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it\OneDrive\Desktop\R-resume\"/>
    </mc:Choice>
  </mc:AlternateContent>
  <xr:revisionPtr revIDLastSave="0" documentId="13_ncr:1_{FEFA7C11-F6DC-405D-A788-784DC67DFFEC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IMDB_Movies" sheetId="1" r:id="rId1"/>
    <sheet name="Movie Genre" sheetId="2" r:id="rId2"/>
    <sheet name="Movie Duration" sheetId="3" r:id="rId3"/>
    <sheet name="Language analysis" sheetId="4" r:id="rId4"/>
    <sheet name="Director analysis" sheetId="5" r:id="rId5"/>
    <sheet name="Budget analysis" sheetId="6" r:id="rId6"/>
  </sheets>
  <externalReferences>
    <externalReference r:id="rId7"/>
  </externalReferences>
  <definedNames>
    <definedName name="_xlnm._FilterDatabase" localSheetId="1" hidden="1">'Movie Genre'!$H$2:$I$3849</definedName>
  </definedNames>
  <calcPr calcId="18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J11" i="4"/>
  <c r="F7" i="6"/>
  <c r="M7" i="2"/>
  <c r="M6" i="2"/>
  <c r="D1973" i="6" l="1"/>
  <c r="D1990" i="6"/>
  <c r="D1811" i="6"/>
  <c r="D1976" i="6"/>
  <c r="D1928" i="6"/>
  <c r="D2136" i="6"/>
  <c r="D1905" i="6"/>
  <c r="D1966" i="6"/>
  <c r="D1963" i="6"/>
  <c r="D1977" i="6"/>
  <c r="D1962" i="6"/>
  <c r="D1857" i="6"/>
  <c r="D1743" i="6"/>
  <c r="D1994" i="6"/>
  <c r="D1734" i="6"/>
  <c r="D1955" i="6"/>
  <c r="D1953" i="6"/>
  <c r="D1960" i="6"/>
  <c r="D1937" i="6"/>
  <c r="D1406" i="6"/>
  <c r="D2000" i="6"/>
  <c r="D1995" i="6"/>
  <c r="D1359" i="6"/>
  <c r="D1925" i="6"/>
  <c r="D1720" i="6"/>
  <c r="D2018" i="6"/>
  <c r="D1975" i="6"/>
  <c r="D1618" i="6"/>
  <c r="D988" i="6"/>
  <c r="D1413" i="6"/>
  <c r="D1844" i="6"/>
  <c r="D1563" i="6"/>
  <c r="D2019" i="6"/>
  <c r="D2020" i="6"/>
  <c r="D1989" i="6"/>
  <c r="D2157" i="6"/>
  <c r="D1444" i="6"/>
  <c r="D1752" i="6"/>
  <c r="D1246" i="6"/>
  <c r="D1856" i="6"/>
  <c r="D1548" i="6"/>
  <c r="D1933" i="6"/>
  <c r="D1897" i="6"/>
  <c r="D2026" i="6"/>
  <c r="D1984" i="6"/>
  <c r="D1997" i="6"/>
  <c r="D2016" i="6"/>
  <c r="D1794" i="6"/>
  <c r="D1961" i="6"/>
  <c r="D1710" i="6"/>
  <c r="D1660" i="6"/>
  <c r="D1639" i="6"/>
  <c r="D1888" i="6"/>
  <c r="D2015" i="6"/>
  <c r="D2031" i="6"/>
  <c r="D2027" i="6"/>
  <c r="D2008" i="6"/>
  <c r="D1721" i="6"/>
  <c r="D1982" i="6"/>
  <c r="D2003" i="6"/>
  <c r="D1999" i="6"/>
  <c r="D1968" i="6"/>
  <c r="D1907" i="6"/>
  <c r="D1889" i="6"/>
  <c r="D1825" i="6"/>
  <c r="D1698" i="6"/>
  <c r="D1679" i="6"/>
  <c r="D1346" i="6"/>
  <c r="D1980" i="6"/>
  <c r="D2038" i="6"/>
  <c r="D2024" i="6"/>
  <c r="D2034" i="6"/>
  <c r="D2021" i="6"/>
  <c r="D1906" i="6"/>
  <c r="D2001" i="6"/>
  <c r="D1807" i="6"/>
  <c r="D1849" i="6"/>
  <c r="D1490" i="6"/>
  <c r="D1878" i="6"/>
  <c r="D1691" i="6"/>
  <c r="D2030" i="6"/>
  <c r="D2052" i="6"/>
  <c r="D2566" i="6"/>
  <c r="D1776" i="6"/>
  <c r="D1951" i="6"/>
  <c r="D575" i="6"/>
  <c r="D2036" i="6"/>
  <c r="D1983" i="6"/>
  <c r="D1913" i="6"/>
  <c r="D2011" i="6"/>
  <c r="D1851" i="6"/>
  <c r="D1877" i="6"/>
  <c r="D190" i="6"/>
  <c r="D2120" i="6"/>
  <c r="D594" i="6"/>
  <c r="D3357" i="6"/>
  <c r="D1753" i="6"/>
  <c r="D1819" i="6"/>
  <c r="D2064" i="6"/>
  <c r="D2007" i="6"/>
  <c r="D2175" i="6"/>
  <c r="D1792" i="6"/>
  <c r="D2065" i="6"/>
  <c r="D2070" i="6"/>
  <c r="D2068" i="6"/>
  <c r="D2035" i="6"/>
  <c r="D2067" i="6"/>
  <c r="D2061" i="6"/>
  <c r="D2050" i="6"/>
  <c r="D2057" i="6"/>
  <c r="D2047" i="6"/>
  <c r="D2235" i="6"/>
  <c r="D2044" i="6"/>
  <c r="D2043" i="6"/>
  <c r="D2033" i="6"/>
  <c r="D2029" i="6"/>
  <c r="D2022" i="6"/>
  <c r="D1971" i="6"/>
  <c r="D1923" i="6"/>
  <c r="D1910" i="6"/>
  <c r="D1909" i="6"/>
  <c r="D1930" i="6"/>
  <c r="D1870" i="6"/>
  <c r="D1895" i="6"/>
  <c r="D1839" i="6"/>
  <c r="D1750" i="6"/>
  <c r="D1615" i="6"/>
  <c r="D1180" i="6"/>
  <c r="D829" i="6"/>
  <c r="D657" i="6"/>
  <c r="D759" i="6"/>
  <c r="D2002" i="6"/>
  <c r="D2084" i="6"/>
  <c r="D2055" i="6"/>
  <c r="D1312" i="6"/>
  <c r="D115" i="6"/>
  <c r="D1780" i="6"/>
  <c r="D1832" i="6"/>
  <c r="D2097" i="6"/>
  <c r="D1813" i="6"/>
  <c r="D1927" i="6"/>
  <c r="D1537" i="6"/>
  <c r="D2128" i="6"/>
  <c r="D2102" i="6"/>
  <c r="D2094" i="6"/>
  <c r="D2063" i="6"/>
  <c r="D1714" i="6"/>
  <c r="D1640" i="6"/>
  <c r="D167" i="6"/>
  <c r="D1919" i="6"/>
  <c r="D2112" i="6"/>
  <c r="D2080" i="6"/>
  <c r="D2093" i="6"/>
  <c r="D1852" i="6"/>
  <c r="D1958" i="6"/>
  <c r="D1677" i="6"/>
  <c r="D1561" i="6"/>
  <c r="D2121" i="6"/>
  <c r="D1931" i="6"/>
  <c r="D1998" i="6"/>
  <c r="D2051" i="6"/>
  <c r="D2130" i="6"/>
  <c r="D1230" i="6"/>
  <c r="D2074" i="6"/>
  <c r="D1978" i="6"/>
  <c r="D1912" i="6"/>
  <c r="D2137" i="6"/>
  <c r="D1468" i="6"/>
  <c r="D2217" i="6"/>
  <c r="D2151" i="6"/>
  <c r="D2150" i="6"/>
  <c r="D2140" i="6"/>
  <c r="D2149" i="6"/>
  <c r="D2148" i="6"/>
  <c r="D2146" i="6"/>
  <c r="D2058" i="6"/>
  <c r="D2119" i="6"/>
  <c r="D2206" i="6"/>
  <c r="D2134" i="6"/>
  <c r="D2132" i="6"/>
  <c r="D2104" i="6"/>
  <c r="D2125" i="6"/>
  <c r="D2107" i="6"/>
  <c r="D2073" i="6"/>
  <c r="D2106" i="6"/>
  <c r="D2131" i="6"/>
  <c r="D2082" i="6"/>
  <c r="D2079" i="6"/>
  <c r="D2078" i="6"/>
  <c r="D2261" i="6"/>
  <c r="D2053" i="6"/>
  <c r="D2048" i="6"/>
  <c r="D2028" i="6"/>
  <c r="D1993" i="6"/>
  <c r="D1898" i="6"/>
  <c r="D1903" i="6"/>
  <c r="D1946" i="6"/>
  <c r="D1879" i="6"/>
  <c r="D1678" i="6"/>
  <c r="D1841" i="6"/>
  <c r="D1781" i="6"/>
  <c r="D1629" i="6"/>
  <c r="D1859" i="6"/>
  <c r="D1491" i="6"/>
  <c r="D480" i="6"/>
  <c r="D1501" i="6"/>
  <c r="D1572" i="6"/>
  <c r="D3776" i="6"/>
  <c r="D1452" i="6"/>
  <c r="D1202" i="6"/>
  <c r="D1283" i="6"/>
  <c r="D1157" i="6"/>
  <c r="D1238" i="6"/>
  <c r="D1163" i="6"/>
  <c r="D815" i="6"/>
  <c r="D162" i="6"/>
  <c r="D1730" i="6"/>
  <c r="D2154" i="6"/>
  <c r="D2222" i="6"/>
  <c r="D1941" i="6"/>
  <c r="D2096" i="6"/>
  <c r="D1299" i="6"/>
  <c r="D1949" i="6"/>
  <c r="D2169" i="6"/>
  <c r="D2168" i="6"/>
  <c r="D2164" i="6"/>
  <c r="D2087" i="6"/>
  <c r="D2399" i="6"/>
  <c r="D1632" i="6"/>
  <c r="D1834" i="6"/>
  <c r="D1830" i="6"/>
  <c r="D1876" i="6"/>
  <c r="D1504" i="6"/>
  <c r="D1551" i="6"/>
  <c r="D2180" i="6"/>
  <c r="D1150" i="6"/>
  <c r="D459" i="6"/>
  <c r="D967" i="6"/>
  <c r="D1778" i="6"/>
  <c r="D1138" i="6"/>
  <c r="D2201" i="6"/>
  <c r="D2147" i="6"/>
  <c r="D2215" i="6"/>
  <c r="D2098" i="6"/>
  <c r="D2142" i="6"/>
  <c r="D2086" i="6"/>
  <c r="D1934" i="6"/>
  <c r="D1756" i="6"/>
  <c r="D2195" i="6"/>
  <c r="D2159" i="6"/>
  <c r="D60" i="6"/>
  <c r="D2189" i="6"/>
  <c r="D2259" i="6"/>
  <c r="D2214" i="6"/>
  <c r="D2219" i="6"/>
  <c r="D2199" i="6"/>
  <c r="D2203" i="6"/>
  <c r="D2187" i="6"/>
  <c r="D2196" i="6"/>
  <c r="D2190" i="6"/>
  <c r="D2184" i="6"/>
  <c r="D2162" i="6"/>
  <c r="D2158" i="6"/>
  <c r="D2156" i="6"/>
  <c r="D1815" i="6"/>
  <c r="D2116" i="6"/>
  <c r="D2037" i="6"/>
  <c r="D475" i="6"/>
  <c r="D1882" i="6"/>
  <c r="D1722" i="6"/>
  <c r="D1576" i="6"/>
  <c r="D1588" i="6"/>
  <c r="D1586" i="6"/>
  <c r="D1384" i="6"/>
  <c r="D1158" i="6"/>
  <c r="D2231" i="6"/>
  <c r="D2224" i="6"/>
  <c r="D2192" i="6"/>
  <c r="D2032" i="6"/>
  <c r="D1673" i="6"/>
  <c r="D2085" i="6"/>
  <c r="D1716" i="6"/>
  <c r="D2103" i="6"/>
  <c r="D1950" i="6"/>
  <c r="D2254" i="6"/>
  <c r="D733" i="6"/>
  <c r="D2045" i="6"/>
  <c r="D1687" i="6"/>
  <c r="D2181" i="6"/>
  <c r="D2126" i="6"/>
  <c r="D1853" i="6"/>
  <c r="D1378" i="6"/>
  <c r="D1680" i="6"/>
  <c r="D655" i="6"/>
  <c r="D2207" i="6"/>
  <c r="D1814" i="6"/>
  <c r="D2197" i="6"/>
  <c r="D2263" i="6"/>
  <c r="D2066" i="6"/>
  <c r="D1754" i="6"/>
  <c r="D2267" i="6"/>
  <c r="D2288" i="6"/>
  <c r="D2266" i="6"/>
  <c r="D2241" i="6"/>
  <c r="D1988" i="6"/>
  <c r="D2213" i="6"/>
  <c r="D2986" i="6"/>
  <c r="D2404" i="6"/>
  <c r="D2248" i="6"/>
  <c r="D2545" i="6"/>
  <c r="D2341" i="6"/>
  <c r="D2193" i="6"/>
  <c r="D2127" i="6"/>
  <c r="D2075" i="6"/>
  <c r="D2081" i="6"/>
  <c r="D2133" i="6"/>
  <c r="D1892" i="6"/>
  <c r="D1992" i="6"/>
  <c r="D1611" i="6"/>
  <c r="D1922" i="6"/>
  <c r="D1917" i="6"/>
  <c r="D1850" i="6"/>
  <c r="D1836" i="6"/>
  <c r="D1818" i="6"/>
  <c r="D1653" i="6"/>
  <c r="D1724" i="6"/>
  <c r="D1704" i="6"/>
  <c r="D1725" i="6"/>
  <c r="D1644" i="6"/>
  <c r="D2312" i="6"/>
  <c r="D769" i="6"/>
  <c r="D1441" i="6"/>
  <c r="D1388" i="6"/>
  <c r="D1432" i="6"/>
  <c r="D1430" i="6"/>
  <c r="D1546" i="6"/>
  <c r="D1316" i="6"/>
  <c r="D2218" i="6"/>
  <c r="D984" i="6"/>
  <c r="D2275" i="6"/>
  <c r="D3079" i="6"/>
  <c r="D1021" i="6"/>
  <c r="D1385" i="6"/>
  <c r="D2243" i="6"/>
  <c r="D1105" i="6"/>
  <c r="D777" i="6"/>
  <c r="D336" i="6"/>
  <c r="D2285" i="6"/>
  <c r="D2166" i="6"/>
  <c r="D2204" i="6"/>
  <c r="D1707" i="6"/>
  <c r="D2276" i="6"/>
  <c r="D2299" i="6"/>
  <c r="D2723" i="6"/>
  <c r="D3010" i="6"/>
  <c r="D2296" i="6"/>
  <c r="D2301" i="6"/>
  <c r="D2294" i="6"/>
  <c r="D2293" i="6"/>
  <c r="D1390" i="6"/>
  <c r="D1942" i="6"/>
  <c r="D1657" i="6"/>
  <c r="D2228" i="6"/>
  <c r="D1885" i="6"/>
  <c r="D2174" i="6"/>
  <c r="D1736" i="6"/>
  <c r="D948" i="6"/>
  <c r="D1681" i="6"/>
  <c r="D835" i="6"/>
  <c r="D1342" i="6"/>
  <c r="D2023" i="6"/>
  <c r="D809" i="6"/>
  <c r="D677" i="6"/>
  <c r="D2317" i="6"/>
  <c r="D2292" i="6"/>
  <c r="D1918" i="6"/>
  <c r="D811" i="6"/>
  <c r="D159" i="6"/>
  <c r="D1569" i="6"/>
  <c r="D2155" i="6"/>
  <c r="D276" i="6"/>
  <c r="D1090" i="6"/>
  <c r="D1185" i="6"/>
  <c r="D1003" i="6"/>
  <c r="D1257" i="6"/>
  <c r="D1845" i="6"/>
  <c r="D2345" i="6"/>
  <c r="D1833" i="6"/>
  <c r="D1755" i="6"/>
  <c r="D2354" i="6"/>
  <c r="D2351" i="6"/>
  <c r="D2347" i="6"/>
  <c r="D2497" i="6"/>
  <c r="D2346" i="6"/>
  <c r="D2321" i="6"/>
  <c r="D2336" i="6"/>
  <c r="D2320" i="6"/>
  <c r="D1970" i="6"/>
  <c r="D2289" i="6"/>
  <c r="D2092" i="6"/>
  <c r="D2122" i="6"/>
  <c r="D2167" i="6"/>
  <c r="D2114" i="6"/>
  <c r="D1987" i="6"/>
  <c r="D2010" i="6"/>
  <c r="D2041" i="6"/>
  <c r="D2056" i="6"/>
  <c r="D2172" i="6"/>
  <c r="D1916" i="6"/>
  <c r="D1881" i="6"/>
  <c r="D1866" i="6"/>
  <c r="D1865" i="6"/>
  <c r="D1790" i="6"/>
  <c r="D1742" i="6"/>
  <c r="D1663" i="6"/>
  <c r="D1633" i="6"/>
  <c r="D1619" i="6"/>
  <c r="D1671" i="6"/>
  <c r="D1542" i="6"/>
  <c r="D1467" i="6"/>
  <c r="D1287" i="6"/>
  <c r="D1328" i="6"/>
  <c r="D950" i="6"/>
  <c r="D1182" i="6"/>
  <c r="D1018" i="6"/>
  <c r="D1189" i="6"/>
  <c r="D579" i="6"/>
  <c r="D401" i="6"/>
  <c r="D1134" i="6"/>
  <c r="D869" i="6"/>
  <c r="D1154" i="6"/>
  <c r="D1014" i="6"/>
  <c r="D287" i="6"/>
  <c r="D719" i="6"/>
  <c r="D1304" i="6"/>
  <c r="D530" i="6"/>
  <c r="D119" i="6"/>
  <c r="D1763" i="6"/>
  <c r="D1699" i="6"/>
  <c r="D2264" i="6"/>
  <c r="D1637" i="6"/>
  <c r="D2363" i="6"/>
  <c r="D2274" i="6"/>
  <c r="D1664" i="6"/>
  <c r="D1425" i="6"/>
  <c r="D2009" i="6"/>
  <c r="D1820" i="6"/>
  <c r="D352" i="6"/>
  <c r="D2390" i="6"/>
  <c r="D2378" i="6"/>
  <c r="D2384" i="6"/>
  <c r="D2381" i="6"/>
  <c r="D2372" i="6"/>
  <c r="D3210" i="6"/>
  <c r="D2322" i="6"/>
  <c r="D1943" i="6"/>
  <c r="D1786" i="6"/>
  <c r="D1127" i="6"/>
  <c r="D1737" i="6"/>
  <c r="D1583" i="6"/>
  <c r="D1553" i="6"/>
  <c r="D1017" i="6"/>
  <c r="D1389" i="6"/>
  <c r="D943" i="6"/>
  <c r="D942" i="6"/>
  <c r="D293" i="6"/>
  <c r="D615" i="6"/>
  <c r="D1899" i="6"/>
  <c r="D2414" i="6"/>
  <c r="D2109" i="6"/>
  <c r="D2388" i="6"/>
  <c r="D1666" i="6"/>
  <c r="D2415" i="6"/>
  <c r="D2423" i="6"/>
  <c r="D54" i="6"/>
  <c r="D2438" i="6"/>
  <c r="D2435" i="6"/>
  <c r="D2436" i="6"/>
  <c r="D2089" i="6"/>
  <c r="D2421" i="6"/>
  <c r="D3094" i="6"/>
  <c r="D2302" i="6"/>
  <c r="D3013" i="6"/>
  <c r="D2783" i="6"/>
  <c r="D2427" i="6"/>
  <c r="D2420" i="6"/>
  <c r="D2177" i="6"/>
  <c r="D2141" i="6"/>
  <c r="D2326" i="6"/>
  <c r="D2400" i="6"/>
  <c r="D2397" i="6"/>
  <c r="D2385" i="6"/>
  <c r="D2364" i="6"/>
  <c r="D2200" i="6"/>
  <c r="D2361" i="6"/>
  <c r="D2325" i="6"/>
  <c r="D2225" i="6"/>
  <c r="D2170" i="6"/>
  <c r="D2160" i="6"/>
  <c r="D2077" i="6"/>
  <c r="D2459" i="6"/>
  <c r="D1981" i="6"/>
  <c r="D1940" i="6"/>
  <c r="D1769" i="6"/>
  <c r="D1291" i="6"/>
  <c r="D1688" i="6"/>
  <c r="D1684" i="6"/>
  <c r="D1623" i="6"/>
  <c r="D1685" i="6"/>
  <c r="D1574" i="6"/>
  <c r="D1566" i="6"/>
  <c r="D1028" i="6"/>
  <c r="D1408" i="6"/>
  <c r="D1454" i="6"/>
  <c r="D1149" i="6"/>
  <c r="D793" i="6"/>
  <c r="D858" i="6"/>
  <c r="D2722" i="6"/>
  <c r="D883" i="6"/>
  <c r="D783" i="6"/>
  <c r="D718" i="6"/>
  <c r="D637" i="6"/>
  <c r="D2426" i="6"/>
  <c r="D210" i="6"/>
  <c r="D404" i="6"/>
  <c r="D2327" i="6"/>
  <c r="D3765" i="6"/>
  <c r="D1245" i="6"/>
  <c r="D2350" i="6"/>
  <c r="D2471" i="6"/>
  <c r="D192" i="6"/>
  <c r="D2468" i="6"/>
  <c r="D3513" i="6"/>
  <c r="D2297" i="6"/>
  <c r="D3781" i="6"/>
  <c r="D2227" i="6"/>
  <c r="D2416" i="6"/>
  <c r="D2413" i="6"/>
  <c r="D1610" i="6"/>
  <c r="D3775" i="6"/>
  <c r="D2129" i="6"/>
  <c r="D2101" i="6"/>
  <c r="D2258" i="6"/>
  <c r="D528" i="6"/>
  <c r="D318" i="6"/>
  <c r="D2451" i="6"/>
  <c r="D2447" i="6"/>
  <c r="D2440" i="6"/>
  <c r="D1709" i="6"/>
  <c r="D2353" i="6"/>
  <c r="D2371" i="6"/>
  <c r="D2221" i="6"/>
  <c r="D612" i="6"/>
  <c r="D965" i="6"/>
  <c r="D2408" i="6"/>
  <c r="D3722" i="6"/>
  <c r="D2508" i="6"/>
  <c r="D2510" i="6"/>
  <c r="D2506" i="6"/>
  <c r="D406" i="6"/>
  <c r="D2252" i="6"/>
  <c r="D2499" i="6"/>
  <c r="D2488" i="6"/>
  <c r="D2561" i="6"/>
  <c r="D2452" i="6"/>
  <c r="D2238" i="6"/>
  <c r="D2490" i="6"/>
  <c r="D2333" i="6"/>
  <c r="D2316" i="6"/>
  <c r="D2428" i="6"/>
  <c r="D2429" i="6"/>
  <c r="D2357" i="6"/>
  <c r="D2287" i="6"/>
  <c r="D2039" i="6"/>
  <c r="D2260" i="6"/>
  <c r="D2145" i="6"/>
  <c r="D2004" i="6"/>
  <c r="D2099" i="6"/>
  <c r="D2138" i="6"/>
  <c r="D1985" i="6"/>
  <c r="D1939" i="6"/>
  <c r="D1924" i="6"/>
  <c r="D1864" i="6"/>
  <c r="D1823" i="6"/>
  <c r="D2319" i="6"/>
  <c r="D1686" i="6"/>
  <c r="D1649" i="6"/>
  <c r="D1648" i="6"/>
  <c r="D1765" i="6"/>
  <c r="D1559" i="6"/>
  <c r="D998" i="6"/>
  <c r="D1672" i="6"/>
  <c r="D1313" i="6"/>
  <c r="D1533" i="6"/>
  <c r="D1449" i="6"/>
  <c r="D1505" i="6"/>
  <c r="D1309" i="6"/>
  <c r="D1485" i="6"/>
  <c r="D1480" i="6"/>
  <c r="D1433" i="6"/>
  <c r="D1350" i="6"/>
  <c r="D1409" i="6"/>
  <c r="D1448" i="6"/>
  <c r="D33" i="6"/>
  <c r="D1438" i="6"/>
  <c r="D1280" i="6"/>
  <c r="D1460" i="6"/>
  <c r="D1327" i="6"/>
  <c r="D1188" i="6"/>
  <c r="D1117" i="6"/>
  <c r="D1077" i="6"/>
  <c r="D1204" i="6"/>
  <c r="D1251" i="6"/>
  <c r="D1255" i="6"/>
  <c r="D1179" i="6"/>
  <c r="D1162" i="6"/>
  <c r="D1103" i="6"/>
  <c r="D986" i="6"/>
  <c r="D1177" i="6"/>
  <c r="D992" i="6"/>
  <c r="D997" i="6"/>
  <c r="D880" i="6"/>
  <c r="D832" i="6"/>
  <c r="D902" i="6"/>
  <c r="D807" i="6"/>
  <c r="D519" i="6"/>
  <c r="D652" i="6"/>
  <c r="D640" i="6"/>
  <c r="D567" i="6"/>
  <c r="D222" i="6"/>
  <c r="D488" i="6"/>
  <c r="D414" i="6"/>
  <c r="D430" i="6"/>
  <c r="D279" i="6"/>
  <c r="D303" i="6"/>
  <c r="D2525" i="6"/>
  <c r="D3426" i="6"/>
  <c r="D2470" i="6"/>
  <c r="D2753" i="6"/>
  <c r="D2537" i="6"/>
  <c r="D2367" i="6"/>
  <c r="D2535" i="6"/>
  <c r="D1039" i="6"/>
  <c r="D2431" i="6"/>
  <c r="D1854" i="6"/>
  <c r="D2247" i="6"/>
  <c r="D2455" i="6"/>
  <c r="D2118" i="6"/>
  <c r="D1025" i="6"/>
  <c r="D819" i="6"/>
  <c r="D583" i="6"/>
  <c r="D469" i="6"/>
  <c r="D98" i="6"/>
  <c r="D2542" i="6"/>
  <c r="D1847" i="6"/>
  <c r="D2315" i="6"/>
  <c r="D843" i="6"/>
  <c r="D3767" i="6"/>
  <c r="D2387" i="6"/>
  <c r="D2565" i="6"/>
  <c r="D2202" i="6"/>
  <c r="D2932" i="6"/>
  <c r="D2562" i="6"/>
  <c r="D2559" i="6"/>
  <c r="D2556" i="6"/>
  <c r="D2485" i="6"/>
  <c r="D2557" i="6"/>
  <c r="D2543" i="6"/>
  <c r="D2522" i="6"/>
  <c r="D2430" i="6"/>
  <c r="D2434" i="6"/>
  <c r="D2417" i="6"/>
  <c r="D2330" i="6"/>
  <c r="D2349" i="6"/>
  <c r="D2229" i="6"/>
  <c r="D2298" i="6"/>
  <c r="D2209" i="6"/>
  <c r="D2163" i="6"/>
  <c r="D2242" i="6"/>
  <c r="D2091" i="6"/>
  <c r="D1904" i="6"/>
  <c r="D2014" i="6"/>
  <c r="D1608" i="6"/>
  <c r="D1883" i="6"/>
  <c r="D1760" i="6"/>
  <c r="D1840" i="6"/>
  <c r="D1667" i="6"/>
  <c r="D1470" i="6"/>
  <c r="D1351" i="6"/>
  <c r="D1592" i="6"/>
  <c r="D1738" i="6"/>
  <c r="D1555" i="6"/>
  <c r="D1532" i="6"/>
  <c r="D1499" i="6"/>
  <c r="D1094" i="6"/>
  <c r="D1319" i="6"/>
  <c r="D1325" i="6"/>
  <c r="D1065" i="6"/>
  <c r="D1236" i="6"/>
  <c r="D1258" i="6"/>
  <c r="D1152" i="6"/>
  <c r="D1107" i="6"/>
  <c r="D1026" i="6"/>
  <c r="D740" i="6"/>
  <c r="D676" i="6"/>
  <c r="D520" i="6"/>
  <c r="D233" i="6"/>
  <c r="D232" i="6"/>
  <c r="D169" i="6"/>
  <c r="D132" i="6"/>
  <c r="D64" i="6"/>
  <c r="D2425" i="6"/>
  <c r="D2792" i="6"/>
  <c r="D2108" i="6"/>
  <c r="D785" i="6"/>
  <c r="D2401" i="6"/>
  <c r="D2593" i="6"/>
  <c r="D2594" i="6"/>
  <c r="D2536" i="6"/>
  <c r="D2456" i="6"/>
  <c r="D2469" i="6"/>
  <c r="D2233" i="6"/>
  <c r="D2313" i="6"/>
  <c r="D2124" i="6"/>
  <c r="D1692" i="6"/>
  <c r="D1552" i="6"/>
  <c r="D1399" i="6"/>
  <c r="D1144" i="6"/>
  <c r="D922" i="6"/>
  <c r="D534" i="6"/>
  <c r="D490" i="6"/>
  <c r="D2590" i="6"/>
  <c r="D310" i="6"/>
  <c r="D2437" i="6"/>
  <c r="D2492" i="6"/>
  <c r="D1979" i="6"/>
  <c r="D935" i="6"/>
  <c r="D2617" i="6"/>
  <c r="D2611" i="6"/>
  <c r="D3025" i="6"/>
  <c r="D1868" i="6"/>
  <c r="D729" i="6"/>
  <c r="D2613" i="6"/>
  <c r="D2630" i="6"/>
  <c r="D2601" i="6"/>
  <c r="D2597" i="6"/>
  <c r="D2620" i="6"/>
  <c r="D2370" i="6"/>
  <c r="D2604" i="6"/>
  <c r="D2797" i="6"/>
  <c r="D2527" i="6"/>
  <c r="D3628" i="6"/>
  <c r="D2698" i="6"/>
  <c r="D2406" i="6"/>
  <c r="D2519" i="6"/>
  <c r="D2530" i="6"/>
  <c r="D2532" i="6"/>
  <c r="D2507" i="6"/>
  <c r="D2496" i="6"/>
  <c r="D1926" i="6"/>
  <c r="D2486" i="6"/>
  <c r="D2445" i="6"/>
  <c r="D2286" i="6"/>
  <c r="D2223" i="6"/>
  <c r="D2185" i="6"/>
  <c r="D1964" i="6"/>
  <c r="D2049" i="6"/>
  <c r="D1944" i="6"/>
  <c r="D1848" i="6"/>
  <c r="D1799" i="6"/>
  <c r="D1515" i="6"/>
  <c r="D1806" i="6"/>
  <c r="D1829" i="6"/>
  <c r="D1796" i="6"/>
  <c r="D1603" i="6"/>
  <c r="D1545" i="6"/>
  <c r="D1391" i="6"/>
  <c r="D1420" i="6"/>
  <c r="D1506" i="6"/>
  <c r="D1461" i="6"/>
  <c r="D991" i="6"/>
  <c r="D1294" i="6"/>
  <c r="D1502" i="6"/>
  <c r="D1195" i="6"/>
  <c r="D1115" i="6"/>
  <c r="D1015" i="6"/>
  <c r="D957" i="6"/>
  <c r="D813" i="6"/>
  <c r="D841" i="6"/>
  <c r="D857" i="6"/>
  <c r="D1035" i="6"/>
  <c r="D196" i="6"/>
  <c r="D755" i="6"/>
  <c r="D929" i="6"/>
  <c r="D245" i="6"/>
  <c r="D135" i="6"/>
  <c r="D692" i="6"/>
  <c r="D125" i="6"/>
  <c r="D1620" i="6"/>
  <c r="D2538" i="6"/>
  <c r="D2546" i="6"/>
  <c r="D2340" i="6"/>
  <c r="D2521" i="6"/>
  <c r="D2511" i="6"/>
  <c r="D2652" i="6"/>
  <c r="D3630" i="6"/>
  <c r="D1747" i="6"/>
  <c r="D2450" i="6"/>
  <c r="D2377" i="6"/>
  <c r="D2369" i="6"/>
  <c r="D1732" i="6"/>
  <c r="D2295" i="6"/>
  <c r="D1496" i="6"/>
  <c r="D1521" i="6"/>
  <c r="D1124" i="6"/>
  <c r="D931" i="6"/>
  <c r="D706" i="6"/>
  <c r="D221" i="6"/>
  <c r="D2764" i="6"/>
  <c r="D2647" i="6"/>
  <c r="D3777" i="6"/>
  <c r="D2692" i="6"/>
  <c r="D3631" i="6"/>
  <c r="D2691" i="6"/>
  <c r="D2685" i="6"/>
  <c r="D2683" i="6"/>
  <c r="D2682" i="6"/>
  <c r="D2672" i="6"/>
  <c r="D2668" i="6"/>
  <c r="D2667" i="6"/>
  <c r="D2656" i="6"/>
  <c r="D1489" i="6"/>
  <c r="D2554" i="6"/>
  <c r="D2658" i="6"/>
  <c r="D2626" i="6"/>
  <c r="D2574" i="6"/>
  <c r="D2232" i="6"/>
  <c r="D2580" i="6"/>
  <c r="D2550" i="6"/>
  <c r="D2505" i="6"/>
  <c r="D2619" i="6"/>
  <c r="D2479" i="6"/>
  <c r="D2352" i="6"/>
  <c r="D2374" i="6"/>
  <c r="D1804" i="6"/>
  <c r="D1945" i="6"/>
  <c r="D505" i="6"/>
  <c r="D1431" i="6"/>
  <c r="D1791" i="6"/>
  <c r="D1453" i="6"/>
  <c r="D1498" i="6"/>
  <c r="D1466" i="6"/>
  <c r="D1443" i="6"/>
  <c r="D1424" i="6"/>
  <c r="D1412" i="6"/>
  <c r="D1200" i="6"/>
  <c r="D1248" i="6"/>
  <c r="D1129" i="6"/>
  <c r="D1135" i="6"/>
  <c r="D889" i="6"/>
  <c r="D894" i="6"/>
  <c r="D1093" i="6"/>
  <c r="D854" i="6"/>
  <c r="D780" i="6"/>
  <c r="D684" i="6"/>
  <c r="D591" i="6"/>
  <c r="D486" i="6"/>
  <c r="D396" i="6"/>
  <c r="D95" i="6"/>
  <c r="D2396" i="6"/>
  <c r="D962" i="6"/>
  <c r="D218" i="6"/>
  <c r="D2719" i="6"/>
  <c r="D2567" i="6"/>
  <c r="D2331" i="6"/>
  <c r="D2695" i="6"/>
  <c r="D2442" i="6"/>
  <c r="D3151" i="6"/>
  <c r="D919" i="6"/>
  <c r="D1550" i="6"/>
  <c r="D1301" i="6"/>
  <c r="D1051" i="6"/>
  <c r="D770" i="6"/>
  <c r="D2755" i="6"/>
  <c r="D1593" i="6"/>
  <c r="D74" i="6"/>
  <c r="D2693" i="6"/>
  <c r="D3595" i="6"/>
  <c r="D2898" i="6"/>
  <c r="D2705" i="6"/>
  <c r="D2743" i="6"/>
  <c r="D2734" i="6"/>
  <c r="D3771" i="6"/>
  <c r="D1740" i="6"/>
  <c r="D2449" i="6"/>
  <c r="D2659" i="6"/>
  <c r="D2570" i="6"/>
  <c r="D2403" i="6"/>
  <c r="D2463" i="6"/>
  <c r="D2308" i="6"/>
  <c r="D1863" i="6"/>
  <c r="D1531" i="6"/>
  <c r="D1455" i="6"/>
  <c r="D2277" i="6"/>
  <c r="D1445" i="6"/>
  <c r="D1374" i="6"/>
  <c r="D391" i="6"/>
  <c r="D1214" i="6"/>
  <c r="D949" i="6"/>
  <c r="D924" i="6"/>
  <c r="D887" i="6"/>
  <c r="D454" i="6"/>
  <c r="D633" i="6"/>
  <c r="D2591" i="6"/>
  <c r="D812" i="6"/>
  <c r="D362" i="6"/>
  <c r="D2453" i="6"/>
  <c r="D2467" i="6"/>
  <c r="D3773" i="6"/>
  <c r="D2382" i="6"/>
  <c r="D685" i="6"/>
  <c r="D1694" i="6"/>
  <c r="D2735" i="6"/>
  <c r="D744" i="6"/>
  <c r="D535" i="6"/>
  <c r="D2641" i="6"/>
  <c r="D2812" i="6"/>
  <c r="D2821" i="6"/>
  <c r="D2592" i="6"/>
  <c r="D2824" i="6"/>
  <c r="D2823" i="6"/>
  <c r="D2501" i="6"/>
  <c r="D2686" i="6"/>
  <c r="D2818" i="6"/>
  <c r="D2820" i="6"/>
  <c r="D2810" i="6"/>
  <c r="D2573" i="6"/>
  <c r="D2811" i="6"/>
  <c r="D2498" i="6"/>
  <c r="D2803" i="6"/>
  <c r="D2412" i="6"/>
  <c r="D2253" i="6"/>
  <c r="D3670" i="6"/>
  <c r="D2795" i="6"/>
  <c r="D2789" i="6"/>
  <c r="D2781" i="6"/>
  <c r="D2780" i="6"/>
  <c r="D2766" i="6"/>
  <c r="D2763" i="6"/>
  <c r="D2754" i="6"/>
  <c r="D2393" i="6"/>
  <c r="D2759" i="6"/>
  <c r="D2737" i="6"/>
  <c r="D2701" i="6"/>
  <c r="D2736" i="6"/>
  <c r="D2721" i="6"/>
  <c r="D2586" i="6"/>
  <c r="D2717" i="6"/>
  <c r="D2300" i="6"/>
  <c r="D2982" i="6"/>
  <c r="D1176" i="6"/>
  <c r="D2680" i="6"/>
  <c r="D2669" i="6"/>
  <c r="D2748" i="6"/>
  <c r="D2629" i="6"/>
  <c r="D2631" i="6"/>
  <c r="D531" i="6"/>
  <c r="D2553" i="6"/>
  <c r="D2716" i="6"/>
  <c r="D2610" i="6"/>
  <c r="D2513" i="6"/>
  <c r="D2552" i="6"/>
  <c r="D2484" i="6"/>
  <c r="D2475" i="6"/>
  <c r="D2913" i="6"/>
  <c r="D1320" i="6"/>
  <c r="D2282" i="6"/>
  <c r="D2432" i="6"/>
  <c r="D2419" i="6"/>
  <c r="D2076" i="6"/>
  <c r="D2392" i="6"/>
  <c r="D2362" i="6"/>
  <c r="D2117" i="6"/>
  <c r="D2379" i="6"/>
  <c r="D2303" i="6"/>
  <c r="D1744" i="6"/>
  <c r="D2249" i="6"/>
  <c r="D2220" i="6"/>
  <c r="D2257" i="6"/>
  <c r="D2025" i="6"/>
  <c r="D1654" i="6"/>
  <c r="D1915" i="6"/>
  <c r="D1886" i="6"/>
  <c r="D2850" i="6"/>
  <c r="D1826" i="6"/>
  <c r="D662" i="6"/>
  <c r="D1770" i="6"/>
  <c r="D1766" i="6"/>
  <c r="D1487" i="6"/>
  <c r="D1386" i="6"/>
  <c r="D1109" i="6"/>
  <c r="D1400" i="6"/>
  <c r="D1352" i="6"/>
  <c r="D3062" i="6"/>
  <c r="D1746" i="6"/>
  <c r="D1599" i="6"/>
  <c r="D1575" i="6"/>
  <c r="D1573" i="6"/>
  <c r="D2739" i="6"/>
  <c r="D1513" i="6"/>
  <c r="D975" i="6"/>
  <c r="D1365" i="6"/>
  <c r="D1492" i="6"/>
  <c r="D1484" i="6"/>
  <c r="D1401" i="6"/>
  <c r="D1216" i="6"/>
  <c r="D1397" i="6"/>
  <c r="D1526" i="6"/>
  <c r="D1140" i="6"/>
  <c r="D1209" i="6"/>
  <c r="D1222" i="6"/>
  <c r="D1184" i="6"/>
  <c r="D1069" i="6"/>
  <c r="D1092" i="6"/>
  <c r="D1302" i="6"/>
  <c r="D1087" i="6"/>
  <c r="D1061" i="6"/>
  <c r="D1053" i="6"/>
  <c r="D993" i="6"/>
  <c r="D1005" i="6"/>
  <c r="D978" i="6"/>
  <c r="D618" i="6"/>
  <c r="D1305" i="6"/>
  <c r="D966" i="6"/>
  <c r="D911" i="6"/>
  <c r="D958" i="6"/>
  <c r="D1278" i="6"/>
  <c r="D697" i="6"/>
  <c r="D1554" i="6"/>
  <c r="D816" i="6"/>
  <c r="D878" i="6"/>
  <c r="D898" i="6"/>
  <c r="D217" i="6"/>
  <c r="D635" i="6"/>
  <c r="D667" i="6"/>
  <c r="D426" i="6"/>
  <c r="D565" i="6"/>
  <c r="D470" i="6"/>
  <c r="D468" i="6"/>
  <c r="D356" i="6"/>
  <c r="D419" i="6"/>
  <c r="D328" i="6"/>
  <c r="D350" i="6"/>
  <c r="D136" i="6"/>
  <c r="D2523" i="6"/>
  <c r="D2848" i="6"/>
  <c r="D1872" i="6"/>
  <c r="D5" i="6"/>
  <c r="D587" i="6"/>
  <c r="D1355" i="6"/>
  <c r="D2634" i="6"/>
  <c r="D1652" i="6"/>
  <c r="D3774" i="6"/>
  <c r="D3049" i="6"/>
  <c r="D564" i="6"/>
  <c r="D2860" i="6"/>
  <c r="D2713" i="6"/>
  <c r="D1375" i="6"/>
  <c r="D1795" i="6"/>
  <c r="D2710" i="6"/>
  <c r="D2694" i="6"/>
  <c r="D2649" i="6"/>
  <c r="D2974" i="6"/>
  <c r="D2245" i="6"/>
  <c r="D2578" i="6"/>
  <c r="D2216" i="6"/>
  <c r="D2115" i="6"/>
  <c r="D996" i="6"/>
  <c r="D1805" i="6"/>
  <c r="D1767" i="6"/>
  <c r="D1527" i="6"/>
  <c r="D1761" i="6"/>
  <c r="D1735" i="6"/>
  <c r="D882" i="6"/>
  <c r="D2640" i="6"/>
  <c r="D1437" i="6"/>
  <c r="D1306" i="6"/>
  <c r="D893" i="6"/>
  <c r="D1169" i="6"/>
  <c r="D871" i="6"/>
  <c r="D862" i="6"/>
  <c r="D823" i="6"/>
  <c r="D745" i="6"/>
  <c r="D661" i="6"/>
  <c r="D651" i="6"/>
  <c r="D620" i="6"/>
  <c r="D359" i="6"/>
  <c r="D294" i="6"/>
  <c r="D215" i="6"/>
  <c r="D955" i="6"/>
  <c r="D4" i="6"/>
  <c r="D120" i="6"/>
  <c r="D2927" i="6"/>
  <c r="D563" i="6"/>
  <c r="D952" i="6"/>
  <c r="D299" i="6"/>
  <c r="D2936" i="6"/>
  <c r="D3222" i="6"/>
  <c r="D2929" i="6"/>
  <c r="D2922" i="6"/>
  <c r="D3780" i="6"/>
  <c r="D2920" i="6"/>
  <c r="D2671" i="6"/>
  <c r="D2928" i="6"/>
  <c r="D2914" i="6"/>
  <c r="D2793" i="6"/>
  <c r="D2902" i="6"/>
  <c r="D2892" i="6"/>
  <c r="D2853" i="6"/>
  <c r="D2917" i="6"/>
  <c r="D2846" i="6"/>
  <c r="D2837" i="6"/>
  <c r="D2587" i="6"/>
  <c r="D2700" i="6"/>
  <c r="D2815" i="6"/>
  <c r="D3782" i="6"/>
  <c r="D2796" i="6"/>
  <c r="D2741" i="6"/>
  <c r="D2651" i="6"/>
  <c r="D2639" i="6"/>
  <c r="D2638" i="6"/>
  <c r="D2528" i="6"/>
  <c r="D2633" i="6"/>
  <c r="D2596" i="6"/>
  <c r="D2179" i="6"/>
  <c r="D2355" i="6"/>
  <c r="D2424" i="6"/>
  <c r="D1403" i="6"/>
  <c r="D2446" i="6"/>
  <c r="D3732" i="6"/>
  <c r="D1711" i="6"/>
  <c r="D2240" i="6"/>
  <c r="D2318" i="6"/>
  <c r="D1880" i="6"/>
  <c r="D1199" i="6"/>
  <c r="D1661" i="6"/>
  <c r="D1613" i="6"/>
  <c r="D1494" i="6"/>
  <c r="D1601" i="6"/>
  <c r="D1075" i="6"/>
  <c r="D1562" i="6"/>
  <c r="D1426" i="6"/>
  <c r="D912" i="6"/>
  <c r="D1447" i="6"/>
  <c r="D1292" i="6"/>
  <c r="D1379" i="6"/>
  <c r="D171" i="6"/>
  <c r="D1295" i="6"/>
  <c r="D1274" i="6"/>
  <c r="D1224" i="6"/>
  <c r="D1101" i="6"/>
  <c r="D1100" i="6"/>
  <c r="D1091" i="6"/>
  <c r="D1081" i="6"/>
  <c r="D1082" i="6"/>
  <c r="D606" i="6"/>
  <c r="D923" i="6"/>
  <c r="D679" i="6"/>
  <c r="D1120" i="6"/>
  <c r="D474" i="6"/>
  <c r="D906" i="6"/>
  <c r="D874" i="6"/>
  <c r="D496" i="6"/>
  <c r="D471" i="6"/>
  <c r="D424" i="6"/>
  <c r="D465" i="6"/>
  <c r="D364" i="6"/>
  <c r="D405" i="6"/>
  <c r="D363" i="6"/>
  <c r="D387" i="6"/>
  <c r="D295" i="6"/>
  <c r="D453" i="6"/>
  <c r="D2790" i="6"/>
  <c r="D246" i="6"/>
  <c r="D27" i="6"/>
  <c r="D51" i="6"/>
  <c r="D2900" i="6"/>
  <c r="D2915" i="6"/>
  <c r="D709" i="6"/>
  <c r="D3017" i="6"/>
  <c r="D1191" i="6"/>
  <c r="D2859" i="6"/>
  <c r="D2895" i="6"/>
  <c r="D3046" i="6"/>
  <c r="D2733" i="6"/>
  <c r="D2389" i="6"/>
  <c r="D2571" i="6"/>
  <c r="D2441" i="6"/>
  <c r="D2968" i="6"/>
  <c r="D2237" i="6"/>
  <c r="D2105" i="6"/>
  <c r="D1837" i="6"/>
  <c r="D1473" i="6"/>
  <c r="D2883" i="6"/>
  <c r="D1220" i="6"/>
  <c r="D2959" i="6"/>
  <c r="D659" i="6"/>
  <c r="D2965" i="6"/>
  <c r="D2935" i="6"/>
  <c r="D2614" i="6"/>
  <c r="D3208" i="6"/>
  <c r="D2926" i="6"/>
  <c r="D2239" i="6"/>
  <c r="D1642" i="6"/>
  <c r="D2923" i="6"/>
  <c r="D2877" i="6"/>
  <c r="D2689" i="6"/>
  <c r="D3744" i="6"/>
  <c r="D1626" i="6"/>
  <c r="D2809" i="6"/>
  <c r="D2707" i="6"/>
  <c r="D1315" i="6"/>
  <c r="D2703" i="6"/>
  <c r="D2696" i="6"/>
  <c r="D1697" i="6"/>
  <c r="D2642" i="6"/>
  <c r="D2612" i="6"/>
  <c r="D2520" i="6"/>
  <c r="D2358" i="6"/>
  <c r="D1828" i="6"/>
  <c r="D2509" i="6"/>
  <c r="D2269" i="6"/>
  <c r="D2529" i="6"/>
  <c r="D1733" i="6"/>
  <c r="D909" i="6"/>
  <c r="D1186" i="6"/>
  <c r="D1422" i="6"/>
  <c r="D1394" i="6"/>
  <c r="D1516" i="6"/>
  <c r="D653" i="6"/>
  <c r="D1215" i="6"/>
  <c r="D1285" i="6"/>
  <c r="D1265" i="6"/>
  <c r="D1446" i="6"/>
  <c r="D705" i="6"/>
  <c r="D545" i="6"/>
  <c r="D2976" i="6"/>
  <c r="D681" i="6"/>
  <c r="D1078" i="6"/>
  <c r="D1198" i="6"/>
  <c r="D1000" i="6"/>
  <c r="D704" i="6"/>
  <c r="D802" i="6"/>
  <c r="D788" i="6"/>
  <c r="D742" i="6"/>
  <c r="D521" i="6"/>
  <c r="D614" i="6"/>
  <c r="D307" i="6"/>
  <c r="D590" i="6"/>
  <c r="D238" i="6"/>
  <c r="D409" i="6"/>
  <c r="D2984" i="6"/>
  <c r="D181" i="6"/>
  <c r="D2688" i="6"/>
  <c r="D2697" i="6"/>
  <c r="D1991" i="6"/>
  <c r="D2595" i="6"/>
  <c r="D2234" i="6"/>
  <c r="D1784" i="6"/>
  <c r="D588" i="6"/>
  <c r="D355" i="6"/>
  <c r="D2948" i="6"/>
  <c r="D3015" i="6"/>
  <c r="D3059" i="6"/>
  <c r="D3747" i="6"/>
  <c r="D2458" i="6"/>
  <c r="D2977" i="6"/>
  <c r="D2908" i="6"/>
  <c r="D2879" i="6"/>
  <c r="D2799" i="6"/>
  <c r="D2774" i="6"/>
  <c r="D3185" i="6"/>
  <c r="D3234" i="6"/>
  <c r="D2482" i="6"/>
  <c r="D2398" i="6"/>
  <c r="D2335" i="6"/>
  <c r="D1835" i="6"/>
  <c r="D2046" i="6"/>
  <c r="D1560" i="6"/>
  <c r="D1785" i="6"/>
  <c r="D1871" i="6"/>
  <c r="D1571" i="6"/>
  <c r="D1842" i="6"/>
  <c r="D1838" i="6"/>
  <c r="D1789" i="6"/>
  <c r="D2013" i="6"/>
  <c r="D1358" i="6"/>
  <c r="D1286" i="6"/>
  <c r="D1354" i="6"/>
  <c r="D1164" i="6"/>
  <c r="D1173" i="6"/>
  <c r="D1048" i="6"/>
  <c r="D954" i="6"/>
  <c r="D765" i="6"/>
  <c r="D539" i="6"/>
  <c r="D694" i="6"/>
  <c r="D461" i="6"/>
  <c r="D437" i="6"/>
  <c r="D239" i="6"/>
  <c r="D76" i="6"/>
  <c r="D110" i="6"/>
  <c r="D137" i="6"/>
  <c r="D3027" i="6"/>
  <c r="D259" i="6"/>
  <c r="D2291" i="6"/>
  <c r="D787" i="6"/>
  <c r="D493" i="6"/>
  <c r="D435" i="6"/>
  <c r="D3072" i="6"/>
  <c r="D3356" i="6"/>
  <c r="D3070" i="6"/>
  <c r="D3067" i="6"/>
  <c r="D3769" i="6"/>
  <c r="D3051" i="6"/>
  <c r="D3045" i="6"/>
  <c r="D2598" i="6"/>
  <c r="D2870" i="6"/>
  <c r="D2564" i="6"/>
  <c r="D3004" i="6"/>
  <c r="D2978" i="6"/>
  <c r="D2979" i="6"/>
  <c r="D2969" i="6"/>
  <c r="D2958" i="6"/>
  <c r="D3178" i="6"/>
  <c r="D2678" i="6"/>
  <c r="D3100" i="6"/>
  <c r="D2869" i="6"/>
  <c r="D2827" i="6"/>
  <c r="D2817" i="6"/>
  <c r="D2805" i="6"/>
  <c r="D2798" i="6"/>
  <c r="D2657" i="6"/>
  <c r="D2732" i="6"/>
  <c r="D2730" i="6"/>
  <c r="D2555" i="6"/>
  <c r="D2648" i="6"/>
  <c r="D2625" i="6"/>
  <c r="D2605" i="6"/>
  <c r="D2901" i="6"/>
  <c r="D2583" i="6"/>
  <c r="D2622" i="6"/>
  <c r="D2558" i="6"/>
  <c r="D2544" i="6"/>
  <c r="D1775" i="6"/>
  <c r="D2480" i="6"/>
  <c r="D2516" i="6"/>
  <c r="D2473" i="6"/>
  <c r="D2478" i="6"/>
  <c r="D1911" i="6"/>
  <c r="D2422" i="6"/>
  <c r="D2457" i="6"/>
  <c r="D2609" i="6"/>
  <c r="D2380" i="6"/>
  <c r="D2334" i="6"/>
  <c r="D2262" i="6"/>
  <c r="D2176" i="6"/>
  <c r="D2307" i="6"/>
  <c r="D2279" i="6"/>
  <c r="D2290" i="6"/>
  <c r="D2111" i="6"/>
  <c r="D1793" i="6"/>
  <c r="D2006" i="6"/>
  <c r="D1972" i="6"/>
  <c r="D1901" i="6"/>
  <c r="D1843" i="6"/>
  <c r="D1418" i="6"/>
  <c r="D1568" i="6"/>
  <c r="D1777" i="6"/>
  <c r="D1617" i="6"/>
  <c r="D1604" i="6"/>
  <c r="D2165" i="6"/>
  <c r="D1669" i="6"/>
  <c r="D1523" i="6"/>
  <c r="D1591" i="6"/>
  <c r="D1580" i="6"/>
  <c r="D1535" i="6"/>
  <c r="D1364" i="6"/>
  <c r="D1360" i="6"/>
  <c r="D1368" i="6"/>
  <c r="D1493" i="6"/>
  <c r="D1421" i="6"/>
  <c r="D1362" i="6"/>
  <c r="D1110" i="6"/>
  <c r="D1303" i="6"/>
  <c r="D1323" i="6"/>
  <c r="D1113" i="6"/>
  <c r="D1232" i="6"/>
  <c r="D1282" i="6"/>
  <c r="D1262" i="6"/>
  <c r="D1254" i="6"/>
  <c r="D1070" i="6"/>
  <c r="D1228" i="6"/>
  <c r="D1243" i="6"/>
  <c r="D1226" i="6"/>
  <c r="D1175" i="6"/>
  <c r="D1141" i="6"/>
  <c r="D983" i="6"/>
  <c r="D1121" i="6"/>
  <c r="D2756" i="6"/>
  <c r="D1111" i="6"/>
  <c r="D1123" i="6"/>
  <c r="D1046" i="6"/>
  <c r="D1072" i="6"/>
  <c r="D738" i="6"/>
  <c r="D1008" i="6"/>
  <c r="D726" i="6"/>
  <c r="D925" i="6"/>
  <c r="D876" i="6"/>
  <c r="D865" i="6"/>
  <c r="D914" i="6"/>
  <c r="D863" i="6"/>
  <c r="D763" i="6"/>
  <c r="D762" i="6"/>
  <c r="D680" i="6"/>
  <c r="D725" i="6"/>
  <c r="D642" i="6"/>
  <c r="D420" i="6"/>
  <c r="D553" i="6"/>
  <c r="D258" i="6"/>
  <c r="D556" i="6"/>
  <c r="D489" i="6"/>
  <c r="D518" i="6"/>
  <c r="D410" i="6"/>
  <c r="D313" i="6"/>
  <c r="D302" i="6"/>
  <c r="D3078" i="6"/>
  <c r="D230" i="6"/>
  <c r="D143" i="6"/>
  <c r="D166" i="6"/>
  <c r="D170" i="6"/>
  <c r="D81" i="6"/>
  <c r="D94" i="6"/>
  <c r="D89" i="6"/>
  <c r="D22" i="6"/>
  <c r="D39" i="6"/>
  <c r="D2676" i="6"/>
  <c r="D3080" i="6"/>
  <c r="D3041" i="6"/>
  <c r="D2271" i="6"/>
  <c r="D2998" i="6"/>
  <c r="D3099" i="6"/>
  <c r="D2964" i="6"/>
  <c r="D3071" i="6"/>
  <c r="D2273" i="6"/>
  <c r="D3148" i="6"/>
  <c r="D3042" i="6"/>
  <c r="D3021" i="6"/>
  <c r="D3040" i="6"/>
  <c r="D2981" i="6"/>
  <c r="D2829" i="6"/>
  <c r="D2871" i="6"/>
  <c r="D2893" i="6"/>
  <c r="D2844" i="6"/>
  <c r="D2071" i="6"/>
  <c r="D491" i="6"/>
  <c r="D2577" i="6"/>
  <c r="D2250" i="6"/>
  <c r="D1728" i="6"/>
  <c r="D2171" i="6"/>
  <c r="D2083" i="6"/>
  <c r="D1956" i="6"/>
  <c r="D1935" i="6"/>
  <c r="D1650" i="6"/>
  <c r="D1511" i="6"/>
  <c r="D1396" i="6"/>
  <c r="D1208" i="6"/>
  <c r="D1233" i="6"/>
  <c r="D1436" i="6"/>
  <c r="D1030" i="6"/>
  <c r="D1311" i="6"/>
  <c r="D2230" i="6"/>
  <c r="D951" i="6"/>
  <c r="D944" i="6"/>
  <c r="D2939" i="6"/>
  <c r="D968" i="6"/>
  <c r="D838" i="6"/>
  <c r="D896" i="6"/>
  <c r="D836" i="6"/>
  <c r="D686" i="6"/>
  <c r="D473" i="6"/>
  <c r="D673" i="6"/>
  <c r="D316" i="6"/>
  <c r="D179" i="6"/>
  <c r="D297" i="6"/>
  <c r="D2265" i="6"/>
  <c r="D2493" i="6"/>
  <c r="D1800" i="6"/>
  <c r="D905" i="6"/>
  <c r="D846" i="6"/>
  <c r="D3113" i="6"/>
  <c r="D602" i="6"/>
  <c r="D2941" i="6"/>
  <c r="D3123" i="6"/>
  <c r="D3127" i="6"/>
  <c r="D3085" i="6"/>
  <c r="D3074" i="6"/>
  <c r="D960" i="6"/>
  <c r="D3055" i="6"/>
  <c r="D2832" i="6"/>
  <c r="D2186" i="6"/>
  <c r="D2925" i="6"/>
  <c r="D2718" i="6"/>
  <c r="D683" i="6"/>
  <c r="D1407" i="6"/>
  <c r="D2533" i="6"/>
  <c r="D1348" i="6"/>
  <c r="D2461" i="6"/>
  <c r="D2095" i="6"/>
  <c r="D3039" i="6"/>
  <c r="D532" i="6"/>
  <c r="D879" i="6"/>
  <c r="D1595" i="6"/>
  <c r="D892" i="6"/>
  <c r="D1381" i="6"/>
  <c r="D1290" i="6"/>
  <c r="D1043" i="6"/>
  <c r="D915" i="6"/>
  <c r="D1114" i="6"/>
  <c r="D466" i="6"/>
  <c r="D1055" i="6"/>
  <c r="D552" i="6"/>
  <c r="D1827" i="6"/>
  <c r="D412" i="6"/>
  <c r="D380" i="6"/>
  <c r="D445" i="6"/>
  <c r="D452" i="6"/>
  <c r="D368" i="6"/>
  <c r="D296" i="6"/>
  <c r="D3133" i="6"/>
  <c r="D2852" i="6"/>
  <c r="D1205" i="6"/>
  <c r="D1582" i="6"/>
  <c r="D746" i="6"/>
  <c r="D723" i="6"/>
  <c r="D211" i="6"/>
  <c r="D3014" i="6"/>
  <c r="D2891" i="6"/>
  <c r="D3138" i="6"/>
  <c r="D1890" i="6"/>
  <c r="D2804" i="6"/>
  <c r="D2996" i="6"/>
  <c r="D3058" i="6"/>
  <c r="D3037" i="6"/>
  <c r="D3000" i="6"/>
  <c r="D3053" i="6"/>
  <c r="D2950" i="6"/>
  <c r="D3038" i="6"/>
  <c r="D2483" i="6"/>
  <c r="D2944" i="6"/>
  <c r="D2589" i="6"/>
  <c r="D2937" i="6"/>
  <c r="D2842" i="6"/>
  <c r="D2841" i="6"/>
  <c r="D2788" i="6"/>
  <c r="D2339" i="6"/>
  <c r="D2834" i="6"/>
  <c r="D2664" i="6"/>
  <c r="D2474" i="6"/>
  <c r="D2825" i="6"/>
  <c r="D2329" i="6"/>
  <c r="D2365" i="6"/>
  <c r="D2949" i="6"/>
  <c r="D2304" i="6"/>
  <c r="D2182" i="6"/>
  <c r="D1442" i="6"/>
  <c r="D2123" i="6"/>
  <c r="D2139" i="6"/>
  <c r="D1936" i="6"/>
  <c r="D1655" i="6"/>
  <c r="D3006" i="6"/>
  <c r="D1631" i="6"/>
  <c r="D3157" i="6"/>
  <c r="D1478" i="6"/>
  <c r="D1581" i="6"/>
  <c r="D910" i="6"/>
  <c r="D1060" i="6"/>
  <c r="D1456" i="6"/>
  <c r="D1616" i="6"/>
  <c r="D1183" i="6"/>
  <c r="D1219" i="6"/>
  <c r="D946" i="6"/>
  <c r="D969" i="6"/>
  <c r="D1023" i="6"/>
  <c r="D918" i="6"/>
  <c r="D354" i="6"/>
  <c r="D961" i="6"/>
  <c r="D743" i="6"/>
  <c r="D586" i="6"/>
  <c r="D789" i="6"/>
  <c r="D624" i="6"/>
  <c r="D687" i="6"/>
  <c r="D619" i="6"/>
  <c r="D548" i="6"/>
  <c r="D2882" i="6"/>
  <c r="D2268" i="6"/>
  <c r="D524" i="6"/>
  <c r="D448" i="6"/>
  <c r="D413" i="6"/>
  <c r="D314" i="6"/>
  <c r="D182" i="6"/>
  <c r="D228" i="6"/>
  <c r="D208" i="6"/>
  <c r="D130" i="6"/>
  <c r="D2005" i="6"/>
  <c r="D2690" i="6"/>
  <c r="D1609" i="6"/>
  <c r="D1715" i="6"/>
  <c r="D577" i="6"/>
  <c r="D3149" i="6"/>
  <c r="D3125" i="6"/>
  <c r="D3104" i="6"/>
  <c r="D3188" i="6"/>
  <c r="D2856" i="6"/>
  <c r="D1773" i="6"/>
  <c r="D3108" i="6"/>
  <c r="D2749" i="6"/>
  <c r="D1104" i="6"/>
  <c r="D2360" i="6"/>
  <c r="D3003" i="6"/>
  <c r="D671" i="6"/>
  <c r="D1465" i="6"/>
  <c r="D664" i="6"/>
  <c r="D1011" i="6"/>
  <c r="D57" i="6"/>
  <c r="D1010" i="6"/>
  <c r="D254" i="6"/>
  <c r="D792" i="6"/>
  <c r="D649" i="6"/>
  <c r="D290" i="6"/>
  <c r="D78" i="6"/>
  <c r="D3206" i="6"/>
  <c r="D2897" i="6"/>
  <c r="D3215" i="6"/>
  <c r="D3266" i="6"/>
  <c r="D3181" i="6"/>
  <c r="D3762" i="6"/>
  <c r="D3213" i="6"/>
  <c r="D3209" i="6"/>
  <c r="D3778" i="6"/>
  <c r="D2787" i="6"/>
  <c r="D3187" i="6"/>
  <c r="D3295" i="6"/>
  <c r="D3546" i="6"/>
  <c r="D3180" i="6"/>
  <c r="D3168" i="6"/>
  <c r="D3152" i="6"/>
  <c r="D2012" i="6"/>
  <c r="D3158" i="6"/>
  <c r="D3147" i="6"/>
  <c r="D3779" i="6"/>
  <c r="D3156" i="6"/>
  <c r="D3111" i="6"/>
  <c r="D3106" i="6"/>
  <c r="D3101" i="6"/>
  <c r="D3096" i="6"/>
  <c r="D3034" i="6"/>
  <c r="D3073" i="6"/>
  <c r="D3057" i="6"/>
  <c r="D3063" i="6"/>
  <c r="D3019" i="6"/>
  <c r="D2366" i="6"/>
  <c r="D2776" i="6"/>
  <c r="D2999" i="6"/>
  <c r="D2418" i="6"/>
  <c r="D2994" i="6"/>
  <c r="D3077" i="6"/>
  <c r="D2966" i="6"/>
  <c r="D2514" i="6"/>
  <c r="D2890" i="6"/>
  <c r="D2962" i="6"/>
  <c r="D2931" i="6"/>
  <c r="D2933" i="6"/>
  <c r="D2930" i="6"/>
  <c r="D3335" i="6"/>
  <c r="D2876" i="6"/>
  <c r="D2946" i="6"/>
  <c r="D2851" i="6"/>
  <c r="D2845" i="6"/>
  <c r="D2784" i="6"/>
  <c r="D2585" i="6"/>
  <c r="D2786" i="6"/>
  <c r="D2782" i="6"/>
  <c r="D2654" i="6"/>
  <c r="D2751" i="6"/>
  <c r="D2740" i="6"/>
  <c r="D2715" i="6"/>
  <c r="D2681" i="6"/>
  <c r="D2802" i="6"/>
  <c r="D2616" i="6"/>
  <c r="D2666" i="6"/>
  <c r="D2791" i="6"/>
  <c r="D3130" i="6"/>
  <c r="D2602" i="6"/>
  <c r="D2603" i="6"/>
  <c r="D2588" i="6"/>
  <c r="D3400" i="6"/>
  <c r="D2548" i="6"/>
  <c r="D2569" i="6"/>
  <c r="D2579" i="6"/>
  <c r="D2886" i="6"/>
  <c r="D2874" i="6"/>
  <c r="D2938" i="6"/>
  <c r="D2477" i="6"/>
  <c r="D2481" i="6"/>
  <c r="D2460" i="6"/>
  <c r="D2411" i="6"/>
  <c r="D2454" i="6"/>
  <c r="D3159" i="6"/>
  <c r="D2343" i="6"/>
  <c r="D2311" i="6"/>
  <c r="D2256" i="6"/>
  <c r="D1556" i="6"/>
  <c r="D2309" i="6"/>
  <c r="D2278" i="6"/>
  <c r="D1705" i="6"/>
  <c r="D2042" i="6"/>
  <c r="D2918" i="6"/>
  <c r="D2907" i="6"/>
  <c r="D2161" i="6"/>
  <c r="D1703" i="6"/>
  <c r="D3239" i="6"/>
  <c r="D800" i="6"/>
  <c r="D1952" i="6"/>
  <c r="D1457" i="6"/>
  <c r="D1858" i="6"/>
  <c r="D3193" i="6"/>
  <c r="D1712" i="6"/>
  <c r="D1622" i="6"/>
  <c r="D1846" i="6"/>
  <c r="D1263" i="6"/>
  <c r="D1719" i="6"/>
  <c r="D1353" i="6"/>
  <c r="D1419" i="6"/>
  <c r="D1602" i="6"/>
  <c r="D1579" i="6"/>
  <c r="D1567" i="6"/>
  <c r="D1598" i="6"/>
  <c r="D1261" i="6"/>
  <c r="D1414" i="6"/>
  <c r="D757" i="6"/>
  <c r="D2017" i="6"/>
  <c r="D1529" i="6"/>
  <c r="D1369" i="6"/>
  <c r="D1427" i="6"/>
  <c r="D1193" i="6"/>
  <c r="D2503" i="6"/>
  <c r="D1166" i="6"/>
  <c r="D1344" i="6"/>
  <c r="D1340" i="6"/>
  <c r="D1338" i="6"/>
  <c r="D972" i="6"/>
  <c r="D1749" i="6"/>
  <c r="D1288" i="6"/>
  <c r="D1249" i="6"/>
  <c r="D1440" i="6"/>
  <c r="D1170" i="6"/>
  <c r="D1217" i="6"/>
  <c r="D1210" i="6"/>
  <c r="D1148" i="6"/>
  <c r="D1131" i="6"/>
  <c r="D1143" i="6"/>
  <c r="D1102" i="6"/>
  <c r="D1153" i="6"/>
  <c r="D928" i="6"/>
  <c r="D1079" i="6"/>
  <c r="D989" i="6"/>
  <c r="D1212" i="6"/>
  <c r="D868" i="6"/>
  <c r="D903" i="6"/>
  <c r="D866" i="6"/>
  <c r="D781" i="6"/>
  <c r="D856" i="6"/>
  <c r="D852" i="6"/>
  <c r="D712" i="6"/>
  <c r="D571" i="6"/>
  <c r="D703" i="6"/>
  <c r="D699" i="6"/>
  <c r="D645" i="6"/>
  <c r="D696" i="6"/>
  <c r="D688" i="6"/>
  <c r="D604" i="6"/>
  <c r="D540" i="6"/>
  <c r="D390" i="6"/>
  <c r="D778" i="6"/>
  <c r="D477" i="6"/>
  <c r="D559" i="6"/>
  <c r="D383" i="6"/>
  <c r="D509" i="6"/>
  <c r="D156" i="6"/>
  <c r="D335" i="6"/>
  <c r="D280" i="6"/>
  <c r="D227" i="6"/>
  <c r="D209" i="6"/>
  <c r="D176" i="6"/>
  <c r="D219" i="6"/>
  <c r="D140" i="6"/>
  <c r="D1948" i="6"/>
  <c r="D187" i="6"/>
  <c r="D93" i="6"/>
  <c r="D37" i="6"/>
  <c r="D3406" i="6"/>
  <c r="D728" i="6"/>
  <c r="D3226" i="6"/>
  <c r="D3245" i="6"/>
  <c r="D1670" i="6"/>
  <c r="D3029" i="6"/>
  <c r="D2491" i="6"/>
  <c r="D2665" i="6"/>
  <c r="D2368" i="6"/>
  <c r="D1636" i="6"/>
  <c r="D1662" i="6"/>
  <c r="D1211" i="6"/>
  <c r="D180" i="6"/>
  <c r="D1098" i="6"/>
  <c r="D916" i="6"/>
  <c r="D2054" i="6"/>
  <c r="D806" i="6"/>
  <c r="D913" i="6"/>
  <c r="D2040" i="6"/>
  <c r="D1739" i="6"/>
  <c r="D1891" i="6"/>
  <c r="D956" i="6"/>
  <c r="D2863" i="6"/>
  <c r="D3084" i="6"/>
  <c r="D3228" i="6"/>
  <c r="D3191" i="6"/>
  <c r="D2188" i="6"/>
  <c r="D1347" i="6"/>
  <c r="D3244" i="6"/>
  <c r="D3114" i="6"/>
  <c r="D2752" i="6"/>
  <c r="D2951" i="6"/>
  <c r="D3224" i="6"/>
  <c r="D3103" i="6"/>
  <c r="D2970" i="6"/>
  <c r="D2770" i="6"/>
  <c r="D2724" i="6"/>
  <c r="D2281" i="6"/>
  <c r="D2677" i="6"/>
  <c r="D1503" i="6"/>
  <c r="D2940" i="6"/>
  <c r="D1497" i="6"/>
  <c r="D2328" i="6"/>
  <c r="D888" i="6"/>
  <c r="D2324" i="6"/>
  <c r="D1647" i="6"/>
  <c r="D1947" i="6"/>
  <c r="D1682" i="6"/>
  <c r="D1333" i="6"/>
  <c r="D1267" i="6"/>
  <c r="D840" i="6"/>
  <c r="D675" i="6"/>
  <c r="D1125" i="6"/>
  <c r="D849" i="6"/>
  <c r="D775" i="6"/>
  <c r="D741" i="6"/>
  <c r="D707" i="6"/>
  <c r="D358" i="6"/>
  <c r="D441" i="6"/>
  <c r="D145" i="6"/>
  <c r="D99" i="6"/>
  <c r="D53" i="6"/>
  <c r="D3167" i="6"/>
  <c r="D1218" i="6"/>
  <c r="D547" i="6"/>
  <c r="D2623" i="6"/>
  <c r="D3230" i="6"/>
  <c r="D2987" i="6"/>
  <c r="D3089" i="6"/>
  <c r="D2953" i="6"/>
  <c r="D2905" i="6"/>
  <c r="D2836" i="6"/>
  <c r="D2283" i="6"/>
  <c r="D2443" i="6"/>
  <c r="D2819" i="6"/>
  <c r="D2465" i="6"/>
  <c r="D3358" i="6"/>
  <c r="D2153" i="6"/>
  <c r="D1768" i="6"/>
  <c r="D1658" i="6"/>
  <c r="D1187" i="6"/>
  <c r="D855" i="6"/>
  <c r="D820" i="6"/>
  <c r="D385" i="6"/>
  <c r="D549" i="6"/>
  <c r="D21" i="6"/>
  <c r="D113" i="6"/>
  <c r="D484" i="6"/>
  <c r="D3197" i="6"/>
  <c r="D2113" i="6"/>
  <c r="D3316" i="6"/>
  <c r="D3390" i="6"/>
  <c r="D3211" i="6"/>
  <c r="D3124" i="6"/>
  <c r="D1875" i="6"/>
  <c r="D3044" i="6"/>
  <c r="D3090" i="6"/>
  <c r="D2912" i="6"/>
  <c r="D2885" i="6"/>
  <c r="D2673" i="6"/>
  <c r="D2637" i="6"/>
  <c r="D1635" i="6"/>
  <c r="D3318" i="6"/>
  <c r="D1525" i="6"/>
  <c r="D1862" i="6"/>
  <c r="D1524" i="6"/>
  <c r="D1469" i="6"/>
  <c r="D1197" i="6"/>
  <c r="D1136" i="6"/>
  <c r="D501" i="6"/>
  <c r="D345" i="6"/>
  <c r="D754" i="6"/>
  <c r="D629" i="6"/>
  <c r="D3305" i="6"/>
  <c r="D312" i="6"/>
  <c r="D558" i="6"/>
  <c r="D271" i="6"/>
  <c r="D3327" i="6"/>
  <c r="D1050" i="6"/>
  <c r="D3348" i="6"/>
  <c r="D2699" i="6"/>
  <c r="D3347" i="6"/>
  <c r="D3343" i="6"/>
  <c r="D3166" i="6"/>
  <c r="D2992" i="6"/>
  <c r="D3312" i="6"/>
  <c r="D3325" i="6"/>
  <c r="D3324" i="6"/>
  <c r="D3303" i="6"/>
  <c r="D3268" i="6"/>
  <c r="D2884" i="6"/>
  <c r="D3243" i="6"/>
  <c r="D3218" i="6"/>
  <c r="D3203" i="6"/>
  <c r="D3200" i="6"/>
  <c r="D3354" i="6"/>
  <c r="D2674" i="6"/>
  <c r="D3154" i="6"/>
  <c r="D3054" i="6"/>
  <c r="D3068" i="6"/>
  <c r="D720" i="6"/>
  <c r="D3065" i="6"/>
  <c r="D3035" i="6"/>
  <c r="D3026" i="6"/>
  <c r="D3032" i="6"/>
  <c r="D3129" i="6"/>
  <c r="D2896" i="6"/>
  <c r="D3011" i="6"/>
  <c r="D3008" i="6"/>
  <c r="D3018" i="6"/>
  <c r="D2995" i="6"/>
  <c r="D1683" i="6"/>
  <c r="D2934" i="6"/>
  <c r="D2576" i="6"/>
  <c r="D3405" i="6"/>
  <c r="D2887" i="6"/>
  <c r="D2880" i="6"/>
  <c r="D2849" i="6"/>
  <c r="D2847" i="6"/>
  <c r="D2826" i="6"/>
  <c r="D1434" i="6"/>
  <c r="D2143" i="6"/>
  <c r="D2814" i="6"/>
  <c r="D2742" i="6"/>
  <c r="D2777" i="6"/>
  <c r="D1782" i="6"/>
  <c r="D2650" i="6"/>
  <c r="D2645" i="6"/>
  <c r="D2314" i="6"/>
  <c r="D2144" i="6"/>
  <c r="D2211" i="6"/>
  <c r="D450" i="6"/>
  <c r="D2337" i="6"/>
  <c r="D2386" i="6"/>
  <c r="D2646" i="6"/>
  <c r="D2709" i="6"/>
  <c r="D1310" i="6"/>
  <c r="D1471" i="6"/>
  <c r="D2272" i="6"/>
  <c r="D1656" i="6"/>
  <c r="D1706" i="6"/>
  <c r="D1908" i="6"/>
  <c r="D1665" i="6"/>
  <c r="D2854" i="6"/>
  <c r="D1528" i="6"/>
  <c r="D1625" i="6"/>
  <c r="D1831" i="6"/>
  <c r="D3363" i="6"/>
  <c r="D1565" i="6"/>
  <c r="D1520" i="6"/>
  <c r="D1279" i="6"/>
  <c r="D1174" i="6"/>
  <c r="D1651" i="6"/>
  <c r="D1417" i="6"/>
  <c r="D1128" i="6"/>
  <c r="D1196" i="6"/>
  <c r="D1068" i="6"/>
  <c r="D1361" i="6"/>
  <c r="D974" i="6"/>
  <c r="D1345" i="6"/>
  <c r="D1268" i="6"/>
  <c r="D1296" i="6"/>
  <c r="D1252" i="6"/>
  <c r="D1242" i="6"/>
  <c r="D1229" i="6"/>
  <c r="D1192" i="6"/>
  <c r="D625" i="6"/>
  <c r="D1042" i="6"/>
  <c r="D1089" i="6"/>
  <c r="D1080" i="6"/>
  <c r="D1002" i="6"/>
  <c r="D1031" i="6"/>
  <c r="D1012" i="6"/>
  <c r="D422" i="6"/>
  <c r="D1038" i="6"/>
  <c r="D899" i="6"/>
  <c r="D877" i="6"/>
  <c r="D895" i="6"/>
  <c r="D381" i="6"/>
  <c r="D714" i="6"/>
  <c r="D842" i="6"/>
  <c r="D808" i="6"/>
  <c r="D791" i="6"/>
  <c r="D570" i="6"/>
  <c r="D479" i="6"/>
  <c r="D584" i="6"/>
  <c r="D557" i="6"/>
  <c r="D574" i="6"/>
  <c r="D186" i="6"/>
  <c r="D515" i="6"/>
  <c r="D492" i="6"/>
  <c r="D463" i="6"/>
  <c r="D449" i="6"/>
  <c r="D497" i="6"/>
  <c r="D482" i="6"/>
  <c r="D1668" i="6"/>
  <c r="D3340" i="6"/>
  <c r="D107" i="6"/>
  <c r="D337" i="6"/>
  <c r="D229" i="6"/>
  <c r="D1893" i="6"/>
  <c r="D148" i="6"/>
  <c r="D1929" i="6"/>
  <c r="D165" i="6"/>
  <c r="D104" i="6"/>
  <c r="D55" i="6"/>
  <c r="D3435" i="6"/>
  <c r="D1116" i="6"/>
  <c r="D3005" i="6"/>
  <c r="D2539" i="6"/>
  <c r="D3172" i="6"/>
  <c r="D3242" i="6"/>
  <c r="D2947" i="6"/>
  <c r="D2910" i="6"/>
  <c r="D2822" i="6"/>
  <c r="D3370" i="6"/>
  <c r="D2210" i="6"/>
  <c r="D2332" i="6"/>
  <c r="D1772" i="6"/>
  <c r="D1534" i="6"/>
  <c r="D1377" i="6"/>
  <c r="D1088" i="6"/>
  <c r="D959" i="6"/>
  <c r="D1259" i="6"/>
  <c r="D1085" i="6"/>
  <c r="D1058" i="6"/>
  <c r="D786" i="6"/>
  <c r="D933" i="6"/>
  <c r="D710" i="6"/>
  <c r="D701" i="6"/>
  <c r="D648" i="6"/>
  <c r="D403" i="6"/>
  <c r="D379" i="6"/>
  <c r="D2270" i="6"/>
  <c r="D329" i="6"/>
  <c r="D277" i="6"/>
  <c r="D273" i="6"/>
  <c r="D2524" i="6"/>
  <c r="D3270" i="6"/>
  <c r="D3314" i="6"/>
  <c r="D3280" i="6"/>
  <c r="D2855" i="6"/>
  <c r="D3290" i="6"/>
  <c r="D1269" i="6"/>
  <c r="D1356" i="6"/>
  <c r="D3205" i="6"/>
  <c r="D3165" i="6"/>
  <c r="D3007" i="6"/>
  <c r="D3122" i="6"/>
  <c r="D1938" i="6"/>
  <c r="D2963" i="6"/>
  <c r="D3364" i="6"/>
  <c r="D2540" i="6"/>
  <c r="D2472" i="6"/>
  <c r="D1641" i="6"/>
  <c r="D1387" i="6"/>
  <c r="D1585" i="6"/>
  <c r="D885" i="6"/>
  <c r="D748" i="6"/>
  <c r="D610" i="6"/>
  <c r="D582" i="6"/>
  <c r="D3153" i="6"/>
  <c r="D1771" i="6"/>
  <c r="D1395" i="6"/>
  <c r="D1536" i="6"/>
  <c r="D1099" i="6"/>
  <c r="D151" i="6"/>
  <c r="D638" i="6"/>
  <c r="D2675" i="6"/>
  <c r="D1894" i="6"/>
  <c r="D3326" i="6"/>
  <c r="D3275" i="6"/>
  <c r="D3131" i="6"/>
  <c r="D3246" i="6"/>
  <c r="D3207" i="6"/>
  <c r="D3219" i="6"/>
  <c r="D2409" i="6"/>
  <c r="D3194" i="6"/>
  <c r="D2864" i="6"/>
  <c r="D3764" i="6"/>
  <c r="D2894" i="6"/>
  <c r="D1519" i="6"/>
  <c r="D1757" i="6"/>
  <c r="D1696" i="6"/>
  <c r="D2152" i="6"/>
  <c r="D1398" i="6"/>
  <c r="D658" i="6"/>
  <c r="D1627" i="6"/>
  <c r="D1450" i="6"/>
  <c r="D1130" i="6"/>
  <c r="D1234" i="6"/>
  <c r="D1357" i="6"/>
  <c r="D603" i="6"/>
  <c r="D1156" i="6"/>
  <c r="D1147" i="6"/>
  <c r="D1007" i="6"/>
  <c r="D730" i="6"/>
  <c r="D708" i="6"/>
  <c r="D1024" i="6"/>
  <c r="D795" i="6"/>
  <c r="D921" i="6"/>
  <c r="D760" i="6"/>
  <c r="D698" i="6"/>
  <c r="D3283" i="6"/>
  <c r="D617" i="6"/>
  <c r="D654" i="6"/>
  <c r="D467" i="6"/>
  <c r="D891" i="6"/>
  <c r="D1264" i="6"/>
  <c r="D320" i="6"/>
  <c r="D100" i="6"/>
  <c r="D128" i="6"/>
  <c r="D58" i="6"/>
  <c r="D3287" i="6"/>
  <c r="D1624" i="6"/>
  <c r="D3302" i="6"/>
  <c r="D3294" i="6"/>
  <c r="D737" i="6"/>
  <c r="D2942" i="6"/>
  <c r="D3109" i="6"/>
  <c r="D2607" i="6"/>
  <c r="D1540" i="6"/>
  <c r="D244" i="6"/>
  <c r="D97" i="6"/>
  <c r="D3433" i="6"/>
  <c r="D3155" i="6"/>
  <c r="D3377" i="6"/>
  <c r="D3233" i="6"/>
  <c r="D3668" i="6"/>
  <c r="D3385" i="6"/>
  <c r="D3256" i="6"/>
  <c r="D3033" i="6"/>
  <c r="D3195" i="6"/>
  <c r="D3337" i="6"/>
  <c r="D1459" i="6"/>
  <c r="D3190" i="6"/>
  <c r="D2865" i="6"/>
  <c r="D3479" i="6"/>
  <c r="D3254" i="6"/>
  <c r="D3217" i="6"/>
  <c r="D2872" i="6"/>
  <c r="D2862" i="6"/>
  <c r="D3489" i="6"/>
  <c r="D3518" i="6"/>
  <c r="D3161" i="6"/>
  <c r="D3169" i="6"/>
  <c r="D3137" i="6"/>
  <c r="D2916" i="6"/>
  <c r="D3132" i="6"/>
  <c r="D3097" i="6"/>
  <c r="D3075" i="6"/>
  <c r="D3036" i="6"/>
  <c r="D3177" i="6"/>
  <c r="D2757" i="6"/>
  <c r="D3309" i="6"/>
  <c r="D3119" i="6"/>
  <c r="D2980" i="6"/>
  <c r="D1783" i="6"/>
  <c r="D2967" i="6"/>
  <c r="D2687" i="6"/>
  <c r="D2888" i="6"/>
  <c r="D1996" i="6"/>
  <c r="D2906" i="6"/>
  <c r="D3009" i="6"/>
  <c r="D2714" i="6"/>
  <c r="D2194" i="6"/>
  <c r="D3048" i="6"/>
  <c r="D2627" i="6"/>
  <c r="D1920" i="6"/>
  <c r="D2660" i="6"/>
  <c r="D2560" i="6"/>
  <c r="D2618" i="6"/>
  <c r="D1921" i="6"/>
  <c r="D2391" i="6"/>
  <c r="D1538" i="6"/>
  <c r="D2375" i="6"/>
  <c r="D1801" i="6"/>
  <c r="D1824" i="6"/>
  <c r="D2973" i="6"/>
  <c r="D1475" i="6"/>
  <c r="D1645" i="6"/>
  <c r="D1614" i="6"/>
  <c r="D1605" i="6"/>
  <c r="D1584" i="6"/>
  <c r="D1405" i="6"/>
  <c r="D1276" i="6"/>
  <c r="D1370" i="6"/>
  <c r="D1476" i="6"/>
  <c r="D1486" i="6"/>
  <c r="D1339" i="6"/>
  <c r="D1518" i="6"/>
  <c r="D1802" i="6"/>
  <c r="D1410" i="6"/>
  <c r="D1326" i="6"/>
  <c r="D1363" i="6"/>
  <c r="D1146" i="6"/>
  <c r="D1337" i="6"/>
  <c r="D994" i="6"/>
  <c r="D1165" i="6"/>
  <c r="D1289" i="6"/>
  <c r="D1206" i="6"/>
  <c r="D977" i="6"/>
  <c r="D1044" i="6"/>
  <c r="D964" i="6"/>
  <c r="D908" i="6"/>
  <c r="D1062" i="6"/>
  <c r="D1037" i="6"/>
  <c r="D1027" i="6"/>
  <c r="D881" i="6"/>
  <c r="D2280" i="6"/>
  <c r="D981" i="6"/>
  <c r="D999" i="6"/>
  <c r="D646" i="6"/>
  <c r="D1108" i="6"/>
  <c r="D656" i="6"/>
  <c r="D850" i="6"/>
  <c r="D827" i="6"/>
  <c r="D822" i="6"/>
  <c r="D839" i="6"/>
  <c r="D761" i="6"/>
  <c r="D747" i="6"/>
  <c r="D691" i="6"/>
  <c r="D734" i="6"/>
  <c r="D695" i="6"/>
  <c r="D794" i="6"/>
  <c r="D722" i="6"/>
  <c r="D416" i="6"/>
  <c r="D693" i="6"/>
  <c r="D585" i="6"/>
  <c r="D555" i="6"/>
  <c r="D513" i="6"/>
  <c r="D550" i="6"/>
  <c r="D3420" i="6"/>
  <c r="D319" i="6"/>
  <c r="D349" i="6"/>
  <c r="D382" i="6"/>
  <c r="D442" i="6"/>
  <c r="D265" i="6"/>
  <c r="D367" i="6"/>
  <c r="D298" i="6"/>
  <c r="D347" i="6"/>
  <c r="D306" i="6"/>
  <c r="D327" i="6"/>
  <c r="D237" i="6"/>
  <c r="D260" i="6"/>
  <c r="D241" i="6"/>
  <c r="D264" i="6"/>
  <c r="D3196" i="6"/>
  <c r="D235" i="6"/>
  <c r="D234" i="6"/>
  <c r="D80" i="6"/>
  <c r="D164" i="6"/>
  <c r="D134" i="6"/>
  <c r="D139" i="6"/>
  <c r="D621" i="6"/>
  <c r="D867" i="6"/>
  <c r="D1270" i="6"/>
  <c r="D1001" i="6"/>
  <c r="D2621" i="6"/>
  <c r="D736" i="6"/>
  <c r="D851" i="6"/>
  <c r="D389" i="6"/>
  <c r="D436" i="6"/>
  <c r="D3134" i="6"/>
  <c r="D325" i="6"/>
  <c r="D3031" i="6"/>
  <c r="D542" i="6"/>
  <c r="D3458" i="6"/>
  <c r="D3425" i="6"/>
  <c r="D3412" i="6"/>
  <c r="D2661" i="6"/>
  <c r="D3368" i="6"/>
  <c r="D3322" i="6"/>
  <c r="D3164" i="6"/>
  <c r="D3541" i="6"/>
  <c r="D2833" i="6"/>
  <c r="D2989" i="6"/>
  <c r="D1372" i="6"/>
  <c r="D2072" i="6"/>
  <c r="D1900" i="6"/>
  <c r="D3487" i="6"/>
  <c r="D1727" i="6"/>
  <c r="D1643" i="6"/>
  <c r="D985" i="6"/>
  <c r="D1587" i="6"/>
  <c r="D2983" i="6"/>
  <c r="D674" i="6"/>
  <c r="D1168" i="6"/>
  <c r="D1040" i="6"/>
  <c r="D351" i="6"/>
  <c r="D122" i="6"/>
  <c r="D529" i="6"/>
  <c r="D859" i="6"/>
  <c r="D561" i="6"/>
  <c r="D344" i="6"/>
  <c r="D116" i="6"/>
  <c r="D1797" i="6"/>
  <c r="D3192" i="6"/>
  <c r="D19" i="6"/>
  <c r="D3438" i="6"/>
  <c r="D2972" i="6"/>
  <c r="D2549" i="6"/>
  <c r="D1902" i="6"/>
  <c r="D2444" i="6"/>
  <c r="D1874" i="6"/>
  <c r="D1808" i="6"/>
  <c r="D2729" i="6"/>
  <c r="D3505" i="6"/>
  <c r="D257" i="6"/>
  <c r="D1112" i="6"/>
  <c r="D212" i="6"/>
  <c r="D3383" i="6"/>
  <c r="D3267" i="6"/>
  <c r="D3392" i="6"/>
  <c r="D3298" i="6"/>
  <c r="D1701" i="6"/>
  <c r="D3186" i="6"/>
  <c r="D3511" i="6"/>
  <c r="D3288" i="6"/>
  <c r="D3345" i="6"/>
  <c r="D1812" i="6"/>
  <c r="D3342" i="6"/>
  <c r="D361" i="6"/>
  <c r="D3508" i="6"/>
  <c r="D3410" i="6"/>
  <c r="D3486" i="6"/>
  <c r="D3452" i="6"/>
  <c r="D3449" i="6"/>
  <c r="D3395" i="6"/>
  <c r="D3414" i="6"/>
  <c r="D3346" i="6"/>
  <c r="D3299" i="6"/>
  <c r="D3386" i="6"/>
  <c r="D3447" i="6"/>
  <c r="D3329" i="6"/>
  <c r="D3353" i="6"/>
  <c r="D3176" i="6"/>
  <c r="D3339" i="6"/>
  <c r="D3320" i="6"/>
  <c r="D3262" i="6"/>
  <c r="D3307" i="6"/>
  <c r="D3120" i="6"/>
  <c r="D3231" i="6"/>
  <c r="D3225" i="6"/>
  <c r="D3142" i="6"/>
  <c r="D3028" i="6"/>
  <c r="D3140" i="6"/>
  <c r="D3121" i="6"/>
  <c r="D2069" i="6"/>
  <c r="D3056" i="6"/>
  <c r="D3095" i="6"/>
  <c r="D3083" i="6"/>
  <c r="D2765" i="6"/>
  <c r="D3517" i="6"/>
  <c r="D3087" i="6"/>
  <c r="D2628" i="6"/>
  <c r="D2062" i="6"/>
  <c r="D2943" i="6"/>
  <c r="D2761" i="6"/>
  <c r="D2867" i="6"/>
  <c r="D2568" i="6"/>
  <c r="D2504" i="6"/>
  <c r="D2767" i="6"/>
  <c r="D2801" i="6"/>
  <c r="D2725" i="6"/>
  <c r="D2584" i="6"/>
  <c r="D2464" i="6"/>
  <c r="D2489" i="6"/>
  <c r="D2462" i="6"/>
  <c r="D1788" i="6"/>
  <c r="D1547" i="6"/>
  <c r="D1810" i="6"/>
  <c r="D1514" i="6"/>
  <c r="D2310" i="6"/>
  <c r="D2226" i="6"/>
  <c r="D3112" i="6"/>
  <c r="D1674" i="6"/>
  <c r="D1774" i="6"/>
  <c r="D2305" i="6"/>
  <c r="D1596" i="6"/>
  <c r="D1646" i="6"/>
  <c r="D373" i="6"/>
  <c r="D1564" i="6"/>
  <c r="D1549" i="6"/>
  <c r="D1272" i="6"/>
  <c r="D938" i="6"/>
  <c r="D1463" i="6"/>
  <c r="D1383" i="6"/>
  <c r="D1250" i="6"/>
  <c r="D768" i="6"/>
  <c r="D1231" i="6"/>
  <c r="D527" i="6"/>
  <c r="D1063" i="6"/>
  <c r="D1047" i="6"/>
  <c r="D1151" i="6"/>
  <c r="D1067" i="6"/>
  <c r="D937" i="6"/>
  <c r="D1009" i="6"/>
  <c r="D860" i="6"/>
  <c r="D936" i="6"/>
  <c r="D926" i="6"/>
  <c r="D847" i="6"/>
  <c r="D844" i="6"/>
  <c r="D837" i="6"/>
  <c r="D487" i="6"/>
  <c r="D758" i="6"/>
  <c r="D332" i="6"/>
  <c r="D560" i="6"/>
  <c r="D595" i="6"/>
  <c r="D220" i="6"/>
  <c r="D543" i="6"/>
  <c r="D249" i="6"/>
  <c r="D127" i="6"/>
  <c r="D283" i="6"/>
  <c r="D311" i="6"/>
  <c r="D36" i="6"/>
  <c r="D185" i="6"/>
  <c r="D3512" i="6"/>
  <c r="D40" i="6"/>
  <c r="D69" i="6"/>
  <c r="D3501" i="6"/>
  <c r="D32" i="6"/>
  <c r="D1762" i="6"/>
  <c r="D2624" i="6"/>
  <c r="D3490" i="6"/>
  <c r="D3308" i="6"/>
  <c r="D2433" i="6"/>
  <c r="D3261" i="6"/>
  <c r="D3292" i="6"/>
  <c r="D3102" i="6"/>
  <c r="D2808" i="6"/>
  <c r="D2858" i="6"/>
  <c r="D1577" i="6"/>
  <c r="D1256" i="6"/>
  <c r="D1086" i="6"/>
  <c r="D1260" i="6"/>
  <c r="D168" i="6"/>
  <c r="D1718" i="6"/>
  <c r="D721" i="6"/>
  <c r="D96" i="6"/>
  <c r="D717" i="6"/>
  <c r="D1462" i="6"/>
  <c r="D1508" i="6"/>
  <c r="D3047" i="6"/>
  <c r="D2889" i="6"/>
  <c r="D1376" i="6"/>
  <c r="D971" i="6"/>
  <c r="D1867" i="6"/>
  <c r="D446" i="6"/>
  <c r="D334" i="6"/>
  <c r="D2359" i="6"/>
  <c r="D3451" i="6"/>
  <c r="D3092" i="6"/>
  <c r="D3611" i="6"/>
  <c r="D3533" i="6"/>
  <c r="D3453" i="6"/>
  <c r="D1675" i="6"/>
  <c r="D2173" i="6"/>
  <c r="D3397" i="6"/>
  <c r="D678" i="6"/>
  <c r="D3559" i="6"/>
  <c r="D3237" i="6"/>
  <c r="D3201" i="6"/>
  <c r="D3081" i="6"/>
  <c r="D3016" i="6"/>
  <c r="D631" i="6"/>
  <c r="D1612" i="6"/>
  <c r="D1861" i="6"/>
  <c r="D1317" i="6"/>
  <c r="D1049" i="6"/>
  <c r="D3473" i="6"/>
  <c r="D636" i="6"/>
  <c r="D537" i="6"/>
  <c r="D2731" i="6"/>
  <c r="D498" i="6"/>
  <c r="D251" i="6"/>
  <c r="D3772" i="6"/>
  <c r="D2835" i="6"/>
  <c r="D1041" i="6"/>
  <c r="D3492" i="6"/>
  <c r="D3052" i="6"/>
  <c r="D2405" i="6"/>
  <c r="D941" i="6"/>
  <c r="D2909" i="6"/>
  <c r="D872" i="6"/>
  <c r="D3510" i="6"/>
  <c r="D3352" i="6"/>
  <c r="D3558" i="6"/>
  <c r="D3388" i="6"/>
  <c r="D3323" i="6"/>
  <c r="D2955" i="6"/>
  <c r="D407" i="6"/>
  <c r="D3550" i="6"/>
  <c r="D3430" i="6"/>
  <c r="D3554" i="6"/>
  <c r="D3258" i="6"/>
  <c r="D3272" i="6"/>
  <c r="D3515" i="6"/>
  <c r="D3514" i="6"/>
  <c r="D3502" i="6"/>
  <c r="D3286" i="6"/>
  <c r="D2997" i="6"/>
  <c r="D3422" i="6"/>
  <c r="D3448" i="6"/>
  <c r="D3378" i="6"/>
  <c r="D3416" i="6"/>
  <c r="D3382" i="6"/>
  <c r="D3220" i="6"/>
  <c r="D3606" i="6"/>
  <c r="D3098" i="6"/>
  <c r="D3590" i="6"/>
  <c r="D3367" i="6"/>
  <c r="D3365" i="6"/>
  <c r="D3189" i="6"/>
  <c r="D3527" i="6"/>
  <c r="D3375" i="6"/>
  <c r="D3359" i="6"/>
  <c r="D3360" i="6"/>
  <c r="D3321" i="6"/>
  <c r="D3336" i="6"/>
  <c r="D3214" i="6"/>
  <c r="D3182" i="6"/>
  <c r="D3536" i="6"/>
  <c r="D3535" i="6"/>
  <c r="D3136" i="6"/>
  <c r="D2376" i="6"/>
  <c r="D3093" i="6"/>
  <c r="D2060" i="6"/>
  <c r="D3064" i="6"/>
  <c r="D3060" i="6"/>
  <c r="D2711" i="6"/>
  <c r="D2975" i="6"/>
  <c r="D2952" i="6"/>
  <c r="D2903" i="6"/>
  <c r="D2857" i="6"/>
  <c r="D2881" i="6"/>
  <c r="D2806" i="6"/>
  <c r="D2760" i="6"/>
  <c r="D2758" i="6"/>
  <c r="D2708" i="6"/>
  <c r="D1539" i="6"/>
  <c r="D1759" i="6"/>
  <c r="D2643" i="6"/>
  <c r="D1336" i="6"/>
  <c r="D2599" i="6"/>
  <c r="D2575" i="6"/>
  <c r="D1764" i="6"/>
  <c r="D3317" i="6"/>
  <c r="D2208" i="6"/>
  <c r="D2338" i="6"/>
  <c r="D2407" i="6"/>
  <c r="D2244" i="6"/>
  <c r="D2344" i="6"/>
  <c r="D2323" i="6"/>
  <c r="D2284" i="6"/>
  <c r="D2255" i="6"/>
  <c r="D1822" i="6"/>
  <c r="D1606" i="6"/>
  <c r="D1488" i="6"/>
  <c r="D1083" i="6"/>
  <c r="D1589" i="6"/>
  <c r="D1541" i="6"/>
  <c r="D1578" i="6"/>
  <c r="D890" i="6"/>
  <c r="D1638" i="6"/>
  <c r="D1331" i="6"/>
  <c r="D1510" i="6"/>
  <c r="D1423" i="6"/>
  <c r="D1341" i="6"/>
  <c r="D1033" i="6"/>
  <c r="D1380" i="6"/>
  <c r="D1160" i="6"/>
  <c r="D1324" i="6"/>
  <c r="D1300" i="6"/>
  <c r="D803" i="6"/>
  <c r="D1133" i="6"/>
  <c r="D1096" i="6"/>
  <c r="D1237" i="6"/>
  <c r="D1271" i="6"/>
  <c r="D1507" i="6"/>
  <c r="D1106" i="6"/>
  <c r="D773" i="6"/>
  <c r="D900" i="6"/>
  <c r="D596" i="6"/>
  <c r="D592" i="6"/>
  <c r="D764" i="6"/>
  <c r="D824" i="6"/>
  <c r="D817" i="6"/>
  <c r="D810" i="6"/>
  <c r="D796" i="6"/>
  <c r="D774" i="6"/>
  <c r="D735" i="6"/>
  <c r="D716" i="6"/>
  <c r="D771" i="6"/>
  <c r="D499" i="6"/>
  <c r="D641" i="6"/>
  <c r="D623" i="6"/>
  <c r="D494" i="6"/>
  <c r="D627" i="6"/>
  <c r="D451" i="6"/>
  <c r="D458" i="6"/>
  <c r="D611" i="6"/>
  <c r="D506" i="6"/>
  <c r="D536" i="6"/>
  <c r="D517" i="6"/>
  <c r="D569" i="6"/>
  <c r="D460" i="6"/>
  <c r="D429" i="6"/>
  <c r="D392" i="6"/>
  <c r="D365" i="6"/>
  <c r="D268" i="6"/>
  <c r="D223" i="6"/>
  <c r="D357" i="6"/>
  <c r="D339" i="6"/>
  <c r="D138" i="6"/>
  <c r="D262" i="6"/>
  <c r="D305" i="6"/>
  <c r="D551" i="6"/>
  <c r="D142" i="6"/>
  <c r="D183" i="6"/>
  <c r="D282" i="6"/>
  <c r="D3499" i="6"/>
  <c r="D3300" i="6"/>
  <c r="D26" i="6"/>
  <c r="D3184" i="6"/>
  <c r="D2744" i="6"/>
  <c r="D326" i="6"/>
  <c r="D3369" i="6"/>
  <c r="D3549" i="6"/>
  <c r="D3537" i="6"/>
  <c r="D3002" i="6"/>
  <c r="D3461" i="6"/>
  <c r="D3371" i="6"/>
  <c r="D3248" i="6"/>
  <c r="D3146" i="6"/>
  <c r="D2466" i="6"/>
  <c r="D1758" i="6"/>
  <c r="D1132" i="6"/>
  <c r="D1717" i="6"/>
  <c r="D2110" i="6"/>
  <c r="D2059" i="6"/>
  <c r="D1713" i="6"/>
  <c r="D897" i="6"/>
  <c r="D160" i="6"/>
  <c r="D826" i="6"/>
  <c r="D566" i="6"/>
  <c r="D397" i="6"/>
  <c r="D338" i="6"/>
  <c r="D231" i="6"/>
  <c r="D2875" i="6"/>
  <c r="D2971" i="6"/>
  <c r="D161" i="6"/>
  <c r="D3173" i="6"/>
  <c r="D3232" i="6"/>
  <c r="D2563" i="6"/>
  <c r="D1464" i="6"/>
  <c r="D3506" i="6"/>
  <c r="D1332" i="6"/>
  <c r="D3580" i="6"/>
  <c r="D288" i="6"/>
  <c r="D1884" i="6"/>
  <c r="D199" i="6"/>
  <c r="D1439" i="6"/>
  <c r="D886" i="6"/>
  <c r="D118" i="6"/>
  <c r="D243" i="6"/>
  <c r="D3529" i="6"/>
  <c r="D3585" i="6"/>
  <c r="D3562" i="6"/>
  <c r="D3485" i="6"/>
  <c r="D3338" i="6"/>
  <c r="D3542" i="6"/>
  <c r="D3532" i="6"/>
  <c r="D3500" i="6"/>
  <c r="D3434" i="6"/>
  <c r="D3524" i="6"/>
  <c r="D3575" i="6"/>
  <c r="D3396" i="6"/>
  <c r="D3366" i="6"/>
  <c r="D3361" i="6"/>
  <c r="D3216" i="6"/>
  <c r="D3350" i="6"/>
  <c r="D3333" i="6"/>
  <c r="D3614" i="6"/>
  <c r="D3076" i="6"/>
  <c r="D2945" i="6"/>
  <c r="D3236" i="6"/>
  <c r="D2960" i="6"/>
  <c r="D3265" i="6"/>
  <c r="D2636" i="6"/>
  <c r="D1544" i="6"/>
  <c r="D1787" i="6"/>
  <c r="D2779" i="6"/>
  <c r="D1821" i="6"/>
  <c r="D2606" i="6"/>
  <c r="D1570" i="6"/>
  <c r="D1600" i="6"/>
  <c r="D1004" i="6"/>
  <c r="D1873" i="6"/>
  <c r="D1517" i="6"/>
  <c r="D1458" i="6"/>
  <c r="D1329" i="6"/>
  <c r="D2383" i="6"/>
  <c r="D605" i="6"/>
  <c r="D1253" i="6"/>
  <c r="D1201" i="6"/>
  <c r="D1056" i="6"/>
  <c r="D1013" i="6"/>
  <c r="D682" i="6"/>
  <c r="D927" i="6"/>
  <c r="D600" i="6"/>
  <c r="D904" i="6"/>
  <c r="D901" i="6"/>
  <c r="D798" i="6"/>
  <c r="D1239" i="6"/>
  <c r="D982" i="6"/>
  <c r="D669" i="6"/>
  <c r="D525" i="6"/>
  <c r="D544" i="6"/>
  <c r="D439" i="6"/>
  <c r="D447" i="6"/>
  <c r="D431" i="6"/>
  <c r="D395" i="6"/>
  <c r="D393" i="6"/>
  <c r="D236" i="6"/>
  <c r="D266" i="6"/>
  <c r="D2828" i="6"/>
  <c r="D123" i="6"/>
  <c r="D1308" i="6"/>
  <c r="D3525" i="6"/>
  <c r="D546" i="6"/>
  <c r="D1032" i="6"/>
  <c r="D572" i="6"/>
  <c r="D289" i="6"/>
  <c r="D3572" i="6"/>
  <c r="D3464" i="6"/>
  <c r="D3163" i="6"/>
  <c r="D1029" i="6"/>
  <c r="D1690" i="6"/>
  <c r="D1298" i="6"/>
  <c r="D2861" i="6"/>
  <c r="D628" i="6"/>
  <c r="D2205" i="6"/>
  <c r="D3475" i="6"/>
  <c r="D2830" i="6"/>
  <c r="D2135" i="6"/>
  <c r="D1798" i="6"/>
  <c r="D1472" i="6"/>
  <c r="D3624" i="6"/>
  <c r="D1318" i="6"/>
  <c r="D541" i="6"/>
  <c r="D1118" i="6"/>
  <c r="D3144" i="6"/>
  <c r="D103" i="6"/>
  <c r="D323" i="6"/>
  <c r="D3174" i="6"/>
  <c r="D2518" i="6"/>
  <c r="D2773" i="6"/>
  <c r="D3548" i="6"/>
  <c r="D3589" i="6"/>
  <c r="D3588" i="6"/>
  <c r="D3249" i="6"/>
  <c r="D3607" i="6"/>
  <c r="D3563" i="6"/>
  <c r="D3436" i="6"/>
  <c r="D3560" i="6"/>
  <c r="D3557" i="6"/>
  <c r="D2956" i="6"/>
  <c r="D3555" i="6"/>
  <c r="D3493" i="6"/>
  <c r="D3553" i="6"/>
  <c r="D3498" i="6"/>
  <c r="D3409" i="6"/>
  <c r="D3770" i="6"/>
  <c r="D3466" i="6"/>
  <c r="D2684" i="6"/>
  <c r="D3306" i="6"/>
  <c r="D3240" i="6"/>
  <c r="D3450" i="6"/>
  <c r="D3439" i="6"/>
  <c r="D3374" i="6"/>
  <c r="D3608" i="6"/>
  <c r="D3332" i="6"/>
  <c r="D3331" i="6"/>
  <c r="D3311" i="6"/>
  <c r="D3304" i="6"/>
  <c r="D2990" i="6"/>
  <c r="D3291" i="6"/>
  <c r="D3273" i="6"/>
  <c r="D3212" i="6"/>
  <c r="D3162" i="6"/>
  <c r="D3135" i="6"/>
  <c r="D3107" i="6"/>
  <c r="D2644" i="6"/>
  <c r="D3061" i="6"/>
  <c r="D2251" i="6"/>
  <c r="D2957" i="6"/>
  <c r="D2838" i="6"/>
  <c r="D2873" i="6"/>
  <c r="D2899" i="6"/>
  <c r="D2762" i="6"/>
  <c r="D1957" i="6"/>
  <c r="D1594" i="6"/>
  <c r="D2738" i="6"/>
  <c r="D2342" i="6"/>
  <c r="D2726" i="6"/>
  <c r="D2954" i="6"/>
  <c r="D2306" i="6"/>
  <c r="D2541" i="6"/>
  <c r="D1558" i="6"/>
  <c r="D2531" i="6"/>
  <c r="D2356" i="6"/>
  <c r="D2236" i="6"/>
  <c r="D2246" i="6"/>
  <c r="D1986" i="6"/>
  <c r="D2178" i="6"/>
  <c r="D1965" i="6"/>
  <c r="D1745" i="6"/>
  <c r="D1887" i="6"/>
  <c r="D2502" i="6"/>
  <c r="D1751" i="6"/>
  <c r="D1597" i="6"/>
  <c r="D1628" i="6"/>
  <c r="D1194" i="6"/>
  <c r="D1481" i="6"/>
  <c r="D1392" i="6"/>
  <c r="D1181" i="6"/>
  <c r="D1803" i="6"/>
  <c r="D626" i="6"/>
  <c r="D1139" i="6"/>
  <c r="D917" i="6"/>
  <c r="D1277" i="6"/>
  <c r="D639" i="6"/>
  <c r="D731" i="6"/>
  <c r="D665" i="6"/>
  <c r="D833" i="6"/>
  <c r="D804" i="6"/>
  <c r="D790" i="6"/>
  <c r="D601" i="6"/>
  <c r="D308" i="6"/>
  <c r="D216" i="6"/>
  <c r="D632" i="6"/>
  <c r="D324" i="6"/>
  <c r="D873" i="6"/>
  <c r="D576" i="6"/>
  <c r="D112" i="6"/>
  <c r="D438" i="6"/>
  <c r="D340" i="6"/>
  <c r="D315" i="6"/>
  <c r="D321" i="6"/>
  <c r="D3617" i="6"/>
  <c r="D269" i="6"/>
  <c r="D226" i="6"/>
  <c r="D73" i="6"/>
  <c r="D205" i="6"/>
  <c r="D154" i="6"/>
  <c r="D1334" i="6"/>
  <c r="D45" i="6"/>
  <c r="D30" i="6"/>
  <c r="D1020" i="6"/>
  <c r="D650" i="6"/>
  <c r="D3421" i="6"/>
  <c r="D3415" i="6"/>
  <c r="D2794" i="6"/>
  <c r="D3143" i="6"/>
  <c r="D3069" i="6"/>
  <c r="D3091" i="6"/>
  <c r="D821" i="6"/>
  <c r="D418" i="6"/>
  <c r="D242" i="6"/>
  <c r="D369" i="6"/>
  <c r="D440" i="6"/>
  <c r="D174" i="6"/>
  <c r="D3627" i="6"/>
  <c r="D3476" i="6"/>
  <c r="D3402" i="6"/>
  <c r="D970" i="6"/>
  <c r="D3663" i="6"/>
  <c r="D1429" i="6"/>
  <c r="D2679" i="6"/>
  <c r="D1634" i="6"/>
  <c r="D1483" i="6"/>
  <c r="D947" i="6"/>
  <c r="D3615" i="6"/>
  <c r="D3621" i="6"/>
  <c r="D456" i="6"/>
  <c r="D1019" i="6"/>
  <c r="D3446" i="6"/>
  <c r="D1314" i="6"/>
  <c r="D3602" i="6"/>
  <c r="D1240" i="6"/>
  <c r="D875" i="6"/>
  <c r="D3568" i="6"/>
  <c r="D3088" i="6"/>
  <c r="D3636" i="6"/>
  <c r="D1860" i="6"/>
  <c r="D3545" i="6"/>
  <c r="D3669" i="6"/>
  <c r="D3587" i="6"/>
  <c r="D3522" i="6"/>
  <c r="D3544" i="6"/>
  <c r="D3179" i="6"/>
  <c r="D3523" i="6"/>
  <c r="D3431" i="6"/>
  <c r="D3198" i="6"/>
  <c r="D3315" i="6"/>
  <c r="D3257" i="6"/>
  <c r="D3250" i="6"/>
  <c r="D3241" i="6"/>
  <c r="D3238" i="6"/>
  <c r="D3496" i="6"/>
  <c r="D1034" i="6"/>
  <c r="D3110" i="6"/>
  <c r="D2991" i="6"/>
  <c r="D2515" i="6"/>
  <c r="D1607" i="6"/>
  <c r="D1896" i="6"/>
  <c r="D3445" i="6"/>
  <c r="D1297" i="6"/>
  <c r="D1275" i="6"/>
  <c r="D1816" i="6"/>
  <c r="D1702" i="6"/>
  <c r="D1477" i="6"/>
  <c r="D702" i="6"/>
  <c r="D1366" i="6"/>
  <c r="D644" i="6"/>
  <c r="D963" i="6"/>
  <c r="D864" i="6"/>
  <c r="D727" i="6"/>
  <c r="D193" i="6"/>
  <c r="D668" i="6"/>
  <c r="D660" i="6"/>
  <c r="D554" i="6"/>
  <c r="D507" i="6"/>
  <c r="D599" i="6"/>
  <c r="D483" i="6"/>
  <c r="D514" i="6"/>
  <c r="D510" i="6"/>
  <c r="D194" i="6"/>
  <c r="D333" i="6"/>
  <c r="D301" i="6"/>
  <c r="D261" i="6"/>
  <c r="D178" i="6"/>
  <c r="D87" i="6"/>
  <c r="D20" i="6"/>
  <c r="D2831" i="6"/>
  <c r="D428" i="6"/>
  <c r="D3463" i="6"/>
  <c r="D2526" i="6"/>
  <c r="D3442" i="6"/>
  <c r="D2547" i="6"/>
  <c r="D3491" i="6"/>
  <c r="D1676" i="6"/>
  <c r="D2706" i="6"/>
  <c r="D1967" i="6"/>
  <c r="D2988" i="6"/>
  <c r="D3411" i="6"/>
  <c r="D3384" i="6"/>
  <c r="D2775" i="6"/>
  <c r="D3341" i="6"/>
  <c r="D2800" i="6"/>
  <c r="D1006" i="6"/>
  <c r="D15" i="6"/>
  <c r="D3618" i="6"/>
  <c r="D11" i="6"/>
  <c r="D3701" i="6"/>
  <c r="D3455" i="6"/>
  <c r="D3657" i="6"/>
  <c r="D3648" i="6"/>
  <c r="D3561" i="6"/>
  <c r="D3583" i="6"/>
  <c r="D3482" i="6"/>
  <c r="D2476" i="6"/>
  <c r="D3620" i="6"/>
  <c r="D3417" i="6"/>
  <c r="D3673" i="6"/>
  <c r="D3641" i="6"/>
  <c r="D3579" i="6"/>
  <c r="D3609" i="6"/>
  <c r="D3394" i="6"/>
  <c r="D3444" i="6"/>
  <c r="D3494" i="6"/>
  <c r="D3497" i="6"/>
  <c r="D3460" i="6"/>
  <c r="D3677" i="6"/>
  <c r="D3393" i="6"/>
  <c r="D3428" i="6"/>
  <c r="D3408" i="6"/>
  <c r="D3387" i="6"/>
  <c r="D3221" i="6"/>
  <c r="D3401" i="6"/>
  <c r="D2572" i="6"/>
  <c r="D3528" i="6"/>
  <c r="D3351" i="6"/>
  <c r="D3126" i="6"/>
  <c r="D3399" i="6"/>
  <c r="D3310" i="6"/>
  <c r="D3407" i="6"/>
  <c r="D3202" i="6"/>
  <c r="D3279" i="6"/>
  <c r="D3118" i="6"/>
  <c r="D3020" i="6"/>
  <c r="D3128" i="6"/>
  <c r="D1700" i="6"/>
  <c r="D50" i="6"/>
  <c r="D2198" i="6"/>
  <c r="D2769" i="6"/>
  <c r="D3022" i="6"/>
  <c r="D3389" i="6"/>
  <c r="D1779" i="6"/>
  <c r="D2395" i="6"/>
  <c r="D2785" i="6"/>
  <c r="D2816" i="6"/>
  <c r="D2807" i="6"/>
  <c r="D2768" i="6"/>
  <c r="D2750" i="6"/>
  <c r="D2581" i="6"/>
  <c r="D2517" i="6"/>
  <c r="D2439" i="6"/>
  <c r="D2373" i="6"/>
  <c r="D2632" i="6"/>
  <c r="D1914" i="6"/>
  <c r="D861" i="6"/>
  <c r="D1371" i="6"/>
  <c r="D1509" i="6"/>
  <c r="D1178" i="6"/>
  <c r="D1225" i="6"/>
  <c r="D1557" i="6"/>
  <c r="D1207" i="6"/>
  <c r="D1343" i="6"/>
  <c r="D1281" i="6"/>
  <c r="D1071" i="6"/>
  <c r="D1084" i="6"/>
  <c r="D818" i="6"/>
  <c r="D724" i="6"/>
  <c r="D1221" i="6"/>
  <c r="D1057" i="6"/>
  <c r="D772" i="6"/>
  <c r="D1203" i="6"/>
  <c r="D1054" i="6"/>
  <c r="D1052" i="6"/>
  <c r="D990" i="6"/>
  <c r="D987" i="6"/>
  <c r="D516" i="6"/>
  <c r="D3043" i="6"/>
  <c r="D752" i="6"/>
  <c r="D562" i="6"/>
  <c r="D749" i="6"/>
  <c r="D1247" i="6"/>
  <c r="D593" i="6"/>
  <c r="D799" i="6"/>
  <c r="D377" i="6"/>
  <c r="D1512" i="6"/>
  <c r="D522" i="6"/>
  <c r="D400" i="6"/>
  <c r="D195" i="6"/>
  <c r="D3050" i="6"/>
  <c r="D317" i="6"/>
  <c r="D278" i="6"/>
  <c r="D47" i="6"/>
  <c r="D106" i="6"/>
  <c r="D580" i="6"/>
  <c r="D427" i="6"/>
  <c r="D1411" i="6"/>
  <c r="D3379" i="6"/>
  <c r="D3443" i="6"/>
  <c r="D1731" i="6"/>
  <c r="D1235" i="6"/>
  <c r="D2551" i="6"/>
  <c r="D3689" i="6"/>
  <c r="D408" i="6"/>
  <c r="D3538" i="6"/>
  <c r="D13" i="6"/>
  <c r="D3601" i="6"/>
  <c r="D101" i="6"/>
  <c r="D3616" i="6"/>
  <c r="D2919" i="6"/>
  <c r="D3488" i="6"/>
  <c r="D3644" i="6"/>
  <c r="D3175" i="6"/>
  <c r="D3619" i="6"/>
  <c r="D3604" i="6"/>
  <c r="D3655" i="6"/>
  <c r="D3650" i="6"/>
  <c r="D3255" i="6"/>
  <c r="D3373" i="6"/>
  <c r="D3531" i="6"/>
  <c r="D3481" i="6"/>
  <c r="D3469" i="6"/>
  <c r="D2746" i="6"/>
  <c r="D3285" i="6"/>
  <c r="D3376" i="6"/>
  <c r="D2961" i="6"/>
  <c r="D2840" i="6"/>
  <c r="D1689" i="6"/>
  <c r="D1045" i="6"/>
  <c r="D2778" i="6"/>
  <c r="D2534" i="6"/>
  <c r="D2183" i="6"/>
  <c r="D1530" i="6"/>
  <c r="D1428" i="6"/>
  <c r="D1059" i="6"/>
  <c r="D1266" i="6"/>
  <c r="D920" i="6"/>
  <c r="D502" i="6"/>
  <c r="D713" i="6"/>
  <c r="D848" i="6"/>
  <c r="D711" i="6"/>
  <c r="D500" i="6"/>
  <c r="D255" i="6"/>
  <c r="D300" i="6"/>
  <c r="D184" i="6"/>
  <c r="D188" i="6"/>
  <c r="D157" i="6"/>
  <c r="D3507" i="6"/>
  <c r="D155" i="6"/>
  <c r="D172" i="6"/>
  <c r="D3274" i="6"/>
  <c r="D105" i="6"/>
  <c r="D3424" i="6"/>
  <c r="D1137" i="6"/>
  <c r="D1016" i="6"/>
  <c r="D3465" i="6"/>
  <c r="D3457" i="6"/>
  <c r="D3547" i="6"/>
  <c r="D1451" i="6"/>
  <c r="D3516" i="6"/>
  <c r="D3698" i="6"/>
  <c r="D1293" i="6"/>
  <c r="D3483" i="6"/>
  <c r="D61" i="6"/>
  <c r="D1726" i="6"/>
  <c r="D34" i="6"/>
  <c r="D503" i="6"/>
  <c r="D3643" i="6"/>
  <c r="D3349" i="6"/>
  <c r="D3687" i="6"/>
  <c r="D3477" i="6"/>
  <c r="D3685" i="6"/>
  <c r="D3679" i="6"/>
  <c r="D3662" i="6"/>
  <c r="D3635" i="6"/>
  <c r="D3658" i="6"/>
  <c r="D3642" i="6"/>
  <c r="D2813" i="6"/>
  <c r="D3569" i="6"/>
  <c r="D3526" i="6"/>
  <c r="D2670" i="6"/>
  <c r="D3530" i="6"/>
  <c r="D3472" i="6"/>
  <c r="D3556" i="6"/>
  <c r="D3259" i="6"/>
  <c r="D3474" i="6"/>
  <c r="D3468" i="6"/>
  <c r="D3423" i="6"/>
  <c r="D3024" i="6"/>
  <c r="D3145" i="6"/>
  <c r="D3082" i="6"/>
  <c r="D1500" i="6"/>
  <c r="D1273" i="6"/>
  <c r="D2512" i="6"/>
  <c r="D2410" i="6"/>
  <c r="D1284" i="6"/>
  <c r="D1335" i="6"/>
  <c r="D845" i="6"/>
  <c r="D1723" i="6"/>
  <c r="D108" i="6"/>
  <c r="D1064" i="6"/>
  <c r="D3398" i="6"/>
  <c r="D766" i="6"/>
  <c r="D689" i="6"/>
  <c r="D538" i="6"/>
  <c r="D512" i="6"/>
  <c r="D573" i="6"/>
  <c r="D433" i="6"/>
  <c r="D252" i="6"/>
  <c r="D348" i="6"/>
  <c r="D285" i="6"/>
  <c r="D141" i="6"/>
  <c r="D17" i="6"/>
  <c r="D91" i="6"/>
  <c r="D343" i="6"/>
  <c r="D457" i="6"/>
  <c r="D3566" i="6"/>
  <c r="D3552" i="6"/>
  <c r="D3594" i="6"/>
  <c r="D189" i="6"/>
  <c r="D2653" i="6"/>
  <c r="D1695" i="6"/>
  <c r="D634" i="6"/>
  <c r="D330" i="6"/>
  <c r="D3282" i="6"/>
  <c r="D3296" i="6"/>
  <c r="D1954" i="6"/>
  <c r="D732" i="6"/>
  <c r="D3540" i="6"/>
  <c r="D2993" i="6"/>
  <c r="D3603" i="6"/>
  <c r="D25" i="6"/>
  <c r="D1073" i="6"/>
  <c r="D3319" i="6"/>
  <c r="D3700" i="6"/>
  <c r="D3675" i="6"/>
  <c r="D3598" i="6"/>
  <c r="D3646" i="6"/>
  <c r="D3139" i="6"/>
  <c r="D1474" i="6"/>
  <c r="D3519" i="6"/>
  <c r="D3141" i="6"/>
  <c r="D3543" i="6"/>
  <c r="D2191" i="6"/>
  <c r="D3539" i="6"/>
  <c r="D3437" i="6"/>
  <c r="D3404" i="6"/>
  <c r="D3381" i="6"/>
  <c r="D3284" i="6"/>
  <c r="D1748" i="6"/>
  <c r="D751" i="6"/>
  <c r="D263" i="6"/>
  <c r="D2720" i="6"/>
  <c r="D2600" i="6"/>
  <c r="D672" i="6"/>
  <c r="D1159" i="6"/>
  <c r="D286" i="6"/>
  <c r="D608" i="6"/>
  <c r="D995" i="6"/>
  <c r="D2712" i="6"/>
  <c r="D597" i="6"/>
  <c r="D568" i="6"/>
  <c r="D163" i="6"/>
  <c r="D415" i="6"/>
  <c r="D411" i="6"/>
  <c r="D284" i="6"/>
  <c r="D3567" i="6"/>
  <c r="D152" i="6"/>
  <c r="D90" i="6"/>
  <c r="D35" i="6"/>
  <c r="D14" i="6"/>
  <c r="D2911" i="6"/>
  <c r="D29" i="6"/>
  <c r="D3632" i="6"/>
  <c r="D3690" i="6"/>
  <c r="D3716" i="6"/>
  <c r="D495" i="6"/>
  <c r="D2495" i="6"/>
  <c r="D3484" i="6"/>
  <c r="D1241" i="6"/>
  <c r="D622" i="6"/>
  <c r="D932" i="6"/>
  <c r="D7" i="6"/>
  <c r="D173" i="6"/>
  <c r="D3664" i="6"/>
  <c r="D3634" i="6"/>
  <c r="D3235" i="6"/>
  <c r="D3702" i="6"/>
  <c r="D3649" i="6"/>
  <c r="D3683" i="6"/>
  <c r="D3680" i="6"/>
  <c r="D3682" i="6"/>
  <c r="D3676" i="6"/>
  <c r="D3674" i="6"/>
  <c r="D3666" i="6"/>
  <c r="D3281" i="6"/>
  <c r="D3591" i="6"/>
  <c r="D3610" i="6"/>
  <c r="D3600" i="6"/>
  <c r="D3574" i="6"/>
  <c r="D3478" i="6"/>
  <c r="D3633" i="6"/>
  <c r="D3564" i="6"/>
  <c r="D3441" i="6"/>
  <c r="D3440" i="6"/>
  <c r="D2839" i="6"/>
  <c r="D3551" i="6"/>
  <c r="D3297" i="6"/>
  <c r="D3204" i="6"/>
  <c r="D250" i="6"/>
  <c r="D3023" i="6"/>
  <c r="D2878" i="6"/>
  <c r="D1932" i="6"/>
  <c r="D2615" i="6"/>
  <c r="D1066" i="6"/>
  <c r="D1659" i="6"/>
  <c r="D1142" i="6"/>
  <c r="D1869" i="6"/>
  <c r="D2090" i="6"/>
  <c r="D1155" i="6"/>
  <c r="D1393" i="6"/>
  <c r="D1367" i="6"/>
  <c r="D1307" i="6"/>
  <c r="D1244" i="6"/>
  <c r="D1172" i="6"/>
  <c r="D1036" i="6"/>
  <c r="D907" i="6"/>
  <c r="D976" i="6"/>
  <c r="D953" i="6"/>
  <c r="D830" i="6"/>
  <c r="D776" i="6"/>
  <c r="D472" i="6"/>
  <c r="D643" i="6"/>
  <c r="D533" i="6"/>
  <c r="D589" i="6"/>
  <c r="D508" i="6"/>
  <c r="D462" i="6"/>
  <c r="D423" i="6"/>
  <c r="D322" i="6"/>
  <c r="D3459" i="6"/>
  <c r="D378" i="6"/>
  <c r="D376" i="6"/>
  <c r="D331" i="6"/>
  <c r="D281" i="6"/>
  <c r="D66" i="6"/>
  <c r="D10" i="6"/>
  <c r="D214" i="6"/>
  <c r="D980" i="6"/>
  <c r="D82" i="6"/>
  <c r="D3613" i="6"/>
  <c r="D3471" i="6"/>
  <c r="D2771" i="6"/>
  <c r="D2494" i="6"/>
  <c r="D3573" i="6"/>
  <c r="D366" i="6"/>
  <c r="D3260" i="6"/>
  <c r="D353" i="6"/>
  <c r="D421" i="6"/>
  <c r="D3418" i="6"/>
  <c r="D3413" i="6"/>
  <c r="D3227" i="6"/>
  <c r="D3597" i="6"/>
  <c r="D3599" i="6"/>
  <c r="D3652" i="6"/>
  <c r="D3277" i="6"/>
  <c r="D3403" i="6"/>
  <c r="D3223" i="6"/>
  <c r="D3534" i="6"/>
  <c r="D3115" i="6"/>
  <c r="D375" i="6"/>
  <c r="D2100" i="6"/>
  <c r="D779" i="6"/>
  <c r="D870" i="6"/>
  <c r="D1022" i="6"/>
  <c r="D3263" i="6"/>
  <c r="D1729" i="6"/>
  <c r="D3160" i="6"/>
  <c r="D630" i="6"/>
  <c r="D607" i="6"/>
  <c r="D386" i="6"/>
  <c r="D3654" i="6"/>
  <c r="D224" i="6"/>
  <c r="D256" i="6"/>
  <c r="D213" i="6"/>
  <c r="D225" i="6"/>
  <c r="D109" i="6"/>
  <c r="D102" i="6"/>
  <c r="D756" i="6"/>
  <c r="D3734" i="6"/>
  <c r="D3380" i="6"/>
  <c r="D1145" i="6"/>
  <c r="D3688" i="6"/>
  <c r="D3586" i="6"/>
  <c r="D3581" i="6"/>
  <c r="D3578" i="6"/>
  <c r="D464" i="6"/>
  <c r="D3427" i="6"/>
  <c r="D3736" i="6"/>
  <c r="D2608" i="6"/>
  <c r="D3362" i="6"/>
  <c r="D3429" i="6"/>
  <c r="D3253" i="6"/>
  <c r="D2662" i="6"/>
  <c r="D3264" i="6"/>
  <c r="D1382" i="6"/>
  <c r="D3030" i="6"/>
  <c r="D3252" i="6"/>
  <c r="D2772" i="6"/>
  <c r="D1415" i="6"/>
  <c r="D1495" i="6"/>
  <c r="D2448" i="6"/>
  <c r="D3521" i="6"/>
  <c r="D150" i="6"/>
  <c r="D1416" i="6"/>
  <c r="D1322" i="6"/>
  <c r="D1119" i="6"/>
  <c r="D814" i="6"/>
  <c r="D613" i="6"/>
  <c r="D753" i="6"/>
  <c r="D3470" i="6"/>
  <c r="D197" i="6"/>
  <c r="D930" i="6"/>
  <c r="D443" i="6"/>
  <c r="D124" i="6"/>
  <c r="D3171" i="6"/>
  <c r="D92" i="6"/>
  <c r="D84" i="6"/>
  <c r="D2582" i="6"/>
  <c r="D3728" i="6"/>
  <c r="D71" i="6"/>
  <c r="D3724" i="6"/>
  <c r="D3334" i="6"/>
  <c r="D3183" i="6"/>
  <c r="D275" i="6"/>
  <c r="D253" i="6"/>
  <c r="D3713" i="6"/>
  <c r="D1190" i="6"/>
  <c r="D3715" i="6"/>
  <c r="D31" i="6"/>
  <c r="D18" i="6"/>
  <c r="D16" i="6"/>
  <c r="D3247" i="6"/>
  <c r="D201" i="6"/>
  <c r="D371" i="6"/>
  <c r="D3593" i="6"/>
  <c r="D2487" i="6"/>
  <c r="D3432" i="6"/>
  <c r="D2704" i="6"/>
  <c r="D1171" i="6"/>
  <c r="D3454" i="6"/>
  <c r="D3570" i="6"/>
  <c r="D3738" i="6"/>
  <c r="D3271" i="6"/>
  <c r="D204" i="6"/>
  <c r="D1959" i="6"/>
  <c r="D801" i="6"/>
  <c r="D3691" i="6"/>
  <c r="D3740" i="6"/>
  <c r="D3709" i="6"/>
  <c r="D3694" i="6"/>
  <c r="D3711" i="6"/>
  <c r="D3640" i="6"/>
  <c r="D3638" i="6"/>
  <c r="D3746" i="6"/>
  <c r="D3391" i="6"/>
  <c r="D3671" i="6"/>
  <c r="D3328" i="6"/>
  <c r="D3707" i="6"/>
  <c r="D3637" i="6"/>
  <c r="D274" i="6"/>
  <c r="D1167" i="6"/>
  <c r="D3582" i="6"/>
  <c r="D3105" i="6"/>
  <c r="D3480" i="6"/>
  <c r="D1522" i="6"/>
  <c r="D3289" i="6"/>
  <c r="D3355" i="6"/>
  <c r="D342" i="6"/>
  <c r="D2635" i="6"/>
  <c r="D2866" i="6"/>
  <c r="D1969" i="6"/>
  <c r="D388" i="6"/>
  <c r="D1855" i="6"/>
  <c r="D1097" i="6"/>
  <c r="D526" i="6"/>
  <c r="D3509" i="6"/>
  <c r="D797" i="6"/>
  <c r="D825" i="6"/>
  <c r="D2348" i="6"/>
  <c r="D206" i="6"/>
  <c r="D292" i="6"/>
  <c r="D1161" i="6"/>
  <c r="D79" i="6"/>
  <c r="D828" i="6"/>
  <c r="D272" i="6"/>
  <c r="D1349" i="6"/>
  <c r="D3719" i="6"/>
  <c r="D3735" i="6"/>
  <c r="D147" i="6"/>
  <c r="D2088" i="6"/>
  <c r="D1543" i="6"/>
  <c r="D3718" i="6"/>
  <c r="D934" i="6"/>
  <c r="D2728" i="6"/>
  <c r="D3625" i="6"/>
  <c r="D3725" i="6"/>
  <c r="D38" i="6"/>
  <c r="D939" i="6"/>
  <c r="D3622" i="6"/>
  <c r="D3753" i="6"/>
  <c r="D3504" i="6"/>
  <c r="D3330" i="6"/>
  <c r="D3592" i="6"/>
  <c r="D3672" i="6"/>
  <c r="D767" i="6"/>
  <c r="D2402" i="6"/>
  <c r="D3251" i="6"/>
  <c r="D3697" i="6"/>
  <c r="D2655" i="6"/>
  <c r="D1074" i="6"/>
  <c r="D370" i="6"/>
  <c r="D1213" i="6"/>
  <c r="D1708" i="6"/>
  <c r="D1223" i="6"/>
  <c r="D578" i="6"/>
  <c r="D114" i="6"/>
  <c r="D3686" i="6"/>
  <c r="D3651" i="6"/>
  <c r="D3626" i="6"/>
  <c r="D67" i="6"/>
  <c r="D374" i="6"/>
  <c r="D3695" i="6"/>
  <c r="D3704" i="6"/>
  <c r="D481" i="6"/>
  <c r="D8" i="6"/>
  <c r="D1321" i="6"/>
  <c r="D65" i="6"/>
  <c r="D52" i="6"/>
  <c r="D23" i="6"/>
  <c r="D3462" i="6"/>
  <c r="D3565" i="6"/>
  <c r="D3733" i="6"/>
  <c r="D3710" i="6"/>
  <c r="D3571" i="6"/>
  <c r="D3612" i="6"/>
  <c r="D3269" i="6"/>
  <c r="D3656" i="6"/>
  <c r="D2394" i="6"/>
  <c r="D3199" i="6"/>
  <c r="D2904" i="6"/>
  <c r="D1590" i="6"/>
  <c r="D1630" i="6"/>
  <c r="D1817" i="6"/>
  <c r="D609" i="6"/>
  <c r="D247" i="6"/>
  <c r="D398" i="6"/>
  <c r="D121" i="6"/>
  <c r="D3150" i="6"/>
  <c r="D2924" i="6"/>
  <c r="D3647" i="6"/>
  <c r="D455" i="6"/>
  <c r="D670" i="6"/>
  <c r="D394" i="6"/>
  <c r="D270" i="6"/>
  <c r="D202" i="6"/>
  <c r="D853" i="6"/>
  <c r="D240" i="6"/>
  <c r="D42" i="6"/>
  <c r="D75" i="6"/>
  <c r="D3742" i="6"/>
  <c r="D56" i="6"/>
  <c r="D1122" i="6"/>
  <c r="D2985" i="6"/>
  <c r="D1404" i="6"/>
  <c r="D3699" i="6"/>
  <c r="D3717" i="6"/>
  <c r="D149" i="6"/>
  <c r="D3665" i="6"/>
  <c r="D3313" i="6"/>
  <c r="D1482" i="6"/>
  <c r="D1095" i="6"/>
  <c r="D1479" i="6"/>
  <c r="D207" i="6"/>
  <c r="D616" i="6"/>
  <c r="D12" i="6"/>
  <c r="D511" i="6"/>
  <c r="D267" i="6"/>
  <c r="D158" i="6"/>
  <c r="D3623" i="6"/>
  <c r="D2921" i="6"/>
  <c r="D3645" i="6"/>
  <c r="D523" i="6"/>
  <c r="D3729" i="6"/>
  <c r="D3086" i="6"/>
  <c r="D3703" i="6"/>
  <c r="D70" i="6"/>
  <c r="D3660" i="6"/>
  <c r="D2702" i="6"/>
  <c r="D690" i="6"/>
  <c r="D3749" i="6"/>
  <c r="D3678" i="6"/>
  <c r="D2663" i="6"/>
  <c r="D2500" i="6"/>
  <c r="D2843" i="6"/>
  <c r="D3276" i="6"/>
  <c r="D3748" i="6"/>
  <c r="D3750" i="6"/>
  <c r="D784" i="6"/>
  <c r="D24" i="6"/>
  <c r="D191" i="6"/>
  <c r="D3708" i="6"/>
  <c r="D3419" i="6"/>
  <c r="D1402" i="6"/>
  <c r="D3576" i="6"/>
  <c r="D384" i="6"/>
  <c r="D2212" i="6"/>
  <c r="D3696" i="6"/>
  <c r="D504" i="6"/>
  <c r="D399" i="6"/>
  <c r="D3372" i="6"/>
  <c r="D1126" i="6"/>
  <c r="D346" i="6"/>
  <c r="D3577" i="6"/>
  <c r="D3495" i="6"/>
  <c r="D3755" i="6"/>
  <c r="D3723" i="6"/>
  <c r="D3758" i="6"/>
  <c r="D3712" i="6"/>
  <c r="D3116" i="6"/>
  <c r="D3170" i="6"/>
  <c r="D1227" i="6"/>
  <c r="D3301" i="6"/>
  <c r="D3730" i="6"/>
  <c r="D581" i="6"/>
  <c r="D3229" i="6"/>
  <c r="D3693" i="6"/>
  <c r="D3456" i="6"/>
  <c r="D3520" i="6"/>
  <c r="D805" i="6"/>
  <c r="D3117" i="6"/>
  <c r="D1693" i="6"/>
  <c r="D700" i="6"/>
  <c r="D133" i="6"/>
  <c r="D28" i="6"/>
  <c r="D2868" i="6"/>
  <c r="D834" i="6"/>
  <c r="D884" i="6"/>
  <c r="D831" i="6"/>
  <c r="D444" i="6"/>
  <c r="D434" i="6"/>
  <c r="D432" i="6"/>
  <c r="D200" i="6"/>
  <c r="D309" i="6"/>
  <c r="D117" i="6"/>
  <c r="D111" i="6"/>
  <c r="D3756" i="6"/>
  <c r="D72" i="6"/>
  <c r="D417" i="6"/>
  <c r="D3639" i="6"/>
  <c r="D3692" i="6"/>
  <c r="D3754" i="6"/>
  <c r="D83" i="6"/>
  <c r="D3737" i="6"/>
  <c r="D3745" i="6"/>
  <c r="D3727" i="6"/>
  <c r="D146" i="6"/>
  <c r="D3001" i="6"/>
  <c r="D3278" i="6"/>
  <c r="D198" i="6"/>
  <c r="D144" i="6"/>
  <c r="D129" i="6"/>
  <c r="D979" i="6"/>
  <c r="D77" i="6"/>
  <c r="D3629" i="6"/>
  <c r="D476" i="6"/>
  <c r="D3684" i="6"/>
  <c r="D3766" i="6"/>
  <c r="D940" i="6"/>
  <c r="D425" i="6"/>
  <c r="D3743" i="6"/>
  <c r="D341" i="6"/>
  <c r="D248" i="6"/>
  <c r="D3761" i="6"/>
  <c r="D666" i="6"/>
  <c r="D402" i="6"/>
  <c r="D3066" i="6"/>
  <c r="D175" i="6"/>
  <c r="D59" i="6"/>
  <c r="D62" i="6"/>
  <c r="D3344" i="6"/>
  <c r="D3726" i="6"/>
  <c r="D3714" i="6"/>
  <c r="D3706" i="6"/>
  <c r="D3012" i="6"/>
  <c r="D3584" i="6"/>
  <c r="D3661" i="6"/>
  <c r="D3741" i="6"/>
  <c r="D63" i="6"/>
  <c r="D973" i="6"/>
  <c r="D153" i="6"/>
  <c r="D9" i="6"/>
  <c r="D3293" i="6"/>
  <c r="D177" i="6"/>
  <c r="D3659" i="6"/>
  <c r="D3759" i="6"/>
  <c r="D3681" i="6"/>
  <c r="D3503" i="6"/>
  <c r="D1974" i="6"/>
  <c r="D598" i="6"/>
  <c r="D3653" i="6"/>
  <c r="D478" i="6"/>
  <c r="D131" i="6"/>
  <c r="D86" i="6"/>
  <c r="D3731" i="6"/>
  <c r="D3751" i="6"/>
  <c r="D647" i="6"/>
  <c r="D3760" i="6"/>
  <c r="D663" i="6"/>
  <c r="D739" i="6"/>
  <c r="D1330" i="6"/>
  <c r="D85" i="6"/>
  <c r="D3705" i="6"/>
  <c r="D41" i="6"/>
  <c r="D3721" i="6"/>
  <c r="D2727" i="6"/>
  <c r="D1809" i="6"/>
  <c r="D1741" i="6"/>
  <c r="D1076" i="6"/>
  <c r="D715" i="6"/>
  <c r="D46" i="6"/>
  <c r="D360" i="6"/>
  <c r="D945" i="6"/>
  <c r="D126" i="6"/>
  <c r="D43" i="6"/>
  <c r="D68" i="6"/>
  <c r="D203" i="6"/>
  <c r="D2" i="6"/>
  <c r="D3763" i="6"/>
  <c r="D88" i="6"/>
  <c r="D3" i="6"/>
  <c r="D1373" i="6"/>
  <c r="D3752" i="6"/>
  <c r="D750" i="6"/>
  <c r="D3739" i="6"/>
  <c r="D782" i="6"/>
  <c r="D1621" i="6"/>
  <c r="D3605" i="6"/>
  <c r="D2747" i="6"/>
  <c r="D6" i="6"/>
  <c r="D3720" i="6"/>
  <c r="D372" i="6"/>
  <c r="D3757" i="6"/>
  <c r="D49" i="6"/>
  <c r="D3467" i="6"/>
  <c r="D2745" i="6"/>
  <c r="D291" i="6"/>
  <c r="D485" i="6"/>
  <c r="D44" i="6"/>
  <c r="D3667" i="6"/>
  <c r="D304" i="6"/>
  <c r="D3768" i="6"/>
  <c r="D48" i="6"/>
  <c r="F4" i="6"/>
  <c r="D3596" i="6"/>
  <c r="D1435" i="6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F9" i="3"/>
  <c r="F8" i="3"/>
  <c r="F7" i="3"/>
  <c r="F6" i="3"/>
  <c r="F5" i="3"/>
</calcChain>
</file>

<file path=xl/sharedStrings.xml><?xml version="1.0" encoding="utf-8"?>
<sst xmlns="http://schemas.openxmlformats.org/spreadsheetml/2006/main" count="46225" uniqueCount="7114">
  <si>
    <t>Gore Verbinski</t>
  </si>
  <si>
    <t>Action</t>
  </si>
  <si>
    <t>Johnny Depp</t>
  </si>
  <si>
    <t>English</t>
  </si>
  <si>
    <t>USA</t>
  </si>
  <si>
    <t>Sam Mendes</t>
  </si>
  <si>
    <t>Christoph Waltz</t>
  </si>
  <si>
    <t>UK</t>
  </si>
  <si>
    <t>Christopher Nolan</t>
  </si>
  <si>
    <t>Tom Hardy</t>
  </si>
  <si>
    <t>Andrew Stanton</t>
  </si>
  <si>
    <t>Daryl Sabara</t>
  </si>
  <si>
    <t>Sam Raimi</t>
  </si>
  <si>
    <t>J.K. Simmons</t>
  </si>
  <si>
    <t>Nathan Greno</t>
  </si>
  <si>
    <t>Adventure</t>
  </si>
  <si>
    <t>Brad Garrett</t>
  </si>
  <si>
    <t>Joss Whedon</t>
  </si>
  <si>
    <t>Chris Hemsworth</t>
  </si>
  <si>
    <t>David Yates</t>
  </si>
  <si>
    <t>Alan Rickman</t>
  </si>
  <si>
    <t>Zack Snyder</t>
  </si>
  <si>
    <t>Henry Cavill</t>
  </si>
  <si>
    <t>Bryan Singer</t>
  </si>
  <si>
    <t>Kevin Spacey</t>
  </si>
  <si>
    <t>Marc Forster</t>
  </si>
  <si>
    <t>Giancarlo Giannini</t>
  </si>
  <si>
    <t>Andrew Adamson</t>
  </si>
  <si>
    <t>Peter Dinklage</t>
  </si>
  <si>
    <t>Rob Marshall</t>
  </si>
  <si>
    <t>Barry Sonnenfeld</t>
  </si>
  <si>
    <t>Will Smith</t>
  </si>
  <si>
    <t>Peter Jackson</t>
  </si>
  <si>
    <t>Aidan Turner</t>
  </si>
  <si>
    <t>New Zealand</t>
  </si>
  <si>
    <t>Marc Webb</t>
  </si>
  <si>
    <t>Emma Stone</t>
  </si>
  <si>
    <t>Ridley Scott</t>
  </si>
  <si>
    <t>Mark Addy</t>
  </si>
  <si>
    <t>Chris Weitz</t>
  </si>
  <si>
    <t>Christopher Lee</t>
  </si>
  <si>
    <t>Naomi Watts</t>
  </si>
  <si>
    <t>James Cameron</t>
  </si>
  <si>
    <t>Drama</t>
  </si>
  <si>
    <t>Leonardo DiCaprio</t>
  </si>
  <si>
    <t>Anthony Russo</t>
  </si>
  <si>
    <t>Robert Downey Jr.</t>
  </si>
  <si>
    <t>Peter Berg</t>
  </si>
  <si>
    <t>Liam Neeson</t>
  </si>
  <si>
    <t>Colin Trevorrow</t>
  </si>
  <si>
    <t>Bryce Dallas Howard</t>
  </si>
  <si>
    <t>Albert Finney</t>
  </si>
  <si>
    <t>Shane Black</t>
  </si>
  <si>
    <t>Tim Burton</t>
  </si>
  <si>
    <t>Brett Ratner</t>
  </si>
  <si>
    <t>Hugh Jackman</t>
  </si>
  <si>
    <t>Canada</t>
  </si>
  <si>
    <t>Dan Scanlon</t>
  </si>
  <si>
    <t>Steve Buscemi</t>
  </si>
  <si>
    <t>Michael Bay</t>
  </si>
  <si>
    <t>Glenn Morshower</t>
  </si>
  <si>
    <t>Bingbing Li</t>
  </si>
  <si>
    <t>Tim Holmes</t>
  </si>
  <si>
    <t>Joseph Kosinski</t>
  </si>
  <si>
    <t>Jeff Bridges</t>
  </si>
  <si>
    <t>John Lasseter</t>
  </si>
  <si>
    <t>Joe Mantegna</t>
  </si>
  <si>
    <t>Martin Campbell</t>
  </si>
  <si>
    <t>Ryan Reynolds</t>
  </si>
  <si>
    <t>Lee Unkrich</t>
  </si>
  <si>
    <t>Tom Hanks</t>
  </si>
  <si>
    <t>McG</t>
  </si>
  <si>
    <t>Christian Bale</t>
  </si>
  <si>
    <t>James Wan</t>
  </si>
  <si>
    <t>Jason Statham</t>
  </si>
  <si>
    <t>Peter Capaldi</t>
  </si>
  <si>
    <t>Jennifer Lawrence</t>
  </si>
  <si>
    <t>J.J. Abrams</t>
  </si>
  <si>
    <t>Benedict Cumberbatch</t>
  </si>
  <si>
    <t>Eddie Marsan</t>
  </si>
  <si>
    <t>Baz Luhrmann</t>
  </si>
  <si>
    <t>Australia</t>
  </si>
  <si>
    <t>Mike Newell</t>
  </si>
  <si>
    <t>Jake Gyllenhaal</t>
  </si>
  <si>
    <t>Guillermo del Toro</t>
  </si>
  <si>
    <t>Charlie Hunnam</t>
  </si>
  <si>
    <t>Steven Spielberg</t>
  </si>
  <si>
    <t>Harrison Ford</t>
  </si>
  <si>
    <t>Mark Andrews</t>
  </si>
  <si>
    <t>Kelly Macdonald</t>
  </si>
  <si>
    <t>Justin Lin</t>
  </si>
  <si>
    <t>Sofia Boutella</t>
  </si>
  <si>
    <t>John Ratzenberger</t>
  </si>
  <si>
    <t>Tzi Ma</t>
  </si>
  <si>
    <t>Roland Emmerich</t>
  </si>
  <si>
    <t>Oliver Platt</t>
  </si>
  <si>
    <t>Robert Zemeckis</t>
  </si>
  <si>
    <t>Animation</t>
  </si>
  <si>
    <t>Robin Wright</t>
  </si>
  <si>
    <t>Lana Wachowski</t>
  </si>
  <si>
    <t>Channing Tatum</t>
  </si>
  <si>
    <t>Jim Broadbent</t>
  </si>
  <si>
    <t>Pete Docter</t>
  </si>
  <si>
    <t>Rob Letterman</t>
  </si>
  <si>
    <t>Amy Poehler</t>
  </si>
  <si>
    <t>Jon Favreau</t>
  </si>
  <si>
    <t>Martin Scorsese</t>
  </si>
  <si>
    <t>Rob Cohen</t>
  </si>
  <si>
    <t>Jet Li</t>
  </si>
  <si>
    <t>David Ayer</t>
  </si>
  <si>
    <t>Tom Shadyac</t>
  </si>
  <si>
    <t>Comedy</t>
  </si>
  <si>
    <t>Jimmy Bennett</t>
  </si>
  <si>
    <t>Doug Liman</t>
  </si>
  <si>
    <t>Tom Cruise</t>
  </si>
  <si>
    <t>Kevin Reynolds</t>
  </si>
  <si>
    <t>Jeanne Tripplehorn</t>
  </si>
  <si>
    <t>Stephen Sommers</t>
  </si>
  <si>
    <t>Joseph Gordon-Levitt</t>
  </si>
  <si>
    <t>Scarlett Johansson</t>
  </si>
  <si>
    <t>Rupert Sanders</t>
  </si>
  <si>
    <t>Robert Stromberg</t>
  </si>
  <si>
    <t>Angelina Jolie Pitt</t>
  </si>
  <si>
    <t>Matt Reeves</t>
  </si>
  <si>
    <t>Gary Oldman</t>
  </si>
  <si>
    <t>Carl Rinsch</t>
  </si>
  <si>
    <t>Keanu Reeves</t>
  </si>
  <si>
    <t>Mike Mitchell</t>
  </si>
  <si>
    <t>Jon Hamm</t>
  </si>
  <si>
    <t>Brad Bird</t>
  </si>
  <si>
    <t>Judy Greer</t>
  </si>
  <si>
    <t>Don Hall</t>
  </si>
  <si>
    <t>Damon Wayans Jr.</t>
  </si>
  <si>
    <t>Rich Moore</t>
  </si>
  <si>
    <t>Jack McBrayer</t>
  </si>
  <si>
    <t>Vivica A. Fox</t>
  </si>
  <si>
    <t>Dean DeBlois</t>
  </si>
  <si>
    <t>Gerard Butler</t>
  </si>
  <si>
    <t>Jonathan Mostow</t>
  </si>
  <si>
    <t>Nick Stahl</t>
  </si>
  <si>
    <t>James Gunn</t>
  </si>
  <si>
    <t>Bradley Cooper</t>
  </si>
  <si>
    <t>Matthew McConaughey</t>
  </si>
  <si>
    <t>Paul Walker</t>
  </si>
  <si>
    <t>David Fincher</t>
  </si>
  <si>
    <t>Brad Pitt</t>
  </si>
  <si>
    <t>Matthew Vaughn</t>
  </si>
  <si>
    <t>Francis Lawrence</t>
  </si>
  <si>
    <t>Jon Turteltaub</t>
  </si>
  <si>
    <t>Nicolas Cage</t>
  </si>
  <si>
    <t>Wolfgang Petersen</t>
  </si>
  <si>
    <t>James Bobin</t>
  </si>
  <si>
    <t>Chris Miller</t>
  </si>
  <si>
    <t>Justin Timberlake</t>
  </si>
  <si>
    <t>Duncan Jones</t>
  </si>
  <si>
    <t>Dominic Cooper</t>
  </si>
  <si>
    <t>Alan Taylor</t>
  </si>
  <si>
    <t>Michael Apted</t>
  </si>
  <si>
    <t>Bruce Spence</t>
  </si>
  <si>
    <t>Jennifer Garner</t>
  </si>
  <si>
    <t>Zack Ward</t>
  </si>
  <si>
    <t>Oliver Stone</t>
  </si>
  <si>
    <t>Anthony Hopkins</t>
  </si>
  <si>
    <t>Germany</t>
  </si>
  <si>
    <t>Robert Pattinson</t>
  </si>
  <si>
    <t>Janeane Garofalo</t>
  </si>
  <si>
    <t>Eric Darnell</t>
  </si>
  <si>
    <t>Bernie Mac</t>
  </si>
  <si>
    <t>Shawn Levy</t>
  </si>
  <si>
    <t>Robin Williams</t>
  </si>
  <si>
    <t>Gavin Hood</t>
  </si>
  <si>
    <t>Essie Davis</t>
  </si>
  <si>
    <t>Chris Buck</t>
  </si>
  <si>
    <t>Josh Gad</t>
  </si>
  <si>
    <t>Steve Bastoni</t>
  </si>
  <si>
    <t>George Miller</t>
  </si>
  <si>
    <t>Ron Howard</t>
  </si>
  <si>
    <t>Mystery</t>
  </si>
  <si>
    <t>Kenneth Branagh</t>
  </si>
  <si>
    <t>Byron Howard</t>
  </si>
  <si>
    <t>Hoyt Yeatman</t>
  </si>
  <si>
    <t>Kelli Garner</t>
  </si>
  <si>
    <t>Jonathan Liebesman</t>
  </si>
  <si>
    <t>Christopher McQuarrie</t>
  </si>
  <si>
    <t>China</t>
  </si>
  <si>
    <t>Joe Johnston</t>
  </si>
  <si>
    <t>Steve Hickner</t>
  </si>
  <si>
    <t>Matthew Broderick</t>
  </si>
  <si>
    <t>Jennifer Yuh Nelson</t>
  </si>
  <si>
    <t>M. Night Shyamalan</t>
  </si>
  <si>
    <t>Seychelle Gabriel</t>
  </si>
  <si>
    <t>Philip Seymour Hoffman</t>
  </si>
  <si>
    <t>Simon Wells</t>
  </si>
  <si>
    <t>Elisabeth Harnois</t>
  </si>
  <si>
    <t>David Bowers</t>
  </si>
  <si>
    <t>Joe Wright</t>
  </si>
  <si>
    <t>Rob Minkoff</t>
  </si>
  <si>
    <t>Ty Burrell</t>
  </si>
  <si>
    <t>Jada Pinkett Smith</t>
  </si>
  <si>
    <t>Lee Tamahori</t>
  </si>
  <si>
    <t>Toby Stephens</t>
  </si>
  <si>
    <t>Paul Feig</t>
  </si>
  <si>
    <t>Ed Begley Jr.</t>
  </si>
  <si>
    <t>Bruce Willis</t>
  </si>
  <si>
    <t>Alessandro Carloni</t>
  </si>
  <si>
    <t>Peter Ramsey</t>
  </si>
  <si>
    <t>Dean Parisot</t>
  </si>
  <si>
    <t>John Michael Higgins</t>
  </si>
  <si>
    <t>Edward Zwick</t>
  </si>
  <si>
    <t>Alex Proyas</t>
  </si>
  <si>
    <t>Sam Shepard</t>
  </si>
  <si>
    <t>Matt Frewer</t>
  </si>
  <si>
    <t>Richard Donner</t>
  </si>
  <si>
    <t>Ang Lee</t>
  </si>
  <si>
    <t>Kevin Rankin</t>
  </si>
  <si>
    <t>Jon M. Chu</t>
  </si>
  <si>
    <t>Breck Eisner</t>
  </si>
  <si>
    <t>Hironobu Sakaguchi</t>
  </si>
  <si>
    <t>Chris Evans</t>
  </si>
  <si>
    <t>Colin Salmon</t>
  </si>
  <si>
    <t>Peter Weir</t>
  </si>
  <si>
    <t>James D'Arcy</t>
  </si>
  <si>
    <t>Bill Condon</t>
  </si>
  <si>
    <t>Louis Leterrier</t>
  </si>
  <si>
    <t>Mark Rylance</t>
  </si>
  <si>
    <t>David Soren</t>
  </si>
  <si>
    <t>Paul Greengrass</t>
  </si>
  <si>
    <t>Matt Damon</t>
  </si>
  <si>
    <t>Mark Osborne</t>
  </si>
  <si>
    <t>Peyton Reed</t>
  </si>
  <si>
    <t>Tim Johnson</t>
  </si>
  <si>
    <t>Jim Parsons</t>
  </si>
  <si>
    <t>Salma Hayek</t>
  </si>
  <si>
    <t>Phillip Noyce</t>
  </si>
  <si>
    <t>Darren Aronofsky</t>
  </si>
  <si>
    <t>Toby Jones</t>
  </si>
  <si>
    <t>Daniel Radcliffe</t>
  </si>
  <si>
    <t>Eric Leighton</t>
  </si>
  <si>
    <t>Alfre Woodard</t>
  </si>
  <si>
    <t>Tom McGrath</t>
  </si>
  <si>
    <t>Chris Columbus</t>
  </si>
  <si>
    <t>Robert Schwentke</t>
  </si>
  <si>
    <t>Carlos Saldanha</t>
  </si>
  <si>
    <t>Miguel Ferrer</t>
  </si>
  <si>
    <t>Guy Ritchie</t>
  </si>
  <si>
    <t>Paul Verhoeven</t>
  </si>
  <si>
    <t>Ronny Cox</t>
  </si>
  <si>
    <t>John McTiernan</t>
  </si>
  <si>
    <t>Tony Curran</t>
  </si>
  <si>
    <t>Tony Gilroy</t>
  </si>
  <si>
    <t>Jeremy Renner</t>
  </si>
  <si>
    <t>Joel Schumacher</t>
  </si>
  <si>
    <t>Michael Gough</t>
  </si>
  <si>
    <t>Clint Howard</t>
  </si>
  <si>
    <t>John Woo</t>
  </si>
  <si>
    <t>Karen Allen</t>
  </si>
  <si>
    <t>Tim Story</t>
  </si>
  <si>
    <t>Suraj Sharma</t>
  </si>
  <si>
    <t>Mark Steven Johnson</t>
  </si>
  <si>
    <t>Demi Moore</t>
  </si>
  <si>
    <t>Michael Fassbender</t>
  </si>
  <si>
    <t>Nathan Lane</t>
  </si>
  <si>
    <t>Neill Blomkamp</t>
  </si>
  <si>
    <t>David Twohy</t>
  </si>
  <si>
    <t>Vin Diesel</t>
  </si>
  <si>
    <t>Scott Porter</t>
  </si>
  <si>
    <t>James L. Brooks</t>
  </si>
  <si>
    <t>Shelley Conn</t>
  </si>
  <si>
    <t>James Mangold</t>
  </si>
  <si>
    <t>Morgan Freeman</t>
  </si>
  <si>
    <t>George Lucas</t>
  </si>
  <si>
    <t>Natalie Portman</t>
  </si>
  <si>
    <t>Kirk De Micco</t>
  </si>
  <si>
    <t>Cedric Nicolas-Troyan</t>
  </si>
  <si>
    <t>Noel Fisher</t>
  </si>
  <si>
    <t>Phaldut Sharma</t>
  </si>
  <si>
    <t>Roger Donaldson</t>
  </si>
  <si>
    <t>Dave Green</t>
  </si>
  <si>
    <t>Stephen Amell</t>
  </si>
  <si>
    <t>Josh Trank</t>
  </si>
  <si>
    <t>Tim Blake Nelson</t>
  </si>
  <si>
    <t>Brad Peyton</t>
  </si>
  <si>
    <t>Dwayne Johnson</t>
  </si>
  <si>
    <t>Roger Spottiswoode</t>
  </si>
  <si>
    <t>Vincent Schiavelli</t>
  </si>
  <si>
    <t>Heath Ledger</t>
  </si>
  <si>
    <t>Steven Soderbergh</t>
  </si>
  <si>
    <t>Crime</t>
  </si>
  <si>
    <t>Kate Winslet</t>
  </si>
  <si>
    <t>Biography</t>
  </si>
  <si>
    <t>James Corden</t>
  </si>
  <si>
    <t>Michel Gondry</t>
  </si>
  <si>
    <t>Noam Murro</t>
  </si>
  <si>
    <t>Eva Green</t>
  </si>
  <si>
    <t>Raja Gosnell</t>
  </si>
  <si>
    <t>Mahadeo Shivraj</t>
  </si>
  <si>
    <t>Will Finn</t>
  </si>
  <si>
    <t>Jacob Tremblay</t>
  </si>
  <si>
    <t>Jan de Bont</t>
  </si>
  <si>
    <t>Jason Patric</t>
  </si>
  <si>
    <t>Len Wiseman</t>
  </si>
  <si>
    <t>Frank Coraci</t>
  </si>
  <si>
    <t>Michael Mann</t>
  </si>
  <si>
    <t>Bo Welch</t>
  </si>
  <si>
    <t>Sean Hayes</t>
  </si>
  <si>
    <t>Chazz Palminteri</t>
  </si>
  <si>
    <t>Ron Clements</t>
  </si>
  <si>
    <t>Oprah Winfrey</t>
  </si>
  <si>
    <t>Peter Chelsom</t>
  </si>
  <si>
    <t>Del Zamora</t>
  </si>
  <si>
    <t>New Line</t>
  </si>
  <si>
    <t>Dominic Sena</t>
  </si>
  <si>
    <t>Djimon Hounsou</t>
  </si>
  <si>
    <t>Cary-Hiroyuki Tagawa</t>
  </si>
  <si>
    <t>Joe Morton</t>
  </si>
  <si>
    <t>Denzel Washington</t>
  </si>
  <si>
    <t>Jamie Lee Curtis</t>
  </si>
  <si>
    <t>Tony Scott</t>
  </si>
  <si>
    <t>Paul Weitz</t>
  </si>
  <si>
    <t>Robert De Niro</t>
  </si>
  <si>
    <t>Adam McKay</t>
  </si>
  <si>
    <t>Chuck Russell</t>
  </si>
  <si>
    <t>Vanessa Williams</t>
  </si>
  <si>
    <t>Quentin Tarantino</t>
  </si>
  <si>
    <t>Gary Trousdale</t>
  </si>
  <si>
    <t>Mark Dindal</t>
  </si>
  <si>
    <t>Eartha Kitt</t>
  </si>
  <si>
    <t>Simon West</t>
  </si>
  <si>
    <t>Stefen Fangmeier</t>
  </si>
  <si>
    <t>Spike Jonze</t>
  </si>
  <si>
    <t>Catherine O'Hara</t>
  </si>
  <si>
    <t>Chris Wedge</t>
  </si>
  <si>
    <t>Josh Hutcherson</t>
  </si>
  <si>
    <t>Florian Henckel von Donnersmarck</t>
  </si>
  <si>
    <t>Peter Hyams</t>
  </si>
  <si>
    <t>CCH Pounder</t>
  </si>
  <si>
    <t>Jake Busey</t>
  </si>
  <si>
    <t>Tom Tykwer</t>
  </si>
  <si>
    <t>Abbie Cornish</t>
  </si>
  <si>
    <t>Pitof</t>
  </si>
  <si>
    <t>Frances Conroy</t>
  </si>
  <si>
    <t>Brad Silberling</t>
  </si>
  <si>
    <t>Will Ferrell</t>
  </si>
  <si>
    <t>Patrick Hughes</t>
  </si>
  <si>
    <t>Ericson Core</t>
  </si>
  <si>
    <t>Ray Winstone</t>
  </si>
  <si>
    <t>Lawrence Guterman</t>
  </si>
  <si>
    <t>Jamie Kennedy</t>
  </si>
  <si>
    <t>Ron Underwood</t>
  </si>
  <si>
    <t>Rosario Dawson</t>
  </si>
  <si>
    <t>France</t>
  </si>
  <si>
    <t>Steve Martino</t>
  </si>
  <si>
    <t>Francesca Capaldi</t>
  </si>
  <si>
    <t>David Mamet</t>
  </si>
  <si>
    <t>Ben Gazzara</t>
  </si>
  <si>
    <t>Yimou Zhang</t>
  </si>
  <si>
    <t>Mandarin</t>
  </si>
  <si>
    <t>Ash Brannon</t>
  </si>
  <si>
    <t>Frank Oz</t>
  </si>
  <si>
    <t>Jon Lovitz</t>
  </si>
  <si>
    <t>Ioan Gruffudd</t>
  </si>
  <si>
    <t>Jay Roach</t>
  </si>
  <si>
    <t>Luc Besson</t>
  </si>
  <si>
    <t>Milla Jovovich</t>
  </si>
  <si>
    <t>Michael Patrick King</t>
  </si>
  <si>
    <t>Chris Noth</t>
  </si>
  <si>
    <t>Bibo Bergeron</t>
  </si>
  <si>
    <t>Frank Welker</t>
  </si>
  <si>
    <t>Hayley Atwell</t>
  </si>
  <si>
    <t>Michael Imperioli</t>
  </si>
  <si>
    <t>Alexander Gould</t>
  </si>
  <si>
    <t>Orlando Bloom</t>
  </si>
  <si>
    <t>Sergey Bodrov</t>
  </si>
  <si>
    <t>Wally Pfister</t>
  </si>
  <si>
    <t>Michael Jeter</t>
  </si>
  <si>
    <t>Rupert Wyatt</t>
  </si>
  <si>
    <t>James Franco</t>
  </si>
  <si>
    <t>Mark Waters</t>
  </si>
  <si>
    <t>Martin Short</t>
  </si>
  <si>
    <t>John Moore</t>
  </si>
  <si>
    <t>John Lee Hancock</t>
  </si>
  <si>
    <t>Dennis Quaid</t>
  </si>
  <si>
    <t>Holly Hunter</t>
  </si>
  <si>
    <t>Renny Harlin</t>
  </si>
  <si>
    <t>Christopher Masterson</t>
  </si>
  <si>
    <t>Logan Lerman</t>
  </si>
  <si>
    <t>Phil Lord</t>
  </si>
  <si>
    <t>Will Forte</t>
  </si>
  <si>
    <t>Denis Leary</t>
  </si>
  <si>
    <t>Ben Stiller</t>
  </si>
  <si>
    <t>Adam Scott</t>
  </si>
  <si>
    <t>Bill Murray</t>
  </si>
  <si>
    <t>Tony Bancroft</t>
  </si>
  <si>
    <t>Ming-Na Wen</t>
  </si>
  <si>
    <t>Leonard Nimoy</t>
  </si>
  <si>
    <t>Walt Becker</t>
  </si>
  <si>
    <t>Bella Thorne</t>
  </si>
  <si>
    <t>Dennis Dugan</t>
  </si>
  <si>
    <t>Adam Sandler</t>
  </si>
  <si>
    <t>Haley Joel Osment</t>
  </si>
  <si>
    <t>Marsha Thomason</t>
  </si>
  <si>
    <t>Greg Grunberg</t>
  </si>
  <si>
    <t>Sydney Pollack</t>
  </si>
  <si>
    <t>Curtiss Cook</t>
  </si>
  <si>
    <t>Aboriginal</t>
  </si>
  <si>
    <t>Thor Freudenthal</t>
  </si>
  <si>
    <t>Alun Armstrong</t>
  </si>
  <si>
    <t>Brian De Palma</t>
  </si>
  <si>
    <t>Don Cheadle</t>
  </si>
  <si>
    <t>Anne Hathaway</t>
  </si>
  <si>
    <t>Mick Jackson</t>
  </si>
  <si>
    <t>Alan J. Pakula</t>
  </si>
  <si>
    <t>Kathryn Bigelow</t>
  </si>
  <si>
    <t>John Milius</t>
  </si>
  <si>
    <t>William Smith</t>
  </si>
  <si>
    <t>Paddy Considine</t>
  </si>
  <si>
    <t>Andrey Konchalovskiy</t>
  </si>
  <si>
    <t>Shirley Henderson</t>
  </si>
  <si>
    <t>Gary Ross</t>
  </si>
  <si>
    <t>Paul W.S. Anderson</t>
  </si>
  <si>
    <t>Genndy Tartakovsky</t>
  </si>
  <si>
    <t>Kevin Lima</t>
  </si>
  <si>
    <t>Jeff Bennett</t>
  </si>
  <si>
    <t>Daniel Espinosa</t>
  </si>
  <si>
    <t>Nancy Meyers</t>
  </si>
  <si>
    <t>Meryl Streep</t>
  </si>
  <si>
    <t>Al Pacino</t>
  </si>
  <si>
    <t>Roger Allers</t>
  </si>
  <si>
    <t>Neil Burger</t>
  </si>
  <si>
    <t>Jean-Jacques Annaud</t>
  </si>
  <si>
    <t>Bob Hoskins</t>
  </si>
  <si>
    <t>F. Murray Abraham</t>
  </si>
  <si>
    <t>Li Gong</t>
  </si>
  <si>
    <t>Amber Stevens West</t>
  </si>
  <si>
    <t>Sarah Smith</t>
  </si>
  <si>
    <t>Martin Brest</t>
  </si>
  <si>
    <t>Andrew Davis</t>
  </si>
  <si>
    <t>Raymond Cruz</t>
  </si>
  <si>
    <t>Tarsem Singh</t>
  </si>
  <si>
    <t>Julia Roberts</t>
  </si>
  <si>
    <t>Edgar Wright</t>
  </si>
  <si>
    <t>Anna Kendrick</t>
  </si>
  <si>
    <t>Jon Amiel</t>
  </si>
  <si>
    <t>Peter Segal</t>
  </si>
  <si>
    <t>Larry Miller</t>
  </si>
  <si>
    <t>Sarah Michelle Gellar</t>
  </si>
  <si>
    <t>Pete Travis</t>
  </si>
  <si>
    <t>Wood Harris</t>
  </si>
  <si>
    <t>Kristen Stewart</t>
  </si>
  <si>
    <t>Seth MacFarlane</t>
  </si>
  <si>
    <t>Robert Duvall</t>
  </si>
  <si>
    <t>Sylvester Stallone</t>
  </si>
  <si>
    <t>Todd Phillips</t>
  </si>
  <si>
    <t>Tia Carrere</t>
  </si>
  <si>
    <t>Mimi Leder</t>
  </si>
  <si>
    <t>Seth Gordon</t>
  </si>
  <si>
    <t>Adam Shankman</t>
  </si>
  <si>
    <t>D.J. Caruso</t>
  </si>
  <si>
    <t>Anthony Minghella</t>
  </si>
  <si>
    <t>Albert Hughes</t>
  </si>
  <si>
    <t>Les Mayfield</t>
  </si>
  <si>
    <t>Fantasy</t>
  </si>
  <si>
    <t>Joe Pytka</t>
  </si>
  <si>
    <t>Roger Rees</t>
  </si>
  <si>
    <t>Scott Derrickson</t>
  </si>
  <si>
    <t>Ivan Reitman</t>
  </si>
  <si>
    <t>Eric Brevig</t>
  </si>
  <si>
    <t>Kelly Asbury</t>
  </si>
  <si>
    <t>Stephen Hopkins</t>
  </si>
  <si>
    <t>Jonathan Demme</t>
  </si>
  <si>
    <t>James Algar</t>
  </si>
  <si>
    <t>Quincy Jones</t>
  </si>
  <si>
    <t>Charlize Theron</t>
  </si>
  <si>
    <t>Michael Emerson</t>
  </si>
  <si>
    <t>Spanish</t>
  </si>
  <si>
    <t>Vincent Ward</t>
  </si>
  <si>
    <t>Steven Brill</t>
  </si>
  <si>
    <t>Terry Gilliam</t>
  </si>
  <si>
    <t>Bruce Greenwood</t>
  </si>
  <si>
    <t>Barry Cook</t>
  </si>
  <si>
    <t>Charlie Rowe</t>
  </si>
  <si>
    <t>Roger Christian</t>
  </si>
  <si>
    <t>Richard Tyson</t>
  </si>
  <si>
    <t>Joe Dante</t>
  </si>
  <si>
    <t>Brendan Fraser</t>
  </si>
  <si>
    <t>Fergie</t>
  </si>
  <si>
    <t>Kevin Costner</t>
  </si>
  <si>
    <t>Olivia Williams</t>
  </si>
  <si>
    <t>Adam Goldberg</t>
  </si>
  <si>
    <t>Antony Hoffman</t>
  </si>
  <si>
    <t>Bob Neill</t>
  </si>
  <si>
    <t>Mia Farrow</t>
  </si>
  <si>
    <t>Jacques Perrin</t>
  </si>
  <si>
    <t>Documentary</t>
  </si>
  <si>
    <t>French</t>
  </si>
  <si>
    <t>David Oyelowo</t>
  </si>
  <si>
    <t>Sasha Roiz</t>
  </si>
  <si>
    <t>Cody Cameron</t>
  </si>
  <si>
    <t>John Singleton</t>
  </si>
  <si>
    <t>Oliver Hirschbiegel</t>
  </si>
  <si>
    <t>Sci-Fi</t>
  </si>
  <si>
    <t>Des McAnuff</t>
  </si>
  <si>
    <t>Yarrow Cheney</t>
  </si>
  <si>
    <t>Steve Coogan</t>
  </si>
  <si>
    <t>Japan</t>
  </si>
  <si>
    <t>Stephen Norrington</t>
  </si>
  <si>
    <t>Jason Flemyng</t>
  </si>
  <si>
    <t>Pierre Coffin</t>
  </si>
  <si>
    <t>Steve Carell</t>
  </si>
  <si>
    <t>Ariana Richards</t>
  </si>
  <si>
    <t>Timur Bekmambetov</t>
  </si>
  <si>
    <t>Jerry Stiller</t>
  </si>
  <si>
    <t>Horror</t>
  </si>
  <si>
    <t>David Kellogg</t>
  </si>
  <si>
    <t>Nicholas Lea</t>
  </si>
  <si>
    <t>Mike Nichols</t>
  </si>
  <si>
    <t>Loretta Devine</t>
  </si>
  <si>
    <t>F. Gary Gray</t>
  </si>
  <si>
    <t>Ayelet Zurer</t>
  </si>
  <si>
    <t>Antoine Fuqua</t>
  </si>
  <si>
    <t>Robert Luketic</t>
  </si>
  <si>
    <t>Tom Selleck</t>
  </si>
  <si>
    <t>Gil Kenan</t>
  </si>
  <si>
    <t>Barry Levinson</t>
  </si>
  <si>
    <t>Jerry Zucker</t>
  </si>
  <si>
    <t>Julia Ormond</t>
  </si>
  <si>
    <t>Andy Tennant</t>
  </si>
  <si>
    <t>Bai Ling</t>
  </si>
  <si>
    <t>Florent-Emilio Siri</t>
  </si>
  <si>
    <t>Don Bluth</t>
  </si>
  <si>
    <t>Ron Shelton</t>
  </si>
  <si>
    <t>Connie Nielsen</t>
  </si>
  <si>
    <t>Henry Selick</t>
  </si>
  <si>
    <t>Kyle Balda</t>
  </si>
  <si>
    <t>Peter Coyote</t>
  </si>
  <si>
    <t>Clay Kaytis</t>
  </si>
  <si>
    <t>Judd Apatow</t>
  </si>
  <si>
    <t>Steve Carr</t>
  </si>
  <si>
    <t>Mel Gibson</t>
  </si>
  <si>
    <t>Mhairi Calvey</t>
  </si>
  <si>
    <t>David Silverman</t>
  </si>
  <si>
    <t>Albert Brooks</t>
  </si>
  <si>
    <t>Frank Darabont</t>
  </si>
  <si>
    <t>Martin Landau</t>
  </si>
  <si>
    <t>David Gant</t>
  </si>
  <si>
    <t>Betty Thomas</t>
  </si>
  <si>
    <t>Rory Culkin</t>
  </si>
  <si>
    <t>Rupert Everett</t>
  </si>
  <si>
    <t>Garry Marshall</t>
  </si>
  <si>
    <t>Paul Tibbitt</t>
  </si>
  <si>
    <t>Tim Conway</t>
  </si>
  <si>
    <t>Lili Taylor</t>
  </si>
  <si>
    <t>Clark Johnson</t>
  </si>
  <si>
    <t>Cameron Crowe</t>
  </si>
  <si>
    <t>Sanaa Lathan</t>
  </si>
  <si>
    <t>Randall Wallace</t>
  </si>
  <si>
    <t>Jonathan Frakes</t>
  </si>
  <si>
    <t>LeVar Burton</t>
  </si>
  <si>
    <t>David Hyde Pierce</t>
  </si>
  <si>
    <t>Jeremy Irvine</t>
  </si>
  <si>
    <t>George Clooney</t>
  </si>
  <si>
    <t>Michael Biehn</t>
  </si>
  <si>
    <t>Frank Langella</t>
  </si>
  <si>
    <t>Gary Shore</t>
  </si>
  <si>
    <t>Andrzej Bartkowiak</t>
  </si>
  <si>
    <t>Gary Cole</t>
  </si>
  <si>
    <t>Theo James</t>
  </si>
  <si>
    <t>James Martin Kelly</t>
  </si>
  <si>
    <t>Gregory Hoblit</t>
  </si>
  <si>
    <t>Gary McKendry</t>
  </si>
  <si>
    <t>LL Cool J</t>
  </si>
  <si>
    <t>Wych Kaosayananda</t>
  </si>
  <si>
    <t>Talisa Soto</t>
  </si>
  <si>
    <t>Mikael Salomon</t>
  </si>
  <si>
    <t>Bobby Farrelly</t>
  </si>
  <si>
    <t>Lea Michele</t>
  </si>
  <si>
    <t>Kerry Conran</t>
  </si>
  <si>
    <t>Michael Caton-Jones</t>
  </si>
  <si>
    <t>Charlotte Rampling</t>
  </si>
  <si>
    <t>Roxanne McKee</t>
  </si>
  <si>
    <t>Phil Alden Robinson</t>
  </si>
  <si>
    <t>David Slade</t>
  </si>
  <si>
    <t>Joseph Ruben</t>
  </si>
  <si>
    <t>Vincent Pastore</t>
  </si>
  <si>
    <t>Max Minghella</t>
  </si>
  <si>
    <t>Spain</t>
  </si>
  <si>
    <t>Kinka Usher</t>
  </si>
  <si>
    <t>Jenna Fischer</t>
  </si>
  <si>
    <t>Rufus Sewell</t>
  </si>
  <si>
    <t>Will Patton</t>
  </si>
  <si>
    <t>Rob Bowman</t>
  </si>
  <si>
    <t>Doug Lefler</t>
  </si>
  <si>
    <t>Colin Firth</t>
  </si>
  <si>
    <t>Scott Waugh</t>
  </si>
  <si>
    <t>Rami Malek</t>
  </si>
  <si>
    <t>Goran Visnjic</t>
  </si>
  <si>
    <t>Lawrence Kasdan</t>
  </si>
  <si>
    <t>Michael Lembeck</t>
  </si>
  <si>
    <t>Judge Reinhold</t>
  </si>
  <si>
    <t>Tom Hooper</t>
  </si>
  <si>
    <t>Nora Ephron</t>
  </si>
  <si>
    <t>Finn Wittrock</t>
  </si>
  <si>
    <t>Clint Eastwood</t>
  </si>
  <si>
    <t>Delroy Lindo</t>
  </si>
  <si>
    <t>Larry Charles</t>
  </si>
  <si>
    <t>Sayed Badreya</t>
  </si>
  <si>
    <t>Stanley Kubrick</t>
  </si>
  <si>
    <t>Will Gluck</t>
  </si>
  <si>
    <t>Glenn Ficarra</t>
  </si>
  <si>
    <t>David S. Goyer</t>
  </si>
  <si>
    <t>Maura Tierney</t>
  </si>
  <si>
    <t>Melina Kanakaredes</t>
  </si>
  <si>
    <t>Taylor Hackford</t>
  </si>
  <si>
    <t>Pamela Reed</t>
  </si>
  <si>
    <t>Michael Lehmann</t>
  </si>
  <si>
    <t>Michael Rapaport</t>
  </si>
  <si>
    <t>Stuart Beattie</t>
  </si>
  <si>
    <t>Caitlin Stasey</t>
  </si>
  <si>
    <t>Roman Polanski</t>
  </si>
  <si>
    <t>Ian McNeice</t>
  </si>
  <si>
    <t>Frank Miller</t>
  </si>
  <si>
    <t>Michael Kelly</t>
  </si>
  <si>
    <t>Michael Smiley</t>
  </si>
  <si>
    <t>Verne Troyer</t>
  </si>
  <si>
    <t>Hong Kong</t>
  </si>
  <si>
    <t>Wayne Knight</t>
  </si>
  <si>
    <t>Daniel Lee</t>
  </si>
  <si>
    <t>Si Won Choi</t>
  </si>
  <si>
    <t>Keenen Ivory Wayans</t>
  </si>
  <si>
    <t>Rob Reiner</t>
  </si>
  <si>
    <t>Shawna Waldron</t>
  </si>
  <si>
    <t>Marco Schnabel</t>
  </si>
  <si>
    <t>Demian Lichtenstein</t>
  </si>
  <si>
    <t>Craig Stark</t>
  </si>
  <si>
    <t>Josh Gordon</t>
  </si>
  <si>
    <t>Tim Hill</t>
  </si>
  <si>
    <t>David Frankel</t>
  </si>
  <si>
    <t>Eric Dane</t>
  </si>
  <si>
    <t>Patrick Fugit</t>
  </si>
  <si>
    <t>Izabella Scorupco</t>
  </si>
  <si>
    <t>Daniel von Bargen</t>
  </si>
  <si>
    <t>Natascha McElhone</t>
  </si>
  <si>
    <t>Brenda Chapman</t>
  </si>
  <si>
    <t>Anjelica Huston</t>
  </si>
  <si>
    <t>Carol Ann Susi</t>
  </si>
  <si>
    <t>Marc Lawrence</t>
  </si>
  <si>
    <t>Dorian Missick</t>
  </si>
  <si>
    <t>Peter Billingsley</t>
  </si>
  <si>
    <t>Taylor Lautner</t>
  </si>
  <si>
    <t>Wes Ball</t>
  </si>
  <si>
    <t>Ki Hong Lee</t>
  </si>
  <si>
    <t>Ryan Murphy</t>
  </si>
  <si>
    <t>Robert Redford</t>
  </si>
  <si>
    <t>Jay Russell</t>
  </si>
  <si>
    <t>Billy Burke</t>
  </si>
  <si>
    <t>Kenny Ortega</t>
  </si>
  <si>
    <t>Misha Gabriel Hamilton</t>
  </si>
  <si>
    <t>David McNally</t>
  </si>
  <si>
    <t>Estella Warren</t>
  </si>
  <si>
    <t>Jennifer Saunders</t>
  </si>
  <si>
    <t>Zooey Deschanel</t>
  </si>
  <si>
    <t>Brian Robbins</t>
  </si>
  <si>
    <t>Snoop Dogg</t>
  </si>
  <si>
    <t>Brian Levant</t>
  </si>
  <si>
    <t>Jim Belushi</t>
  </si>
  <si>
    <t>James Babson</t>
  </si>
  <si>
    <t>Steven Zaillian</t>
  </si>
  <si>
    <t>Chris Butler</t>
  </si>
  <si>
    <t>Ivana Milicevic</t>
  </si>
  <si>
    <t>Jon Avnet</t>
  </si>
  <si>
    <t>Sam Fell</t>
  </si>
  <si>
    <t>Emma Watson</t>
  </si>
  <si>
    <t>Kevin Donovan</t>
  </si>
  <si>
    <t>Romany Malco</t>
  </si>
  <si>
    <t>Geoff Murphy</t>
  </si>
  <si>
    <t>Peter Greene</t>
  </si>
  <si>
    <t>Colm Feore</t>
  </si>
  <si>
    <t>David O. Russell</t>
  </si>
  <si>
    <t>Babak Najafi</t>
  </si>
  <si>
    <t>Jean-Pierre Jeunet</t>
  </si>
  <si>
    <t>Gary Dourdan</t>
  </si>
  <si>
    <t>Tate Donovan</t>
  </si>
  <si>
    <t>Graham Annable</t>
  </si>
  <si>
    <t>Isaac Hempstead Wright</t>
  </si>
  <si>
    <t>Griffin Dunne</t>
  </si>
  <si>
    <t>John Pasquin</t>
  </si>
  <si>
    <t>Eileen Brennan</t>
  </si>
  <si>
    <t>Ruben Fleischer</t>
  </si>
  <si>
    <t>Ryan Gosling</t>
  </si>
  <si>
    <t>Harold Ramis</t>
  </si>
  <si>
    <t>Olivia Wilde</t>
  </si>
  <si>
    <t>Donald Petrie</t>
  </si>
  <si>
    <t>Steven Anthony Lawrence</t>
  </si>
  <si>
    <t>Blair Brown</t>
  </si>
  <si>
    <t>Jorge Blanco</t>
  </si>
  <si>
    <t>Stuart Baird</t>
  </si>
  <si>
    <t>Joel Coen</t>
  </si>
  <si>
    <t>Cedric the Entertainer</t>
  </si>
  <si>
    <t>Bojana Novakovic</t>
  </si>
  <si>
    <t>John Kapelos</t>
  </si>
  <si>
    <t>Harold Becker</t>
  </si>
  <si>
    <t>Sunny Mabrey</t>
  </si>
  <si>
    <t>Scott Stewart</t>
  </si>
  <si>
    <t>Josh Wingate</t>
  </si>
  <si>
    <t>Patrick Gilmore</t>
  </si>
  <si>
    <t>Sean Pertwee</t>
  </si>
  <si>
    <t>Tony Bill</t>
  </si>
  <si>
    <t>Rod Lurie</t>
  </si>
  <si>
    <t>Clifton Collins Jr.</t>
  </si>
  <si>
    <t>Walter Hill</t>
  </si>
  <si>
    <t>Robert Forster</t>
  </si>
  <si>
    <t>Akiva Goldsman</t>
  </si>
  <si>
    <t>Matt Bomer</t>
  </si>
  <si>
    <t>Harald Zwart</t>
  </si>
  <si>
    <t>Marc Blucas</t>
  </si>
  <si>
    <t>Walter Salles</t>
  </si>
  <si>
    <t>Dougray Scott</t>
  </si>
  <si>
    <t>Iain Softley</t>
  </si>
  <si>
    <t>David Koepp</t>
  </si>
  <si>
    <t>Uwe Boll</t>
  </si>
  <si>
    <t>John Dahl</t>
  </si>
  <si>
    <t>Filipino</t>
  </si>
  <si>
    <t>Tim Miller</t>
  </si>
  <si>
    <t>Stephen Herek</t>
  </si>
  <si>
    <t>Kelly Preston</t>
  </si>
  <si>
    <t>Odeya Rush</t>
  </si>
  <si>
    <t>Jon Heder</t>
  </si>
  <si>
    <t>Taylor Negron</t>
  </si>
  <si>
    <t>Peter MacDonald</t>
  </si>
  <si>
    <t>Robert Baker</t>
  </si>
  <si>
    <t>Anthony Hemingway</t>
  </si>
  <si>
    <t>Sean Anders</t>
  </si>
  <si>
    <t>Mark Neveldine</t>
  </si>
  <si>
    <t>John Madden</t>
  </si>
  <si>
    <t>Kevin Bray</t>
  </si>
  <si>
    <t>Jesse McCartney</t>
  </si>
  <si>
    <t>Mike Gabriel</t>
  </si>
  <si>
    <t>Marlon Brando</t>
  </si>
  <si>
    <t>Sam Weisman</t>
  </si>
  <si>
    <t>Jesse Dylan</t>
  </si>
  <si>
    <t>Alyson Hannigan</t>
  </si>
  <si>
    <t>Mila Kunis</t>
  </si>
  <si>
    <t>Eric Idle</t>
  </si>
  <si>
    <t>Wayne Wang</t>
  </si>
  <si>
    <t>Gabriele Muccino</t>
  </si>
  <si>
    <t>Erika Christensen</t>
  </si>
  <si>
    <t>David Carradine</t>
  </si>
  <si>
    <t>Tom Dey</t>
  </si>
  <si>
    <t>Xander Berkeley</t>
  </si>
  <si>
    <t>Madeline Carroll</t>
  </si>
  <si>
    <t>Jimmy Hayward</t>
  </si>
  <si>
    <t>Charles S. Dutton</t>
  </si>
  <si>
    <t>Alan Parker</t>
  </si>
  <si>
    <t>Andrea Corr</t>
  </si>
  <si>
    <t>John Frankenheimer</t>
  </si>
  <si>
    <t>Tom Wilkinson</t>
  </si>
  <si>
    <t>Paul King</t>
  </si>
  <si>
    <t>Julie Walters</t>
  </si>
  <si>
    <t>Akiva Schaffer</t>
  </si>
  <si>
    <t>William Friedkin</t>
  </si>
  <si>
    <t>Kent Alterman</t>
  </si>
  <si>
    <t>Peter Lord</t>
  </si>
  <si>
    <t>Shekhar Kapur</t>
  </si>
  <si>
    <t>Eddie Redmayne</t>
  </si>
  <si>
    <t>Karyn Kusama</t>
  </si>
  <si>
    <t>Ron Maxwell</t>
  </si>
  <si>
    <t>Billy Campbell</t>
  </si>
  <si>
    <t>Robert Butler</t>
  </si>
  <si>
    <t>Hector Elizondo</t>
  </si>
  <si>
    <t>Karey Kirkpatrick</t>
  </si>
  <si>
    <t>Stephen Root</t>
  </si>
  <si>
    <t>Sophia Myles</t>
  </si>
  <si>
    <t>Steve Antin</t>
  </si>
  <si>
    <t>Denis Lavant</t>
  </si>
  <si>
    <t>Norman Reedus</t>
  </si>
  <si>
    <t>Francis Ford Coppola</t>
  </si>
  <si>
    <t>Todd Stashwick</t>
  </si>
  <si>
    <t>Richard Lester</t>
  </si>
  <si>
    <t>Margot Kidder</t>
  </si>
  <si>
    <t>Todd Giebenhain</t>
  </si>
  <si>
    <t>Kirsten Dunst</t>
  </si>
  <si>
    <t>Scott Cooper</t>
  </si>
  <si>
    <t>Robert Rodriguez</t>
  </si>
  <si>
    <t>Curtis Hanson</t>
  </si>
  <si>
    <t>Jennifer Ehle</t>
  </si>
  <si>
    <t>Phyllida Lloyd</t>
  </si>
  <si>
    <t>Jay Chandrasekhar</t>
  </si>
  <si>
    <t>Alice Greczyn</t>
  </si>
  <si>
    <t>Terrence Malick</t>
  </si>
  <si>
    <t>David Dobkin</t>
  </si>
  <si>
    <t>Milos Forman</t>
  </si>
  <si>
    <t>Matt Price</t>
  </si>
  <si>
    <t>Pierre Morel</t>
  </si>
  <si>
    <t>Kasia Smutniak</t>
  </si>
  <si>
    <t>Paul Hunter</t>
  </si>
  <si>
    <t>Jaime King</t>
  </si>
  <si>
    <t>Steve Oedekerk</t>
  </si>
  <si>
    <t>Rob Paulsen</t>
  </si>
  <si>
    <t>Kathleen Freeman</t>
  </si>
  <si>
    <t>George Nolfi</t>
  </si>
  <si>
    <t>Romance</t>
  </si>
  <si>
    <t>Lupe Ontiveros</t>
  </si>
  <si>
    <t>Joel Courtney</t>
  </si>
  <si>
    <t>Neil Jordan</t>
  </si>
  <si>
    <t>Rawson Marshall Thurber</t>
  </si>
  <si>
    <t>Spike Lee</t>
  </si>
  <si>
    <t>Brian Helgeland</t>
  </si>
  <si>
    <t>Bill Duke</t>
  </si>
  <si>
    <t>Frank Marshall</t>
  </si>
  <si>
    <t>Dylan Walsh</t>
  </si>
  <si>
    <t>Peter Hewitt</t>
  </si>
  <si>
    <t>Joe Roth</t>
  </si>
  <si>
    <t>Bennett Miller</t>
  </si>
  <si>
    <t>Jaume Collet-Serra</t>
  </si>
  <si>
    <t>Andy Fickman</t>
  </si>
  <si>
    <t>James McTeigue</t>
  </si>
  <si>
    <t>Fann Wong</t>
  </si>
  <si>
    <t>Matthew O'Callaghan</t>
  </si>
  <si>
    <t>Angela Robinson</t>
  </si>
  <si>
    <t>Scoot McNairy</t>
  </si>
  <si>
    <t>Gary Fleder</t>
  </si>
  <si>
    <t>Tommy Wirkola</t>
  </si>
  <si>
    <t>Adrian Lyne</t>
  </si>
  <si>
    <t>Olivier Martinez</t>
  </si>
  <si>
    <t>Alex Pettyfer</t>
  </si>
  <si>
    <t>Stephen Gaghan</t>
  </si>
  <si>
    <t>Richard Loncraine</t>
  </si>
  <si>
    <t>Viggo Mortensen</t>
  </si>
  <si>
    <t>Deborah Kara Unger</t>
  </si>
  <si>
    <t>Christophe Gans</t>
  </si>
  <si>
    <t>Radha Mitchell</t>
  </si>
  <si>
    <t>Howard Deutch</t>
  </si>
  <si>
    <t>Jon Hurwitz</t>
  </si>
  <si>
    <t>Steven Quale</t>
  </si>
  <si>
    <t>Matt Walsh</t>
  </si>
  <si>
    <t>John Landis</t>
  </si>
  <si>
    <t>Louis Lombardi</t>
  </si>
  <si>
    <t>Armin Mueller-Stahl</t>
  </si>
  <si>
    <t>Alexander Witt</t>
  </si>
  <si>
    <t>Beeban Kidron</t>
  </si>
  <si>
    <t>Carl Franklin</t>
  </si>
  <si>
    <t>Steven Seagal</t>
  </si>
  <si>
    <t>Mike Starr</t>
  </si>
  <si>
    <t>Danny Boyle</t>
  </si>
  <si>
    <t>Amber Valletta</t>
  </si>
  <si>
    <t>Andrew Bergman</t>
  </si>
  <si>
    <t>Barbet Schroeder</t>
  </si>
  <si>
    <t>Muse Watson</t>
  </si>
  <si>
    <t>Peter Webber</t>
  </si>
  <si>
    <t>Andrew Niccol</t>
  </si>
  <si>
    <t>J.D. Evermore</t>
  </si>
  <si>
    <t>John Carpenter</t>
  </si>
  <si>
    <t>Wes Anderson</t>
  </si>
  <si>
    <t>Christina Milian</t>
  </si>
  <si>
    <t>David Cronenberg</t>
  </si>
  <si>
    <t>John Stockwell</t>
  </si>
  <si>
    <t>Paul Brooke</t>
  </si>
  <si>
    <t>David Gordon Green</t>
  </si>
  <si>
    <t>Jim Sheridan</t>
  </si>
  <si>
    <t>Costa-Gavras</t>
  </si>
  <si>
    <t>Mia Kirshner</t>
  </si>
  <si>
    <t>Patrick Read Johnson</t>
  </si>
  <si>
    <t>Ian Ziering</t>
  </si>
  <si>
    <t>Richard LaGravenese</t>
  </si>
  <si>
    <t>Alden Ehrenreich</t>
  </si>
  <si>
    <t>Danny DeVito</t>
  </si>
  <si>
    <t>George Armitage</t>
  </si>
  <si>
    <t>Patrick Lussier</t>
  </si>
  <si>
    <t>Chris Klein</t>
  </si>
  <si>
    <t>James Wong</t>
  </si>
  <si>
    <t>Lauren Holly</t>
  </si>
  <si>
    <t>Michael O'Neill</t>
  </si>
  <si>
    <t>Czech Republic</t>
  </si>
  <si>
    <t>Corinna Harney</t>
  </si>
  <si>
    <t>Olivier Megaton</t>
  </si>
  <si>
    <t>Warren Beatty</t>
  </si>
  <si>
    <t>Charlie Korsmo</t>
  </si>
  <si>
    <t>Mark Margolis</t>
  </si>
  <si>
    <t>Penny Marshall</t>
  </si>
  <si>
    <t>Rosie Perez</t>
  </si>
  <si>
    <t>Paul Bolger</t>
  </si>
  <si>
    <t>Stephen Frears</t>
  </si>
  <si>
    <t>P.J. Hogan</t>
  </si>
  <si>
    <t>Brad Furman</t>
  </si>
  <si>
    <t>Joseph Gilgun</t>
  </si>
  <si>
    <t>Jonathan Winters</t>
  </si>
  <si>
    <t>David Zucker</t>
  </si>
  <si>
    <t>Regina Hall</t>
  </si>
  <si>
    <t>Candice Bergen</t>
  </si>
  <si>
    <t>Bradley Whitford</t>
  </si>
  <si>
    <t>Denis Villeneuve</t>
  </si>
  <si>
    <t>Natasha Lyonne</t>
  </si>
  <si>
    <t>Bill Cobbs</t>
  </si>
  <si>
    <t>Thomas Carter</t>
  </si>
  <si>
    <t>Roger Michell</t>
  </si>
  <si>
    <t>Luis Llosa</t>
  </si>
  <si>
    <t>Adam Garcia</t>
  </si>
  <si>
    <t>Richard Curtis</t>
  </si>
  <si>
    <t>Peru</t>
  </si>
  <si>
    <t>Don Johnson</t>
  </si>
  <si>
    <t>Garth Jennings</t>
  </si>
  <si>
    <t>Joel Zwick</t>
  </si>
  <si>
    <t>Dania Ramirez</t>
  </si>
  <si>
    <t>Russell Mulcahy</t>
  </si>
  <si>
    <t>David R. Ellis</t>
  </si>
  <si>
    <t>Richard Burgi</t>
  </si>
  <si>
    <t>Peter Howitt</t>
  </si>
  <si>
    <t>Kevin McNally</t>
  </si>
  <si>
    <t>John A. Davis</t>
  </si>
  <si>
    <t>David Lynch</t>
  </si>
  <si>
    <t>Virginia Madsen</t>
  </si>
  <si>
    <t>Julie Taymor</t>
  </si>
  <si>
    <t>Jim Sturgess</t>
  </si>
  <si>
    <t>Mathieu Kassovitz</t>
  </si>
  <si>
    <t>John Gray</t>
  </si>
  <si>
    <t>Alexa PenaVega</t>
  </si>
  <si>
    <t>John de Lancie</t>
  </si>
  <si>
    <t>John Schultz</t>
  </si>
  <si>
    <t>Malese Jow</t>
  </si>
  <si>
    <t>Sean Penn</t>
  </si>
  <si>
    <t>Costas Mandylor</t>
  </si>
  <si>
    <t>Susan Stroman</t>
  </si>
  <si>
    <t>Simon Wincer</t>
  </si>
  <si>
    <t>Billy Bob Thornton</t>
  </si>
  <si>
    <t>Danny Pang</t>
  </si>
  <si>
    <t>Marcela Mar</t>
  </si>
  <si>
    <t>George P. Cosmatos</t>
  </si>
  <si>
    <t>Sam Waterston</t>
  </si>
  <si>
    <t>Oliver Parker</t>
  </si>
  <si>
    <t>Daniel Kaluuya</t>
  </si>
  <si>
    <t>Ben Affleck</t>
  </si>
  <si>
    <t>Clea DuVall</t>
  </si>
  <si>
    <t>Brian Gibson</t>
  </si>
  <si>
    <t>Norman Ferguson</t>
  </si>
  <si>
    <t>Mel Blanc</t>
  </si>
  <si>
    <t>Michael Cimino</t>
  </si>
  <si>
    <t>Paul McGuigan</t>
  </si>
  <si>
    <t>Gus Van Sant</t>
  </si>
  <si>
    <t>Roger Kumble</t>
  </si>
  <si>
    <t>Judith Chapman</t>
  </si>
  <si>
    <t>Burr Steers</t>
  </si>
  <si>
    <t>Augustus Prew</t>
  </si>
  <si>
    <t>Imelda Staunton</t>
  </si>
  <si>
    <t>John Hamburg</t>
  </si>
  <si>
    <t>Reginald Hudlin</t>
  </si>
  <si>
    <t>John Witherspoon</t>
  </si>
  <si>
    <t>Joseph L. Mankiewicz</t>
  </si>
  <si>
    <t>Barbra Streisand</t>
  </si>
  <si>
    <t>Mark Pellington</t>
  </si>
  <si>
    <t>Debra Messing</t>
  </si>
  <si>
    <t>Bono</t>
  </si>
  <si>
    <t>John Glen</t>
  </si>
  <si>
    <t>Robert Davi</t>
  </si>
  <si>
    <t>Catherine Hardwicke</t>
  </si>
  <si>
    <t>John Herzfeld</t>
  </si>
  <si>
    <t>Annabel Jankel</t>
  </si>
  <si>
    <t>Julie Anne Robinson</t>
  </si>
  <si>
    <t>Fisher Stevens</t>
  </si>
  <si>
    <t>Evan Goldberg</t>
  </si>
  <si>
    <t>Sngmoo Lee</t>
  </si>
  <si>
    <t>Tony Cox</t>
  </si>
  <si>
    <t>Omar Sy</t>
  </si>
  <si>
    <t>Mekhi Phifer</t>
  </si>
  <si>
    <t>Gordon Chan</t>
  </si>
  <si>
    <t>Julian Sands</t>
  </si>
  <si>
    <t>Asger Leth</t>
  </si>
  <si>
    <t>Robert Clohessy</t>
  </si>
  <si>
    <t>Joel McHale</t>
  </si>
  <si>
    <t>John G. Avildsen</t>
  </si>
  <si>
    <t>Martin Kove</t>
  </si>
  <si>
    <t>Anne Fletcher</t>
  </si>
  <si>
    <t>Bruce Beresford</t>
  </si>
  <si>
    <t>Lea Thompson</t>
  </si>
  <si>
    <t>Sam Taylor-Johnson</t>
  </si>
  <si>
    <t>Tom Welling</t>
  </si>
  <si>
    <t>Jerry Ferrara</t>
  </si>
  <si>
    <t>Javier Botet</t>
  </si>
  <si>
    <t>Andrew Garfield</t>
  </si>
  <si>
    <t>Ken Kwapis</t>
  </si>
  <si>
    <t>Carmen Perez</t>
  </si>
  <si>
    <t>Beau Mirchoff</t>
  </si>
  <si>
    <t>Wes Craven</t>
  </si>
  <si>
    <t>Kelly Rutherford</t>
  </si>
  <si>
    <t>Etan Cohen</t>
  </si>
  <si>
    <t>Olivia Munn</t>
  </si>
  <si>
    <t>Wes Studi</t>
  </si>
  <si>
    <t>Bokeem Woodbine</t>
  </si>
  <si>
    <t>Jason Alexander</t>
  </si>
  <si>
    <t>Sally Kirkland</t>
  </si>
  <si>
    <t>John Whitesell</t>
  </si>
  <si>
    <t>Matthew Perry</t>
  </si>
  <si>
    <t>Nick Cassavetes</t>
  </si>
  <si>
    <t>Krista Allen</t>
  </si>
  <si>
    <t>Joaquim de Almeida</t>
  </si>
  <si>
    <t>Lisa Ann Walter</t>
  </si>
  <si>
    <t>Michael Jai White</t>
  </si>
  <si>
    <t>Cal Brunker</t>
  </si>
  <si>
    <t>Rudy Youngblood</t>
  </si>
  <si>
    <t>Maya</t>
  </si>
  <si>
    <t>Joe Don Baker</t>
  </si>
  <si>
    <t>Topher Grace</t>
  </si>
  <si>
    <t>Brian Dennehy</t>
  </si>
  <si>
    <t>Alejandro Agresti</t>
  </si>
  <si>
    <t>Gena Rowlands</t>
  </si>
  <si>
    <t>Peter Hedges</t>
  </si>
  <si>
    <t>Paul Weiland</t>
  </si>
  <si>
    <t>Busy Philipps</t>
  </si>
  <si>
    <t>Johnny Cannizzaro</t>
  </si>
  <si>
    <t>Lorraine Bracco</t>
  </si>
  <si>
    <t>Colin Strause</t>
  </si>
  <si>
    <t>Sam Trammell</t>
  </si>
  <si>
    <t>Macaulay Culkin</t>
  </si>
  <si>
    <t>Joan Chen</t>
  </si>
  <si>
    <t>Greg Mottola</t>
  </si>
  <si>
    <t>Bobby Lee</t>
  </si>
  <si>
    <t>Miriam Margolyes</t>
  </si>
  <si>
    <t>Alison Brie</t>
  </si>
  <si>
    <t>Michael Wincott</t>
  </si>
  <si>
    <t>Jake Kasdan</t>
  </si>
  <si>
    <t>James Wilcox</t>
  </si>
  <si>
    <t>Diane Keaton</t>
  </si>
  <si>
    <t>Adam Arkin</t>
  </si>
  <si>
    <t>Emma Bell</t>
  </si>
  <si>
    <t>Kelly Makin</t>
  </si>
  <si>
    <t>Jimmy Fallon</t>
  </si>
  <si>
    <t>Stephen Daldry</t>
  </si>
  <si>
    <t>Noah Bean</t>
  </si>
  <si>
    <t>50 Cent</t>
  </si>
  <si>
    <t>Christian Duguay</t>
  </si>
  <si>
    <t>Oliver Hudson</t>
  </si>
  <si>
    <t>Catherine Deneuve</t>
  </si>
  <si>
    <t>Justin Chadwick</t>
  </si>
  <si>
    <t>Pat O'Connor</t>
  </si>
  <si>
    <t>Stephen Rea</t>
  </si>
  <si>
    <t>Frederik Du Chau</t>
  </si>
  <si>
    <t>Irwin Winkler</t>
  </si>
  <si>
    <t>Mira Sorvino</t>
  </si>
  <si>
    <t>Joseph Kahn</t>
  </si>
  <si>
    <t>Dane Cook</t>
  </si>
  <si>
    <t>Bobbie Phillips</t>
  </si>
  <si>
    <t>Sofia Coppola</t>
  </si>
  <si>
    <t>Stephen Kay</t>
  </si>
  <si>
    <t>J.A. Bayona</t>
  </si>
  <si>
    <t>Elaine May</t>
  </si>
  <si>
    <t>Carol Kane</t>
  </si>
  <si>
    <t>Richard Epcar</t>
  </si>
  <si>
    <t>Dennie Gordon</t>
  </si>
  <si>
    <t>Mary-Kate Olsen</t>
  </si>
  <si>
    <t>Charles Shyer</t>
  </si>
  <si>
    <t>Omar Epps</t>
  </si>
  <si>
    <t>Ted Danson</t>
  </si>
  <si>
    <t>Ulu Grosbard</t>
  </si>
  <si>
    <t>William Malone</t>
  </si>
  <si>
    <t>Justin Theroux</t>
  </si>
  <si>
    <t>Jerry Jameson</t>
  </si>
  <si>
    <t>M. Emmet Walsh</t>
  </si>
  <si>
    <t>Mic Rodgers</t>
  </si>
  <si>
    <t>Christian Alvart</t>
  </si>
  <si>
    <t>Bridgette Wilson-Sampras</t>
  </si>
  <si>
    <t>John Gatins</t>
  </si>
  <si>
    <t>Marc F. Adler</t>
  </si>
  <si>
    <t>Geoffrey Sax</t>
  </si>
  <si>
    <t>Sarah Roemer</t>
  </si>
  <si>
    <t>Richard Shepard</t>
  </si>
  <si>
    <t>James Brolin</t>
  </si>
  <si>
    <t>Jennifer Jason Leigh</t>
  </si>
  <si>
    <t>Peter Ho-Sun Chan</t>
  </si>
  <si>
    <t>Jay Hernandez</t>
  </si>
  <si>
    <t>Kazakh</t>
  </si>
  <si>
    <t>Joon-ho Bong</t>
  </si>
  <si>
    <t>South Korea</t>
  </si>
  <si>
    <t>S.S. Rajamouli</t>
  </si>
  <si>
    <t>Tamannaah Bhatia</t>
  </si>
  <si>
    <t>Telugu</t>
  </si>
  <si>
    <t>India</t>
  </si>
  <si>
    <t>Arliss Howard</t>
  </si>
  <si>
    <t>Adam Baldwin</t>
  </si>
  <si>
    <t>Takeshi Kaneshiro</t>
  </si>
  <si>
    <t>Ethan Embry</t>
  </si>
  <si>
    <t>Jonathan Lynn</t>
  </si>
  <si>
    <t>Austin Pendleton</t>
  </si>
  <si>
    <t>David Carson</t>
  </si>
  <si>
    <t>Kar-Wai Wong</t>
  </si>
  <si>
    <t>Tony Chiu Wai Leung</t>
  </si>
  <si>
    <t>Norman Jewison</t>
  </si>
  <si>
    <t>David Mirkin</t>
  </si>
  <si>
    <t>Sarah Silverman</t>
  </si>
  <si>
    <t>D.B. Woodside</t>
  </si>
  <si>
    <t>Luis Mandoki</t>
  </si>
  <si>
    <t>Sonia Braga</t>
  </si>
  <si>
    <t>Beth Grant</t>
  </si>
  <si>
    <t>Lee Daniels</t>
  </si>
  <si>
    <t>Mo'Nique</t>
  </si>
  <si>
    <t>Wilford Brimley</t>
  </si>
  <si>
    <t>Jeb Stuart</t>
  </si>
  <si>
    <t>Gregory Scott Cummins</t>
  </si>
  <si>
    <t>Steve Miner</t>
  </si>
  <si>
    <t>Tom Skerritt</t>
  </si>
  <si>
    <t>Paul Thomas Anderson</t>
  </si>
  <si>
    <t>Mike Howard</t>
  </si>
  <si>
    <t>J Blakeson</t>
  </si>
  <si>
    <t>Ryan Coogler</t>
  </si>
  <si>
    <t>Kirk Jones</t>
  </si>
  <si>
    <t>Ethan Coen</t>
  </si>
  <si>
    <t>Jennifer Flackett</t>
  </si>
  <si>
    <t>Patton Oswalt</t>
  </si>
  <si>
    <t>Kevin Smith</t>
  </si>
  <si>
    <t>Christian Ditter</t>
  </si>
  <si>
    <t>Charles Martin Smith</t>
  </si>
  <si>
    <t>Laura-Leigh</t>
  </si>
  <si>
    <t>Kathleen Quinlan</t>
  </si>
  <si>
    <t>Irvin Kershner</t>
  </si>
  <si>
    <t>Bernie Casey</t>
  </si>
  <si>
    <t>Steve Pink</t>
  </si>
  <si>
    <t>Charlie McDermott</t>
  </si>
  <si>
    <t>Scott Hicks</t>
  </si>
  <si>
    <t>Rick Yune</t>
  </si>
  <si>
    <t>Blair Underwood</t>
  </si>
  <si>
    <t>Stockard Channing</t>
  </si>
  <si>
    <t>Cheryl Hines</t>
  </si>
  <si>
    <t>Chris Rock</t>
  </si>
  <si>
    <t>Wilson Yip</t>
  </si>
  <si>
    <t>Mike Tyson</t>
  </si>
  <si>
    <t>Cantonese</t>
  </si>
  <si>
    <t>Rene Russo</t>
  </si>
  <si>
    <t>Catherine Dyer</t>
  </si>
  <si>
    <t>Robert Wise</t>
  </si>
  <si>
    <t>Amy Schumer</t>
  </si>
  <si>
    <t>Kevin Rodney Sullivan</t>
  </si>
  <si>
    <t>Michael Angarano</t>
  </si>
  <si>
    <t>Natasha Henstridge</t>
  </si>
  <si>
    <t>Dylan Baker</t>
  </si>
  <si>
    <t>Scott Glenn</t>
  </si>
  <si>
    <t>Kevin Munroe</t>
  </si>
  <si>
    <t>Michael Tollin</t>
  </si>
  <si>
    <t>Nicholas Stoller</t>
  </si>
  <si>
    <t>Charlyne Yi</t>
  </si>
  <si>
    <t>Patrick Tatopoulos</t>
  </si>
  <si>
    <t>Craig Parker</t>
  </si>
  <si>
    <t>Gary David Goldberg</t>
  </si>
  <si>
    <t>Tobe Hooper</t>
  </si>
  <si>
    <t>Heather O'Rourke</t>
  </si>
  <si>
    <t>Alan Poul</t>
  </si>
  <si>
    <t>Danneel Ackles</t>
  </si>
  <si>
    <t>Luke Greenfield</t>
  </si>
  <si>
    <t>Ashley Williams</t>
  </si>
  <si>
    <t>Gil Junger</t>
  </si>
  <si>
    <t>Steven E. de Souza</t>
  </si>
  <si>
    <t>Emilia Fox</t>
  </si>
  <si>
    <t>Keisha Castle-Hughes</t>
  </si>
  <si>
    <t>Robert Ri'chard</t>
  </si>
  <si>
    <t>Alexandre Aja</t>
  </si>
  <si>
    <t>Michael Rymer</t>
  </si>
  <si>
    <t>Aaliyah</t>
  </si>
  <si>
    <t>Hugh Wilson</t>
  </si>
  <si>
    <t>Cicely Tyson</t>
  </si>
  <si>
    <t>Susanna White</t>
  </si>
  <si>
    <t>Daniel Mays</t>
  </si>
  <si>
    <t>Frank Whaley</t>
  </si>
  <si>
    <t>Chris Carter</t>
  </si>
  <si>
    <t>Mitch Pileggi</t>
  </si>
  <si>
    <t>Tommy O'Haver</t>
  </si>
  <si>
    <t>Peter Landesman</t>
  </si>
  <si>
    <t>Ken Arnold</t>
  </si>
  <si>
    <t>Gary Chapman</t>
  </si>
  <si>
    <t>Craig Mazin</t>
  </si>
  <si>
    <t>Drake Bell</t>
  </si>
  <si>
    <t>Allen Hughes</t>
  </si>
  <si>
    <t>Alona Tal</t>
  </si>
  <si>
    <t>Shannon Elizabeth</t>
  </si>
  <si>
    <t>Jim Gaffigan</t>
  </si>
  <si>
    <t>Rosanna Arquette</t>
  </si>
  <si>
    <t>Tim Meadows</t>
  </si>
  <si>
    <t>Gregory Smith</t>
  </si>
  <si>
    <t>Michiel Huisman</t>
  </si>
  <si>
    <t>Hark Tsui</t>
  </si>
  <si>
    <t>Paul Sorvino</t>
  </si>
  <si>
    <t>Aruba</t>
  </si>
  <si>
    <t>Mireille Enos</t>
  </si>
  <si>
    <t>Lexi Alexander</t>
  </si>
  <si>
    <t>Julie Benz</t>
  </si>
  <si>
    <t>Kevin Zegers</t>
  </si>
  <si>
    <t>Ronny Yu</t>
  </si>
  <si>
    <t>Marley Shelton</t>
  </si>
  <si>
    <t>Archie Panjabi</t>
  </si>
  <si>
    <t>Bille August</t>
  </si>
  <si>
    <t>Denmark</t>
  </si>
  <si>
    <t>Jeremy W. Auman</t>
  </si>
  <si>
    <t>Ken Scott</t>
  </si>
  <si>
    <t>Richard E. Grant</t>
  </si>
  <si>
    <t>Hugh Johnson</t>
  </si>
  <si>
    <t>David Paymer</t>
  </si>
  <si>
    <t>Hayao Miyazaki</t>
  </si>
  <si>
    <t>Rumi Hiiragi</t>
  </si>
  <si>
    <t>Japanese</t>
  </si>
  <si>
    <t>George Tillman Jr.</t>
  </si>
  <si>
    <t>Tiago Riani</t>
  </si>
  <si>
    <t>Rand Ravich</t>
  </si>
  <si>
    <t>Hugh Hudson</t>
  </si>
  <si>
    <t>Liam Aiken</t>
  </si>
  <si>
    <t>Terry Pheto</t>
  </si>
  <si>
    <t>Nia Long</t>
  </si>
  <si>
    <t>Jeremy Degruson</t>
  </si>
  <si>
    <t>Kyle Hebert</t>
  </si>
  <si>
    <t>Belgium</t>
  </si>
  <si>
    <t>Chris Gorak</t>
  </si>
  <si>
    <t>Scott Speer</t>
  </si>
  <si>
    <t>Ryan Guzman</t>
  </si>
  <si>
    <t>Lin Shaye</t>
  </si>
  <si>
    <t>Joe Charbanic</t>
  </si>
  <si>
    <t>Jonathan Hensleigh</t>
  </si>
  <si>
    <t>Laura Harring</t>
  </si>
  <si>
    <t>Danny Cannon</t>
  </si>
  <si>
    <t>Boaz Yakin</t>
  </si>
  <si>
    <t>Richard Marquand</t>
  </si>
  <si>
    <t>Neil Marshall</t>
  </si>
  <si>
    <t>Ryan Kruger</t>
  </si>
  <si>
    <t>James Coburn</t>
  </si>
  <si>
    <t>Jared Hess</t>
  </si>
  <si>
    <t>Ana de la Reguera</t>
  </si>
  <si>
    <t>Matt Lucas</t>
  </si>
  <si>
    <t>Rupert Wainwright</t>
  </si>
  <si>
    <t>John Luessenhop</t>
  </si>
  <si>
    <t>Justin Zackham</t>
  </si>
  <si>
    <t>Brandon T. Jackson</t>
  </si>
  <si>
    <t>Illeana Douglas</t>
  </si>
  <si>
    <t>Callum Rennie</t>
  </si>
  <si>
    <t>Ken Howard</t>
  </si>
  <si>
    <t>Frances Fisher</t>
  </si>
  <si>
    <t>Ireland</t>
  </si>
  <si>
    <t>Miguel Sapochnik</t>
  </si>
  <si>
    <t>Alice Braga</t>
  </si>
  <si>
    <t>Hyung-rae Shim</t>
  </si>
  <si>
    <t>Don Scardino</t>
  </si>
  <si>
    <t>George Kennedy</t>
  </si>
  <si>
    <t>Tim Robbins</t>
  </si>
  <si>
    <t>Nanette Burstein</t>
  </si>
  <si>
    <t>Rob Riggle</t>
  </si>
  <si>
    <t>Alicia Witt</t>
  </si>
  <si>
    <t>Ariel Vromen</t>
  </si>
  <si>
    <t>Lewis Gilbert</t>
  </si>
  <si>
    <t>Desmond Llewelyn</t>
  </si>
  <si>
    <t>John Francis Daley</t>
  </si>
  <si>
    <t>J.B. Rogers</t>
  </si>
  <si>
    <t>Michael Sucsy</t>
  </si>
  <si>
    <t>Tom Vaughan</t>
  </si>
  <si>
    <t>Sharlto Copley</t>
  </si>
  <si>
    <t>South Africa</t>
  </si>
  <si>
    <t>Stephen Hillenburg</t>
  </si>
  <si>
    <t>John Doman</t>
  </si>
  <si>
    <t>Emily Osment</t>
  </si>
  <si>
    <t>Stig Bergqvist</t>
  </si>
  <si>
    <t>Elizabeth Daily</t>
  </si>
  <si>
    <t>George Carlin</t>
  </si>
  <si>
    <t>Jason Reitman</t>
  </si>
  <si>
    <t>Alexander Payne</t>
  </si>
  <si>
    <t>Hope Davis</t>
  </si>
  <si>
    <t>Jonathan Levine</t>
  </si>
  <si>
    <t>Cory Hardrict</t>
  </si>
  <si>
    <t>Rian Johnson</t>
  </si>
  <si>
    <t>Chris Noonan</t>
  </si>
  <si>
    <t>Josh Charles</t>
  </si>
  <si>
    <t>Michael McCullers</t>
  </si>
  <si>
    <t>Tina Fey</t>
  </si>
  <si>
    <t>Forest Whitaker</t>
  </si>
  <si>
    <t>Gary Winick</t>
  </si>
  <si>
    <t>Antony Starr</t>
  </si>
  <si>
    <t>Woody Allen</t>
  </si>
  <si>
    <t>Kurt Fuller</t>
  </si>
  <si>
    <t>Peter Lepeniotis</t>
  </si>
  <si>
    <t>Ted Demme</t>
  </si>
  <si>
    <t>William Shatner</t>
  </si>
  <si>
    <t>Brenda Song</t>
  </si>
  <si>
    <t>Patrick Macnee</t>
  </si>
  <si>
    <t>Steve Box</t>
  </si>
  <si>
    <t>Mark Gatiss</t>
  </si>
  <si>
    <t>Vanessa Redgrave</t>
  </si>
  <si>
    <t>Edgar Arreola</t>
  </si>
  <si>
    <t>Lee Toland Krieger</t>
  </si>
  <si>
    <t>Tim McCanlies</t>
  </si>
  <si>
    <t>Alyson Stoner</t>
  </si>
  <si>
    <t>Faizon Love</t>
  </si>
  <si>
    <t>Danny Huston</t>
  </si>
  <si>
    <t>Drew Goddard</t>
  </si>
  <si>
    <t>Jason Friedberg</t>
  </si>
  <si>
    <t>Carmen Electra</t>
  </si>
  <si>
    <t>Paul Michael Glaser</t>
  </si>
  <si>
    <t>Yaphet Kotto</t>
  </si>
  <si>
    <t>Jessica Barden</t>
  </si>
  <si>
    <t>John R. Leonetti</t>
  </si>
  <si>
    <t>Brian Thompson</t>
  </si>
  <si>
    <t>Kimberly Peirce</t>
  </si>
  <si>
    <t>Liz Friedlander</t>
  </si>
  <si>
    <t>Phil Joanou</t>
  </si>
  <si>
    <t>Shane Acker</t>
  </si>
  <si>
    <t>Stephen J. Anderson</t>
  </si>
  <si>
    <t>Craig Ferguson</t>
  </si>
  <si>
    <t>Troy Miller</t>
  </si>
  <si>
    <t>Elden Henson</t>
  </si>
  <si>
    <t>Tate Taylor</t>
  </si>
  <si>
    <t>Tika Sumpter</t>
  </si>
  <si>
    <t>Brett Leonard</t>
  </si>
  <si>
    <t>Rainn Wilson</t>
  </si>
  <si>
    <t>Alister Grierson</t>
  </si>
  <si>
    <t>Nick Hurran</t>
  </si>
  <si>
    <t>Charles Stone III</t>
  </si>
  <si>
    <t>Paul Haggis</t>
  </si>
  <si>
    <t>Kurt Wimmer</t>
  </si>
  <si>
    <t>Kevin Hooks</t>
  </si>
  <si>
    <t>Ellory Elkayem</t>
  </si>
  <si>
    <t>Niki Caro</t>
  </si>
  <si>
    <t>Vincenzo Natali</t>
  </si>
  <si>
    <t>Sarah Polley</t>
  </si>
  <si>
    <t>Willard Huyck</t>
  </si>
  <si>
    <t>Gavin O'Connor</t>
  </si>
  <si>
    <t>Bruce Hunt</t>
  </si>
  <si>
    <t>Eddie Cibrian</t>
  </si>
  <si>
    <t>Craig Gillespie</t>
  </si>
  <si>
    <t>Grace Phipps</t>
  </si>
  <si>
    <t>Chris Roberts</t>
  </si>
  <si>
    <t>Saffron Burrows</t>
  </si>
  <si>
    <t>Ian Whyte</t>
  </si>
  <si>
    <t>Jee-woon Kim</t>
  </si>
  <si>
    <t>Zach Gilford</t>
  </si>
  <si>
    <t>Nick Hamm</t>
  </si>
  <si>
    <t>Andy Cadiff</t>
  </si>
  <si>
    <t>Annabella Sciorra</t>
  </si>
  <si>
    <t>Mike Disa</t>
  </si>
  <si>
    <t>Tyler Labine</t>
  </si>
  <si>
    <t>Sergio Leone</t>
  </si>
  <si>
    <t>Italy</t>
  </si>
  <si>
    <t>Niels Arden Oplev</t>
  </si>
  <si>
    <t>Michael Radford</t>
  </si>
  <si>
    <t>Emir Kusturica</t>
  </si>
  <si>
    <t>Emily Watson</t>
  </si>
  <si>
    <t>Kaige Chen</t>
  </si>
  <si>
    <t>Dong-gun Jang</t>
  </si>
  <si>
    <t>Corey Yuen</t>
  </si>
  <si>
    <t>Steve Howey</t>
  </si>
  <si>
    <t>Andrew Dominik</t>
  </si>
  <si>
    <t>Li Zhang</t>
  </si>
  <si>
    <t>Elizabeth Banks</t>
  </si>
  <si>
    <t>Sandra Ellis Lafferty</t>
  </si>
  <si>
    <t>Edward Norton</t>
  </si>
  <si>
    <t>Lisa Edelstein</t>
  </si>
  <si>
    <t>Ben Falcone</t>
  </si>
  <si>
    <t>Richard Attenborough</t>
  </si>
  <si>
    <t>Don Mancini</t>
  </si>
  <si>
    <t>Romania</t>
  </si>
  <si>
    <t>John Maybury</t>
  </si>
  <si>
    <t>Aldis Hodge</t>
  </si>
  <si>
    <t>Igor Kovalyov</t>
  </si>
  <si>
    <t>David Wain</t>
  </si>
  <si>
    <t>Joe Lo Truglio</t>
  </si>
  <si>
    <t>Eddie Cahill</t>
  </si>
  <si>
    <t>Julian Glover</t>
  </si>
  <si>
    <t>Lilli Lavine</t>
  </si>
  <si>
    <t>Mia Sara</t>
  </si>
  <si>
    <t>David Lyons</t>
  </si>
  <si>
    <t>Vinessa Shaw</t>
  </si>
  <si>
    <t>Elizabeth McGovern</t>
  </si>
  <si>
    <t>Bianca Kajlich</t>
  </si>
  <si>
    <t>Miguel Arteta</t>
  </si>
  <si>
    <t>Talulah Riley</t>
  </si>
  <si>
    <t>James Gray</t>
  </si>
  <si>
    <t>Janusz Kaminski</t>
  </si>
  <si>
    <t>Philip Baker Hall</t>
  </si>
  <si>
    <t>Samaire Armstrong</t>
  </si>
  <si>
    <t>Scott Grimes</t>
  </si>
  <si>
    <t>Michael Ritchie</t>
  </si>
  <si>
    <t>Mara Wilson</t>
  </si>
  <si>
    <t>Dominic Flores</t>
  </si>
  <si>
    <t>Matt Smith</t>
  </si>
  <si>
    <t>Tenzin Thuthob Tsarong</t>
  </si>
  <si>
    <t>Robert B. Weide</t>
  </si>
  <si>
    <t>Jeff Wadlow</t>
  </si>
  <si>
    <t>Camille Delamarre</t>
  </si>
  <si>
    <t>Louis Jourdan</t>
  </si>
  <si>
    <t>Malcolm D. Lee</t>
  </si>
  <si>
    <t>David Lean</t>
  </si>
  <si>
    <t>Richard Wilson</t>
  </si>
  <si>
    <t>Richard Eyre</t>
  </si>
  <si>
    <t>Phil Davis</t>
  </si>
  <si>
    <t>Nicholas Meyer</t>
  </si>
  <si>
    <t>Callie Khouri</t>
  </si>
  <si>
    <t>Ellen Burstyn</t>
  </si>
  <si>
    <t>John Belushi</t>
  </si>
  <si>
    <t>Todd Graff</t>
  </si>
  <si>
    <t>Dolly Parton</t>
  </si>
  <si>
    <t>Sharon Small</t>
  </si>
  <si>
    <t>Philip Kaufman</t>
  </si>
  <si>
    <t>Saul Dibb</t>
  </si>
  <si>
    <t>Richard Linklater</t>
  </si>
  <si>
    <t>E. Elias Merhige</t>
  </si>
  <si>
    <t>Harry Lennix</t>
  </si>
  <si>
    <t>Menno Meyjes</t>
  </si>
  <si>
    <t>Jodie Foster</t>
  </si>
  <si>
    <t>Meat Loaf</t>
  </si>
  <si>
    <t>Erick Avari</t>
  </si>
  <si>
    <t>Scott Frank</t>
  </si>
  <si>
    <t>Ryan O'Neal</t>
  </si>
  <si>
    <t>Robert Pine</t>
  </si>
  <si>
    <t>Sarah Carter</t>
  </si>
  <si>
    <t>Kevin Allen</t>
  </si>
  <si>
    <t>Daniel Roebuck</t>
  </si>
  <si>
    <t>Michael Cristofer</t>
  </si>
  <si>
    <t>Pam Ferris</t>
  </si>
  <si>
    <t>Rip Torn</t>
  </si>
  <si>
    <t>Andrew Morahan</t>
  </si>
  <si>
    <t>Christopher Lambert</t>
  </si>
  <si>
    <t>Bob Rafelson</t>
  </si>
  <si>
    <t>Harold Perrineau</t>
  </si>
  <si>
    <t>Alan Shapiro</t>
  </si>
  <si>
    <t>Paul Hogan</t>
  </si>
  <si>
    <t>Fernando Meirelles</t>
  </si>
  <si>
    <t>Christo Jivkov</t>
  </si>
  <si>
    <t>Aramaic</t>
  </si>
  <si>
    <t>Michael Hoffman</t>
  </si>
  <si>
    <t>Luke Bracey</t>
  </si>
  <si>
    <t>Katharine Isabelle</t>
  </si>
  <si>
    <t>Mike Vogel</t>
  </si>
  <si>
    <t>Michael Pressman</t>
  </si>
  <si>
    <t>Kevin Nash</t>
  </si>
  <si>
    <t>Bruce McGill</t>
  </si>
  <si>
    <t>Sharon Maguire</t>
  </si>
  <si>
    <t>Lena Olin</t>
  </si>
  <si>
    <t>Charles Herman-Wurmfeld</t>
  </si>
  <si>
    <t>Mary Lynn Rajskub</t>
  </si>
  <si>
    <t>Bailee Madison</t>
  </si>
  <si>
    <t>Chelan Simmons</t>
  </si>
  <si>
    <t>Blythe Danner</t>
  </si>
  <si>
    <t>Gabor Csupo</t>
  </si>
  <si>
    <t>Tyler Perry</t>
  </si>
  <si>
    <t>Joe Carnahan</t>
  </si>
  <si>
    <t>John Polson</t>
  </si>
  <si>
    <t>Darcy Donavan</t>
  </si>
  <si>
    <t>Bernardo Bertolucci</t>
  </si>
  <si>
    <t>Heather Locklear</t>
  </si>
  <si>
    <t>Jim Meskimen</t>
  </si>
  <si>
    <t>Cathy Malkasian</t>
  </si>
  <si>
    <t>John Eng</t>
  </si>
  <si>
    <t>Dave Chappelle</t>
  </si>
  <si>
    <t>Chris Nahon</t>
  </si>
  <si>
    <t>Fred Wolf</t>
  </si>
  <si>
    <t>Victor Salva</t>
  </si>
  <si>
    <t>Nicki Aycox</t>
  </si>
  <si>
    <t>Mark Helfrich</t>
  </si>
  <si>
    <t>Steve Bendelack</t>
  </si>
  <si>
    <t>Lily Atkinson</t>
  </si>
  <si>
    <t>Dwight H. Little</t>
  </si>
  <si>
    <t>Nicholas Gonzalez</t>
  </si>
  <si>
    <t>Guillaume Canet</t>
  </si>
  <si>
    <t>Kirsten Sheridan</t>
  </si>
  <si>
    <t>Fanny Ardant</t>
  </si>
  <si>
    <t>Alexis Arquette</t>
  </si>
  <si>
    <t>Richard Fleischer</t>
  </si>
  <si>
    <t>Joseph Cotten</t>
  </si>
  <si>
    <t>Bob Spiers</t>
  </si>
  <si>
    <t>Damien Dante Wayans</t>
  </si>
  <si>
    <t>Jere Burns</t>
  </si>
  <si>
    <t>John Wells</t>
  </si>
  <si>
    <t>Nigel Cole</t>
  </si>
  <si>
    <t>Aimee Garcia</t>
  </si>
  <si>
    <t>Dexter Fletcher</t>
  </si>
  <si>
    <t>Jeremy Leven</t>
  </si>
  <si>
    <t>Sylvain White</t>
  </si>
  <si>
    <t>Troy Nixey</t>
  </si>
  <si>
    <t>Philip G. Atwell</t>
  </si>
  <si>
    <t>Jeff Schaffer</t>
  </si>
  <si>
    <t>Don Michael Paul</t>
  </si>
  <si>
    <t>Claudia Christian</t>
  </si>
  <si>
    <t>Tyler James Williams</t>
  </si>
  <si>
    <t>James Bridges</t>
  </si>
  <si>
    <t>Dianne Wiest</t>
  </si>
  <si>
    <t>Steve Barron</t>
  </si>
  <si>
    <t>Italian</t>
  </si>
  <si>
    <t>Richard Kelly</t>
  </si>
  <si>
    <t>Carter Smith</t>
  </si>
  <si>
    <t>Laura Ramsey</t>
  </si>
  <si>
    <t>John Schlesinger</t>
  </si>
  <si>
    <t>Mark Valley</t>
  </si>
  <si>
    <t>Frank Grillo</t>
  </si>
  <si>
    <t>Chris Marquette</t>
  </si>
  <si>
    <t>Ringo Lam</t>
  </si>
  <si>
    <t>Bruce McCulloch</t>
  </si>
  <si>
    <t>Martin Starr</t>
  </si>
  <si>
    <t>Chris Zylka</t>
  </si>
  <si>
    <t>Patricia Riggen</t>
  </si>
  <si>
    <t>Chile</t>
  </si>
  <si>
    <t>Victor Wong</t>
  </si>
  <si>
    <t>Tom Berenger</t>
  </si>
  <si>
    <t>Jonathan Kaplan</t>
  </si>
  <si>
    <t>John Doe</t>
  </si>
  <si>
    <t>Ole Bornedal</t>
  </si>
  <si>
    <t>Kyra Sedgwick</t>
  </si>
  <si>
    <t>Richard Benjamin</t>
  </si>
  <si>
    <t>Craig R. Baxley</t>
  </si>
  <si>
    <t>Brian Bosworth</t>
  </si>
  <si>
    <t>John Hillcoat</t>
  </si>
  <si>
    <t>Marcos Siega</t>
  </si>
  <si>
    <t>Cheech Marin</t>
  </si>
  <si>
    <t>Rachel Talalay</t>
  </si>
  <si>
    <t>Jeffrey W. Byrd</t>
  </si>
  <si>
    <t>Donald Faison</t>
  </si>
  <si>
    <t>Don McKellar</t>
  </si>
  <si>
    <t>Atom Egoyan</t>
  </si>
  <si>
    <t>Robert Towne</t>
  </si>
  <si>
    <t>Zoe Kazan</t>
  </si>
  <si>
    <t>Giuseppe Tornatore</t>
  </si>
  <si>
    <t>Werner Herzog</t>
  </si>
  <si>
    <t>Scout Taylor-Compton</t>
  </si>
  <si>
    <t>Teddy Chan</t>
  </si>
  <si>
    <t>Siu-Wong Fan</t>
  </si>
  <si>
    <t>Herbert Ross</t>
  </si>
  <si>
    <t>Bonnie Hunt</t>
  </si>
  <si>
    <t>Minnie Driver</t>
  </si>
  <si>
    <t>Gerry Bednob</t>
  </si>
  <si>
    <t>Neil LaBute</t>
  </si>
  <si>
    <t>Grant Heslov</t>
  </si>
  <si>
    <t>George Gallo</t>
  </si>
  <si>
    <t>Sidney Lumet</t>
  </si>
  <si>
    <t>Lena Horne</t>
  </si>
  <si>
    <t>Willie Garson</t>
  </si>
  <si>
    <t>Douglas McGrath</t>
  </si>
  <si>
    <t>Steve Boyum</t>
  </si>
  <si>
    <t>Richard Williams</t>
  </si>
  <si>
    <t>Donald Pleasence</t>
  </si>
  <si>
    <t>Mary McGuckian</t>
  </si>
  <si>
    <t>Tony Goldwyn</t>
  </si>
  <si>
    <t>Jonathan Newman</t>
  </si>
  <si>
    <t>Michael Dinner</t>
  </si>
  <si>
    <t>Seymour Cassel</t>
  </si>
  <si>
    <t>Joseph Sargent</t>
  </si>
  <si>
    <t>Judith Barsi</t>
  </si>
  <si>
    <t>Jerry Zaks</t>
  </si>
  <si>
    <t>Fred Durst</t>
  </si>
  <si>
    <t>Tasha Smith</t>
  </si>
  <si>
    <t>Anne Fontaine</t>
  </si>
  <si>
    <t>Alessandro Nivola</t>
  </si>
  <si>
    <t>Tom Burke</t>
  </si>
  <si>
    <t>Mira Nair</t>
  </si>
  <si>
    <t>Romola Garai</t>
  </si>
  <si>
    <t>Drew Powell</t>
  </si>
  <si>
    <t>Mel Brooks</t>
  </si>
  <si>
    <t>Joan Rivers</t>
  </si>
  <si>
    <t>Russell Crowe</t>
  </si>
  <si>
    <t>Cem Yilmaz</t>
  </si>
  <si>
    <t>Manish Dayal</t>
  </si>
  <si>
    <t>Jessie Nelson</t>
  </si>
  <si>
    <t>Christopher Spencer</t>
  </si>
  <si>
    <t>Roma Downey</t>
  </si>
  <si>
    <t>Denis O'Hare</t>
  </si>
  <si>
    <t>Mike Bigelow</t>
  </si>
  <si>
    <t>Carlos Ponce</t>
  </si>
  <si>
    <t>Jack Reynor</t>
  </si>
  <si>
    <t>Amanda Detmer</t>
  </si>
  <si>
    <t>Zachary Gordon</t>
  </si>
  <si>
    <t>Daniel Sackheim</t>
  </si>
  <si>
    <t>Harry Elfont</t>
  </si>
  <si>
    <t>Uli Edel</t>
  </si>
  <si>
    <t>Fred Dekker</t>
  </si>
  <si>
    <t>Brian Trenchard-Smith</t>
  </si>
  <si>
    <t>Blake Edwards</t>
  </si>
  <si>
    <t>Rock Hudson</t>
  </si>
  <si>
    <t>Ed Skrein</t>
  </si>
  <si>
    <t>Dutch</t>
  </si>
  <si>
    <t>Netherlands</t>
  </si>
  <si>
    <t>Christian Carion</t>
  </si>
  <si>
    <t>Gary Lewis</t>
  </si>
  <si>
    <t>David Palmer</t>
  </si>
  <si>
    <t>Rowan Joffe</t>
  </si>
  <si>
    <t>John Curran</t>
  </si>
  <si>
    <t>Laurent Tirard</t>
  </si>
  <si>
    <t>Romain Duris</t>
  </si>
  <si>
    <t>Ornella Muti</t>
  </si>
  <si>
    <t>Trey Parker</t>
  </si>
  <si>
    <t>Stuart Gillard</t>
  </si>
  <si>
    <t>Paige Turco</t>
  </si>
  <si>
    <t>Hunter Parrish</t>
  </si>
  <si>
    <t>Katt Shea</t>
  </si>
  <si>
    <t>Jason London</t>
  </si>
  <si>
    <t>Joshua Michael Stern</t>
  </si>
  <si>
    <t>Tomas Alfredson</t>
  </si>
  <si>
    <t>John Duigan</t>
  </si>
  <si>
    <t>Elaine Hendrix</t>
  </si>
  <si>
    <t>Colin Higgins</t>
  </si>
  <si>
    <t>Bob Balaban</t>
  </si>
  <si>
    <t>Jim Sonzero</t>
  </si>
  <si>
    <t>Ian Somerhalder</t>
  </si>
  <si>
    <t>Dean Stockwell</t>
  </si>
  <si>
    <t>Angus T. Jones</t>
  </si>
  <si>
    <t>Penelope Spheeris</t>
  </si>
  <si>
    <t>Jeff Tremaine</t>
  </si>
  <si>
    <t>Bam Margera</t>
  </si>
  <si>
    <t>Jeannot Szwarc</t>
  </si>
  <si>
    <t>Roy Scheider</t>
  </si>
  <si>
    <t>Mackenzie Foy</t>
  </si>
  <si>
    <t>Miranda Cosgrove</t>
  </si>
  <si>
    <t>Shailene Woodley</t>
  </si>
  <si>
    <t>Steve McQueen</t>
  </si>
  <si>
    <t>Leonard Roberts</t>
  </si>
  <si>
    <t>Thea Sharrock</t>
  </si>
  <si>
    <t>Sam Claflin</t>
  </si>
  <si>
    <t>John Amos</t>
  </si>
  <si>
    <t>Jon Lucas</t>
  </si>
  <si>
    <t>Aaron Seltzer</t>
  </si>
  <si>
    <t>Robin Budd</t>
  </si>
  <si>
    <t>Ava DuVernay</t>
  </si>
  <si>
    <t>Steve Trenbirth</t>
  </si>
  <si>
    <t>Barry Watson</t>
  </si>
  <si>
    <t>Mennan Yapo</t>
  </si>
  <si>
    <t>Jun Falkenstein</t>
  </si>
  <si>
    <t>Kath Soucie</t>
  </si>
  <si>
    <t>Tom McCarthy</t>
  </si>
  <si>
    <t>Billy Crudup</t>
  </si>
  <si>
    <t>Takashi Shimizu</t>
  </si>
  <si>
    <t>Richard Lawson</t>
  </si>
  <si>
    <t>Anton Corbijn</t>
  </si>
  <si>
    <t>Violante Placido</t>
  </si>
  <si>
    <t>Gregory Nava</t>
  </si>
  <si>
    <t>Jon Seda</t>
  </si>
  <si>
    <t>Diedrich Bader</t>
  </si>
  <si>
    <t>John Patrick Shanley</t>
  </si>
  <si>
    <t>Jeremy Shada</t>
  </si>
  <si>
    <t>Gunnar Hansen</t>
  </si>
  <si>
    <t>William McNamara</t>
  </si>
  <si>
    <t>Marisa Saks</t>
  </si>
  <si>
    <t>Peter Firth</t>
  </si>
  <si>
    <t>Steve Beck</t>
  </si>
  <si>
    <t>Isaiah Washington</t>
  </si>
  <si>
    <t>Todd Strauss-Schulson</t>
  </si>
  <si>
    <t>John McNaughton</t>
  </si>
  <si>
    <t>Eric Valette</t>
  </si>
  <si>
    <t>Johnny Lewis</t>
  </si>
  <si>
    <t>Andrew Fleming</t>
  </si>
  <si>
    <t>Kay Panabaker</t>
  </si>
  <si>
    <t>Michael Spierig</t>
  </si>
  <si>
    <t>Jay Laga'aia</t>
  </si>
  <si>
    <t>Jim Field Smith</t>
  </si>
  <si>
    <t>Thomas Bezucha</t>
  </si>
  <si>
    <t>Leighton Meester</t>
  </si>
  <si>
    <t>Hungary</t>
  </si>
  <si>
    <t>William Brent Bell</t>
  </si>
  <si>
    <t>Anthony Bell</t>
  </si>
  <si>
    <t>Kevin Sussman</t>
  </si>
  <si>
    <t>Kurtwood Smith</t>
  </si>
  <si>
    <t>Henry Joost</t>
  </si>
  <si>
    <t>Samira Wiley</t>
  </si>
  <si>
    <t>Sheryl Lee</t>
  </si>
  <si>
    <t>Alfred Hitchcock</t>
  </si>
  <si>
    <t>Janet Leigh</t>
  </si>
  <si>
    <t>Shana Feste</t>
  </si>
  <si>
    <t>Steve Rash</t>
  </si>
  <si>
    <t>Mako</t>
  </si>
  <si>
    <t>Mike Binder</t>
  </si>
  <si>
    <t>Michael J. Bassett</t>
  </si>
  <si>
    <t>Frank Nissen</t>
  </si>
  <si>
    <t>Stephen Chow</t>
  </si>
  <si>
    <t>Shengyi Huang</t>
  </si>
  <si>
    <t>Peter Hastings</t>
  </si>
  <si>
    <t>Mustafa Haidari</t>
  </si>
  <si>
    <t>Dari</t>
  </si>
  <si>
    <t>Paul Abascal</t>
  </si>
  <si>
    <t>Cole Hauser</t>
  </si>
  <si>
    <t>Chris Koch</t>
  </si>
  <si>
    <t>Thomas Lennon</t>
  </si>
  <si>
    <t>Amy Heckerling</t>
  </si>
  <si>
    <t>Andy Dick</t>
  </si>
  <si>
    <t>George Stevens</t>
  </si>
  <si>
    <t>Andrew Fiscella</t>
  </si>
  <si>
    <t>Mark Mylod</t>
  </si>
  <si>
    <t>James Mather</t>
  </si>
  <si>
    <t>Michael O. Sajbel</t>
  </si>
  <si>
    <t>James Callis</t>
  </si>
  <si>
    <t>Aasif Mandvi</t>
  </si>
  <si>
    <t>Taylor Cole</t>
  </si>
  <si>
    <t>Charles T. Kanganis</t>
  </si>
  <si>
    <t>Quinton Aaron</t>
  </si>
  <si>
    <t>Damon Santostefano</t>
  </si>
  <si>
    <t>Aisha Tyler</t>
  </si>
  <si>
    <t>Bob Clark</t>
  </si>
  <si>
    <t>Scott Baio</t>
  </si>
  <si>
    <t>Debbie Reynolds</t>
  </si>
  <si>
    <t>Martin Dew</t>
  </si>
  <si>
    <t>Dave Borthwick</t>
  </si>
  <si>
    <t>Benson Lee</t>
  </si>
  <si>
    <t>Chris Brown</t>
  </si>
  <si>
    <t>Chriss Anglin</t>
  </si>
  <si>
    <t>Russia</t>
  </si>
  <si>
    <t>Glen Morgan</t>
  </si>
  <si>
    <t>Kevin Alejandro</t>
  </si>
  <si>
    <t>Mike Leigh</t>
  </si>
  <si>
    <t>Alejandro Monteverde</t>
  </si>
  <si>
    <t>Mexico</t>
  </si>
  <si>
    <t>Catherine Lough Haggquist</t>
  </si>
  <si>
    <t>Jonathan Glazer</t>
  </si>
  <si>
    <t>Cameron Bright</t>
  </si>
  <si>
    <t>J.C. Chandor</t>
  </si>
  <si>
    <t>Marc Abraham</t>
  </si>
  <si>
    <t>Dylan Authors</t>
  </si>
  <si>
    <t>Todd Haynes</t>
  </si>
  <si>
    <t>Mabrouk El Mechri</t>
  </si>
  <si>
    <t>Charlie Kaufman</t>
  </si>
  <si>
    <t>Jean-Paul Rappeneau</t>
  </si>
  <si>
    <t>Isabelle Adjani</t>
  </si>
  <si>
    <t>Nancy Walker</t>
  </si>
  <si>
    <t>Steve Guttenberg</t>
  </si>
  <si>
    <t>Angelo Pizzo</t>
  </si>
  <si>
    <t>Donny Boaz</t>
  </si>
  <si>
    <t>Damon Wayans</t>
  </si>
  <si>
    <t>Matthew Diamond</t>
  </si>
  <si>
    <t>William Hootkins</t>
  </si>
  <si>
    <t>David Anspaugh</t>
  </si>
  <si>
    <t>Esai Morales</t>
  </si>
  <si>
    <t>Christian Clavier</t>
  </si>
  <si>
    <t>Marco St. John</t>
  </si>
  <si>
    <t>Daniel Algrant</t>
  </si>
  <si>
    <t>Moritz Bleibtreu</t>
  </si>
  <si>
    <t>German</t>
  </si>
  <si>
    <t>Mary McDonnell</t>
  </si>
  <si>
    <t>Mark Rosman</t>
  </si>
  <si>
    <t>Dan Byrd</t>
  </si>
  <si>
    <t>David Arquette</t>
  </si>
  <si>
    <t>Jeffrey Combs</t>
  </si>
  <si>
    <t>Eric Mendenhall</t>
  </si>
  <si>
    <t>Caroline Dhavernas</t>
  </si>
  <si>
    <t>Taran Killam</t>
  </si>
  <si>
    <t>Mem Ferda</t>
  </si>
  <si>
    <t>Britt Allcroft</t>
  </si>
  <si>
    <t>Bunta Sugawara</t>
  </si>
  <si>
    <t>Brian Percival</t>
  </si>
  <si>
    <t>Katrina Bowden</t>
  </si>
  <si>
    <t>Anand Tucker</t>
  </si>
  <si>
    <t>Michael Dowse</t>
  </si>
  <si>
    <t>Emile Ardolino</t>
  </si>
  <si>
    <t>Family</t>
  </si>
  <si>
    <t>Darci Kistler</t>
  </si>
  <si>
    <t>Robert Altman</t>
  </si>
  <si>
    <t>Andrew Douglas</t>
  </si>
  <si>
    <t>George A. Romero</t>
  </si>
  <si>
    <t>Tony Nappo</t>
  </si>
  <si>
    <t>Ricky Gervais</t>
  </si>
  <si>
    <t>Craig Roberts</t>
  </si>
  <si>
    <t>Luenell</t>
  </si>
  <si>
    <t>Linda Cardellini</t>
  </si>
  <si>
    <t>Vic Armstrong</t>
  </si>
  <si>
    <t>Craig T. Nelson</t>
  </si>
  <si>
    <t>Terry Zwigoff</t>
  </si>
  <si>
    <t>Nia Vardalos</t>
  </si>
  <si>
    <t>Jeffrey Jones</t>
  </si>
  <si>
    <t>Nelson McCormick</t>
  </si>
  <si>
    <t>Audrey Wells</t>
  </si>
  <si>
    <t>Raoul Bova</t>
  </si>
  <si>
    <t>Kristin Scott Thomas</t>
  </si>
  <si>
    <t>Sally Hawkins</t>
  </si>
  <si>
    <t>Christian Clemenson</t>
  </si>
  <si>
    <t>Bille Woodruff</t>
  </si>
  <si>
    <t>Christian Monzon</t>
  </si>
  <si>
    <t>Rick Friedberg</t>
  </si>
  <si>
    <t>Hulk Hogan</t>
  </si>
  <si>
    <t>Sean McNamara</t>
  </si>
  <si>
    <t>Jody Hill</t>
  </si>
  <si>
    <t>Collette Wolfe</t>
  </si>
  <si>
    <t>Brandon Camp</t>
  </si>
  <si>
    <t>Nicholas Rowe</t>
  </si>
  <si>
    <t>Kevin Tancharoen</t>
  </si>
  <si>
    <t>Kelsey Grammer</t>
  </si>
  <si>
    <t>Nicholas Hytner</t>
  </si>
  <si>
    <t>Amanda Schull</t>
  </si>
  <si>
    <t>Bart Freundlich</t>
  </si>
  <si>
    <t>Alan Ruck</t>
  </si>
  <si>
    <t>William A. Fraker</t>
  </si>
  <si>
    <t>Jason Robards</t>
  </si>
  <si>
    <t>John Boorman</t>
  </si>
  <si>
    <t>Courtney Solomon</t>
  </si>
  <si>
    <t>Rebecca Budig</t>
  </si>
  <si>
    <t>Joan Allen</t>
  </si>
  <si>
    <t>Yaya DaCosta</t>
  </si>
  <si>
    <t>Jeff Kanew</t>
  </si>
  <si>
    <t>David Margulies</t>
  </si>
  <si>
    <t>Matthew Robbins</t>
  </si>
  <si>
    <t>Ian McDiarmid</t>
  </si>
  <si>
    <t>David Masterson</t>
  </si>
  <si>
    <t>Tadanobu Asano</t>
  </si>
  <si>
    <t>Mongolian</t>
  </si>
  <si>
    <t>Hal Needham</t>
  </si>
  <si>
    <t>Barry Bostwick</t>
  </si>
  <si>
    <t>Julie Christie</t>
  </si>
  <si>
    <t>Jeff Nichols</t>
  </si>
  <si>
    <t>Greece</t>
  </si>
  <si>
    <t>Jonathan Teplitzky</t>
  </si>
  <si>
    <t>Michael Haneke</t>
  </si>
  <si>
    <t>Ulrich Tukur</t>
  </si>
  <si>
    <t>Mike Marvin</t>
  </si>
  <si>
    <t>Lance Hool</t>
  </si>
  <si>
    <t>Christian Volckman</t>
  </si>
  <si>
    <t>Cassie Ventura</t>
  </si>
  <si>
    <t>Cory Edwards</t>
  </si>
  <si>
    <t>Terry George</t>
  </si>
  <si>
    <t>Xavier Gens</t>
  </si>
  <si>
    <t>Henry Ian Cusick</t>
  </si>
  <si>
    <t>Kasi Lemmons</t>
  </si>
  <si>
    <t>Jennifer Hudson</t>
  </si>
  <si>
    <t>Matt Dillon</t>
  </si>
  <si>
    <t>Kirk Fox</t>
  </si>
  <si>
    <t>Fionnula Flanagan</t>
  </si>
  <si>
    <t>George Cukor</t>
  </si>
  <si>
    <t>Jeremy Brett</t>
  </si>
  <si>
    <t>Jim Gillespie</t>
  </si>
  <si>
    <t>Chris Moss</t>
  </si>
  <si>
    <t>John Hoffman</t>
  </si>
  <si>
    <t>Kevin Greutert</t>
  </si>
  <si>
    <t>Emmanuelle Vaugier</t>
  </si>
  <si>
    <t>John Fortenberry</t>
  </si>
  <si>
    <t>Daniel Barnz</t>
  </si>
  <si>
    <t>Kevin Grevioux</t>
  </si>
  <si>
    <t>Morgan Saylor</t>
  </si>
  <si>
    <t>Jason Moore</t>
  </si>
  <si>
    <t>Robert Harmon</t>
  </si>
  <si>
    <t>Trent Cooper</t>
  </si>
  <si>
    <t>Thomas F. Wilson</t>
  </si>
  <si>
    <t>Gary Halvorson</t>
  </si>
  <si>
    <t>Fede Alvarez</t>
  </si>
  <si>
    <t>Lou Taylor Pucci</t>
  </si>
  <si>
    <t>Sidney J. Furie</t>
  </si>
  <si>
    <t>Wayne Kramer</t>
  </si>
  <si>
    <t>Jim Goddard</t>
  </si>
  <si>
    <t>Noel Marshall</t>
  </si>
  <si>
    <t>Tippi Hedren</t>
  </si>
  <si>
    <t>Brenda Fricker</t>
  </si>
  <si>
    <t>Andrea Di Stefano</t>
  </si>
  <si>
    <t>Todd Lincoln</t>
  </si>
  <si>
    <t>Julianna Guill</t>
  </si>
  <si>
    <t>Howard Zieff</t>
  </si>
  <si>
    <t>Steven Shainberg</t>
  </si>
  <si>
    <t>Hal Holbrook</t>
  </si>
  <si>
    <t>Julian Jarrold</t>
  </si>
  <si>
    <t>Joe Nussbaum</t>
  </si>
  <si>
    <t>Danny Strong</t>
  </si>
  <si>
    <t>Vadim Perelman</t>
  </si>
  <si>
    <t>Peter Farrelly</t>
  </si>
  <si>
    <t>Bruno Kirby</t>
  </si>
  <si>
    <t>Ethan Suplee</t>
  </si>
  <si>
    <t>Michel Hazanavicius</t>
  </si>
  <si>
    <t>Cyrus Nowrasteh</t>
  </si>
  <si>
    <t>Clive Russell</t>
  </si>
  <si>
    <t>Perry Andelin Blake</t>
  </si>
  <si>
    <t>Jennifer Esposito</t>
  </si>
  <si>
    <t>Ivana Baquero</t>
  </si>
  <si>
    <t>Leslie Bibb</t>
  </si>
  <si>
    <t>Christian E. Christiansen</t>
  </si>
  <si>
    <t>Brittany Daniel</t>
  </si>
  <si>
    <t>Sheldon Lettich</t>
  </si>
  <si>
    <t>Bolo Yeung</t>
  </si>
  <si>
    <t>Bill Bailey</t>
  </si>
  <si>
    <t>Diane English</t>
  </si>
  <si>
    <t>Robert Iscove</t>
  </si>
  <si>
    <t>Peter Kosminsky</t>
  </si>
  <si>
    <t>Nick Gomez</t>
  </si>
  <si>
    <t>Allen Coulter</t>
  </si>
  <si>
    <t>Clare Kilner</t>
  </si>
  <si>
    <t>Josef Rusnak</t>
  </si>
  <si>
    <t>Gretchen Mol</t>
  </si>
  <si>
    <t>Bruce Paltrow</t>
  </si>
  <si>
    <t>Lochlyn Munro</t>
  </si>
  <si>
    <t>Adam Rifkin</t>
  </si>
  <si>
    <t>Susanne Bier</t>
  </si>
  <si>
    <t>Alison Lohman</t>
  </si>
  <si>
    <t>Kenneth Johnson</t>
  </si>
  <si>
    <t>Charles Napier</t>
  </si>
  <si>
    <t>James Ivory</t>
  </si>
  <si>
    <t>Jessy Terrero</t>
  </si>
  <si>
    <t>Vicente Amorim</t>
  </si>
  <si>
    <t>Paz de la Huerta</t>
  </si>
  <si>
    <t>Tommy Lee Jones</t>
  </si>
  <si>
    <t>Barry Corbin</t>
  </si>
  <si>
    <t>Jesse Vaughan</t>
  </si>
  <si>
    <t>Wayne Beach</t>
  </si>
  <si>
    <t>Carole Bouquet</t>
  </si>
  <si>
    <t>Dustin Milligan</t>
  </si>
  <si>
    <t>Chen Chang</t>
  </si>
  <si>
    <t>Taiwan</t>
  </si>
  <si>
    <t>Udayan Prasad</t>
  </si>
  <si>
    <t>Morten Tyldum</t>
  </si>
  <si>
    <t>Beverly D'Angelo</t>
  </si>
  <si>
    <t>Jackson Nicoll</t>
  </si>
  <si>
    <t>Roger Allam</t>
  </si>
  <si>
    <t>Gillian Armstrong</t>
  </si>
  <si>
    <t>James Watkins</t>
  </si>
  <si>
    <t>Frankie Muniz</t>
  </si>
  <si>
    <t>Jim Fall</t>
  </si>
  <si>
    <t>Clayton Snyder</t>
  </si>
  <si>
    <t>Ric Roman Waugh</t>
  </si>
  <si>
    <t>Michael Dougherty</t>
  </si>
  <si>
    <t>Jordana Brewster</t>
  </si>
  <si>
    <t>Joel Gallen</t>
  </si>
  <si>
    <t>James Marsh</t>
  </si>
  <si>
    <t>Matt Williams</t>
  </si>
  <si>
    <t>Claude Rains</t>
  </si>
  <si>
    <t>Rob Zombie</t>
  </si>
  <si>
    <t>Dennis Iliadis</t>
  </si>
  <si>
    <t>Jack Davenport</t>
  </si>
  <si>
    <t>Rick Rosenthal</t>
  </si>
  <si>
    <t>Nicolas Winding Refn</t>
  </si>
  <si>
    <t>Sara Sugarman</t>
  </si>
  <si>
    <t>Juan Carlos Fresnadillo</t>
  </si>
  <si>
    <t>Jessie T. Usher</t>
  </si>
  <si>
    <t>Gina Prince-Bythewood</t>
  </si>
  <si>
    <t>Phil Traill</t>
  </si>
  <si>
    <t>Joe Berlinger</t>
  </si>
  <si>
    <t>Kim Director</t>
  </si>
  <si>
    <t>Christine Taylor</t>
  </si>
  <si>
    <t>Elizabeth Allen Rosenbaum</t>
  </si>
  <si>
    <t>Sierra McCormick</t>
  </si>
  <si>
    <t>Kieran Culkin</t>
  </si>
  <si>
    <t>Michael Mayer</t>
  </si>
  <si>
    <t>Martin Weisz</t>
  </si>
  <si>
    <t>Jeff Kober</t>
  </si>
  <si>
    <t>John Ottman</t>
  </si>
  <si>
    <t>William Hurt</t>
  </si>
  <si>
    <t>John Bonito</t>
  </si>
  <si>
    <t>Kelly Carlson</t>
  </si>
  <si>
    <t>Peter Atencio</t>
  </si>
  <si>
    <t>Official site</t>
  </si>
  <si>
    <t>David Nutter</t>
  </si>
  <si>
    <t>Derek Cianfrance</t>
  </si>
  <si>
    <t>Stephan Elliott</t>
  </si>
  <si>
    <t>Jason Priestley</t>
  </si>
  <si>
    <t>Mark L. Lester</t>
  </si>
  <si>
    <t>Tom Green</t>
  </si>
  <si>
    <t>Mike Nawrocki</t>
  </si>
  <si>
    <t>Yuri Lowenthal</t>
  </si>
  <si>
    <t>Douglas Aarniokoski</t>
  </si>
  <si>
    <t>Bryan Barber</t>
  </si>
  <si>
    <t>Lone Scherfig</t>
  </si>
  <si>
    <t>Drew Barrymore</t>
  </si>
  <si>
    <t>Daniel Stern</t>
  </si>
  <si>
    <t>James Foley</t>
  </si>
  <si>
    <t>Steve Gomer</t>
  </si>
  <si>
    <t>Trevor Morgan</t>
  </si>
  <si>
    <t>RZA</t>
  </si>
  <si>
    <t>Mark Piznarski</t>
  </si>
  <si>
    <t>Oliver James</t>
  </si>
  <si>
    <t>Craig Brewer</t>
  </si>
  <si>
    <t>Khandi Alexander</t>
  </si>
  <si>
    <t>Michael Winterbottom</t>
  </si>
  <si>
    <t>David Raynr</t>
  </si>
  <si>
    <t>Mort Nathan</t>
  </si>
  <si>
    <t>Wil Shriner</t>
  </si>
  <si>
    <t>Martin McDonagh</t>
  </si>
  <si>
    <t>Elizabeth Berrington</t>
  </si>
  <si>
    <t>Tina Gordon Chism</t>
  </si>
  <si>
    <t>Peter Cattaneo</t>
  </si>
  <si>
    <t>Vicky Jenson</t>
  </si>
  <si>
    <t>Larry David</t>
  </si>
  <si>
    <t>Mary Lambert</t>
  </si>
  <si>
    <t>Matthew Settle</t>
  </si>
  <si>
    <t>Levon Helm</t>
  </si>
  <si>
    <t>Peter Kassovitz</t>
  </si>
  <si>
    <t>Rodman Flender</t>
  </si>
  <si>
    <t>Mark Romanek</t>
  </si>
  <si>
    <t>Brad Anderson</t>
  </si>
  <si>
    <t>Thomas Kretschmann</t>
  </si>
  <si>
    <t>Michael Chapman</t>
  </si>
  <si>
    <t>Curtis Armstrong</t>
  </si>
  <si>
    <t>Antonio Banderas</t>
  </si>
  <si>
    <t>Fritz Lang</t>
  </si>
  <si>
    <t>Brigitte Helm</t>
  </si>
  <si>
    <t>David Belle</t>
  </si>
  <si>
    <t>Hsiao-Hsien Hou</t>
  </si>
  <si>
    <t>Qi Shu</t>
  </si>
  <si>
    <t>Gregor Jordan</t>
  </si>
  <si>
    <t>Tony Jaa</t>
  </si>
  <si>
    <t>Nirut Sirichanya</t>
  </si>
  <si>
    <t>Thai</t>
  </si>
  <si>
    <t>Thailand</t>
  </si>
  <si>
    <t>Dito Montiel</t>
  </si>
  <si>
    <t>Stefan Ruzowitzky</t>
  </si>
  <si>
    <t>Eddie Izzard</t>
  </si>
  <si>
    <t>Jake Paltrow</t>
  </si>
  <si>
    <t>Stephen Graham</t>
  </si>
  <si>
    <t>Gregory Jacobs</t>
  </si>
  <si>
    <t>Gilles Paquet-Brenner</t>
  </si>
  <si>
    <t>Lars von Trier</t>
  </si>
  <si>
    <t>Anil Kapoor</t>
  </si>
  <si>
    <t>Fred Gwynne</t>
  </si>
  <si>
    <t>John Cornell</t>
  </si>
  <si>
    <t>Doug E. Doug</t>
  </si>
  <si>
    <t>Jensen Ackles</t>
  </si>
  <si>
    <t>Caroline Munro</t>
  </si>
  <si>
    <t>Jamie Blanks</t>
  </si>
  <si>
    <t>Randal Kleiser</t>
  </si>
  <si>
    <t>Phil Vischer</t>
  </si>
  <si>
    <t>Janet Jackson</t>
  </si>
  <si>
    <t>Mike Epps</t>
  </si>
  <si>
    <t>Sissy Spacek</t>
  </si>
  <si>
    <t>Rick Famuyiwa</t>
  </si>
  <si>
    <t>America Ferrera</t>
  </si>
  <si>
    <t>Alan Cohn</t>
  </si>
  <si>
    <t>Franco Zeffirelli</t>
  </si>
  <si>
    <t>Lily Tomlin</t>
  </si>
  <si>
    <t>Tom Holland</t>
  </si>
  <si>
    <t>James Isaac</t>
  </si>
  <si>
    <t>Peter Mensah</t>
  </si>
  <si>
    <t>Emilio Estevez</t>
  </si>
  <si>
    <t>Monica Potter</t>
  </si>
  <si>
    <t>Josh Schwartz</t>
  </si>
  <si>
    <t>Thomas McDonell</t>
  </si>
  <si>
    <t>Todd Field</t>
  </si>
  <si>
    <t>Davis Guggenheim</t>
  </si>
  <si>
    <t>Derek Luke</t>
  </si>
  <si>
    <t>Stephen Carpenter</t>
  </si>
  <si>
    <t>Melissa Sagemiller</t>
  </si>
  <si>
    <t>Seth Gilliam</t>
  </si>
  <si>
    <t>James Fargo</t>
  </si>
  <si>
    <t>Iran</t>
  </si>
  <si>
    <t>Lesley Manville</t>
  </si>
  <si>
    <t>Sebastian Koch</t>
  </si>
  <si>
    <t>John Heard</t>
  </si>
  <si>
    <t>Kenneth Lonergan</t>
  </si>
  <si>
    <t>Jason Mewes</t>
  </si>
  <si>
    <t>Usher Raymond</t>
  </si>
  <si>
    <t>Sean Patrick Thomas</t>
  </si>
  <si>
    <t>Tuesday Knight</t>
  </si>
  <si>
    <t>Danny Leiner</t>
  </si>
  <si>
    <t>Christopher Cain</t>
  </si>
  <si>
    <t>Jack Palance</t>
  </si>
  <si>
    <t>Theodore Melfi</t>
  </si>
  <si>
    <t>Ed Decter</t>
  </si>
  <si>
    <t>Gene Quintano</t>
  </si>
  <si>
    <t>Eric Bress</t>
  </si>
  <si>
    <t>Chris Elliott</t>
  </si>
  <si>
    <t>Preston A. Whitmore II</t>
  </si>
  <si>
    <t>Kathleen Turner</t>
  </si>
  <si>
    <t>Kirk Wong</t>
  </si>
  <si>
    <t>Bronwen Hughes</t>
  </si>
  <si>
    <t>John Lafia</t>
  </si>
  <si>
    <t>Jenny Agutter</t>
  </si>
  <si>
    <t>Sam Miller</t>
  </si>
  <si>
    <t>Alex Garland</t>
  </si>
  <si>
    <t>Elina Alminas</t>
  </si>
  <si>
    <t>Mark Brown</t>
  </si>
  <si>
    <t>Teo Halm</t>
  </si>
  <si>
    <t>Yuki Matsuzaki</t>
  </si>
  <si>
    <t>Michael Polish</t>
  </si>
  <si>
    <t>Daisy von Scherler Mayer</t>
  </si>
  <si>
    <t>Lenny Abrahamson</t>
  </si>
  <si>
    <t>Bob Saget</t>
  </si>
  <si>
    <t>Don Rickles</t>
  </si>
  <si>
    <t>John Waters</t>
  </si>
  <si>
    <t>Craig Bolotin</t>
  </si>
  <si>
    <t>Mark Christopher</t>
  </si>
  <si>
    <t>Blair Hayes</t>
  </si>
  <si>
    <t>Jez Butterworth</t>
  </si>
  <si>
    <t>Justin Chon</t>
  </si>
  <si>
    <t>Olivier Assayas</t>
  </si>
  <si>
    <t>Patrice Leconte</t>
  </si>
  <si>
    <t>Paul Mazursky</t>
  </si>
  <si>
    <t>Stephen Chbosky</t>
  </si>
  <si>
    <t>Jon Hess</t>
  </si>
  <si>
    <t>Burt Young</t>
  </si>
  <si>
    <t>Joe Cornish</t>
  </si>
  <si>
    <t>John Boyega</t>
  </si>
  <si>
    <t>Jelena Jovanova</t>
  </si>
  <si>
    <t>Bosnian</t>
  </si>
  <si>
    <t>John H. Lee</t>
  </si>
  <si>
    <t>John Stainton</t>
  </si>
  <si>
    <t>Steve Irwin</t>
  </si>
  <si>
    <t>Dameon Clarke</t>
  </si>
  <si>
    <t>Gabriel Millman</t>
  </si>
  <si>
    <t>Stewart Hendler</t>
  </si>
  <si>
    <t>Julian Morris</t>
  </si>
  <si>
    <t>Mark Herman</t>
  </si>
  <si>
    <t>Richard Johnson</t>
  </si>
  <si>
    <t>Abel Ferrara</t>
  </si>
  <si>
    <t>Isabella Rossellini</t>
  </si>
  <si>
    <t>Brian Koppelman</t>
  </si>
  <si>
    <t>Ethan Maniquis</t>
  </si>
  <si>
    <t>George Hickenlooper</t>
  </si>
  <si>
    <t>Je-kyu Kang</t>
  </si>
  <si>
    <t>Min-sik Choi</t>
  </si>
  <si>
    <t>Korean</t>
  </si>
  <si>
    <t>William Dear</t>
  </si>
  <si>
    <t>Sean Young</t>
  </si>
  <si>
    <t>John Badham</t>
  </si>
  <si>
    <t>Mike McCoy</t>
  </si>
  <si>
    <t>Alex Veadov</t>
  </si>
  <si>
    <t>Mike Judge</t>
  </si>
  <si>
    <t>Shelley Duvall</t>
  </si>
  <si>
    <t>Tamra Davis</t>
  </si>
  <si>
    <t>Britney Spears</t>
  </si>
  <si>
    <t>Nima Nourizadeh</t>
  </si>
  <si>
    <t>Dax Flame</t>
  </si>
  <si>
    <t>John Erick Dowdle</t>
  </si>
  <si>
    <t>David Moreau</t>
  </si>
  <si>
    <t>Christopher Erskin</t>
  </si>
  <si>
    <t>Brian Henson</t>
  </si>
  <si>
    <t>Steven Mackintosh</t>
  </si>
  <si>
    <t>Dan Cutforth</t>
  </si>
  <si>
    <t>Lexie Contursi</t>
  </si>
  <si>
    <t>Josh Boone</t>
  </si>
  <si>
    <t>Tammin Sursok</t>
  </si>
  <si>
    <t>Jake Schreier</t>
  </si>
  <si>
    <t>Nat Wolff</t>
  </si>
  <si>
    <t>Devin Ratray</t>
  </si>
  <si>
    <t>Ernest R. Dickerson</t>
  </si>
  <si>
    <t>West Germany</t>
  </si>
  <si>
    <t>Wallace Wolodarsky</t>
  </si>
  <si>
    <t>Heather Matarazzo</t>
  </si>
  <si>
    <t>Tom Hughes</t>
  </si>
  <si>
    <t>Nicholas Jarecki</t>
  </si>
  <si>
    <t>Nate Parker</t>
  </si>
  <si>
    <t>Dean Israelite</t>
  </si>
  <si>
    <t>Gary Weeks</t>
  </si>
  <si>
    <t>Darnell Martin</t>
  </si>
  <si>
    <t>Scott Alexander</t>
  </si>
  <si>
    <t>Stuart Gordon</t>
  </si>
  <si>
    <t>Christopher Guest</t>
  </si>
  <si>
    <t>Melanie Griffith</t>
  </si>
  <si>
    <t>Jill Clayburgh</t>
  </si>
  <si>
    <t>Anika Noni Rose</t>
  </si>
  <si>
    <t>Jane Campion</t>
  </si>
  <si>
    <t>Fred Schepisi</t>
  </si>
  <si>
    <t>Doona Bae</t>
  </si>
  <si>
    <t>Antonia Bird</t>
  </si>
  <si>
    <t>Jeremy Davies</t>
  </si>
  <si>
    <t>Jon Poll</t>
  </si>
  <si>
    <t>Paolo Sorrentino</t>
  </si>
  <si>
    <t>Toni Servillo</t>
  </si>
  <si>
    <t>Peter Care</t>
  </si>
  <si>
    <t>Chan-wook Park</t>
  </si>
  <si>
    <t>Mia Wasikowska</t>
  </si>
  <si>
    <t>Ira Sachs</t>
  </si>
  <si>
    <t>David Richmond-Peck</t>
  </si>
  <si>
    <t>Carroll Ballard</t>
  </si>
  <si>
    <t>Eamonn Walker</t>
  </si>
  <si>
    <t>Takeshi Kitano</t>
  </si>
  <si>
    <t>Eva Amurri Martino</t>
  </si>
  <si>
    <t>Marco Kreuzpaintner</t>
  </si>
  <si>
    <t>Lajos Koltai</t>
  </si>
  <si>
    <t>Marcell Nagy</t>
  </si>
  <si>
    <t>Hungarian</t>
  </si>
  <si>
    <t>Alan Rudolph</t>
  </si>
  <si>
    <t>Chuan Lu</t>
  </si>
  <si>
    <t>Ye Liu</t>
  </si>
  <si>
    <t>Richard Coyle</t>
  </si>
  <si>
    <t>Georgia</t>
  </si>
  <si>
    <t>Timothy Hines</t>
  </si>
  <si>
    <t>Jacob Vargas</t>
  </si>
  <si>
    <t>Miko Hughes</t>
  </si>
  <si>
    <t>Akira Kurosawa</t>
  </si>
  <si>
    <t>Tatsuo Matsumura</t>
  </si>
  <si>
    <t>Phoebe Cates</t>
  </si>
  <si>
    <t>Dan Mazer</t>
  </si>
  <si>
    <t>Lucas Grabeel</t>
  </si>
  <si>
    <t>R.J. Cutler</t>
  </si>
  <si>
    <t>David S. Ward</t>
  </si>
  <si>
    <t>Corbin Bernsen</t>
  </si>
  <si>
    <t>Lauren German</t>
  </si>
  <si>
    <t>Lois Smith</t>
  </si>
  <si>
    <t>Rob Pritts</t>
  </si>
  <si>
    <t>Steven Bauer</t>
  </si>
  <si>
    <t>Louise Fletcher</t>
  </si>
  <si>
    <t>John Crowley</t>
  </si>
  <si>
    <t>Brendan Malloy</t>
  </si>
  <si>
    <t>Lee Majors</t>
  </si>
  <si>
    <t>Dustin Hoffman</t>
  </si>
  <si>
    <t>Luke Newberry</t>
  </si>
  <si>
    <t>Gregory Poirier</t>
  </si>
  <si>
    <t>Bill Paxton</t>
  </si>
  <si>
    <t>Simon Curtis</t>
  </si>
  <si>
    <t>Patricia Tallman</t>
  </si>
  <si>
    <t>Dewey Nicks</t>
  </si>
  <si>
    <t>Philip Saville</t>
  </si>
  <si>
    <t>Michael McKean</t>
  </si>
  <si>
    <t>William A. Graham</t>
  </si>
  <si>
    <t>Agnieszka Holland</t>
  </si>
  <si>
    <t>Phyllida Law</t>
  </si>
  <si>
    <t>David Hackl</t>
  </si>
  <si>
    <t>Ray Lawrence</t>
  </si>
  <si>
    <t>John Howard</t>
  </si>
  <si>
    <t>Karan Johar</t>
  </si>
  <si>
    <t>Shah Rukh Khan</t>
  </si>
  <si>
    <t>Hindi</t>
  </si>
  <si>
    <t>Ruairi Robinson</t>
  </si>
  <si>
    <t>Keir Dullea</t>
  </si>
  <si>
    <t>Henry Thomas</t>
  </si>
  <si>
    <t>Jon Kasdan</t>
  </si>
  <si>
    <t>Floyd Mutrux</t>
  </si>
  <si>
    <t>Ricky Schroder</t>
  </si>
  <si>
    <t>Dean Wright</t>
  </si>
  <si>
    <t>Santiago Cabrera</t>
  </si>
  <si>
    <t>Darren Lynn Bousman</t>
  </si>
  <si>
    <t>James DeMonaco</t>
  </si>
  <si>
    <t>Boris Kodjoe</t>
  </si>
  <si>
    <t>Lane Smith</t>
  </si>
  <si>
    <t>Carol Reed</t>
  </si>
  <si>
    <t>Oliver Reed</t>
  </si>
  <si>
    <t>Chuck Sheetz</t>
  </si>
  <si>
    <t>Tina Turner</t>
  </si>
  <si>
    <t>Lauren Cohan</t>
  </si>
  <si>
    <t>Marcus Raboy</t>
  </si>
  <si>
    <t>Leigh Whannell</t>
  </si>
  <si>
    <t>Michael Schultz</t>
  </si>
  <si>
    <t>Jeff Fahey</t>
  </si>
  <si>
    <t>Peter Sollett</t>
  </si>
  <si>
    <t>Ari Graynor</t>
  </si>
  <si>
    <t>Bob Dolman</t>
  </si>
  <si>
    <t>Rowdy Herrington</t>
  </si>
  <si>
    <t>Greg Coolidge</t>
  </si>
  <si>
    <t>Laila Haley</t>
  </si>
  <si>
    <t>Salim Akil</t>
  </si>
  <si>
    <t>Omari Hardwick</t>
  </si>
  <si>
    <t>Olatunde Osunsanmi</t>
  </si>
  <si>
    <t>Leon Ichaso</t>
  </si>
  <si>
    <t>David Zayas</t>
  </si>
  <si>
    <t>Tina Desai</t>
  </si>
  <si>
    <t>Patricia Rozema</t>
  </si>
  <si>
    <t>Ben Feldman</t>
  </si>
  <si>
    <t>Reba McEntire</t>
  </si>
  <si>
    <t>Rob Schmidt</t>
  </si>
  <si>
    <t>Byron Mann</t>
  </si>
  <si>
    <t>Robert Ben Garant</t>
  </si>
  <si>
    <t>Wendi McLendon-Covey</t>
  </si>
  <si>
    <t>Morgan Spurlock</t>
  </si>
  <si>
    <t>Harry Styles</t>
  </si>
  <si>
    <t>Tuck Tucker</t>
  </si>
  <si>
    <t>Theodore Witcher</t>
  </si>
  <si>
    <t>Joel Edgerton</t>
  </si>
  <si>
    <t>Jim Hanon</t>
  </si>
  <si>
    <t>Chase Ellison</t>
  </si>
  <si>
    <t>Michael Patrick Jann</t>
  </si>
  <si>
    <t>Jorma Taccone</t>
  </si>
  <si>
    <t>Jasper Cole</t>
  </si>
  <si>
    <t>Sophie Okonedo</t>
  </si>
  <si>
    <t>Jeff Lowell</t>
  </si>
  <si>
    <t>Lorene Scafaria</t>
  </si>
  <si>
    <t>Tony Kaye</t>
  </si>
  <si>
    <t>Marcus Dunstan</t>
  </si>
  <si>
    <t>Daniel Sharman</t>
  </si>
  <si>
    <t>Johannes Silberschneider</t>
  </si>
  <si>
    <t>Scott Kalvert</t>
  </si>
  <si>
    <t>Jason Bateman</t>
  </si>
  <si>
    <t>Eric Bross</t>
  </si>
  <si>
    <t>Dan Fogelman</t>
  </si>
  <si>
    <t>Jay Duplass</t>
  </si>
  <si>
    <t>Luca Guadagnino</t>
  </si>
  <si>
    <t>Flavio Parenti</t>
  </si>
  <si>
    <t>John Putch</t>
  </si>
  <si>
    <t>Robert Picardo</t>
  </si>
  <si>
    <t>Peter Medak</t>
  </si>
  <si>
    <t>Peter Fonda</t>
  </si>
  <si>
    <t>Terence Davies</t>
  </si>
  <si>
    <t>Eric Stoltz</t>
  </si>
  <si>
    <t>Harley Cokeliss</t>
  </si>
  <si>
    <t>Cliff Robertson</t>
  </si>
  <si>
    <t>Scott Mechlowicz</t>
  </si>
  <si>
    <t>Tom Brady</t>
  </si>
  <si>
    <t>Gillian White</t>
  </si>
  <si>
    <t>Jason Zada</t>
  </si>
  <si>
    <t>Eoin Macken</t>
  </si>
  <si>
    <t>Franklin J. Schaffner</t>
  </si>
  <si>
    <t>Noah Baumbach</t>
  </si>
  <si>
    <t>Miranda Richardson</t>
  </si>
  <si>
    <t>Eric Blakeney</t>
  </si>
  <si>
    <t>Derrick Borte</t>
  </si>
  <si>
    <t>Richard Kwietniowski</t>
  </si>
  <si>
    <t>Bob Odenkirk</t>
  </si>
  <si>
    <t>Joshua Seftel</t>
  </si>
  <si>
    <t>Bashar Rahal</t>
  </si>
  <si>
    <t>Wei Zhao</t>
  </si>
  <si>
    <t>Vincent Gallo</t>
  </si>
  <si>
    <t>Claude Chabrol</t>
  </si>
  <si>
    <t>Isabelle Huppert</t>
  </si>
  <si>
    <t>Jon Stewart</t>
  </si>
  <si>
    <t>Numan Acar</t>
  </si>
  <si>
    <t>Dan Harris</t>
  </si>
  <si>
    <t>Kip Pardue</t>
  </si>
  <si>
    <t>Mel Smith</t>
  </si>
  <si>
    <t>Christopher Smith</t>
  </si>
  <si>
    <t>Danny Dyer</t>
  </si>
  <si>
    <t>Alan Metter</t>
  </si>
  <si>
    <t>Rafa Lara</t>
  </si>
  <si>
    <t>Jorge Luis Moreno</t>
  </si>
  <si>
    <t>Arthur Hiller</t>
  </si>
  <si>
    <t>Michael Meredith</t>
  </si>
  <si>
    <t>Julio DePietro</t>
  </si>
  <si>
    <t>Adrian Martinez</t>
  </si>
  <si>
    <t>Katherine Dieckmann</t>
  </si>
  <si>
    <t>Stephanie Szostak</t>
  </si>
  <si>
    <t>Scott Marshall</t>
  </si>
  <si>
    <t>Drew Fuller</t>
  </si>
  <si>
    <t>Jim Carter</t>
  </si>
  <si>
    <t>Michael Clancy</t>
  </si>
  <si>
    <t>Benedikt Erlingsson</t>
  </si>
  <si>
    <t>Icelandic</t>
  </si>
  <si>
    <t>Iceland</t>
  </si>
  <si>
    <t>Kang-ho Song</t>
  </si>
  <si>
    <t>Andy Garcia</t>
  </si>
  <si>
    <t>Danny Pino</t>
  </si>
  <si>
    <t>Gary Sherman</t>
  </si>
  <si>
    <t>Stanley Kramer</t>
  </si>
  <si>
    <t>Anurag Basu</t>
  </si>
  <si>
    <t>Yash Chopra</t>
  </si>
  <si>
    <t>Floria Sigismondi</t>
  </si>
  <si>
    <t>Topol</t>
  </si>
  <si>
    <t>Terence Young</t>
  </si>
  <si>
    <t>Catherine Hicks</t>
  </si>
  <si>
    <t>Michael Moore</t>
  </si>
  <si>
    <t>Noel Gugliemi</t>
  </si>
  <si>
    <t>Kris Isacsson</t>
  </si>
  <si>
    <t>Ben Younger</t>
  </si>
  <si>
    <t>Brian Blessed</t>
  </si>
  <si>
    <t>Kristin Lehman</t>
  </si>
  <si>
    <t>Hart Bochner</t>
  </si>
  <si>
    <t>Chatrichalerm Yukol</t>
  </si>
  <si>
    <t>Sarunyu Wongkrachang</t>
  </si>
  <si>
    <t>Dario Argento</t>
  </si>
  <si>
    <t>Marc Forby</t>
  </si>
  <si>
    <t>Q'orianka Kilcher</t>
  </si>
  <si>
    <t>Jacqueline McKenzie</t>
  </si>
  <si>
    <t>Ole Christian Madsen</t>
  </si>
  <si>
    <t>Lars Mikkelsen</t>
  </si>
  <si>
    <t>Danish</t>
  </si>
  <si>
    <t>Meiert Avis</t>
  </si>
  <si>
    <t>Peter Faiman</t>
  </si>
  <si>
    <t>Joby Harold</t>
  </si>
  <si>
    <t>Hayden Christensen</t>
  </si>
  <si>
    <t>Ekachai Uekrongtham</t>
  </si>
  <si>
    <t>Mark Rydell</t>
  </si>
  <si>
    <t>David Keith</t>
  </si>
  <si>
    <t>David E. Talbert</t>
  </si>
  <si>
    <t>Ari Sandel</t>
  </si>
  <si>
    <t>Vondie Curtis-Hall</t>
  </si>
  <si>
    <t>Mariah Carey</t>
  </si>
  <si>
    <t>John Sayles</t>
  </si>
  <si>
    <t>Mary Elizabeth Mastrantonio</t>
  </si>
  <si>
    <t>Dan Gilroy</t>
  </si>
  <si>
    <t>Eleanor Parker</t>
  </si>
  <si>
    <t>Jonathan Dayton</t>
  </si>
  <si>
    <t>Marshall Bell</t>
  </si>
  <si>
    <t>Noah Huntley</t>
  </si>
  <si>
    <t>Chris Stokes</t>
  </si>
  <si>
    <t>Jennifer Freeman</t>
  </si>
  <si>
    <t>Don Siegel</t>
  </si>
  <si>
    <t>Martin Lawrence</t>
  </si>
  <si>
    <t>Masayuki Ochiai</t>
  </si>
  <si>
    <t>James Kyson</t>
  </si>
  <si>
    <t>Tom Gormican</t>
  </si>
  <si>
    <t>Mackenzie Davis</t>
  </si>
  <si>
    <t>Peter R. Hunt</t>
  </si>
  <si>
    <t>Telly Savalas</t>
  </si>
  <si>
    <t>Stephen Collins</t>
  </si>
  <si>
    <t>Jonas Elmer</t>
  </si>
  <si>
    <t>Mary Harron</t>
  </si>
  <si>
    <t>Troy Duffy</t>
  </si>
  <si>
    <t>Nicole Holofcener</t>
  </si>
  <si>
    <t>Christopher Nicholas Smith</t>
  </si>
  <si>
    <t>Cameron Monaghan</t>
  </si>
  <si>
    <t>Fina Torres</t>
  </si>
  <si>
    <t>Duke Johnson</t>
  </si>
  <si>
    <t>Anna Boden</t>
  </si>
  <si>
    <t>Steve James</t>
  </si>
  <si>
    <t>Tomm Moore</t>
  </si>
  <si>
    <t>Sean Lennon</t>
  </si>
  <si>
    <t>John Carney</t>
  </si>
  <si>
    <t>David Jacobson</t>
  </si>
  <si>
    <t>Michael Corrente</t>
  </si>
  <si>
    <t>Keith Gordon</t>
  </si>
  <si>
    <t>Andrew Currie</t>
  </si>
  <si>
    <t>Alexia Fast</t>
  </si>
  <si>
    <t>Andrew Wilson</t>
  </si>
  <si>
    <t>Rupert Grint</t>
  </si>
  <si>
    <t>Robert Moresco</t>
  </si>
  <si>
    <t>Thomas Vinterberg</t>
  </si>
  <si>
    <t>Claudia Llosa</t>
  </si>
  <si>
    <t>Ian Tracey</t>
  </si>
  <si>
    <t>Mitsuo Iwata</t>
  </si>
  <si>
    <t>Ol Parker</t>
  </si>
  <si>
    <t>Celia Imrie</t>
  </si>
  <si>
    <t>David Webb Peoples</t>
  </si>
  <si>
    <t>Stanley Tong</t>
  </si>
  <si>
    <t>Eli Roth</t>
  </si>
  <si>
    <t>Tony Richardson</t>
  </si>
  <si>
    <t>Joely Richardson</t>
  </si>
  <si>
    <t>Paul Gross</t>
  </si>
  <si>
    <t>Molly Parker</t>
  </si>
  <si>
    <t>Charles Robert Carner</t>
  </si>
  <si>
    <t>Russell Holt</t>
  </si>
  <si>
    <t>Eric Johnson</t>
  </si>
  <si>
    <t>Claude Miller</t>
  </si>
  <si>
    <t>Sandrine Kiberlain</t>
  </si>
  <si>
    <t>Samantha Morton</t>
  </si>
  <si>
    <t>Siddharth Anand</t>
  </si>
  <si>
    <t>Saif Ali Khan</t>
  </si>
  <si>
    <t>Vincent Paronnaud</t>
  </si>
  <si>
    <t>Daniel Barber</t>
  </si>
  <si>
    <t>Robert Marcarelli</t>
  </si>
  <si>
    <t>George Coe</t>
  </si>
  <si>
    <t>Guy Hamilton</t>
  </si>
  <si>
    <t>Michael Nouri</t>
  </si>
  <si>
    <t>Sullivan Stapleton</t>
  </si>
  <si>
    <t>Michael Anderson</t>
  </si>
  <si>
    <t>Farrah Fawcett</t>
  </si>
  <si>
    <t>MyAnna Buring</t>
  </si>
  <si>
    <t>Matt Bettinelli-Olpin</t>
  </si>
  <si>
    <t>Sid Haig</t>
  </si>
  <si>
    <t>Kimberly Elise</t>
  </si>
  <si>
    <t>Michael Stuhlbarg</t>
  </si>
  <si>
    <t>Aaron Schneider</t>
  </si>
  <si>
    <t>Tom Ford</t>
  </si>
  <si>
    <t>Jonathan Brandis</t>
  </si>
  <si>
    <t>Gurinder Chadha</t>
  </si>
  <si>
    <t>Indira Varma</t>
  </si>
  <si>
    <t>Roy Billing</t>
  </si>
  <si>
    <t>Tony Maylam</t>
  </si>
  <si>
    <t>Michael J. Pollard</t>
  </si>
  <si>
    <t>Mitch Davis</t>
  </si>
  <si>
    <t>Kevin Brodie</t>
  </si>
  <si>
    <t>Paul Schrader</t>
  </si>
  <si>
    <t>Lynne Ramsay</t>
  </si>
  <si>
    <t>Ezra Miller</t>
  </si>
  <si>
    <t>Tim Chambers</t>
  </si>
  <si>
    <t>Dick Richards</t>
  </si>
  <si>
    <t>Nathalie Fay</t>
  </si>
  <si>
    <t>Alex Zamm</t>
  </si>
  <si>
    <t>Spencer Susser</t>
  </si>
  <si>
    <t>Thaddeus O'Sullivan</t>
  </si>
  <si>
    <t>Shari Springer Berman</t>
  </si>
  <si>
    <t>Lynn Cohen</t>
  </si>
  <si>
    <t>Stephen Milburn Anderson</t>
  </si>
  <si>
    <t>Western</t>
  </si>
  <si>
    <t>Heike Makatsch</t>
  </si>
  <si>
    <t>Arie Posin</t>
  </si>
  <si>
    <t>Damian Nieman</t>
  </si>
  <si>
    <t>Glenn Plummer</t>
  </si>
  <si>
    <t>Mark Tonderai</t>
  </si>
  <si>
    <t>Lubna Azabal</t>
  </si>
  <si>
    <t>Laura Morante</t>
  </si>
  <si>
    <t>Wagner Moura</t>
  </si>
  <si>
    <t>Portuguese</t>
  </si>
  <si>
    <t>Brazil</t>
  </si>
  <si>
    <t>Rachel Perkins</t>
  </si>
  <si>
    <t>Deborah Mailman</t>
  </si>
  <si>
    <t>John Cothran</t>
  </si>
  <si>
    <t>Luis Valdez</t>
  </si>
  <si>
    <t>Angie Dickinson</t>
  </si>
  <si>
    <t>Greg Germann</t>
  </si>
  <si>
    <t>Louis Morneau</t>
  </si>
  <si>
    <t>Leon</t>
  </si>
  <si>
    <t>Caroline Link</t>
  </si>
  <si>
    <t>Merab Ninidze</t>
  </si>
  <si>
    <t>Sterling Van Wagenen</t>
  </si>
  <si>
    <t>Emily Podleski</t>
  </si>
  <si>
    <t>Zal Batmanglij</t>
  </si>
  <si>
    <t>Hans Petter Moland</t>
  </si>
  <si>
    <t>Oren Moverman</t>
  </si>
  <si>
    <t>Sam Riley</t>
  </si>
  <si>
    <t>Wolfgang Becker</t>
  </si>
  <si>
    <t>Florian Lukas</t>
  </si>
  <si>
    <t>Musical</t>
  </si>
  <si>
    <t>Olivia Newton-John</t>
  </si>
  <si>
    <t>Osama bin Laden</t>
  </si>
  <si>
    <t>George Roy Hill</t>
  </si>
  <si>
    <t>Katharine Ross</t>
  </si>
  <si>
    <t>Robert Stevenson</t>
  </si>
  <si>
    <t>Ed Wynn</t>
  </si>
  <si>
    <t>Jerome Robbins</t>
  </si>
  <si>
    <t>Rita Moreno</t>
  </si>
  <si>
    <t>Gary Hardwick</t>
  </si>
  <si>
    <t>Lisa Wilcox</t>
  </si>
  <si>
    <t>King Vidor</t>
  </si>
  <si>
    <t>Tisha Campbell-Martin</t>
  </si>
  <si>
    <t>Fred Savage</t>
  </si>
  <si>
    <t>Rusty Cundieff</t>
  </si>
  <si>
    <t>Kevin Macdonald</t>
  </si>
  <si>
    <t>Dominique Othenin-Girard</t>
  </si>
  <si>
    <t>Jean-Jacques Mantello</t>
  </si>
  <si>
    <t>Ed Harris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</si>
  <si>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</si>
  <si>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</si>
  <si>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</si>
  <si>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</si>
  <si>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</si>
  <si>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</si>
  <si>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Cregger</t>
  </si>
  <si>
    <t>Hugh M. Hefner</t>
  </si>
  <si>
    <t>Zach Braff</t>
  </si>
  <si>
    <t>Mark Tarlov</t>
  </si>
  <si>
    <t>John Cameron Mitchell</t>
  </si>
  <si>
    <t>Antoni Corone</t>
  </si>
  <si>
    <t>Billy Ray</t>
  </si>
  <si>
    <t>David Atkins</t>
  </si>
  <si>
    <t>Chelcie Ross</t>
  </si>
  <si>
    <t>Sylvio Tabet</t>
  </si>
  <si>
    <t>Michael Berryman</t>
  </si>
  <si>
    <t>Rick Bieber</t>
  </si>
  <si>
    <t>Aidan Quinn</t>
  </si>
  <si>
    <t>Joey Lauren Adams</t>
  </si>
  <si>
    <t>James Nesbitt</t>
  </si>
  <si>
    <t>S.R. Bindler</t>
  </si>
  <si>
    <t>Kate Barker-Froyland</t>
  </si>
  <si>
    <t>Martin Koolhoven</t>
  </si>
  <si>
    <t>Yorick van Wageningen</t>
  </si>
  <si>
    <t>Prachya Pinkaew</t>
  </si>
  <si>
    <t>Jon Foo</t>
  </si>
  <si>
    <t>Wesley Jonathan</t>
  </si>
  <si>
    <t>Jonathan D. Mellor</t>
  </si>
  <si>
    <t>Alice Krige</t>
  </si>
  <si>
    <t>Darren Grant</t>
  </si>
  <si>
    <t>Noah Taylor</t>
  </si>
  <si>
    <t>Christophe Barratier</t>
  </si>
  <si>
    <t>Jean-Baptiste Maunier</t>
  </si>
  <si>
    <t>James Cox</t>
  </si>
  <si>
    <t>Alexis Dziena</t>
  </si>
  <si>
    <t>Ruby Dee</t>
  </si>
  <si>
    <t>James Toback</t>
  </si>
  <si>
    <t>Finland</t>
  </si>
  <si>
    <t>Hitoshi Matsumoto</t>
  </si>
  <si>
    <t>Lindsay Kay Hayward</t>
  </si>
  <si>
    <t>George Ratliff</t>
  </si>
  <si>
    <t>Aksel Hennie</t>
  </si>
  <si>
    <t>Norwegian</t>
  </si>
  <si>
    <t>Norway</t>
  </si>
  <si>
    <t>Michael McGowan</t>
  </si>
  <si>
    <t>Campbell Scott</t>
  </si>
  <si>
    <t>Dan Trachtenberg</t>
  </si>
  <si>
    <t>David F. Sandberg</t>
  </si>
  <si>
    <t>Johanna Braddy</t>
  </si>
  <si>
    <t>Stiles White</t>
  </si>
  <si>
    <t>John Saxon</t>
  </si>
  <si>
    <t>Eugenio Derbez</t>
  </si>
  <si>
    <t>Matt Shively</t>
  </si>
  <si>
    <t>Henry Koster</t>
  </si>
  <si>
    <t>Richard Burton</t>
  </si>
  <si>
    <t>Patty Jenkins</t>
  </si>
  <si>
    <t>Christopher Landon</t>
  </si>
  <si>
    <t>Richard Cabral</t>
  </si>
  <si>
    <t>David Gelb</t>
  </si>
  <si>
    <t>Mike Flanagan</t>
  </si>
  <si>
    <t>James Lafferty</t>
  </si>
  <si>
    <t>Nat Faxon</t>
  </si>
  <si>
    <t>George Jackson</t>
  </si>
  <si>
    <t>William Schallert</t>
  </si>
  <si>
    <t>Maurice Joyce</t>
  </si>
  <si>
    <t>John Beasley</t>
  </si>
  <si>
    <t>Jesse Peretz</t>
  </si>
  <si>
    <t>Ice Cube</t>
  </si>
  <si>
    <t>Jurnee Smollett-Bell</t>
  </si>
  <si>
    <t>Richard Glatzer</t>
  </si>
  <si>
    <t>Rob Hedden</t>
  </si>
  <si>
    <t>Kane Hodder</t>
  </si>
  <si>
    <t>Harmony Korine</t>
  </si>
  <si>
    <t>Joe Chappelle</t>
  </si>
  <si>
    <t>Peter Serafinowicz</t>
  </si>
  <si>
    <t>Mickey Liddell</t>
  </si>
  <si>
    <t>Jessica Lowndes</t>
  </si>
  <si>
    <t>Fred Walton</t>
  </si>
  <si>
    <t>Steve Carver</t>
  </si>
  <si>
    <t>Warren Christie</t>
  </si>
  <si>
    <t>Christine Jeffs</t>
  </si>
  <si>
    <t>Sterling Jerins</t>
  </si>
  <si>
    <t>Michael Tiddes</t>
  </si>
  <si>
    <t>Fred Willard</t>
  </si>
  <si>
    <t>Mamoru Hosoda</t>
  </si>
  <si>
    <t>Lara Jill Miller</t>
  </si>
  <si>
    <t>Brian Dannelly</t>
  </si>
  <si>
    <t>Denys Arcand</t>
  </si>
  <si>
    <t>J.S. Cardone</t>
  </si>
  <si>
    <t>Brendan Fehr</t>
  </si>
  <si>
    <t>Jay Levey</t>
  </si>
  <si>
    <t>Fran Drescher</t>
  </si>
  <si>
    <t>Tamara Jenkins</t>
  </si>
  <si>
    <t>Ronan Chapalain</t>
  </si>
  <si>
    <t>Norbert Ferrer</t>
  </si>
  <si>
    <t>Xavier Beauvois</t>
  </si>
  <si>
    <t>Lambert Wilson</t>
  </si>
  <si>
    <t>Randall Miller</t>
  </si>
  <si>
    <t>Dan Rush</t>
  </si>
  <si>
    <t>Kim Dickens</t>
  </si>
  <si>
    <t>Dana Delany</t>
  </si>
  <si>
    <t>Michael Cuesta</t>
  </si>
  <si>
    <t>Fenton Bailey</t>
  </si>
  <si>
    <t>Jeremy Saulnier</t>
  </si>
  <si>
    <t>Alia Shawkat</t>
  </si>
  <si>
    <t>James Manera</t>
  </si>
  <si>
    <t>Nicholas Fackler</t>
  </si>
  <si>
    <t>Morgan J. Freeman</t>
  </si>
  <si>
    <t>Ocean James</t>
  </si>
  <si>
    <t>Mike Figueroa</t>
  </si>
  <si>
    <t>Klaus Menzel</t>
  </si>
  <si>
    <t>William H. Macy</t>
  </si>
  <si>
    <t>Julia Jentsch</t>
  </si>
  <si>
    <t>Czech</t>
  </si>
  <si>
    <t>Fatih Akin</t>
  </si>
  <si>
    <t>Udo Kier</t>
  </si>
  <si>
    <t>Katy Mixon</t>
  </si>
  <si>
    <t>Frank LaLoggia</t>
  </si>
  <si>
    <t>Alex Rocco</t>
  </si>
  <si>
    <t>Bill Johnson</t>
  </si>
  <si>
    <t>Michel Leclerc</t>
  </si>
  <si>
    <t>Sara Forestier</t>
  </si>
  <si>
    <t>Tom Kalin</t>
  </si>
  <si>
    <t>Christopher Meloni</t>
  </si>
  <si>
    <t>Carlos Saura</t>
  </si>
  <si>
    <t>Andrew Erwin</t>
  </si>
  <si>
    <t>Alex Kendrick</t>
  </si>
  <si>
    <t>Mike van Diem</t>
  </si>
  <si>
    <t>Jan Decleir</t>
  </si>
  <si>
    <t>Barry Skolnick</t>
  </si>
  <si>
    <t>Johnnie To</t>
  </si>
  <si>
    <t>Simon Yam</t>
  </si>
  <si>
    <t>Agnieszka Wojtowicz-Vosloo</t>
  </si>
  <si>
    <t>Scatman Crothers</t>
  </si>
  <si>
    <t>Ernie Barbarash</t>
  </si>
  <si>
    <t>Nick Love</t>
  </si>
  <si>
    <t>R. Balki</t>
  </si>
  <si>
    <t>Vidya Balan</t>
  </si>
  <si>
    <t>Konstantin Khabenskiy</t>
  </si>
  <si>
    <t>Russian</t>
  </si>
  <si>
    <t>Art Hindle</t>
  </si>
  <si>
    <t>Julian Richings</t>
  </si>
  <si>
    <t>Cecil B. DeMille</t>
  </si>
  <si>
    <t>Gloria Grahame</t>
  </si>
  <si>
    <t>Henry Hobson</t>
  </si>
  <si>
    <t>Mike Figgis</t>
  </si>
  <si>
    <t>Lisa Cholodenko</t>
  </si>
  <si>
    <t>Meg Foster</t>
  </si>
  <si>
    <t>Ed Gass-Donnelly</t>
  </si>
  <si>
    <t>Ellar Coltrane</t>
  </si>
  <si>
    <t>DJ Pooh</t>
  </si>
  <si>
    <t>Angell Conwell</t>
  </si>
  <si>
    <t>Patrick Stettner</t>
  </si>
  <si>
    <t>Geraldine Chaplin</t>
  </si>
  <si>
    <t>Ashley Rickards</t>
  </si>
  <si>
    <t>Roger Avary</t>
  </si>
  <si>
    <t>Allison Anders</t>
  </si>
  <si>
    <t>Rick de Oliveira</t>
  </si>
  <si>
    <t>Jeff Franklin</t>
  </si>
  <si>
    <t>Mike Mills</t>
  </si>
  <si>
    <t>Dave McKean</t>
  </si>
  <si>
    <t>Stephanie Leonidas</t>
  </si>
  <si>
    <t>Ron Fricke</t>
  </si>
  <si>
    <t>Collin Alfredo St. Dic</t>
  </si>
  <si>
    <t>None</t>
  </si>
  <si>
    <t>Ruggero Deodato</t>
  </si>
  <si>
    <t>Mars Callahan</t>
  </si>
  <si>
    <t>Stefan Schwartz</t>
  </si>
  <si>
    <t>Peter McNamara</t>
  </si>
  <si>
    <t>Robert Lee King</t>
  </si>
  <si>
    <t>Lauren Ambrose</t>
  </si>
  <si>
    <t>Hector Kotsifakis</t>
  </si>
  <si>
    <t>David Schwimmer</t>
  </si>
  <si>
    <t>Noah Emmerich</t>
  </si>
  <si>
    <t>Anna Friel</t>
  </si>
  <si>
    <t>Rachel Griffiths</t>
  </si>
  <si>
    <t>Luis Tosar</t>
  </si>
  <si>
    <t>Jim Mickle</t>
  </si>
  <si>
    <t>Connor Paolo</t>
  </si>
  <si>
    <t>Ruba Nadda</t>
  </si>
  <si>
    <t>Saad Siddiqui</t>
  </si>
  <si>
    <t>Victor Fleming</t>
  </si>
  <si>
    <t>Hattie McDaniel</t>
  </si>
  <si>
    <t>Richard Raymond</t>
  </si>
  <si>
    <t>Tom Cullen</t>
  </si>
  <si>
    <t>Sam Peckinpah</t>
  </si>
  <si>
    <t>George Sidney</t>
  </si>
  <si>
    <t>Keenan Wynn</t>
  </si>
  <si>
    <t>Peter Stebbings</t>
  </si>
  <si>
    <t>Vincente Minnelli</t>
  </si>
  <si>
    <t>Gladys Cooper</t>
  </si>
  <si>
    <t>Alice Olivia Clarke</t>
  </si>
  <si>
    <t>Jim Abrahams</t>
  </si>
  <si>
    <t>Peter Graves</t>
  </si>
  <si>
    <t>Michael Gornick</t>
  </si>
  <si>
    <t>Robert Eggers</t>
  </si>
  <si>
    <t>Michael Martin</t>
  </si>
  <si>
    <t>Joe Estevez</t>
  </si>
  <si>
    <t>Edward Burns</t>
  </si>
  <si>
    <t>John Mahoney</t>
  </si>
  <si>
    <t>Argentina</t>
  </si>
  <si>
    <t>Ted Raimi</t>
  </si>
  <si>
    <t>Louis C.K.</t>
  </si>
  <si>
    <t>Wanda Sykes</t>
  </si>
  <si>
    <t>Salvador Carrasco</t>
  </si>
  <si>
    <t>Elpidia Carrillo</t>
  </si>
  <si>
    <t>Otto Jespersen</t>
  </si>
  <si>
    <t>Robert Cary</t>
  </si>
  <si>
    <t>Adam Rapp</t>
  </si>
  <si>
    <t>Warren P. Sonoda</t>
  </si>
  <si>
    <t>Diahann Carroll</t>
  </si>
  <si>
    <t>Charles Ferguson</t>
  </si>
  <si>
    <t>Jane Goodall</t>
  </si>
  <si>
    <t>Luc Jacquet</t>
  </si>
  <si>
    <t>Clark Gregg</t>
  </si>
  <si>
    <t>Damien Chazelle</t>
  </si>
  <si>
    <t>Justin Kerrigan</t>
  </si>
  <si>
    <t>Thomas Bo Larsen</t>
  </si>
  <si>
    <t>Armando Riesco</t>
  </si>
  <si>
    <t>Eric Styles</t>
  </si>
  <si>
    <t>Joshua Marston</t>
  </si>
  <si>
    <t>Catalina Sandino Moreno</t>
  </si>
  <si>
    <t>Colombia</t>
  </si>
  <si>
    <t>Honor Blackman</t>
  </si>
  <si>
    <t>Tod Williams</t>
  </si>
  <si>
    <t>Sprague Grayden</t>
  </si>
  <si>
    <t>Jack Sholder</t>
  </si>
  <si>
    <t>Clu Gulager</t>
  </si>
  <si>
    <t>Rhys Wakefield</t>
  </si>
  <si>
    <t>Danielle Kotch</t>
  </si>
  <si>
    <t>Nancy O'Dell</t>
  </si>
  <si>
    <t>Tom McLoughlin</t>
  </si>
  <si>
    <t>William Holden</t>
  </si>
  <si>
    <t>Adam Marcus</t>
  </si>
  <si>
    <t>Common</t>
  </si>
  <si>
    <t>Benny Boom</t>
  </si>
  <si>
    <t>Seamus Davey-Fitzpatrick</t>
  </si>
  <si>
    <t>Christopher Leitch</t>
  </si>
  <si>
    <t>John Astin</t>
  </si>
  <si>
    <t>Don Coscarelli</t>
  </si>
  <si>
    <t>Angus Scrimm</t>
  </si>
  <si>
    <t>Patricia Cardoso</t>
  </si>
  <si>
    <t>Damien O'Donnell</t>
  </si>
  <si>
    <t>Peter M. Cohen</t>
  </si>
  <si>
    <t>Callie Thorne</t>
  </si>
  <si>
    <t>Anthony Hickox</t>
  </si>
  <si>
    <t>Tom Schulman</t>
  </si>
  <si>
    <t>Kristy Swanson</t>
  </si>
  <si>
    <t>Jill Sprecher</t>
  </si>
  <si>
    <t>Darren Stein</t>
  </si>
  <si>
    <t>Julian Schnabel</t>
  </si>
  <si>
    <t>Zulu</t>
  </si>
  <si>
    <t>Todd Solondz</t>
  </si>
  <si>
    <t>Eddie Griffin</t>
  </si>
  <si>
    <t>David Nixon</t>
  </si>
  <si>
    <t>Robyn Lively</t>
  </si>
  <si>
    <t>Jason Eisener</t>
  </si>
  <si>
    <t>Enrique Begne</t>
  </si>
  <si>
    <t>Kevin Pollak</t>
  </si>
  <si>
    <t>Leslye Headland</t>
  </si>
  <si>
    <t>Tim Heidecker</t>
  </si>
  <si>
    <t>Michael Gross</t>
  </si>
  <si>
    <t>Alicja Bachleda</t>
  </si>
  <si>
    <t>Kate Connor</t>
  </si>
  <si>
    <t>Johnny Pacar</t>
  </si>
  <si>
    <t>Deon Taylor</t>
  </si>
  <si>
    <t>Matt Cohen</t>
  </si>
  <si>
    <t>Francesca Gregorini</t>
  </si>
  <si>
    <t>Tom Everett Scott</t>
  </si>
  <si>
    <t>Fernanda Montenegro</t>
  </si>
  <si>
    <t>Susan Seidelman</t>
  </si>
  <si>
    <t>Dyan Cannon</t>
  </si>
  <si>
    <t>Heidi Ewing</t>
  </si>
  <si>
    <t>Greg Crowe</t>
  </si>
  <si>
    <t>Isaac Hayes</t>
  </si>
  <si>
    <t>Billy Wilder</t>
  </si>
  <si>
    <t>Nehemiah Persoff</t>
  </si>
  <si>
    <t>John Carl Buechler</t>
  </si>
  <si>
    <t>Margaret Hamilton</t>
  </si>
  <si>
    <t>Madeline Kahn</t>
  </si>
  <si>
    <t>Megan Park</t>
  </si>
  <si>
    <t>Victor Nunez</t>
  </si>
  <si>
    <t>Joseph Zito</t>
  </si>
  <si>
    <t>Judie Aronson</t>
  </si>
  <si>
    <t>Rupert Graves</t>
  </si>
  <si>
    <t>Frank Sebastiano</t>
  </si>
  <si>
    <t>Nacho Vigalondo</t>
  </si>
  <si>
    <t>Karra Elejalde</t>
  </si>
  <si>
    <t>Essence Atkins</t>
  </si>
  <si>
    <t>Dinesh D'Souza</t>
  </si>
  <si>
    <t>Barack Obama</t>
  </si>
  <si>
    <t>Tommy Lee Wallace</t>
  </si>
  <si>
    <t>Tom Atkins</t>
  </si>
  <si>
    <t>Leslie Small</t>
  </si>
  <si>
    <t>David Jason Perez</t>
  </si>
  <si>
    <t>Alison Maclean</t>
  </si>
  <si>
    <t>Isabel Coixet</t>
  </si>
  <si>
    <t>James Ponsoldt</t>
  </si>
  <si>
    <t>Bill Maher</t>
  </si>
  <si>
    <t>Joshua Tickell</t>
  </si>
  <si>
    <t>Tim Boxell</t>
  </si>
  <si>
    <t>Michael D. Sellers</t>
  </si>
  <si>
    <t>Reed Cowan</t>
  </si>
  <si>
    <t>Dustin Lance Black</t>
  </si>
  <si>
    <t>James Dodson</t>
  </si>
  <si>
    <t>Alex Rivera</t>
  </si>
  <si>
    <t>Leonor Varela</t>
  </si>
  <si>
    <t>Robby Henson</t>
  </si>
  <si>
    <t>Poland</t>
  </si>
  <si>
    <t>Shane Meadows</t>
  </si>
  <si>
    <t>Carmen Marron</t>
  </si>
  <si>
    <t>Jossara Jinaro</t>
  </si>
  <si>
    <t>Leopold Stokowski</t>
  </si>
  <si>
    <t>Richard Brooker</t>
  </si>
  <si>
    <t>Danny Steinmann</t>
  </si>
  <si>
    <t>Tiffany Helm</t>
  </si>
  <si>
    <t>Michael Landon Jr.</t>
  </si>
  <si>
    <t>Jon Gunn</t>
  </si>
  <si>
    <t>William Wyler</t>
  </si>
  <si>
    <t>Myrna Loy</t>
  </si>
  <si>
    <t>Robert Fontaine</t>
  </si>
  <si>
    <t>Michael Derek</t>
  </si>
  <si>
    <t>Robert Shaw</t>
  </si>
  <si>
    <t>Michael Herz</t>
  </si>
  <si>
    <t>Phoebe Legere</t>
  </si>
  <si>
    <t>David Robert Mitchell</t>
  </si>
  <si>
    <t>Maika Monroe</t>
  </si>
  <si>
    <t>Vernon Wells</t>
  </si>
  <si>
    <t>Chia-Liang Liu</t>
  </si>
  <si>
    <t>Andy Lau</t>
  </si>
  <si>
    <t>Alicia Goranson</t>
  </si>
  <si>
    <t>Chris Kentis</t>
  </si>
  <si>
    <t>Eric Sheffer Stevens</t>
  </si>
  <si>
    <t>Ben Davies</t>
  </si>
  <si>
    <t>Sylvain Chomet</t>
  </si>
  <si>
    <t>Michel Robin</t>
  </si>
  <si>
    <t>Chris Eyre</t>
  </si>
  <si>
    <t>Michael Greyeyes</t>
  </si>
  <si>
    <t>Vernon Dobtcheff</t>
  </si>
  <si>
    <t>Adriana Barraza</t>
  </si>
  <si>
    <t>Debra Granik</t>
  </si>
  <si>
    <t>Miranda July</t>
  </si>
  <si>
    <t>Najarra Townsend</t>
  </si>
  <si>
    <t>Max Joseph</t>
  </si>
  <si>
    <t>Vanessa Lengies</t>
  </si>
  <si>
    <t>Kevin Tenney</t>
  </si>
  <si>
    <t>Kathleen Wilhoite</t>
  </si>
  <si>
    <t>Sook-Yin Lee</t>
  </si>
  <si>
    <t>Ari Folman</t>
  </si>
  <si>
    <t>Hebrew</t>
  </si>
  <si>
    <t>Israel</t>
  </si>
  <si>
    <t>Gary Rogers</t>
  </si>
  <si>
    <t>Noah Danby</t>
  </si>
  <si>
    <t>Marielle Heller</t>
  </si>
  <si>
    <t>David Sington</t>
  </si>
  <si>
    <t>John F. Kennedy</t>
  </si>
  <si>
    <t>Huck Botko</t>
  </si>
  <si>
    <t>Matt Bennett</t>
  </si>
  <si>
    <t>David Duchovny</t>
  </si>
  <si>
    <t>Lance Mungia</t>
  </si>
  <si>
    <t>Jeffrey Falcon</t>
  </si>
  <si>
    <t>Hue Rhodes</t>
  </si>
  <si>
    <t>Noah Buschel</t>
  </si>
  <si>
    <t>Merritt Wever</t>
  </si>
  <si>
    <t>Hunter Richards</t>
  </si>
  <si>
    <t>Laurie Collyer</t>
  </si>
  <si>
    <t>Brad William Henke</t>
  </si>
  <si>
    <t>Ralph Ziman</t>
  </si>
  <si>
    <t>Rapulana Seiphemo</t>
  </si>
  <si>
    <t>Orson Welles</t>
  </si>
  <si>
    <t>Rita Hayworth</t>
  </si>
  <si>
    <t>Paul Bunnell</t>
  </si>
  <si>
    <t>Kate Maberly</t>
  </si>
  <si>
    <t>Tim Hunter</t>
  </si>
  <si>
    <t>Pascal Arnold</t>
  </si>
  <si>
    <t>Karl E. Landler</t>
  </si>
  <si>
    <t>Paul McGill</t>
  </si>
  <si>
    <t>Jamal Hill</t>
  </si>
  <si>
    <t>Logan Browning</t>
  </si>
  <si>
    <t>Daniel Stamm</t>
  </si>
  <si>
    <t>Caleb Landry Jones</t>
  </si>
  <si>
    <t>Carlos Carrera</t>
  </si>
  <si>
    <t>Benh Zeitlin</t>
  </si>
  <si>
    <t>Maggie Greenwald</t>
  </si>
  <si>
    <t>Khyentse Norbu</t>
  </si>
  <si>
    <t>Tshewang Dendup</t>
  </si>
  <si>
    <t>Dzongkha</t>
  </si>
  <si>
    <t>Lucky McKee</t>
  </si>
  <si>
    <t>James Duval</t>
  </si>
  <si>
    <t>Steven R. Monroe</t>
  </si>
  <si>
    <t>Sarah Butler</t>
  </si>
  <si>
    <t>Mark Illsley</t>
  </si>
  <si>
    <t>Ally Walker</t>
  </si>
  <si>
    <t>Pawel Pawlikowski</t>
  </si>
  <si>
    <t>Ritesh Batra</t>
  </si>
  <si>
    <t>Nawazuddin Siddiqui</t>
  </si>
  <si>
    <t>Sally Potter</t>
  </si>
  <si>
    <t>Dave Meyers</t>
  </si>
  <si>
    <t>Nadine Labaki</t>
  </si>
  <si>
    <t>Yasmine Al Massri</t>
  </si>
  <si>
    <t>Arabic</t>
  </si>
  <si>
    <t>Eytan Fox</t>
  </si>
  <si>
    <t>Ohad Knoller</t>
  </si>
  <si>
    <t>Adrienne Shelly</t>
  </si>
  <si>
    <t>Lew Temple</t>
  </si>
  <si>
    <t>Newt Arnold</t>
  </si>
  <si>
    <t>Larry Clark</t>
  </si>
  <si>
    <t>William Baldwin</t>
  </si>
  <si>
    <t>Scott Cohen</t>
  </si>
  <si>
    <t>Rebecca Miller</t>
  </si>
  <si>
    <t>Beau Bridges</t>
  </si>
  <si>
    <t>Maggie Carey</t>
  </si>
  <si>
    <t>Donald Glover</t>
  </si>
  <si>
    <t>Henry Bean</t>
  </si>
  <si>
    <t>Paul Guilfoyle</t>
  </si>
  <si>
    <t>Jeff Garlin</t>
  </si>
  <si>
    <t>Jessy Schram</t>
  </si>
  <si>
    <t>Charles Chaplin</t>
  </si>
  <si>
    <t>Paulette Goddard</t>
  </si>
  <si>
    <t>Pete Jones</t>
  </si>
  <si>
    <t>Bruce Campbell</t>
  </si>
  <si>
    <t>Adam Carolla</t>
  </si>
  <si>
    <t>Jay Mohr</t>
  </si>
  <si>
    <t>Brian Lee Franklin</t>
  </si>
  <si>
    <t>Bruce McDonald</t>
  </si>
  <si>
    <t>Stephen McHattie</t>
  </si>
  <si>
    <t>James Mottern</t>
  </si>
  <si>
    <t>William Cottrell</t>
  </si>
  <si>
    <t>Adriana Caselotti</t>
  </si>
  <si>
    <t>Lucrecia Martel</t>
  </si>
  <si>
    <t>Zak Penn</t>
  </si>
  <si>
    <t>Ulrich Thomsen</t>
  </si>
  <si>
    <t>Ham Tran</t>
  </si>
  <si>
    <t>Long Nguyen</t>
  </si>
  <si>
    <t>Vietnamese</t>
  </si>
  <si>
    <t>Rich Cowan</t>
  </si>
  <si>
    <t>Boris Rodriguez</t>
  </si>
  <si>
    <t>Jonathan Kesselman</t>
  </si>
  <si>
    <t>Arjun Sablok</t>
  </si>
  <si>
    <t>Abhishek Bachchan</t>
  </si>
  <si>
    <t>Betsy Palmer</t>
  </si>
  <si>
    <t>Youssef Delara</t>
  </si>
  <si>
    <t>Peter Gallagher</t>
  </si>
  <si>
    <t>Geoffrey Arend</t>
  </si>
  <si>
    <t>Claudia Sainte-Luce</t>
  </si>
  <si>
    <t>Ximena Ayala</t>
  </si>
  <si>
    <t>Naseeruddin Shah</t>
  </si>
  <si>
    <t>Jamie Babbit</t>
  </si>
  <si>
    <t>David Boyd</t>
  </si>
  <si>
    <t>Anna Muylaert</t>
  </si>
  <si>
    <t>Alex Huszar</t>
  </si>
  <si>
    <t>Steve Taylor</t>
  </si>
  <si>
    <t>Jason Marsden</t>
  </si>
  <si>
    <t>Kurt Voss</t>
  </si>
  <si>
    <t>Lemmy</t>
  </si>
  <si>
    <t>James David Pasternak</t>
  </si>
  <si>
    <t>Tom Sanchez</t>
  </si>
  <si>
    <t>Alanna Ubach</t>
  </si>
  <si>
    <t>Rob McKittrick</t>
  </si>
  <si>
    <t>Jeff Burr</t>
  </si>
  <si>
    <t>Terry Kiser</t>
  </si>
  <si>
    <t>Guy Maddin</t>
  </si>
  <si>
    <t>Sarah Murphy-Dyson</t>
  </si>
  <si>
    <t>Panos Cosmatos</t>
  </si>
  <si>
    <t>Chris Gauthier</t>
  </si>
  <si>
    <t>Gareth Evans</t>
  </si>
  <si>
    <t>Iko Uwais</t>
  </si>
  <si>
    <t>Indonesian</t>
  </si>
  <si>
    <t>Indonesia</t>
  </si>
  <si>
    <t>Levan Gabriadze</t>
  </si>
  <si>
    <t>Shelley Hennig</t>
  </si>
  <si>
    <t>Ursula Andress</t>
  </si>
  <si>
    <t>Bradley Parker</t>
  </si>
  <si>
    <t>Clive Barker</t>
  </si>
  <si>
    <t>Andrew Robinson</t>
  </si>
  <si>
    <t>Harold Cronk</t>
  </si>
  <si>
    <t>Benjamin A. Onyango</t>
  </si>
  <si>
    <t>Takao Okawara</t>
  </si>
  <si>
    <t>Hiroshi Abe</t>
  </si>
  <si>
    <t>Duncan Tucker</t>
  </si>
  <si>
    <t>Fernanda Andrade</t>
  </si>
  <si>
    <t>Russ Meyer</t>
  </si>
  <si>
    <t>Ben Lewin</t>
  </si>
  <si>
    <t>W. Earl Brown</t>
  </si>
  <si>
    <t>Courtney Hunt</t>
  </si>
  <si>
    <t>Morgan Neville</t>
  </si>
  <si>
    <t>Sheryl Crow</t>
  </si>
  <si>
    <t>Kevin Corrigan</t>
  </si>
  <si>
    <t>Chris Paine</t>
  </si>
  <si>
    <t>Greg Berlanti</t>
  </si>
  <si>
    <t>Marc Levin</t>
  </si>
  <si>
    <t>Sonja Sohn</t>
  </si>
  <si>
    <t>Richard Dutcher</t>
  </si>
  <si>
    <t>Khalid Mohamed</t>
  </si>
  <si>
    <t>Karisma Kapoor</t>
  </si>
  <si>
    <t>Finn Taylor</t>
  </si>
  <si>
    <t>Karen Moncrieff</t>
  </si>
  <si>
    <t>Goran Dukic</t>
  </si>
  <si>
    <t>Efram Potelle</t>
  </si>
  <si>
    <t>Shiri Appleby</t>
  </si>
  <si>
    <t>Joshua Oppenheimer</t>
  </si>
  <si>
    <t>Anwar Congo</t>
  </si>
  <si>
    <t>Alex Gibney</t>
  </si>
  <si>
    <t>Paul Crowder</t>
  </si>
  <si>
    <t>Anthony Powell</t>
  </si>
  <si>
    <t>Josh Swanson</t>
  </si>
  <si>
    <t>Kief Davidson</t>
  </si>
  <si>
    <t>G.W. Krauss</t>
  </si>
  <si>
    <t>Johnny Remo</t>
  </si>
  <si>
    <t>Matthew Ziff</t>
  </si>
  <si>
    <t>Vivek Agnihotri</t>
  </si>
  <si>
    <t>Thriller</t>
  </si>
  <si>
    <t>Emraan Hashmi</t>
  </si>
  <si>
    <t>Ti West</t>
  </si>
  <si>
    <t>Lena Dunham</t>
  </si>
  <si>
    <t>Nick Tomnay</t>
  </si>
  <si>
    <t>Harvey Fierstein</t>
  </si>
  <si>
    <t>Eric Nicholas</t>
  </si>
  <si>
    <t>Jordana Spiro</t>
  </si>
  <si>
    <t>Benjamin Dickinson</t>
  </si>
  <si>
    <t>Nora Zehetner</t>
  </si>
  <si>
    <t>Hal Haberman</t>
  </si>
  <si>
    <t>Elia Kazan</t>
  </si>
  <si>
    <t>Kat Coiro</t>
  </si>
  <si>
    <t>Justin Kirk</t>
  </si>
  <si>
    <t>Cristian Mungiu</t>
  </si>
  <si>
    <t>Anamaria Marinca</t>
  </si>
  <si>
    <t>Romanian</t>
  </si>
  <si>
    <t>Odessa Rae</t>
  </si>
  <si>
    <t>Ahna O'Reilly</t>
  </si>
  <si>
    <t>Ramaa Mosley</t>
  </si>
  <si>
    <t>John Enos III</t>
  </si>
  <si>
    <t>C. Jay Cox</t>
  </si>
  <si>
    <t>Jamie Travis</t>
  </si>
  <si>
    <t>James Wolk</t>
  </si>
  <si>
    <t>Rich Christiano</t>
  </si>
  <si>
    <t>Gavin MacLeod</t>
  </si>
  <si>
    <t>Asghar Farhadi</t>
  </si>
  <si>
    <t>Shahab Hosseini</t>
  </si>
  <si>
    <t>Persian</t>
  </si>
  <si>
    <t>Allison Dean</t>
  </si>
  <si>
    <t>Victor Rasuk</t>
  </si>
  <si>
    <t>Shane Dawson</t>
  </si>
  <si>
    <t>Ryan Little</t>
  </si>
  <si>
    <t>Corbin Allred</t>
  </si>
  <si>
    <t>Matt Maiellaro</t>
  </si>
  <si>
    <t>Ben Wheatley</t>
  </si>
  <si>
    <t>Raymond J. Barry</t>
  </si>
  <si>
    <t>Oliver Blackburn</t>
  </si>
  <si>
    <t>William Gates</t>
  </si>
  <si>
    <t>Adam LeFevre</t>
  </si>
  <si>
    <t>Ryan Fleck</t>
  </si>
  <si>
    <t>Jennifer Wynne Farmer</t>
  </si>
  <si>
    <t>Irene Bedard</t>
  </si>
  <si>
    <t>Christopher Scott Cherot</t>
  </si>
  <si>
    <t>Hill Harper</t>
  </si>
  <si>
    <t>Mark Sandrich</t>
  </si>
  <si>
    <t>Ginger Rogers</t>
  </si>
  <si>
    <t>Daniel Myrick</t>
  </si>
  <si>
    <t>Heather Donahue</t>
  </si>
  <si>
    <t>Michael Wadleigh</t>
  </si>
  <si>
    <t>Joe Cocker</t>
  </si>
  <si>
    <t>Stacy Keach</t>
  </si>
  <si>
    <t>Scott Ziehl</t>
  </si>
  <si>
    <t>Paul McCartney</t>
  </si>
  <si>
    <t>Kirk Cameron</t>
  </si>
  <si>
    <t>Joe Camp</t>
  </si>
  <si>
    <t>Frances Bavier</t>
  </si>
  <si>
    <t>Blanchard Ryan</t>
  </si>
  <si>
    <t>John 'Bud' Cardos</t>
  </si>
  <si>
    <t>Woody Strode</t>
  </si>
  <si>
    <t>Brian Baugh</t>
  </si>
  <si>
    <t>Randy Wayne</t>
  </si>
  <si>
    <t>Barry W. Blaustein</t>
  </si>
  <si>
    <t>Terry Funk</t>
  </si>
  <si>
    <t>Kurt Hale</t>
  </si>
  <si>
    <t>Kirby Heyborne</t>
  </si>
  <si>
    <t>Siddiq Barmak</t>
  </si>
  <si>
    <t>Marina Golbahari</t>
  </si>
  <si>
    <t>Afghanistan</t>
  </si>
  <si>
    <t>Joseph Dorman</t>
  </si>
  <si>
    <t>Rachel Dratch</t>
  </si>
  <si>
    <t>Greg Harrison</t>
  </si>
  <si>
    <t>Rachel True</t>
  </si>
  <si>
    <t>Sasha Alexander</t>
  </si>
  <si>
    <t>Jacob Aaron Estes</t>
  </si>
  <si>
    <t>Edie Falco</t>
  </si>
  <si>
    <t>Eric Schaeffer</t>
  </si>
  <si>
    <t>Neema Barnette</t>
  </si>
  <si>
    <t>Monica Calhoun</t>
  </si>
  <si>
    <t>Molly Bernstein</t>
  </si>
  <si>
    <t>Takashi Shimura</t>
  </si>
  <si>
    <t>Marius A. Markevicius</t>
  </si>
  <si>
    <t>Tommy Sheppard</t>
  </si>
  <si>
    <t>Monique Gabriela Curnen</t>
  </si>
  <si>
    <t>Quentin Dupieux</t>
  </si>
  <si>
    <t>Haley Ramm</t>
  </si>
  <si>
    <t>Tori Spelling</t>
  </si>
  <si>
    <t>Alex Smith</t>
  </si>
  <si>
    <t>Gareth Edwards</t>
  </si>
  <si>
    <t>Sol Tryon</t>
  </si>
  <si>
    <t>Alex Craig Mann</t>
  </si>
  <si>
    <t>Catherine Gund</t>
  </si>
  <si>
    <t>Elizabeth Streb</t>
  </si>
  <si>
    <t>Matty Rich</t>
  </si>
  <si>
    <t>Lawrence Gilliard Jr.</t>
  </si>
  <si>
    <t>Hans Canosa</t>
  </si>
  <si>
    <t>Lloyd Kaufman</t>
  </si>
  <si>
    <t>John Karyus</t>
  </si>
  <si>
    <t>Lloyd Bacon</t>
  </si>
  <si>
    <t>Whit Stillman</t>
  </si>
  <si>
    <t>Chris Eigeman</t>
  </si>
  <si>
    <t>Kay Pollak</t>
  </si>
  <si>
    <t>Michael Nyqvist</t>
  </si>
  <si>
    <t>Swedish</t>
  </si>
  <si>
    <t>Sweden</t>
  </si>
  <si>
    <t>Oren Peli</t>
  </si>
  <si>
    <t>Micah Sloat</t>
  </si>
  <si>
    <t>Emily Rios</t>
  </si>
  <si>
    <t>Sue Corcoran</t>
  </si>
  <si>
    <t>Tony Doupe</t>
  </si>
  <si>
    <t>Jonathan Caouette</t>
  </si>
  <si>
    <t>Greg Ayres</t>
  </si>
  <si>
    <t>Ray Griggs</t>
  </si>
  <si>
    <t>Bill Farmer</t>
  </si>
  <si>
    <t>Lucio Fulci</t>
  </si>
  <si>
    <t>Catriona MacColl</t>
  </si>
  <si>
    <t>Treat Williams</t>
  </si>
  <si>
    <t>Roger Nygard</t>
  </si>
  <si>
    <t>Walter Koenig</t>
  </si>
  <si>
    <t>Harry Beaumont</t>
  </si>
  <si>
    <t>Anita Page</t>
  </si>
  <si>
    <t>Franck Khalfoun</t>
  </si>
  <si>
    <t>America Olivo</t>
  </si>
  <si>
    <t>Mor Loushy</t>
  </si>
  <si>
    <t>Amos Oz</t>
  </si>
  <si>
    <t>Henry Alex Rubin</t>
  </si>
  <si>
    <t>Mark Zupan</t>
  </si>
  <si>
    <t>Sam Firstenberg</t>
  </si>
  <si>
    <t>Michael Dudikoff</t>
  </si>
  <si>
    <t>Kimberly J. Brown</t>
  </si>
  <si>
    <t>Gregory Widen</t>
  </si>
  <si>
    <t>Simon Abkarian</t>
  </si>
  <si>
    <t>Kelly Reichardt</t>
  </si>
  <si>
    <t>Daniel London</t>
  </si>
  <si>
    <t>John Robinson</t>
  </si>
  <si>
    <t>Michael Roemer</t>
  </si>
  <si>
    <t>Robert John Burke</t>
  </si>
  <si>
    <t>Eddie O'Flaherty</t>
  </si>
  <si>
    <t>Don Wallace</t>
  </si>
  <si>
    <t>Bruce Dellis</t>
  </si>
  <si>
    <t>Tatyana Ali</t>
  </si>
  <si>
    <t>Craig Zobel</t>
  </si>
  <si>
    <t>Dreama Walker</t>
  </si>
  <si>
    <t>Aunjanue Ellis</t>
  </si>
  <si>
    <t>Parry Shen</t>
  </si>
  <si>
    <t>Maria Maggenti</t>
  </si>
  <si>
    <t>Nicole Ari Parker</t>
  </si>
  <si>
    <t>Piyush Dinker Pandya</t>
  </si>
  <si>
    <t>Purva Bedi</t>
  </si>
  <si>
    <t>David Hewlett</t>
  </si>
  <si>
    <t>Emma-Kate Croghan</t>
  </si>
  <si>
    <t>Bill Plympton</t>
  </si>
  <si>
    <t>Charis Michelsen</t>
  </si>
  <si>
    <t>Amir Talai</t>
  </si>
  <si>
    <t>Drake Doremus</t>
  </si>
  <si>
    <t>Ally Sheedy</t>
  </si>
  <si>
    <t>Nolan Gerard Funk</t>
  </si>
  <si>
    <t>Hilary Brougher</t>
  </si>
  <si>
    <t>James Urbaniak</t>
  </si>
  <si>
    <t>Tom Putnam</t>
  </si>
  <si>
    <t>Brendan Doogie Milewski</t>
  </si>
  <si>
    <t>Jon Shear</t>
  </si>
  <si>
    <t>Dan Futterman</t>
  </si>
  <si>
    <t>Kenneth Tobey</t>
  </si>
  <si>
    <t>Maurizio Benazzo</t>
  </si>
  <si>
    <t>The Dalai Lama</t>
  </si>
  <si>
    <t>David G. Evans</t>
  </si>
  <si>
    <t>Michael Joiner</t>
  </si>
  <si>
    <t>Sherman Alexie</t>
  </si>
  <si>
    <t>William Joseph Elk III</t>
  </si>
  <si>
    <t>Justin Dillon</t>
  </si>
  <si>
    <t>Matisyahu</t>
  </si>
  <si>
    <t>Ricki Stern</t>
  </si>
  <si>
    <t>Darryl Hunt</t>
  </si>
  <si>
    <t>Majid Majidi</t>
  </si>
  <si>
    <t>Bahare Seddiqi</t>
  </si>
  <si>
    <t>Andrew Haigh</t>
  </si>
  <si>
    <t>S. Epatha Merkerson</t>
  </si>
  <si>
    <t>Mike Cahill</t>
  </si>
  <si>
    <t>Robin Lord Taylor</t>
  </si>
  <si>
    <t>Melvin Van Peebles</t>
  </si>
  <si>
    <t>Bebe Neuwirth</t>
  </si>
  <si>
    <t>Glen Hansard</t>
  </si>
  <si>
    <t>Robinson Devor</t>
  </si>
  <si>
    <t>Marilyn Rising</t>
  </si>
  <si>
    <t>Michel Orion Scott</t>
  </si>
  <si>
    <t>Temple Grandin</t>
  </si>
  <si>
    <t>Dena Seidel</t>
  </si>
  <si>
    <t>Naderev Sano</t>
  </si>
  <si>
    <t>Sara Newens</t>
  </si>
  <si>
    <t>Ariel Hsing</t>
  </si>
  <si>
    <t>Lynn Shelton</t>
  </si>
  <si>
    <t>Mark Duplass</t>
  </si>
  <si>
    <t>Travis Cluff</t>
  </si>
  <si>
    <t>Pfeifer Brown</t>
  </si>
  <si>
    <t>Robert Townsend</t>
  </si>
  <si>
    <t>Larry Blamire</t>
  </si>
  <si>
    <t>Fay Masterson</t>
  </si>
  <si>
    <t>E.L. Katz</t>
  </si>
  <si>
    <t>Brighton Sharbino</t>
  </si>
  <si>
    <t>Myles Berkowitz</t>
  </si>
  <si>
    <t>Chemeeka Walker</t>
  </si>
  <si>
    <t>Brandon Trost</t>
  </si>
  <si>
    <t>Joe Swanberg</t>
  </si>
  <si>
    <t>Shari Albert</t>
  </si>
  <si>
    <t>Paul Schneider</t>
  </si>
  <si>
    <t>Kevin Jordan</t>
  </si>
  <si>
    <t>Derick Martini</t>
  </si>
  <si>
    <t>Mike Bruce</t>
  </si>
  <si>
    <t>Joseph Campanella</t>
  </si>
  <si>
    <t>James Bidgood</t>
  </si>
  <si>
    <t>Don Brooks</t>
  </si>
  <si>
    <t>Stacy Edwards</t>
  </si>
  <si>
    <t>Tommy Pallotta</t>
  </si>
  <si>
    <t>Daryl Wein</t>
  </si>
  <si>
    <t>Zoe Lister-Jones</t>
  </si>
  <si>
    <t>Divine</t>
  </si>
  <si>
    <t>Maggie Cheung</t>
  </si>
  <si>
    <t>Jafar Panahi</t>
  </si>
  <si>
    <t>Fereshteh Sadre Orafaiy</t>
  </si>
  <si>
    <t>Kiyoshi Kurosawa</t>
  </si>
  <si>
    <t>Shane Carruth</t>
  </si>
  <si>
    <t>Neill Dela Llana</t>
  </si>
  <si>
    <t>Ian Gamazon</t>
  </si>
  <si>
    <t>Philippines</t>
  </si>
  <si>
    <t>Carlos Gallardo</t>
  </si>
  <si>
    <t>John August</t>
  </si>
  <si>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</si>
  <si>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</si>
  <si>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</si>
  <si>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</si>
  <si>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</si>
  <si>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</si>
  <si>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</si>
  <si>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</si>
  <si>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</si>
  <si>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</si>
  <si>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</si>
  <si>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</si>
  <si>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</si>
  <si>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</si>
  <si>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Genres</t>
  </si>
  <si>
    <t>Count of genres</t>
  </si>
  <si>
    <t>Top 3 genres</t>
  </si>
  <si>
    <t>Average</t>
  </si>
  <si>
    <t xml:space="preserve">Comedy </t>
  </si>
  <si>
    <t>Grand Total</t>
  </si>
  <si>
    <t>Average Duration</t>
  </si>
  <si>
    <t>Median</t>
  </si>
  <si>
    <t>SD</t>
  </si>
  <si>
    <t>Max Duration</t>
  </si>
  <si>
    <t>Min Duration</t>
  </si>
  <si>
    <t>Language</t>
  </si>
  <si>
    <t>Count of language</t>
  </si>
  <si>
    <t>Languages</t>
  </si>
  <si>
    <t>MEAN</t>
  </si>
  <si>
    <t>MEDIAN</t>
  </si>
  <si>
    <t>Top 10 Directors name</t>
  </si>
  <si>
    <t>Average of imdb_score</t>
  </si>
  <si>
    <t>Profit</t>
  </si>
  <si>
    <t>Correlation</t>
  </si>
  <si>
    <t>Highest profit margin</t>
  </si>
  <si>
    <t>Movie_title</t>
  </si>
  <si>
    <t>Gross</t>
  </si>
  <si>
    <t>Budget</t>
  </si>
  <si>
    <t>The Dark Knight</t>
  </si>
  <si>
    <t>[Rec] 2</t>
  </si>
  <si>
    <t>10 Cloverfield Lane</t>
  </si>
  <si>
    <t>10 Days in a Madhouse</t>
  </si>
  <si>
    <t>10 Things I Hate About You</t>
  </si>
  <si>
    <t>102 Dalmatians</t>
  </si>
  <si>
    <t>10th &amp; Wolf</t>
  </si>
  <si>
    <t>12 Rounds</t>
  </si>
  <si>
    <t>12 Years a Slave</t>
  </si>
  <si>
    <t>127 Hours</t>
  </si>
  <si>
    <t>13 Going on 30</t>
  </si>
  <si>
    <t>13 Hours</t>
  </si>
  <si>
    <t>15 Minutes</t>
  </si>
  <si>
    <t>16 Blocks</t>
  </si>
  <si>
    <t>17 Again</t>
  </si>
  <si>
    <t>2 Fast 2 Furious</t>
  </si>
  <si>
    <t>2 Guns</t>
  </si>
  <si>
    <t>20 Dates</t>
  </si>
  <si>
    <t>20 Feet from Stardom</t>
  </si>
  <si>
    <t>200 Cigarettes</t>
  </si>
  <si>
    <t>2001: A Space Odyssey</t>
  </si>
  <si>
    <t>2016: Obama's America</t>
  </si>
  <si>
    <t>21 &amp; Over</t>
  </si>
  <si>
    <t>21 Grams</t>
  </si>
  <si>
    <t>21 Jump Street</t>
  </si>
  <si>
    <t>22 Jump Street</t>
  </si>
  <si>
    <t>25th Hour</t>
  </si>
  <si>
    <t>27 Dresses</t>
  </si>
  <si>
    <t>28 Days Later…</t>
  </si>
  <si>
    <t>28 Days</t>
  </si>
  <si>
    <t>28 Weeks Later</t>
  </si>
  <si>
    <t>3 Days to Kill</t>
  </si>
  <si>
    <t>3 Men and a Baby</t>
  </si>
  <si>
    <t>3 Ninjas Kick Back</t>
  </si>
  <si>
    <t>3 Strikes</t>
  </si>
  <si>
    <t>3:10 to Yuma</t>
  </si>
  <si>
    <t>30 Days of Night</t>
  </si>
  <si>
    <t>30 Minutes or Less</t>
  </si>
  <si>
    <t>300: Rise of an Empire</t>
  </si>
  <si>
    <t>3000 Miles to Graceland</t>
  </si>
  <si>
    <t>4 Months, 3 Weeks and 2 Days</t>
  </si>
  <si>
    <t>40 Days and 40 Nights</t>
  </si>
  <si>
    <t>42nd Street</t>
  </si>
  <si>
    <t>47 Ronin</t>
  </si>
  <si>
    <t>5 Days of War</t>
  </si>
  <si>
    <t>50 First Dates</t>
  </si>
  <si>
    <t>50/50</t>
  </si>
  <si>
    <t>500 Days of Summer</t>
  </si>
  <si>
    <t>8 Heads in a Duffel Bag</t>
  </si>
  <si>
    <t>8 Mile</t>
  </si>
  <si>
    <t>8 Women</t>
  </si>
  <si>
    <t>8: The Mormon Proposition</t>
  </si>
  <si>
    <t>88 Minutes</t>
  </si>
  <si>
    <t>8MM</t>
  </si>
  <si>
    <t>90 Minutes in Heaven</t>
  </si>
  <si>
    <t>9½ Weeks</t>
  </si>
  <si>
    <t>A Beautiful Mind</t>
  </si>
  <si>
    <t>A Better Life</t>
  </si>
  <si>
    <t>A Bridge Too Far</t>
  </si>
  <si>
    <t>A Bug's Life</t>
  </si>
  <si>
    <t>A Christmas Carol</t>
  </si>
  <si>
    <t>A Cinderella Story</t>
  </si>
  <si>
    <t>A Civil Action</t>
  </si>
  <si>
    <t>A Dangerous Method</t>
  </si>
  <si>
    <t>A Dog of Flanders</t>
  </si>
  <si>
    <t>A Few Good Men</t>
  </si>
  <si>
    <t>A Fistful of Dollars</t>
  </si>
  <si>
    <t>A Good Day to Die Hard</t>
  </si>
  <si>
    <t>A Good Year</t>
  </si>
  <si>
    <t>A Guy Thing</t>
  </si>
  <si>
    <t>A Hard Day's Night</t>
  </si>
  <si>
    <t>A Haunted House 2</t>
  </si>
  <si>
    <t>A Haunted House</t>
  </si>
  <si>
    <t>A History of Violence</t>
  </si>
  <si>
    <t>A Home at the End of the World</t>
  </si>
  <si>
    <t>A Knight's Tale</t>
  </si>
  <si>
    <t>A League of Their Own</t>
  </si>
  <si>
    <t>A Lego Brickumentary</t>
  </si>
  <si>
    <t>A Lot Like Love</t>
  </si>
  <si>
    <t>A Low Down Dirty Shame</t>
  </si>
  <si>
    <t>A Madea Christmas</t>
  </si>
  <si>
    <t>A Man Apart</t>
  </si>
  <si>
    <t>A Mighty Heart</t>
  </si>
  <si>
    <t>A Million Ways to Die in the West</t>
  </si>
  <si>
    <t>A Most Violent Year</t>
  </si>
  <si>
    <t>A Most Wanted Man</t>
  </si>
  <si>
    <t>A Night at the Roxbury</t>
  </si>
  <si>
    <t>A Nightmare on Elm Street 2: Freddy's Revenge</t>
  </si>
  <si>
    <t>A Nightmare on Elm Street 3: Dream Warriors</t>
  </si>
  <si>
    <t>A Nightmare on Elm Street 4: The Dream Master</t>
  </si>
  <si>
    <t>A Nightmare on Elm Street 5: The Dream Child</t>
  </si>
  <si>
    <t>A Nightmare on Elm Street</t>
  </si>
  <si>
    <t>A Passage to India</t>
  </si>
  <si>
    <t>A Perfect Getaway</t>
  </si>
  <si>
    <t>A Prairie Home Companion</t>
  </si>
  <si>
    <t>A Room with a View</t>
  </si>
  <si>
    <t>A Scanner Darkly</t>
  </si>
  <si>
    <t>A Separation</t>
  </si>
  <si>
    <t>A Serious Man</t>
  </si>
  <si>
    <t>A Simple Plan</t>
  </si>
  <si>
    <t>A Simple Wish</t>
  </si>
  <si>
    <t>A Single Man</t>
  </si>
  <si>
    <t>A Sound of Thunder</t>
  </si>
  <si>
    <t>A Thin Line Between Love and Hate</t>
  </si>
  <si>
    <t>A Thousand Words</t>
  </si>
  <si>
    <t>A Time to Kill</t>
  </si>
  <si>
    <t>A Very Harold &amp; Kumar 3D Christmas</t>
  </si>
  <si>
    <t>A Very Long Engagement</t>
  </si>
  <si>
    <t>A View to a Kill</t>
  </si>
  <si>
    <t>A Walk Among the Tombstones</t>
  </si>
  <si>
    <t>A Walk on the Moon</t>
  </si>
  <si>
    <t>A Walk to Remember</t>
  </si>
  <si>
    <t>A.I. Artificial Intelligence</t>
  </si>
  <si>
    <t>Abandon</t>
  </si>
  <si>
    <t>Abduction</t>
  </si>
  <si>
    <t>Aberdeen</t>
  </si>
  <si>
    <t>About a Boy</t>
  </si>
  <si>
    <t>About Last Night</t>
  </si>
  <si>
    <t>About Schmidt</t>
  </si>
  <si>
    <t>About Time</t>
  </si>
  <si>
    <t>Abraham Lincoln: Vampire Hunter</t>
  </si>
  <si>
    <t>Absolute Power</t>
  </si>
  <si>
    <t>Ace Ventura: Pet Detective</t>
  </si>
  <si>
    <t>Ace Ventura: When Nature Calls</t>
  </si>
  <si>
    <t>Across the Universe</t>
  </si>
  <si>
    <t>Act of Valor</t>
  </si>
  <si>
    <t>Action Jackson</t>
  </si>
  <si>
    <t>Adaptation.</t>
  </si>
  <si>
    <t>Addicted</t>
  </si>
  <si>
    <t>Admission</t>
  </si>
  <si>
    <t>Adore</t>
  </si>
  <si>
    <t>After Earth</t>
  </si>
  <si>
    <t>After the Sunset</t>
  </si>
  <si>
    <t>After.Life</t>
  </si>
  <si>
    <t>Against the Ropes</t>
  </si>
  <si>
    <t>Agent Cody Banks 2: Destination London</t>
  </si>
  <si>
    <t>Agent Cody Banks</t>
  </si>
  <si>
    <t>Agora</t>
  </si>
  <si>
    <t>Aimee &amp; Jaguar</t>
  </si>
  <si>
    <t>Air Bud</t>
  </si>
  <si>
    <t>Air Force One</t>
  </si>
  <si>
    <t>Airborne</t>
  </si>
  <si>
    <t>Airplane!</t>
  </si>
  <si>
    <t>Akira</t>
  </si>
  <si>
    <t>Aladdin</t>
  </si>
  <si>
    <t>Albert Nobbs</t>
  </si>
  <si>
    <t>Albino Alligator</t>
  </si>
  <si>
    <t>Alex &amp; Emma</t>
  </si>
  <si>
    <t>Alex Cross</t>
  </si>
  <si>
    <t>Alex Rider: Operation Stormbreaker</t>
  </si>
  <si>
    <t>Alexander and the Terrible, Horrible, No Good, Very Bad Day</t>
  </si>
  <si>
    <t>Alexander</t>
  </si>
  <si>
    <t>Alfie</t>
  </si>
  <si>
    <t>Ali</t>
  </si>
  <si>
    <t>Alias Betty</t>
  </si>
  <si>
    <t>Alice in Wonderland</t>
  </si>
  <si>
    <t>Alice Through the Looking Glass</t>
  </si>
  <si>
    <t>Alien 3</t>
  </si>
  <si>
    <t>Alien: Resurrection</t>
  </si>
  <si>
    <t>Alien</t>
  </si>
  <si>
    <t>Aliens in the Attic</t>
  </si>
  <si>
    <t>Aliens vs. Predator: Requiem</t>
  </si>
  <si>
    <t>Aliens</t>
  </si>
  <si>
    <t>Alive</t>
  </si>
  <si>
    <t>All About Steve</t>
  </si>
  <si>
    <t>All About the Benjamins</t>
  </si>
  <si>
    <t>All Is Lost</t>
  </si>
  <si>
    <t>All or Nothing</t>
  </si>
  <si>
    <t>All the King's Men</t>
  </si>
  <si>
    <t>All the Pretty Horses</t>
  </si>
  <si>
    <t>All the Queen's Men</t>
  </si>
  <si>
    <t>All the Real Girls</t>
  </si>
  <si>
    <t>Allegiant</t>
  </si>
  <si>
    <t>Almost Famous</t>
  </si>
  <si>
    <t>Aloft</t>
  </si>
  <si>
    <t>Aloha</t>
  </si>
  <si>
    <t>Alone in the Dark</t>
  </si>
  <si>
    <t>Alone with Her</t>
  </si>
  <si>
    <t>Along Came a Spider</t>
  </si>
  <si>
    <t>Along Came Polly</t>
  </si>
  <si>
    <t>Alpha and Omega</t>
  </si>
  <si>
    <t>Alvin and the Chipmunks: Chipwrecked</t>
  </si>
  <si>
    <t>Alvin and the Chipmunks: The Road Chip</t>
  </si>
  <si>
    <t>Alvin and the Chipmunks: The Squeakquel</t>
  </si>
  <si>
    <t>Alvin and the Chipmunks</t>
  </si>
  <si>
    <t>Amélie</t>
  </si>
  <si>
    <t>Amadeus</t>
  </si>
  <si>
    <t>Amen.</t>
  </si>
  <si>
    <t>American Beauty</t>
  </si>
  <si>
    <t>American Desi</t>
  </si>
  <si>
    <t>American Dreamz</t>
  </si>
  <si>
    <t>American Gangster</t>
  </si>
  <si>
    <t>American Graffiti</t>
  </si>
  <si>
    <t>American History X</t>
  </si>
  <si>
    <t>American Hustle</t>
  </si>
  <si>
    <t>American Ninja 2: The Confrontation</t>
  </si>
  <si>
    <t>American Outlaws</t>
  </si>
  <si>
    <t>American Pie 2</t>
  </si>
  <si>
    <t>American Pie</t>
  </si>
  <si>
    <t>American Psycho</t>
  </si>
  <si>
    <t>American Reunion</t>
  </si>
  <si>
    <t>American Sniper</t>
  </si>
  <si>
    <t>American Wedding</t>
  </si>
  <si>
    <t>America's Sweethearts</t>
  </si>
  <si>
    <t>Amigo</t>
  </si>
  <si>
    <t>Amistad</t>
  </si>
  <si>
    <t>Among Giants</t>
  </si>
  <si>
    <t>Amores Perros</t>
  </si>
  <si>
    <t>Amour</t>
  </si>
  <si>
    <t>An Alan Smithee Film: Burn Hollywood Burn</t>
  </si>
  <si>
    <t>An American Carol</t>
  </si>
  <si>
    <t>An American Haunting</t>
  </si>
  <si>
    <t>An Education</t>
  </si>
  <si>
    <t>An Everlasting Piece</t>
  </si>
  <si>
    <t>An Ideal Husband</t>
  </si>
  <si>
    <t>An Unfinished Life</t>
  </si>
  <si>
    <t>Anaconda</t>
  </si>
  <si>
    <t>Anacondas: The Hunt for the Blood Orchid</t>
  </si>
  <si>
    <t>Analyze That</t>
  </si>
  <si>
    <t>Analyze This</t>
  </si>
  <si>
    <t>Anastasia</t>
  </si>
  <si>
    <t>Anatomy</t>
  </si>
  <si>
    <t>Anchorman 2: The Legend Continues</t>
  </si>
  <si>
    <t>Anchorman: The Legend of Ron Burgundy</t>
  </si>
  <si>
    <t>And So It Goes</t>
  </si>
  <si>
    <t>Angel Eyes</t>
  </si>
  <si>
    <t>Angela's Ashes</t>
  </si>
  <si>
    <t>Angels &amp; Demons</t>
  </si>
  <si>
    <t>Animal House</t>
  </si>
  <si>
    <t>Anna and the King</t>
  </si>
  <si>
    <t>Annabelle</t>
  </si>
  <si>
    <t>Annie Get Your Gun</t>
  </si>
  <si>
    <t>Annie Hall</t>
  </si>
  <si>
    <t>Annie</t>
  </si>
  <si>
    <t>Anomalisa</t>
  </si>
  <si>
    <t>Anonymous</t>
  </si>
  <si>
    <t>Another Earth</t>
  </si>
  <si>
    <t>Another Year</t>
  </si>
  <si>
    <t>Antarctic Edge: 70° South</t>
  </si>
  <si>
    <t>Antarctica: A Year on Ice</t>
  </si>
  <si>
    <t>Antitrust</t>
  </si>
  <si>
    <t>Ant-Man</t>
  </si>
  <si>
    <t>Antwone Fisher</t>
  </si>
  <si>
    <t>Antz</t>
  </si>
  <si>
    <t>Any Given Sunday</t>
  </si>
  <si>
    <t>Anything Else</t>
  </si>
  <si>
    <t>Anywhere But Here</t>
  </si>
  <si>
    <t>Apocalypse Now</t>
  </si>
  <si>
    <t>Apocalypto</t>
  </si>
  <si>
    <t>Apollo 13</t>
  </si>
  <si>
    <t>Apollo 18</t>
  </si>
  <si>
    <t>April Fool's Day</t>
  </si>
  <si>
    <t>Aqua Teen Hunger Force Colon Movie Film for Theaters</t>
  </si>
  <si>
    <t>Aquamarine</t>
  </si>
  <si>
    <t>Arachnophobia</t>
  </si>
  <si>
    <t>Arbitrage</t>
  </si>
  <si>
    <t>Are We There Yet?</t>
  </si>
  <si>
    <t>Argo</t>
  </si>
  <si>
    <t>Arlington Road</t>
  </si>
  <si>
    <t>Armageddon</t>
  </si>
  <si>
    <t>Armored</t>
  </si>
  <si>
    <t>Army of Darkness</t>
  </si>
  <si>
    <t>Around the World in 80 Days</t>
  </si>
  <si>
    <t>Arthur and the Invisibles</t>
  </si>
  <si>
    <t>Arthur Christmas</t>
  </si>
  <si>
    <t>As Above, So Below</t>
  </si>
  <si>
    <t>As Good as It Gets</t>
  </si>
  <si>
    <t>As It Is in Heaven</t>
  </si>
  <si>
    <t>Assassins</t>
  </si>
  <si>
    <t>Assault on Precinct 13</t>
  </si>
  <si>
    <t>Astro Boy</t>
  </si>
  <si>
    <t>At First Sight</t>
  </si>
  <si>
    <t>Atlantis: The Lost Empire</t>
  </si>
  <si>
    <t>Atlas Shrugged II: The Strike</t>
  </si>
  <si>
    <t>Atlas Shrugged: Who Is John Galt?</t>
  </si>
  <si>
    <t>Atonement</t>
  </si>
  <si>
    <t>Attack the Block</t>
  </si>
  <si>
    <t>August Rush</t>
  </si>
  <si>
    <t>August: Osage County</t>
  </si>
  <si>
    <t>Austin Powers in Goldmember</t>
  </si>
  <si>
    <t>Austin Powers: International Man of Mystery</t>
  </si>
  <si>
    <t>Austin Powers: The Spy Who Shagged Me</t>
  </si>
  <si>
    <t>Auto Focus</t>
  </si>
  <si>
    <t>Autumn in New York</t>
  </si>
  <si>
    <t>Avengers: Age of Ultron</t>
  </si>
  <si>
    <t>AVP: Alien vs. Predator</t>
  </si>
  <si>
    <t>Awake</t>
  </si>
  <si>
    <t>Away We Go</t>
  </si>
  <si>
    <t>Baahubali: The Beginning</t>
  </si>
  <si>
    <t>Babe: Pig in the City</t>
  </si>
  <si>
    <t>Babe</t>
  </si>
  <si>
    <t>Babel</t>
  </si>
  <si>
    <t>Baby Boy</t>
  </si>
  <si>
    <t>Baby Geniuses</t>
  </si>
  <si>
    <t>Baby Mama</t>
  </si>
  <si>
    <t>Babylon A.D.</t>
  </si>
  <si>
    <t>Baby's Day Out</t>
  </si>
  <si>
    <t>Bachelorette</t>
  </si>
  <si>
    <t>Back to the Future Part II</t>
  </si>
  <si>
    <t>Back to the Future Part III</t>
  </si>
  <si>
    <t>Back to the Future</t>
  </si>
  <si>
    <t>Bad Boys II</t>
  </si>
  <si>
    <t>Bad Boys</t>
  </si>
  <si>
    <t>Bad Company</t>
  </si>
  <si>
    <t>Bad Grandpa</t>
  </si>
  <si>
    <t>Bad Lieutenant: Port of Call New Orleans</t>
  </si>
  <si>
    <t>Bad Moms</t>
  </si>
  <si>
    <t>Bad Santa</t>
  </si>
  <si>
    <t>Bad Teacher</t>
  </si>
  <si>
    <t>Bad Words</t>
  </si>
  <si>
    <t>Baggage Claim</t>
  </si>
  <si>
    <t>Ballistic: Ecks vs. Sever</t>
  </si>
  <si>
    <t>Bamboozled</t>
  </si>
  <si>
    <t>Bandits</t>
  </si>
  <si>
    <t>Bandslam</t>
  </si>
  <si>
    <t>Bangkok Dangerous</t>
  </si>
  <si>
    <t>Barbershop 2: Back in Business</t>
  </si>
  <si>
    <t>Barbershop</t>
  </si>
  <si>
    <t>Barney's Great Adventure</t>
  </si>
  <si>
    <t>Barnyard</t>
  </si>
  <si>
    <t>Basic Instinct 2</t>
  </si>
  <si>
    <t>Basic</t>
  </si>
  <si>
    <t>Basquiat</t>
  </si>
  <si>
    <t>Batman &amp; Robin</t>
  </si>
  <si>
    <t>Batman Begins</t>
  </si>
  <si>
    <t>Batman Forever</t>
  </si>
  <si>
    <t>Batman Returns</t>
  </si>
  <si>
    <t>Batman v Superman: Dawn of Justice</t>
  </si>
  <si>
    <t>Batman</t>
  </si>
  <si>
    <t>Bats</t>
  </si>
  <si>
    <t>Battle Los Angeles</t>
  </si>
  <si>
    <t>Battle of the Year</t>
  </si>
  <si>
    <t>Battlefield Earth</t>
  </si>
  <si>
    <t>Battleship</t>
  </si>
  <si>
    <t>Be Cool</t>
  </si>
  <si>
    <t>Be Kind Rewind</t>
  </si>
  <si>
    <t>Beastly</t>
  </si>
  <si>
    <t>Beastmaster 2: Through the Portal of Time</t>
  </si>
  <si>
    <t>Beasts of the Southern Wild</t>
  </si>
  <si>
    <t>Beautiful Creatures</t>
  </si>
  <si>
    <t>Beavis and Butt-Head Do America</t>
  </si>
  <si>
    <t>Because of Winn-Dixie</t>
  </si>
  <si>
    <t>Becoming Jane</t>
  </si>
  <si>
    <t>Bedazzled</t>
  </si>
  <si>
    <t>Bedtime Stories</t>
  </si>
  <si>
    <t>Bee Movie</t>
  </si>
  <si>
    <t>Beer League</t>
  </si>
  <si>
    <t>Beerfest</t>
  </si>
  <si>
    <t>Beetlejuice</t>
  </si>
  <si>
    <t>Before I Go to Sleep</t>
  </si>
  <si>
    <t>Before Midnight</t>
  </si>
  <si>
    <t>Before Sunrise</t>
  </si>
  <si>
    <t>Before Sunset</t>
  </si>
  <si>
    <t>Begin Again</t>
  </si>
  <si>
    <t>Beginners</t>
  </si>
  <si>
    <t>Behind Enemy Lines</t>
  </si>
  <si>
    <t>Being John Malkovich</t>
  </si>
  <si>
    <t>Being Julia</t>
  </si>
  <si>
    <t>Bella</t>
  </si>
  <si>
    <t>Beloved</t>
  </si>
  <si>
    <t>Bend It Like Beckham</t>
  </si>
  <si>
    <t>Benji</t>
  </si>
  <si>
    <t>Beowulf</t>
  </si>
  <si>
    <t>Bernie</t>
  </si>
  <si>
    <t>Best in Show</t>
  </si>
  <si>
    <t>Better Luck Tomorrow</t>
  </si>
  <si>
    <t>Beverly Hills Chihuahua</t>
  </si>
  <si>
    <t>Beverly Hills Cop II</t>
  </si>
  <si>
    <t>Beverly Hills Cop III</t>
  </si>
  <si>
    <t>Beverly Hills Cop</t>
  </si>
  <si>
    <t>Beyond Borders</t>
  </si>
  <si>
    <t>Beyond the Black Rainbow</t>
  </si>
  <si>
    <t>Beyond the Lights</t>
  </si>
  <si>
    <t>Beyond the Mat</t>
  </si>
  <si>
    <t>Beyond the Sea</t>
  </si>
  <si>
    <t>Beyond the Valley of the Dolls</t>
  </si>
  <si>
    <t>Bicentennial Man</t>
  </si>
  <si>
    <t>Big Daddy</t>
  </si>
  <si>
    <t>Big Eyes</t>
  </si>
  <si>
    <t>Big Fat Liar</t>
  </si>
  <si>
    <t>Big Fish</t>
  </si>
  <si>
    <t>Big Hero 6</t>
  </si>
  <si>
    <t>Big Miracle</t>
  </si>
  <si>
    <t>Big Momma's House 2</t>
  </si>
  <si>
    <t>Big Momma's House</t>
  </si>
  <si>
    <t>Big Mommas: Like Father, Like Son</t>
  </si>
  <si>
    <t>Big Trouble in Little China</t>
  </si>
  <si>
    <t>Big Trouble</t>
  </si>
  <si>
    <t>Big</t>
  </si>
  <si>
    <t>Bill &amp; Ted's Bogus Journey</t>
  </si>
  <si>
    <t>Bill &amp; Ted's Excellent Adventure</t>
  </si>
  <si>
    <t>Billy Elliot</t>
  </si>
  <si>
    <t>Birdman or (The Unexpected Virtue of Ignorance)</t>
  </si>
  <si>
    <t>Birth</t>
  </si>
  <si>
    <t>Birthday Girl</t>
  </si>
  <si>
    <t>Black Book</t>
  </si>
  <si>
    <t>Black Christmas</t>
  </si>
  <si>
    <t>Black Hawk Down</t>
  </si>
  <si>
    <t>Black Knight</t>
  </si>
  <si>
    <t>Black Mass</t>
  </si>
  <si>
    <t>Black Nativity</t>
  </si>
  <si>
    <t>Black or White</t>
  </si>
  <si>
    <t>Black Rain</t>
  </si>
  <si>
    <t>Black Snake Moan</t>
  </si>
  <si>
    <t>Black Swan</t>
  </si>
  <si>
    <t>Blackhat</t>
  </si>
  <si>
    <t>Blade II</t>
  </si>
  <si>
    <t>Blade Runner</t>
  </si>
  <si>
    <t>Blade: Trinity</t>
  </si>
  <si>
    <t>Blade</t>
  </si>
  <si>
    <t>Blades of Glory</t>
  </si>
  <si>
    <t>Blast from the Past</t>
  </si>
  <si>
    <t>Blazing Saddles</t>
  </si>
  <si>
    <t>Blended</t>
  </si>
  <si>
    <t>Bless the Child</t>
  </si>
  <si>
    <t>Blindness</t>
  </si>
  <si>
    <t>Blonde Ambition</t>
  </si>
  <si>
    <t>Blood and Wine</t>
  </si>
  <si>
    <t>Blood Diamond</t>
  </si>
  <si>
    <t>Blood In, Blood Out</t>
  </si>
  <si>
    <t>Blood Ties</t>
  </si>
  <si>
    <t>Blood Work</t>
  </si>
  <si>
    <t>BloodRayne</t>
  </si>
  <si>
    <t>Bloodsport</t>
  </si>
  <si>
    <t>Bloody Sunday</t>
  </si>
  <si>
    <t>Blow</t>
  </si>
  <si>
    <t>Blue Car</t>
  </si>
  <si>
    <t>Blue Crush</t>
  </si>
  <si>
    <t>Blue Jasmine</t>
  </si>
  <si>
    <t>Blue Like Jazz</t>
  </si>
  <si>
    <t>Blue Ruin</t>
  </si>
  <si>
    <t>Blue Streak</t>
  </si>
  <si>
    <t>Blue Valentine</t>
  </si>
  <si>
    <t>Boat Trip</t>
  </si>
  <si>
    <t>Bobby</t>
  </si>
  <si>
    <t>Body of Lies</t>
  </si>
  <si>
    <t>Bogus</t>
  </si>
  <si>
    <t>Boiler Room</t>
  </si>
  <si>
    <t>Bolt</t>
  </si>
  <si>
    <t>Bon voyage</t>
  </si>
  <si>
    <t>Boogeyman</t>
  </si>
  <si>
    <t>Boogie Nights</t>
  </si>
  <si>
    <t>Book of Shadows: Blair Witch 2</t>
  </si>
  <si>
    <t>Boomerang</t>
  </si>
  <si>
    <t>Borat: Cultural Learnings of America for Make Benefit Glorious Nation of Kazakhstan</t>
  </si>
  <si>
    <t>Born on the Fourth of July</t>
  </si>
  <si>
    <t>Born to Fly: Elizabeth Streb vs. Gravity</t>
  </si>
  <si>
    <t>Bottle Rocket</t>
  </si>
  <si>
    <t>Bottle Shock</t>
  </si>
  <si>
    <t>Bound</t>
  </si>
  <si>
    <t>Bowfinger</t>
  </si>
  <si>
    <t>Bowling for Columbine</t>
  </si>
  <si>
    <t>Boyhood</t>
  </si>
  <si>
    <t>Boynton Beach Club</t>
  </si>
  <si>
    <t>Boys and Girls</t>
  </si>
  <si>
    <t>Boys Don't Cry</t>
  </si>
  <si>
    <t>Boyz n the Hood</t>
  </si>
  <si>
    <t>Brüno</t>
  </si>
  <si>
    <t>Bram Stoker's Dracula</t>
  </si>
  <si>
    <t>Bran Nue Dae</t>
  </si>
  <si>
    <t>Brave</t>
  </si>
  <si>
    <t>Braveheart</t>
  </si>
  <si>
    <t>Breakdown</t>
  </si>
  <si>
    <t>Breakfast of Champions</t>
  </si>
  <si>
    <t>Breaking Upwards</t>
  </si>
  <si>
    <t>Brick Mansions</t>
  </si>
  <si>
    <t>Bride &amp; Prejudice</t>
  </si>
  <si>
    <t>Bride of Chucky</t>
  </si>
  <si>
    <t>Bride Wars</t>
  </si>
  <si>
    <t>Bridesmaids</t>
  </si>
  <si>
    <t>Bridge of Spies</t>
  </si>
  <si>
    <t>Bridge to Terabithia</t>
  </si>
  <si>
    <t>Bridget Jones: The Edge of Reason</t>
  </si>
  <si>
    <t>Bridget Jones's Diary</t>
  </si>
  <si>
    <t>Brigham City</t>
  </si>
  <si>
    <t>Bright Lights, Big City</t>
  </si>
  <si>
    <t>Bright Star</t>
  </si>
  <si>
    <t>Bring It On</t>
  </si>
  <si>
    <t>Bringing Down the House</t>
  </si>
  <si>
    <t>Bringing Out the Dead</t>
  </si>
  <si>
    <t>Brokeback Mountain</t>
  </si>
  <si>
    <t>Brokedown Palace</t>
  </si>
  <si>
    <t>Broken Arrow</t>
  </si>
  <si>
    <t>Broken City</t>
  </si>
  <si>
    <t>Broken Vessels</t>
  </si>
  <si>
    <t>Brooklyn Rules</t>
  </si>
  <si>
    <t>Brooklyn</t>
  </si>
  <si>
    <t>Brooklyn's Finest</t>
  </si>
  <si>
    <t>Brother</t>
  </si>
  <si>
    <t>Brotherly Love</t>
  </si>
  <si>
    <t>Brothers</t>
  </si>
  <si>
    <t>Brown Sugar</t>
  </si>
  <si>
    <t>Bruce Almighty</t>
  </si>
  <si>
    <t>Bubble Boy</t>
  </si>
  <si>
    <t>Bucky Larson: Born to Be a Star</t>
  </si>
  <si>
    <t>Buen Día, Ramón</t>
  </si>
  <si>
    <t>Buffalo '66</t>
  </si>
  <si>
    <t>Buffalo Soldiers</t>
  </si>
  <si>
    <t>Bullet to the Head</t>
  </si>
  <si>
    <t>Bulletproof Monk</t>
  </si>
  <si>
    <t>Bullets Over Broadway</t>
  </si>
  <si>
    <t>Bulworth</t>
  </si>
  <si>
    <t>Buried</t>
  </si>
  <si>
    <t>Burlesque</t>
  </si>
  <si>
    <t>Burn After Reading</t>
  </si>
  <si>
    <t>Burn</t>
  </si>
  <si>
    <t>Burnt</t>
  </si>
  <si>
    <t>But I'm a Cheerleader</t>
  </si>
  <si>
    <t>Butch Cassidy and the Sundance Kid</t>
  </si>
  <si>
    <t>By the Sea</t>
  </si>
  <si>
    <t xml:space="preserve">Ca$h  </t>
  </si>
  <si>
    <t xml:space="preserve">Caddyshack  </t>
  </si>
  <si>
    <t xml:space="preserve">Cadillac Records  </t>
  </si>
  <si>
    <t xml:space="preserve">Call + Response  </t>
  </si>
  <si>
    <t xml:space="preserve">Can't Hardly Wait  </t>
  </si>
  <si>
    <t xml:space="preserve">Can't Stop the Music  </t>
  </si>
  <si>
    <t xml:space="preserve">Cape Fear  </t>
  </si>
  <si>
    <t xml:space="preserve">Capote  </t>
  </si>
  <si>
    <t xml:space="preserve">Captain America: Civil War  </t>
  </si>
  <si>
    <t xml:space="preserve">Captain America: The First Avenger  </t>
  </si>
  <si>
    <t xml:space="preserve">Captain America: The Winter Soldier  </t>
  </si>
  <si>
    <t xml:space="preserve">Captain Corelli's Mandolin  </t>
  </si>
  <si>
    <t xml:space="preserve">Captain Phillips  </t>
  </si>
  <si>
    <t xml:space="preserve">Captive  </t>
  </si>
  <si>
    <t xml:space="preserve">Caramel  </t>
  </si>
  <si>
    <t xml:space="preserve">Caravans  </t>
  </si>
  <si>
    <t xml:space="preserve">Carrie  </t>
  </si>
  <si>
    <t xml:space="preserve">Cars 2  </t>
  </si>
  <si>
    <t xml:space="preserve">Cars  </t>
  </si>
  <si>
    <t xml:space="preserve">Casa de mi Padre  </t>
  </si>
  <si>
    <t xml:space="preserve">Case 39  </t>
  </si>
  <si>
    <t xml:space="preserve">Casino Jack  </t>
  </si>
  <si>
    <t xml:space="preserve">Casino Royale  </t>
  </si>
  <si>
    <t xml:space="preserve">Casino  </t>
  </si>
  <si>
    <t xml:space="preserve">Casper  </t>
  </si>
  <si>
    <t xml:space="preserve">Cast Away  </t>
  </si>
  <si>
    <t xml:space="preserve">Catch a Fire  </t>
  </si>
  <si>
    <t xml:space="preserve">Catch Me If You Can  </t>
  </si>
  <si>
    <t xml:space="preserve">Catch That Kid  </t>
  </si>
  <si>
    <t xml:space="preserve">Cats &amp; Dogs: The Revenge of Kitty Galore  </t>
  </si>
  <si>
    <t xml:space="preserve">Cats &amp; Dogs  </t>
  </si>
  <si>
    <t xml:space="preserve">Cats Don't Dance  </t>
  </si>
  <si>
    <t xml:space="preserve">Catwoman  </t>
  </si>
  <si>
    <t xml:space="preserve">Cavite  </t>
  </si>
  <si>
    <t xml:space="preserve">Cecil B. DeMented  </t>
  </si>
  <si>
    <t xml:space="preserve">Celebrity  </t>
  </si>
  <si>
    <t xml:space="preserve">Cellular  </t>
  </si>
  <si>
    <t xml:space="preserve">Censored Voices  </t>
  </si>
  <si>
    <t xml:space="preserve">Center Stage  </t>
  </si>
  <si>
    <t xml:space="preserve">Central Intelligence  </t>
  </si>
  <si>
    <t xml:space="preserve">Central Station  </t>
  </si>
  <si>
    <t xml:space="preserve">Certifiably Jonathan  </t>
  </si>
  <si>
    <t xml:space="preserve">Chéri  </t>
  </si>
  <si>
    <t xml:space="preserve">Chain Letter  </t>
  </si>
  <si>
    <t xml:space="preserve">Chain Reaction  </t>
  </si>
  <si>
    <t xml:space="preserve">Chairman of the Board  </t>
  </si>
  <si>
    <t xml:space="preserve">Changeling  </t>
  </si>
  <si>
    <t xml:space="preserve">Changing Lanes  </t>
  </si>
  <si>
    <t xml:space="preserve">Chappie  </t>
  </si>
  <si>
    <t xml:space="preserve">Character  </t>
  </si>
  <si>
    <t xml:space="preserve">Chariots of Fire  </t>
  </si>
  <si>
    <t xml:space="preserve">Charlie and the Chocolate Factory  </t>
  </si>
  <si>
    <t xml:space="preserve">Charlie Bartlett  </t>
  </si>
  <si>
    <t xml:space="preserve">Charlie St. Cloud  </t>
  </si>
  <si>
    <t xml:space="preserve">Charlie Wilson's War  </t>
  </si>
  <si>
    <t xml:space="preserve">Charlie's Angels: Full Throttle  </t>
  </si>
  <si>
    <t xml:space="preserve">Charlie's Angels  </t>
  </si>
  <si>
    <t xml:space="preserve">Chasing Amy  </t>
  </si>
  <si>
    <t xml:space="preserve">Chasing Liberty  </t>
  </si>
  <si>
    <t xml:space="preserve">Chasing Mavericks  </t>
  </si>
  <si>
    <t xml:space="preserve">Cheap Thrills  </t>
  </si>
  <si>
    <t xml:space="preserve">Cheaper by the Dozen 2  </t>
  </si>
  <si>
    <t xml:space="preserve">Cheaper by the Dozen  </t>
  </si>
  <si>
    <t xml:space="preserve">Chernobyl Diaries  </t>
  </si>
  <si>
    <t xml:space="preserve">Chicago  </t>
  </si>
  <si>
    <t xml:space="preserve">Chicken Little  </t>
  </si>
  <si>
    <t xml:space="preserve">Chicken Run  </t>
  </si>
  <si>
    <t xml:space="preserve">Child 44  </t>
  </si>
  <si>
    <t xml:space="preserve">Children of Heaven  </t>
  </si>
  <si>
    <t xml:space="preserve">Children of Men  </t>
  </si>
  <si>
    <t xml:space="preserve">Child's Play 2  </t>
  </si>
  <si>
    <t xml:space="preserve">Child's Play  </t>
  </si>
  <si>
    <t xml:space="preserve">Chill Factor  </t>
  </si>
  <si>
    <t xml:space="preserve">Chloe  </t>
  </si>
  <si>
    <t xml:space="preserve">Chocolat  </t>
  </si>
  <si>
    <t xml:space="preserve">Chocolate: Deep Dark Secrets  </t>
  </si>
  <si>
    <t xml:space="preserve">Choke  </t>
  </si>
  <si>
    <t xml:space="preserve">Christmas with the Kranks  </t>
  </si>
  <si>
    <t xml:space="preserve">Chronicle  </t>
  </si>
  <si>
    <t xml:space="preserve">Chuck &amp; Buck  </t>
  </si>
  <si>
    <t xml:space="preserve">Cinco de Mayo, La Batalla  </t>
  </si>
  <si>
    <t xml:space="preserve">Cinderella Man  </t>
  </si>
  <si>
    <t xml:space="preserve">Cinderella  </t>
  </si>
  <si>
    <t xml:space="preserve">Cirque du Freak: The Vampire's Assistant  </t>
  </si>
  <si>
    <t xml:space="preserve">City by the Sea  </t>
  </si>
  <si>
    <t xml:space="preserve">City Hall  </t>
  </si>
  <si>
    <t xml:space="preserve">City Island  </t>
  </si>
  <si>
    <t xml:space="preserve">City of Angels  </t>
  </si>
  <si>
    <t xml:space="preserve">City of Ember  </t>
  </si>
  <si>
    <t xml:space="preserve">City of Ghosts  </t>
  </si>
  <si>
    <t xml:space="preserve">City of God  </t>
  </si>
  <si>
    <t xml:space="preserve">City of Life and Death  </t>
  </si>
  <si>
    <t xml:space="preserve">Civil Brand  </t>
  </si>
  <si>
    <t xml:space="preserve">Clash of the Titans  </t>
  </si>
  <si>
    <t xml:space="preserve">Clay Pigeons  </t>
  </si>
  <si>
    <t xml:space="preserve">Clean  </t>
  </si>
  <si>
    <t xml:space="preserve">Clear and Present Danger  </t>
  </si>
  <si>
    <t xml:space="preserve">Cleopatra  </t>
  </si>
  <si>
    <t xml:space="preserve">Clerks II  </t>
  </si>
  <si>
    <t xml:space="preserve">Clerks  </t>
  </si>
  <si>
    <t xml:space="preserve">Click  </t>
  </si>
  <si>
    <t xml:space="preserve">Cliffhanger  </t>
  </si>
  <si>
    <t xml:space="preserve">Clockstoppers  </t>
  </si>
  <si>
    <t xml:space="preserve">Close Encounters of the Third Kind  </t>
  </si>
  <si>
    <t xml:space="preserve">Closer  </t>
  </si>
  <si>
    <t xml:space="preserve">Cloud Atlas  </t>
  </si>
  <si>
    <t xml:space="preserve">Cloudy with a Chance of Meatballs 2  </t>
  </si>
  <si>
    <t xml:space="preserve">Cloudy with a Chance of Meatballs  </t>
  </si>
  <si>
    <t xml:space="preserve">Cloverfield  </t>
  </si>
  <si>
    <t xml:space="preserve">Club Dread  </t>
  </si>
  <si>
    <t xml:space="preserve">Clueless  </t>
  </si>
  <si>
    <t xml:space="preserve">Coach Carter  </t>
  </si>
  <si>
    <t xml:space="preserve">Coco Before Chanel  </t>
  </si>
  <si>
    <t xml:space="preserve">Code 46  </t>
  </si>
  <si>
    <t xml:space="preserve">Code Name: The Cleaner  </t>
  </si>
  <si>
    <t xml:space="preserve">Cold Mountain  </t>
  </si>
  <si>
    <t xml:space="preserve">Collateral Damage  </t>
  </si>
  <si>
    <t xml:space="preserve">Collateral  </t>
  </si>
  <si>
    <t xml:space="preserve">College  </t>
  </si>
  <si>
    <t xml:space="preserve">Colombiana  </t>
  </si>
  <si>
    <t xml:space="preserve">Come Early Morning  </t>
  </si>
  <si>
    <t xml:space="preserve">Compadres  </t>
  </si>
  <si>
    <t xml:space="preserve">Compliance  </t>
  </si>
  <si>
    <t xml:space="preserve">Con Air  </t>
  </si>
  <si>
    <t xml:space="preserve">Conan the Barbarian  </t>
  </si>
  <si>
    <t xml:space="preserve">Conan the Destroyer  </t>
  </si>
  <si>
    <t xml:space="preserve">Concussion  </t>
  </si>
  <si>
    <t xml:space="preserve">Confessions of a Teenage Drama Queen  </t>
  </si>
  <si>
    <t xml:space="preserve">Confidence  </t>
  </si>
  <si>
    <t xml:space="preserve">Congo  </t>
  </si>
  <si>
    <t xml:space="preserve">Connie and Carla  </t>
  </si>
  <si>
    <t xml:space="preserve">Conspiracy Theory  </t>
  </si>
  <si>
    <t xml:space="preserve">Contact  </t>
  </si>
  <si>
    <t xml:space="preserve">Contagion  </t>
  </si>
  <si>
    <t xml:space="preserve">Contraband  </t>
  </si>
  <si>
    <t xml:space="preserve">Control  </t>
  </si>
  <si>
    <t xml:space="preserve">Conversations with Other Women  </t>
  </si>
  <si>
    <t xml:space="preserve">Cool Runnings  </t>
  </si>
  <si>
    <t xml:space="preserve">Cop Land  </t>
  </si>
  <si>
    <t xml:space="preserve">Cop Out  </t>
  </si>
  <si>
    <t xml:space="preserve">Copycat  </t>
  </si>
  <si>
    <t xml:space="preserve">Copying Beethoven  </t>
  </si>
  <si>
    <t xml:space="preserve">Coraline  </t>
  </si>
  <si>
    <t xml:space="preserve">Corky Romano  </t>
  </si>
  <si>
    <t xml:space="preserve">Corpse Bride  </t>
  </si>
  <si>
    <t xml:space="preserve">Country Strong  </t>
  </si>
  <si>
    <t xml:space="preserve">Couples Retreat  </t>
  </si>
  <si>
    <t xml:space="preserve">Courage Under Fire  </t>
  </si>
  <si>
    <t xml:space="preserve">Courage  </t>
  </si>
  <si>
    <t xml:space="preserve">Courageous  </t>
  </si>
  <si>
    <t xml:space="preserve">Coyote Ugly  </t>
  </si>
  <si>
    <t xml:space="preserve">Cradle 2 the Grave  </t>
  </si>
  <si>
    <t xml:space="preserve">Cradle Will Rock  </t>
  </si>
  <si>
    <t xml:space="preserve">Crank: High Voltage  </t>
  </si>
  <si>
    <t xml:space="preserve">Crank  </t>
  </si>
  <si>
    <t xml:space="preserve">Crash  </t>
  </si>
  <si>
    <t xml:space="preserve">Crazy Heart  </t>
  </si>
  <si>
    <t xml:space="preserve">Crazy in Alabama  </t>
  </si>
  <si>
    <t xml:space="preserve">Crazy, Stupid, Love.  </t>
  </si>
  <si>
    <t xml:space="preserve">Crazy/Beautiful  </t>
  </si>
  <si>
    <t xml:space="preserve">Creative Control  </t>
  </si>
  <si>
    <t xml:space="preserve">Creed  </t>
  </si>
  <si>
    <t xml:space="preserve">Creepshow 2  </t>
  </si>
  <si>
    <t xml:space="preserve">Criminal  </t>
  </si>
  <si>
    <t xml:space="preserve">Crimson Tide  </t>
  </si>
  <si>
    <t xml:space="preserve">Critical Care  </t>
  </si>
  <si>
    <t xml:space="preserve">Crocodile Dundee II  </t>
  </si>
  <si>
    <t xml:space="preserve">Crocodile Dundee in Los Angeles  </t>
  </si>
  <si>
    <t xml:space="preserve">Crocodile Dundee  </t>
  </si>
  <si>
    <t xml:space="preserve">Crooklyn  </t>
  </si>
  <si>
    <t xml:space="preserve">Crossover  </t>
  </si>
  <si>
    <t xml:space="preserve">Crossroads  </t>
  </si>
  <si>
    <t xml:space="preserve">Crouching Tiger, Hidden Dragon  </t>
  </si>
  <si>
    <t xml:space="preserve">Cruel Intentions  </t>
  </si>
  <si>
    <t xml:space="preserve">Cry Freedom  </t>
  </si>
  <si>
    <t xml:space="preserve">Cry_Wolf  </t>
  </si>
  <si>
    <t xml:space="preserve">Cube  </t>
  </si>
  <si>
    <t xml:space="preserve">Curious George  </t>
  </si>
  <si>
    <t xml:space="preserve">Curse of the Golden Flower  </t>
  </si>
  <si>
    <t xml:space="preserve">Cursed  </t>
  </si>
  <si>
    <t xml:space="preserve">Cutthroat Island  </t>
  </si>
  <si>
    <t xml:space="preserve">Cyrus  </t>
  </si>
  <si>
    <t xml:space="preserve">D.E.B.S.  </t>
  </si>
  <si>
    <t xml:space="preserve">Daddy Day Camp  </t>
  </si>
  <si>
    <t xml:space="preserve">Daddy Day Care  </t>
  </si>
  <si>
    <t xml:space="preserve">Daddy's Home  </t>
  </si>
  <si>
    <t xml:space="preserve">Dallas Buyers Club  </t>
  </si>
  <si>
    <t xml:space="preserve">Dance Flick  </t>
  </si>
  <si>
    <t xml:space="preserve">Dancer in the Dark  </t>
  </si>
  <si>
    <t xml:space="preserve">Dances with Wolves  </t>
  </si>
  <si>
    <t xml:space="preserve">Dangerous Liaisons  </t>
  </si>
  <si>
    <t xml:space="preserve">Danny Collins  </t>
  </si>
  <si>
    <t xml:space="preserve">Dante's Peak  </t>
  </si>
  <si>
    <t xml:space="preserve">Dark Blue  </t>
  </si>
  <si>
    <t xml:space="preserve">Dark City  </t>
  </si>
  <si>
    <t xml:space="preserve">Dark Shadows  </t>
  </si>
  <si>
    <t xml:space="preserve">Dark Water  </t>
  </si>
  <si>
    <t xml:space="preserve">Darkness Falls  </t>
  </si>
  <si>
    <t xml:space="preserve">Darkness  </t>
  </si>
  <si>
    <t xml:space="preserve">Darling Lili  </t>
  </si>
  <si>
    <t xml:space="preserve">Das Boot  </t>
  </si>
  <si>
    <t xml:space="preserve">Date Movie  </t>
  </si>
  <si>
    <t xml:space="preserve">Date Night  </t>
  </si>
  <si>
    <t xml:space="preserve">Dave Chappelle's Block Party  </t>
  </si>
  <si>
    <t xml:space="preserve">Dawn of the Dead  </t>
  </si>
  <si>
    <t xml:space="preserve">Dawn of the Planet of the Apes  </t>
  </si>
  <si>
    <t xml:space="preserve">Daybreakers  </t>
  </si>
  <si>
    <t xml:space="preserve">Daylight  </t>
  </si>
  <si>
    <t xml:space="preserve">Days of Thunder  </t>
  </si>
  <si>
    <t xml:space="preserve">Dazed and Confused  </t>
  </si>
  <si>
    <t xml:space="preserve">Dead Man Down  </t>
  </si>
  <si>
    <t xml:space="preserve">Dead Man on Campus  </t>
  </si>
  <si>
    <t xml:space="preserve">Dead Man Walking  </t>
  </si>
  <si>
    <t xml:space="preserve">Dead Man's Shoes  </t>
  </si>
  <si>
    <t xml:space="preserve">Dead Poets Society  </t>
  </si>
  <si>
    <t xml:space="preserve">Dead Snow  </t>
  </si>
  <si>
    <t xml:space="preserve">Deadfall  </t>
  </si>
  <si>
    <t xml:space="preserve">Deadpool  </t>
  </si>
  <si>
    <t xml:space="preserve">Dear John  </t>
  </si>
  <si>
    <t xml:space="preserve">Dear Wendy  </t>
  </si>
  <si>
    <t xml:space="preserve">Death at a Funeral  </t>
  </si>
  <si>
    <t xml:space="preserve">Death Becomes Her  </t>
  </si>
  <si>
    <t xml:space="preserve">Death Race  </t>
  </si>
  <si>
    <t xml:space="preserve">Death Sentence  </t>
  </si>
  <si>
    <t xml:space="preserve">Death to Smoochy  </t>
  </si>
  <si>
    <t xml:space="preserve">Deceptive Practice: The Mysteries and Mentors of Ricky Jay  </t>
  </si>
  <si>
    <t xml:space="preserve">Deconstructing Harry  </t>
  </si>
  <si>
    <t xml:space="preserve">Deep Blue Sea  </t>
  </si>
  <si>
    <t xml:space="preserve">Deep Impact  </t>
  </si>
  <si>
    <t xml:space="preserve">Deep Rising  </t>
  </si>
  <si>
    <t xml:space="preserve">Defendor  </t>
  </si>
  <si>
    <t xml:space="preserve">Delgo  </t>
  </si>
  <si>
    <t xml:space="preserve">Deliver Us from Evil  </t>
  </si>
  <si>
    <t xml:space="preserve">Delivery Man  </t>
  </si>
  <si>
    <t xml:space="preserve">De-Lovely  </t>
  </si>
  <si>
    <t xml:space="preserve">Derailed  </t>
  </si>
  <si>
    <t xml:space="preserve">Desert Blue  </t>
  </si>
  <si>
    <t xml:space="preserve">Desert Dancer  </t>
  </si>
  <si>
    <t xml:space="preserve">Desperado  </t>
  </si>
  <si>
    <t xml:space="preserve">Despicable Me 2  </t>
  </si>
  <si>
    <t xml:space="preserve">Despicable Me  </t>
  </si>
  <si>
    <t xml:space="preserve">Detention of the Dead  </t>
  </si>
  <si>
    <t xml:space="preserve">Deterrence  </t>
  </si>
  <si>
    <t xml:space="preserve">Detroit Rock City  </t>
  </si>
  <si>
    <t xml:space="preserve">Deuce Bigalow: European Gigolo  </t>
  </si>
  <si>
    <t xml:space="preserve">Deuce Bigalow: Male Gigolo  </t>
  </si>
  <si>
    <t xml:space="preserve">Deuces Wild  </t>
  </si>
  <si>
    <t xml:space="preserve">Devil  </t>
  </si>
  <si>
    <t xml:space="preserve">Devil's Due  </t>
  </si>
  <si>
    <t xml:space="preserve">Diamonds Are Forever  </t>
  </si>
  <si>
    <t xml:space="preserve">Diary of a Mad Black Woman  </t>
  </si>
  <si>
    <t xml:space="preserve">Diary of a Wimpy Kid: Dog Days  </t>
  </si>
  <si>
    <t xml:space="preserve">Diary of a Wimpy Kid: Rodrick Rules  </t>
  </si>
  <si>
    <t xml:space="preserve">Diary of a Wimpy Kid  </t>
  </si>
  <si>
    <t xml:space="preserve">Diary of the Dead  </t>
  </si>
  <si>
    <t xml:space="preserve">Dick Tracy  </t>
  </si>
  <si>
    <t xml:space="preserve">Dick  </t>
  </si>
  <si>
    <t xml:space="preserve">Dickie Roberts: Former Child Star  </t>
  </si>
  <si>
    <t xml:space="preserve">Did You Hear About the Morgans?  </t>
  </si>
  <si>
    <t xml:space="preserve">Die Another Day  </t>
  </si>
  <si>
    <t xml:space="preserve">Die Hard 2  </t>
  </si>
  <si>
    <t xml:space="preserve">Die Hard with a Vengeance  </t>
  </si>
  <si>
    <t xml:space="preserve">Die Hard  </t>
  </si>
  <si>
    <t xml:space="preserve">Digimon: The Movie  </t>
  </si>
  <si>
    <t xml:space="preserve">Diner  </t>
  </si>
  <si>
    <t xml:space="preserve">Dinosaur  </t>
  </si>
  <si>
    <t xml:space="preserve">Dirty Grandpa  </t>
  </si>
  <si>
    <t xml:space="preserve">Dirty Pretty Things  </t>
  </si>
  <si>
    <t xml:space="preserve">Dirty Work  </t>
  </si>
  <si>
    <t xml:space="preserve">Disaster Movie  </t>
  </si>
  <si>
    <t xml:space="preserve">Disclosure  </t>
  </si>
  <si>
    <t xml:space="preserve">District 9  </t>
  </si>
  <si>
    <t xml:space="preserve">District B13  </t>
  </si>
  <si>
    <t xml:space="preserve">Disturbia  </t>
  </si>
  <si>
    <t xml:space="preserve">Disturbing Behavior  </t>
  </si>
  <si>
    <t xml:space="preserve">Divergent  </t>
  </si>
  <si>
    <t xml:space="preserve">Divine Secrets of the Ya-Ya Sisterhood  </t>
  </si>
  <si>
    <t xml:space="preserve">Django Unchained  </t>
  </si>
  <si>
    <t xml:space="preserve">Do the Right Thing  </t>
  </si>
  <si>
    <t xml:space="preserve">Do You Believe?  </t>
  </si>
  <si>
    <t xml:space="preserve">DOA: Dead or Alive  </t>
  </si>
  <si>
    <t xml:space="preserve">Doctor Dolittle  </t>
  </si>
  <si>
    <t xml:space="preserve">Doctor Zhivago  </t>
  </si>
  <si>
    <t xml:space="preserve">Dodgeball: A True Underdog Story  </t>
  </si>
  <si>
    <t xml:space="preserve">Dogma  </t>
  </si>
  <si>
    <t xml:space="preserve">Dolphin Tale 2  </t>
  </si>
  <si>
    <t xml:space="preserve">Dolphin Tale  </t>
  </si>
  <si>
    <t xml:space="preserve">Dolphins and Whales 3D: Tribes of the Ocean  </t>
  </si>
  <si>
    <t xml:space="preserve">Domestic Disturbance  </t>
  </si>
  <si>
    <t xml:space="preserve">Domino  </t>
  </si>
  <si>
    <t xml:space="preserve">Don Jon  </t>
  </si>
  <si>
    <t xml:space="preserve">Don Juan DeMarco  </t>
  </si>
  <si>
    <t xml:space="preserve">Donkey Punch  </t>
  </si>
  <si>
    <t xml:space="preserve">Donnie Brasco  </t>
  </si>
  <si>
    <t xml:space="preserve">Donnie Darko  </t>
  </si>
  <si>
    <t xml:space="preserve">Don't Be Afraid of the Dark  </t>
  </si>
  <si>
    <t xml:space="preserve">Don't Say a Word  </t>
  </si>
  <si>
    <t xml:space="preserve">Doogal  </t>
  </si>
  <si>
    <t xml:space="preserve">Doom  </t>
  </si>
  <si>
    <t xml:space="preserve">Doomsday  </t>
  </si>
  <si>
    <t xml:space="preserve">Dope  </t>
  </si>
  <si>
    <t xml:space="preserve">Double Impact  </t>
  </si>
  <si>
    <t xml:space="preserve">Double Jeopardy  </t>
  </si>
  <si>
    <t xml:space="preserve">Double Take  </t>
  </si>
  <si>
    <t xml:space="preserve">Doubt  </t>
  </si>
  <si>
    <t xml:space="preserve">Doug's 1st Movie  </t>
  </si>
  <si>
    <t xml:space="preserve">Down and Out with the Dolls  </t>
  </si>
  <si>
    <t xml:space="preserve">Down in the Valley  </t>
  </si>
  <si>
    <t xml:space="preserve">Down to Earth  </t>
  </si>
  <si>
    <t xml:space="preserve">Down to You  </t>
  </si>
  <si>
    <t xml:space="preserve">Downfall  </t>
  </si>
  <si>
    <t xml:space="preserve">Dr. Dolittle 2  </t>
  </si>
  <si>
    <t xml:space="preserve">Dr. No  </t>
  </si>
  <si>
    <t xml:space="preserve">Dracula 2000  </t>
  </si>
  <si>
    <t xml:space="preserve">Dracula Untold  </t>
  </si>
  <si>
    <t xml:space="preserve">Dracula: Pages from a Virgin's Diary  </t>
  </si>
  <si>
    <t xml:space="preserve">Draft Day  </t>
  </si>
  <si>
    <t xml:space="preserve">Drag Me to Hell  </t>
  </si>
  <si>
    <t xml:space="preserve">Dragon Blade  </t>
  </si>
  <si>
    <t xml:space="preserve">Dragon Wars: D-War  </t>
  </si>
  <si>
    <t xml:space="preserve">Dragonball: Evolution  </t>
  </si>
  <si>
    <t xml:space="preserve">Dragonfly  </t>
  </si>
  <si>
    <t xml:space="preserve">DragonHeart  </t>
  </si>
  <si>
    <t xml:space="preserve">Dragonslayer  </t>
  </si>
  <si>
    <t xml:space="preserve">Dream House  </t>
  </si>
  <si>
    <t xml:space="preserve">Dream with the Fishes  </t>
  </si>
  <si>
    <t xml:space="preserve">Dreamcatcher  </t>
  </si>
  <si>
    <t xml:space="preserve">Dreamer: Inspired by a True Story  </t>
  </si>
  <si>
    <t xml:space="preserve">Dreamgirls  </t>
  </si>
  <si>
    <t xml:space="preserve">Dreaming of Joseph Lees  </t>
  </si>
  <si>
    <t xml:space="preserve">Dredd  </t>
  </si>
  <si>
    <t xml:space="preserve">Dressed to Kill  </t>
  </si>
  <si>
    <t xml:space="preserve">Drillbit Taylor  </t>
  </si>
  <si>
    <t xml:space="preserve">Drive Angry  </t>
  </si>
  <si>
    <t xml:space="preserve">Drive Me Crazy  </t>
  </si>
  <si>
    <t xml:space="preserve">Drive  </t>
  </si>
  <si>
    <t xml:space="preserve">Driven  </t>
  </si>
  <si>
    <t xml:space="preserve">Driving Miss Daisy  </t>
  </si>
  <si>
    <t xml:space="preserve">Drop Dead Gorgeous  </t>
  </si>
  <si>
    <t xml:space="preserve">Drowning Mona  </t>
  </si>
  <si>
    <t xml:space="preserve">Drumline  </t>
  </si>
  <si>
    <t xml:space="preserve">Dude, Where's My Car?  </t>
  </si>
  <si>
    <t xml:space="preserve">Dudley Do-Right  </t>
  </si>
  <si>
    <t xml:space="preserve">Due Date  </t>
  </si>
  <si>
    <t xml:space="preserve">Duel in the Sun  </t>
  </si>
  <si>
    <t xml:space="preserve">Duets  </t>
  </si>
  <si>
    <t xml:space="preserve">Duma  </t>
  </si>
  <si>
    <t xml:space="preserve">Dumb &amp; Dumber  </t>
  </si>
  <si>
    <t xml:space="preserve">Dumb and Dumber To  </t>
  </si>
  <si>
    <t xml:space="preserve">Dumb and Dumberer: When Harry Met Lloyd  </t>
  </si>
  <si>
    <t xml:space="preserve">Dune  </t>
  </si>
  <si>
    <t xml:space="preserve">Duplex  </t>
  </si>
  <si>
    <t xml:space="preserve">Duplicity  </t>
  </si>
  <si>
    <t xml:space="preserve">Dylan Dog: Dead of Night  </t>
  </si>
  <si>
    <t xml:space="preserve">DysFunktional Family  </t>
  </si>
  <si>
    <t>E.T. the Extra-Terrestrial</t>
  </si>
  <si>
    <t>Eagle Eye</t>
  </si>
  <si>
    <t>Earth to Echo</t>
  </si>
  <si>
    <t>East Is East</t>
  </si>
  <si>
    <t>Eastern Promises</t>
  </si>
  <si>
    <t>Easy A</t>
  </si>
  <si>
    <t>Eat Pray Love</t>
  </si>
  <si>
    <t>Ed Wood</t>
  </si>
  <si>
    <t>Eddie the Eagle</t>
  </si>
  <si>
    <t>Eddie: The Sleepwalking Cannibal</t>
  </si>
  <si>
    <t>Edge of Darkness</t>
  </si>
  <si>
    <t>Edge of Tomorrow</t>
  </si>
  <si>
    <t>Edmond</t>
  </si>
  <si>
    <t>Edtv</t>
  </si>
  <si>
    <t>Edward Scissorhands</t>
  </si>
  <si>
    <t>Eight Below</t>
  </si>
  <si>
    <t>Eight Legged Freaks</t>
  </si>
  <si>
    <t>El crimen del padre Amaro</t>
  </si>
  <si>
    <t>El Mariachi</t>
  </si>
  <si>
    <t>Election</t>
  </si>
  <si>
    <t>Elektra</t>
  </si>
  <si>
    <t>Elf</t>
  </si>
  <si>
    <t>Elite Squad</t>
  </si>
  <si>
    <t>Elizabeth: The Golden Age</t>
  </si>
  <si>
    <t>Elizabeth</t>
  </si>
  <si>
    <t>Elizabethtown</t>
  </si>
  <si>
    <t>Ella Enchanted</t>
  </si>
  <si>
    <t>Elling</t>
  </si>
  <si>
    <t>Elysium</t>
  </si>
  <si>
    <t>Employee of the Month</t>
  </si>
  <si>
    <t>Enchanted</t>
  </si>
  <si>
    <t>End of Days</t>
  </si>
  <si>
    <t>End of the Spear</t>
  </si>
  <si>
    <t>End of Watch</t>
  </si>
  <si>
    <t>Ender's Game</t>
  </si>
  <si>
    <t>Endless Love</t>
  </si>
  <si>
    <t>Enemy at the Gates</t>
  </si>
  <si>
    <t>Enemy of the State</t>
  </si>
  <si>
    <t>Enough Said</t>
  </si>
  <si>
    <t>Enough</t>
  </si>
  <si>
    <t>Enter the Void</t>
  </si>
  <si>
    <t>Entrapment</t>
  </si>
  <si>
    <t>Envy</t>
  </si>
  <si>
    <t>Epic Movie</t>
  </si>
  <si>
    <t>Epic</t>
  </si>
  <si>
    <t>Equilibrium</t>
  </si>
  <si>
    <t>Eragon</t>
  </si>
  <si>
    <t>Eraser</t>
  </si>
  <si>
    <t>Erin Brockovich</t>
  </si>
  <si>
    <t>Ernest &amp; Celestine</t>
  </si>
  <si>
    <t>Escape from Alcatraz</t>
  </si>
  <si>
    <t>Escape from L.A.</t>
  </si>
  <si>
    <t>Escape from New York</t>
  </si>
  <si>
    <t>Escape from Planet Earth</t>
  </si>
  <si>
    <t>Escape Plan</t>
  </si>
  <si>
    <t>Escobar: Paradise Lost</t>
  </si>
  <si>
    <t>Eternal Sunshine of the Spotless Mind</t>
  </si>
  <si>
    <t>Eulogy</t>
  </si>
  <si>
    <t>EuroTrip</t>
  </si>
  <si>
    <t>Evan Almighty</t>
  </si>
  <si>
    <t>Event Horizon</t>
  </si>
  <si>
    <t>Ever After: A Cinderella Story</t>
  </si>
  <si>
    <t>Everest</t>
  </si>
  <si>
    <t>Everybody's Fine</t>
  </si>
  <si>
    <t>Everyone Says I Love You</t>
  </si>
  <si>
    <t>Everything Must Go</t>
  </si>
  <si>
    <t>Eve's Bayou</t>
  </si>
  <si>
    <t>Evil Dead II</t>
  </si>
  <si>
    <t>Evil Dead</t>
  </si>
  <si>
    <t>Evita</t>
  </si>
  <si>
    <t>Ex Machina</t>
  </si>
  <si>
    <t>Excessive Force</t>
  </si>
  <si>
    <t>Executive Decision</t>
  </si>
  <si>
    <t>Exiled</t>
  </si>
  <si>
    <t>eXistenZ</t>
  </si>
  <si>
    <t>Exit Wounds</t>
  </si>
  <si>
    <t>Exodus: Gods and Kings</t>
  </si>
  <si>
    <t>Exorcist: The Beginning</t>
  </si>
  <si>
    <t>Exotica</t>
  </si>
  <si>
    <t>Extract</t>
  </si>
  <si>
    <t>Extraordinary Measures</t>
  </si>
  <si>
    <t>Extreme Measures</t>
  </si>
  <si>
    <t>Extreme Ops</t>
  </si>
  <si>
    <t>Extremely Loud &amp; Incredibly Close</t>
  </si>
  <si>
    <t>Eye for an Eye</t>
  </si>
  <si>
    <t>Eye of the Beholder</t>
  </si>
  <si>
    <t>Eye of the Dolphin</t>
  </si>
  <si>
    <t>Eyes Wide Shut</t>
  </si>
  <si>
    <t>Face/Off</t>
  </si>
  <si>
    <t>Facing the Giants</t>
  </si>
  <si>
    <t>Factory Girl</t>
  </si>
  <si>
    <t>Fahrenheit 9/11</t>
  </si>
  <si>
    <t>Failure to Launch</t>
  </si>
  <si>
    <t>Fair Game</t>
  </si>
  <si>
    <t>Faithful</t>
  </si>
  <si>
    <t>Falcon Rising</t>
  </si>
  <si>
    <t>Fame</t>
  </si>
  <si>
    <t>Fantasia 2000</t>
  </si>
  <si>
    <t>Fantasia</t>
  </si>
  <si>
    <t>Fantastic 4: Rise of the Silver Surfer</t>
  </si>
  <si>
    <t>Fantastic Four</t>
  </si>
  <si>
    <t>Fantastic Mr. Fox</t>
  </si>
  <si>
    <t>Far from Heaven</t>
  </si>
  <si>
    <t>Fascination</t>
  </si>
  <si>
    <t>Fast Five</t>
  </si>
  <si>
    <t>Faster</t>
  </si>
  <si>
    <t>Fat Albert</t>
  </si>
  <si>
    <t>Fatal Attraction</t>
  </si>
  <si>
    <t>Fateless</t>
  </si>
  <si>
    <t>Fear and Loathing in Las Vegas</t>
  </si>
  <si>
    <t>Feardotcom</t>
  </si>
  <si>
    <t>Femme Fatale</t>
  </si>
  <si>
    <t>Fever Pitch</t>
  </si>
  <si>
    <t>Fiddler on the Roof</t>
  </si>
  <si>
    <t>Fido</t>
  </si>
  <si>
    <t>Fifty Shades of Black</t>
  </si>
  <si>
    <t>Fifty Shades of Grey</t>
  </si>
  <si>
    <t>Fight Club</t>
  </si>
  <si>
    <t>Fighting Tommy Riley</t>
  </si>
  <si>
    <t>Filly Brown</t>
  </si>
  <si>
    <t>Final Destination 2</t>
  </si>
  <si>
    <t>Final Destination 3</t>
  </si>
  <si>
    <t>Final Destination 5</t>
  </si>
  <si>
    <t>Final Destination</t>
  </si>
  <si>
    <t>Final Fantasy: The Spirits Within</t>
  </si>
  <si>
    <t>Find Me Guilty</t>
  </si>
  <si>
    <t>Finding Forrester</t>
  </si>
  <si>
    <t>Finding Nemo</t>
  </si>
  <si>
    <t>Finding Neverland</t>
  </si>
  <si>
    <t>Finishing the Game: The Search for a New Bruce Lee</t>
  </si>
  <si>
    <t>Firefox</t>
  </si>
  <si>
    <t>Fireproof</t>
  </si>
  <si>
    <t>Firestarter</t>
  </si>
  <si>
    <t>Firewall</t>
  </si>
  <si>
    <t>First Knight</t>
  </si>
  <si>
    <t>First Love, Last Rites</t>
  </si>
  <si>
    <t>Fiza</t>
  </si>
  <si>
    <t>Flags of Our Fathers</t>
  </si>
  <si>
    <t>Flame and Citron</t>
  </si>
  <si>
    <t>Flash of Genius</t>
  </si>
  <si>
    <t>Flashdance</t>
  </si>
  <si>
    <t>Flatliners</t>
  </si>
  <si>
    <t>Flawless</t>
  </si>
  <si>
    <t>Fled</t>
  </si>
  <si>
    <t>Flicka</t>
  </si>
  <si>
    <t>Flight of the Intruder</t>
  </si>
  <si>
    <t>Flight of the Phoenix</t>
  </si>
  <si>
    <t>Flight</t>
  </si>
  <si>
    <t>Flightplan</t>
  </si>
  <si>
    <t>Flipped</t>
  </si>
  <si>
    <t>Flipper</t>
  </si>
  <si>
    <t>Flirting with Disaster</t>
  </si>
  <si>
    <t>Flubber</t>
  </si>
  <si>
    <t>Flushed Away</t>
  </si>
  <si>
    <t>Flyboys</t>
  </si>
  <si>
    <t>Focus</t>
  </si>
  <si>
    <t>Foolish</t>
  </si>
  <si>
    <t>Fool's Gold</t>
  </si>
  <si>
    <t>Footloose</t>
  </si>
  <si>
    <t>For a Good Time, Call...</t>
  </si>
  <si>
    <t>For Greater Glory: The True Story of Cristiada</t>
  </si>
  <si>
    <t>For Love of the Game</t>
  </si>
  <si>
    <t>For Your Consideration</t>
  </si>
  <si>
    <t>For Your Eyes Only</t>
  </si>
  <si>
    <t>Forgetting Sarah Marshall</t>
  </si>
  <si>
    <t>Formula 51</t>
  </si>
  <si>
    <t>Forrest Gump</t>
  </si>
  <si>
    <t>Fort McCoy</t>
  </si>
  <si>
    <t>Fortress</t>
  </si>
  <si>
    <t>Four Brothers</t>
  </si>
  <si>
    <t>Four Christmases</t>
  </si>
  <si>
    <t>Four Rooms</t>
  </si>
  <si>
    <t>Four Weddings and a Funeral</t>
  </si>
  <si>
    <t>Frailty</t>
  </si>
  <si>
    <t>Frankenweenie</t>
  </si>
  <si>
    <t>Freakonomics</t>
  </si>
  <si>
    <t>Freaky Friday</t>
  </si>
  <si>
    <t>Freddy Got Fingered</t>
  </si>
  <si>
    <t>Freddy vs. Jason</t>
  </si>
  <si>
    <t>Freddy's Dead: The Final Nightmare</t>
  </si>
  <si>
    <t>Free Birds</t>
  </si>
  <si>
    <t>Free State of Jones</t>
  </si>
  <si>
    <t>Freedom Writers</t>
  </si>
  <si>
    <t>Freeheld</t>
  </si>
  <si>
    <t>Frequency</t>
  </si>
  <si>
    <t>Frida</t>
  </si>
  <si>
    <t>Friday After Next</t>
  </si>
  <si>
    <t>Friday the 13th Part 2</t>
  </si>
  <si>
    <t>Friday the 13th Part III</t>
  </si>
  <si>
    <t>Friday the 13th Part VII: The New Blood</t>
  </si>
  <si>
    <t>Friday the 13th Part VIII: Jason Takes Manhattan</t>
  </si>
  <si>
    <t>Friday the 13th: A New Beginning</t>
  </si>
  <si>
    <t>Friday the 13th: The Final Chapter</t>
  </si>
  <si>
    <t>Friday</t>
  </si>
  <si>
    <t>Friends with Benefits</t>
  </si>
  <si>
    <t>Friends with Money</t>
  </si>
  <si>
    <t>Fright Night</t>
  </si>
  <si>
    <t>From a Whisper to a Scream</t>
  </si>
  <si>
    <t>From Dusk Till Dawn</t>
  </si>
  <si>
    <t>From Hell</t>
  </si>
  <si>
    <t>From Justin to Kelly</t>
  </si>
  <si>
    <t>From Paris with Love</t>
  </si>
  <si>
    <t>From Russia with Love</t>
  </si>
  <si>
    <t>Frost/Nixon</t>
  </si>
  <si>
    <t>Frozen River</t>
  </si>
  <si>
    <t>Frozen</t>
  </si>
  <si>
    <t>Fruitvale Station</t>
  </si>
  <si>
    <t>Fuel</t>
  </si>
  <si>
    <t>Full Frontal</t>
  </si>
  <si>
    <t>Fun Size</t>
  </si>
  <si>
    <t>Fun with Dick and Jane</t>
  </si>
  <si>
    <t>Funny Games</t>
  </si>
  <si>
    <t>Funny People</t>
  </si>
  <si>
    <t>Fur: An Imaginary Portrait of Diane Arbus</t>
  </si>
  <si>
    <t>Furious 7</t>
  </si>
  <si>
    <t>Furry Vengeance</t>
  </si>
  <si>
    <t>Fury</t>
  </si>
  <si>
    <t>Futuro Beach</t>
  </si>
  <si>
    <t xml:space="preserve">G.I. Jane  </t>
  </si>
  <si>
    <t xml:space="preserve">G.I. Joe: Retaliation  </t>
  </si>
  <si>
    <t xml:space="preserve">G.I. Joe: The Rise of Cobra  </t>
  </si>
  <si>
    <t xml:space="preserve">Galaxy Quest  </t>
  </si>
  <si>
    <t xml:space="preserve">Gamer  </t>
  </si>
  <si>
    <t xml:space="preserve">Gangs of New York  </t>
  </si>
  <si>
    <t xml:space="preserve">Gangster Squad  </t>
  </si>
  <si>
    <t xml:space="preserve">Gangster's Paradise: Jerusalema  </t>
  </si>
  <si>
    <t xml:space="preserve">Garden State  </t>
  </si>
  <si>
    <t xml:space="preserve">Garfield  </t>
  </si>
  <si>
    <t xml:space="preserve">Gattaca  </t>
  </si>
  <si>
    <t xml:space="preserve">George of the Jungle  </t>
  </si>
  <si>
    <t xml:space="preserve">George Washington  </t>
  </si>
  <si>
    <t xml:space="preserve">Georgia Rule  </t>
  </si>
  <si>
    <t xml:space="preserve">Gerry  </t>
  </si>
  <si>
    <t xml:space="preserve">Get Carter  </t>
  </si>
  <si>
    <t xml:space="preserve">Get Hard  </t>
  </si>
  <si>
    <t xml:space="preserve">Get Low  </t>
  </si>
  <si>
    <t xml:space="preserve">Get on the Bus  </t>
  </si>
  <si>
    <t xml:space="preserve">Get on Up  </t>
  </si>
  <si>
    <t xml:space="preserve">Get Over It  </t>
  </si>
  <si>
    <t xml:space="preserve">Get Rich or Die Tryin'  </t>
  </si>
  <si>
    <t xml:space="preserve">Get Shorty  </t>
  </si>
  <si>
    <t xml:space="preserve">Get Smart  </t>
  </si>
  <si>
    <t xml:space="preserve">Getaway  </t>
  </si>
  <si>
    <t xml:space="preserve">Gettysburg  </t>
  </si>
  <si>
    <t xml:space="preserve">G-Force  </t>
  </si>
  <si>
    <t xml:space="preserve">Ghost Rider: Spirit of Vengeance  </t>
  </si>
  <si>
    <t xml:space="preserve">Ghost Rider  </t>
  </si>
  <si>
    <t xml:space="preserve">Ghost Ship  </t>
  </si>
  <si>
    <t xml:space="preserve">Ghost Town  </t>
  </si>
  <si>
    <t xml:space="preserve">Ghost World  </t>
  </si>
  <si>
    <t xml:space="preserve">Ghost  </t>
  </si>
  <si>
    <t xml:space="preserve">Ghostbusters  </t>
  </si>
  <si>
    <t xml:space="preserve">Ghosts of Mars  </t>
  </si>
  <si>
    <t xml:space="preserve">Ghosts of Mississippi  </t>
  </si>
  <si>
    <t xml:space="preserve">Gigli  </t>
  </si>
  <si>
    <t xml:space="preserve">Girl 6  </t>
  </si>
  <si>
    <t xml:space="preserve">Girl, Interrupted  </t>
  </si>
  <si>
    <t xml:space="preserve">Gladiator  </t>
  </si>
  <si>
    <t xml:space="preserve">Glee: The 3D Concert Movie  </t>
  </si>
  <si>
    <t xml:space="preserve">Glengarry Glen Ross  </t>
  </si>
  <si>
    <t xml:space="preserve">Glitter  </t>
  </si>
  <si>
    <t xml:space="preserve">Glory  </t>
  </si>
  <si>
    <t xml:space="preserve">Go for It!  </t>
  </si>
  <si>
    <t xml:space="preserve">Go  </t>
  </si>
  <si>
    <t xml:space="preserve">Goal! The Dream Begins  </t>
  </si>
  <si>
    <t xml:space="preserve">Gods and Generals  </t>
  </si>
  <si>
    <t xml:space="preserve">Gods and Monsters  </t>
  </si>
  <si>
    <t xml:space="preserve">God's Not Dead 2  </t>
  </si>
  <si>
    <t xml:space="preserve">Gods of Egypt  </t>
  </si>
  <si>
    <t xml:space="preserve">Godsend  </t>
  </si>
  <si>
    <t xml:space="preserve">Godzilla 2000  </t>
  </si>
  <si>
    <t xml:space="preserve">Going the Distance  </t>
  </si>
  <si>
    <t xml:space="preserve">GoldenEye  </t>
  </si>
  <si>
    <t xml:space="preserve">Goldfinger  </t>
  </si>
  <si>
    <t xml:space="preserve">Gone Girl  </t>
  </si>
  <si>
    <t xml:space="preserve">Gone in Sixty Seconds  </t>
  </si>
  <si>
    <t xml:space="preserve">Gone with the Wind  </t>
  </si>
  <si>
    <t xml:space="preserve">Good Boy!  </t>
  </si>
  <si>
    <t xml:space="preserve">Good Bye Lenin!  </t>
  </si>
  <si>
    <t xml:space="preserve">Good Luck Chuck  </t>
  </si>
  <si>
    <t xml:space="preserve">Good Morning, Vietnam  </t>
  </si>
  <si>
    <t xml:space="preserve">Good Night, and Good Luck.  </t>
  </si>
  <si>
    <t xml:space="preserve">Good Will Hunting  </t>
  </si>
  <si>
    <t xml:space="preserve">Good  </t>
  </si>
  <si>
    <t xml:space="preserve">Goodfellas  </t>
  </si>
  <si>
    <t xml:space="preserve">Goosebumps  </t>
  </si>
  <si>
    <t xml:space="preserve">Gory Gory Hallelujah  </t>
  </si>
  <si>
    <t xml:space="preserve">Gosford Park  </t>
  </si>
  <si>
    <t xml:space="preserve">Gossip  </t>
  </si>
  <si>
    <t xml:space="preserve">Gothika  </t>
  </si>
  <si>
    <t xml:space="preserve">Gracie  </t>
  </si>
  <si>
    <t xml:space="preserve">Gran Torino  </t>
  </si>
  <si>
    <t xml:space="preserve">Gravity  </t>
  </si>
  <si>
    <t xml:space="preserve">Grease  </t>
  </si>
  <si>
    <t xml:space="preserve">Green Lantern  </t>
  </si>
  <si>
    <t xml:space="preserve">Green Room  </t>
  </si>
  <si>
    <t xml:space="preserve">Green Zone  </t>
  </si>
  <si>
    <t xml:space="preserve">Gremlins 2: The New Batch  </t>
  </si>
  <si>
    <t xml:space="preserve">Gremlins  </t>
  </si>
  <si>
    <t xml:space="preserve">Gridiron Gang  </t>
  </si>
  <si>
    <t xml:space="preserve">Grindhouse  </t>
  </si>
  <si>
    <t xml:space="preserve">Groove  </t>
  </si>
  <si>
    <t xml:space="preserve">Grosse Pointe Blank  </t>
  </si>
  <si>
    <t xml:space="preserve">Groundhog Day  </t>
  </si>
  <si>
    <t xml:space="preserve">Grown Ups 2  </t>
  </si>
  <si>
    <t xml:space="preserve">Grown Ups  </t>
  </si>
  <si>
    <t xml:space="preserve">Grudge Match  </t>
  </si>
  <si>
    <t xml:space="preserve">Guardians of the Galaxy  </t>
  </si>
  <si>
    <t xml:space="preserve">Guess Who  </t>
  </si>
  <si>
    <t xml:space="preserve">Gulliver's Travels  </t>
  </si>
  <si>
    <t xml:space="preserve">Gun Shy  </t>
  </si>
  <si>
    <t xml:space="preserve">Hackers  </t>
  </si>
  <si>
    <t xml:space="preserve">Hail, Caesar!  </t>
  </si>
  <si>
    <t xml:space="preserve">Hairspray  </t>
  </si>
  <si>
    <t xml:space="preserve">Half Baked  </t>
  </si>
  <si>
    <t xml:space="preserve">Half Nelson  </t>
  </si>
  <si>
    <t xml:space="preserve">Half Past Dead  </t>
  </si>
  <si>
    <t xml:space="preserve">Hall Pass  </t>
  </si>
  <si>
    <t xml:space="preserve">Halloween 4: The Return of Michael Myers  </t>
  </si>
  <si>
    <t xml:space="preserve">Halloween 5  </t>
  </si>
  <si>
    <t xml:space="preserve">Halloween II  </t>
  </si>
  <si>
    <t xml:space="preserve">Halloween III: Season of the Witch  </t>
  </si>
  <si>
    <t xml:space="preserve">Halloween: Resurrection  </t>
  </si>
  <si>
    <t xml:space="preserve">Halloween: The Curse of Michael Myers  </t>
  </si>
  <si>
    <t xml:space="preserve">Halloween  </t>
  </si>
  <si>
    <t xml:space="preserve">Hamlet 2  </t>
  </si>
  <si>
    <t xml:space="preserve">Hamlet  </t>
  </si>
  <si>
    <t xml:space="preserve">Hancock  </t>
  </si>
  <si>
    <t xml:space="preserve">Hanging Up  </t>
  </si>
  <si>
    <t xml:space="preserve">Hanna  </t>
  </si>
  <si>
    <t xml:space="preserve">Hannah Montana: The Movie  </t>
  </si>
  <si>
    <t xml:space="preserve">Hannibal Rising  </t>
  </si>
  <si>
    <t xml:space="preserve">Hansel &amp; Gretel: Witch Hunters  </t>
  </si>
  <si>
    <t xml:space="preserve">Happily N'Ever After  </t>
  </si>
  <si>
    <t xml:space="preserve">Happiness  </t>
  </si>
  <si>
    <t xml:space="preserve">Happy Christmas  </t>
  </si>
  <si>
    <t xml:space="preserve">Happy Feet 2  </t>
  </si>
  <si>
    <t xml:space="preserve">Happy Feet  </t>
  </si>
  <si>
    <t xml:space="preserve">Happy Gilmore  </t>
  </si>
  <si>
    <t xml:space="preserve">Happy, Texas  </t>
  </si>
  <si>
    <t xml:space="preserve">Hard Candy  </t>
  </si>
  <si>
    <t xml:space="preserve">Hard Rain  </t>
  </si>
  <si>
    <t xml:space="preserve">Hardball  </t>
  </si>
  <si>
    <t xml:space="preserve">Hardflip  </t>
  </si>
  <si>
    <t xml:space="preserve">Harley Davidson and the Marlboro Man  </t>
  </si>
  <si>
    <t xml:space="preserve">Harold &amp; Kumar Escape from Guantanamo Bay  </t>
  </si>
  <si>
    <t xml:space="preserve">Harold &amp; Kumar Go to White Castle  </t>
  </si>
  <si>
    <t xml:space="preserve">Harriet the Spy  </t>
  </si>
  <si>
    <t xml:space="preserve">Harry Brown  </t>
  </si>
  <si>
    <t xml:space="preserve">Harry Potter and the Chamber of Secrets  </t>
  </si>
  <si>
    <t xml:space="preserve">Harry Potter and the Goblet of Fire  </t>
  </si>
  <si>
    <t xml:space="preserve">Harry Potter and the Half-Blood Prince  </t>
  </si>
  <si>
    <t xml:space="preserve">Harry Potter and the Order of the Phoenix  </t>
  </si>
  <si>
    <t xml:space="preserve">Harry Potter and the Prisoner of Azkaban  </t>
  </si>
  <si>
    <t xml:space="preserve">Harry Potter and the Sorcerer's Stone  </t>
  </si>
  <si>
    <t xml:space="preserve">Harsh Times  </t>
  </si>
  <si>
    <t xml:space="preserve">Hart's War  </t>
  </si>
  <si>
    <t xml:space="preserve">Harvard Man  </t>
  </si>
  <si>
    <t xml:space="preserve">Hav Plenty  </t>
  </si>
  <si>
    <t xml:space="preserve">Haywire  </t>
  </si>
  <si>
    <t xml:space="preserve">He Got Game  </t>
  </si>
  <si>
    <t xml:space="preserve">Head of State  </t>
  </si>
  <si>
    <t xml:space="preserve">Head Over Heels  </t>
  </si>
  <si>
    <t xml:space="preserve">Headhunters  </t>
  </si>
  <si>
    <t xml:space="preserve">Heartbreakers  </t>
  </si>
  <si>
    <t xml:space="preserve">Hearts in Atlantis  </t>
  </si>
  <si>
    <t xml:space="preserve">Heaven Is for Real  </t>
  </si>
  <si>
    <t xml:space="preserve">Heavenly Creatures  </t>
  </si>
  <si>
    <t xml:space="preserve">Heaven's Gate  </t>
  </si>
  <si>
    <t xml:space="preserve">Hedwig and the Angry Inch  </t>
  </si>
  <si>
    <t xml:space="preserve">Held Up  </t>
  </si>
  <si>
    <t xml:space="preserve">Hellboy II: The Golden Army  </t>
  </si>
  <si>
    <t xml:space="preserve">Hellboy  </t>
  </si>
  <si>
    <t xml:space="preserve">Hellraiser  </t>
  </si>
  <si>
    <t xml:space="preserve">Henry V  </t>
  </si>
  <si>
    <t xml:space="preserve">Her  </t>
  </si>
  <si>
    <t xml:space="preserve">Herbie Fully Loaded  </t>
  </si>
  <si>
    <t xml:space="preserve">Hercules  </t>
  </si>
  <si>
    <t xml:space="preserve">Here Comes the Boom  </t>
  </si>
  <si>
    <t xml:space="preserve">Here on Earth  </t>
  </si>
  <si>
    <t xml:space="preserve">Hereafter  </t>
  </si>
  <si>
    <t xml:space="preserve">Hero  </t>
  </si>
  <si>
    <t xml:space="preserve">He's Just Not That Into You  </t>
  </si>
  <si>
    <t xml:space="preserve">Hesher  </t>
  </si>
  <si>
    <t xml:space="preserve">Hey Arnold! The Movie  </t>
  </si>
  <si>
    <t xml:space="preserve">Hidalgo  </t>
  </si>
  <si>
    <t xml:space="preserve">Hide and Seek  </t>
  </si>
  <si>
    <t xml:space="preserve">High Crimes  </t>
  </si>
  <si>
    <t xml:space="preserve">High Fidelity  </t>
  </si>
  <si>
    <t xml:space="preserve">High Heels and Low Lifes  </t>
  </si>
  <si>
    <t xml:space="preserve">High School Musical 3: Senior Year  </t>
  </si>
  <si>
    <t xml:space="preserve">High Tension  </t>
  </si>
  <si>
    <t xml:space="preserve">Highlander: Endgame  </t>
  </si>
  <si>
    <t xml:space="preserve">Highlander: The Final Dimension  </t>
  </si>
  <si>
    <t xml:space="preserve">Highlander  </t>
  </si>
  <si>
    <t xml:space="preserve">Hit and Run  </t>
  </si>
  <si>
    <t xml:space="preserve">Hitch  </t>
  </si>
  <si>
    <t xml:space="preserve">Hitman  </t>
  </si>
  <si>
    <t xml:space="preserve">Hobo with a Shotgun  </t>
  </si>
  <si>
    <t xml:space="preserve">Hocus Pocus  </t>
  </si>
  <si>
    <t xml:space="preserve">Hoffa  </t>
  </si>
  <si>
    <t xml:space="preserve">Holes  </t>
  </si>
  <si>
    <t xml:space="preserve">Hollow Man  </t>
  </si>
  <si>
    <t xml:space="preserve">Hollywood Ending  </t>
  </si>
  <si>
    <t xml:space="preserve">Hollywood Homicide  </t>
  </si>
  <si>
    <t xml:space="preserve">Hollywood Shuffle  </t>
  </si>
  <si>
    <t xml:space="preserve">Holy Man  </t>
  </si>
  <si>
    <t xml:space="preserve">Home Alone 2: Lost in New York  </t>
  </si>
  <si>
    <t xml:space="preserve">Home Alone  </t>
  </si>
  <si>
    <t xml:space="preserve">Home for the Holidays  </t>
  </si>
  <si>
    <t xml:space="preserve">Home Fries  </t>
  </si>
  <si>
    <t xml:space="preserve">Home on the Range  </t>
  </si>
  <si>
    <t xml:space="preserve">Home Run  </t>
  </si>
  <si>
    <t xml:space="preserve">Home  </t>
  </si>
  <si>
    <t xml:space="preserve">Homefront  </t>
  </si>
  <si>
    <t xml:space="preserve">Honey  </t>
  </si>
  <si>
    <t xml:space="preserve">Hoodwinked Too! Hood vs. Evil  </t>
  </si>
  <si>
    <t xml:space="preserve">Hoodwinked!  </t>
  </si>
  <si>
    <t xml:space="preserve">Hook  </t>
  </si>
  <si>
    <t xml:space="preserve">Hoop Dreams  </t>
  </si>
  <si>
    <t xml:space="preserve">Hoot  </t>
  </si>
  <si>
    <t xml:space="preserve">Hop  </t>
  </si>
  <si>
    <t xml:space="preserve">Hope Floats  </t>
  </si>
  <si>
    <t xml:space="preserve">Hope Springs  </t>
  </si>
  <si>
    <t xml:space="preserve">Horrible Bosses 2  </t>
  </si>
  <si>
    <t xml:space="preserve">Horrible Bosses  </t>
  </si>
  <si>
    <t xml:space="preserve">Hostage  </t>
  </si>
  <si>
    <t xml:space="preserve">Hostel: Part II  </t>
  </si>
  <si>
    <t xml:space="preserve">Hostel  </t>
  </si>
  <si>
    <t xml:space="preserve">Hot Fuzz  </t>
  </si>
  <si>
    <t xml:space="preserve">Hot Pursuit  </t>
  </si>
  <si>
    <t xml:space="preserve">Hot Tub Time Machine 2  </t>
  </si>
  <si>
    <t xml:space="preserve">Hot Tub Time Machine  </t>
  </si>
  <si>
    <t xml:space="preserve">Hotel for Dogs  </t>
  </si>
  <si>
    <t xml:space="preserve">Hotel Rwanda  </t>
  </si>
  <si>
    <t xml:space="preserve">Hotel Transylvania 2  </t>
  </si>
  <si>
    <t xml:space="preserve">Hotel Transylvania  </t>
  </si>
  <si>
    <t xml:space="preserve">House at the End of the Street  </t>
  </si>
  <si>
    <t xml:space="preserve">House of 1000 Corpses  </t>
  </si>
  <si>
    <t xml:space="preserve">House of D  </t>
  </si>
  <si>
    <t xml:space="preserve">House of Flying Daggers  </t>
  </si>
  <si>
    <t xml:space="preserve">House of Sand and Fog  </t>
  </si>
  <si>
    <t xml:space="preserve">House of Wax  </t>
  </si>
  <si>
    <t xml:space="preserve">House on Haunted Hill  </t>
  </si>
  <si>
    <t xml:space="preserve">House Party 2  </t>
  </si>
  <si>
    <t xml:space="preserve">How Do You Know  </t>
  </si>
  <si>
    <t xml:space="preserve">How High  </t>
  </si>
  <si>
    <t xml:space="preserve">How Stella Got Her Groove Back  </t>
  </si>
  <si>
    <t xml:space="preserve">How the Grinch Stole Christmas  </t>
  </si>
  <si>
    <t xml:space="preserve">How to Be Single  </t>
  </si>
  <si>
    <t xml:space="preserve">How to Deal  </t>
  </si>
  <si>
    <t xml:space="preserve">How to Lose a Guy in 10 Days  </t>
  </si>
  <si>
    <t xml:space="preserve">How to Lose Friends &amp; Alienate People  </t>
  </si>
  <si>
    <t xml:space="preserve">How to Train Your Dragon 2  </t>
  </si>
  <si>
    <t xml:space="preserve">How to Train Your Dragon  </t>
  </si>
  <si>
    <t xml:space="preserve">Howard the Duck  </t>
  </si>
  <si>
    <t xml:space="preserve">Howl's Moving Castle  </t>
  </si>
  <si>
    <t xml:space="preserve">Hudson Hawk  </t>
  </si>
  <si>
    <t xml:space="preserve">Hugo  </t>
  </si>
  <si>
    <t xml:space="preserve">Hulk  </t>
  </si>
  <si>
    <t xml:space="preserve">Human Traffic  </t>
  </si>
  <si>
    <t xml:space="preserve">Hurricane Streets  </t>
  </si>
  <si>
    <t xml:space="preserve">Hustle &amp; Flow  </t>
  </si>
  <si>
    <t xml:space="preserve">I Am Legend  </t>
  </si>
  <si>
    <t xml:space="preserve">I Am Love  </t>
  </si>
  <si>
    <t xml:space="preserve">I Am Number Four  </t>
  </si>
  <si>
    <t xml:space="preserve">I Am Sam  </t>
  </si>
  <si>
    <t xml:space="preserve">I Can Do Bad All by Myself  </t>
  </si>
  <si>
    <t xml:space="preserve">I Don't Know How She Does It  </t>
  </si>
  <si>
    <t xml:space="preserve">I Dreamed of Africa  </t>
  </si>
  <si>
    <t xml:space="preserve">I Got the Hook Up  </t>
  </si>
  <si>
    <t xml:space="preserve">I Heart Huckabees  </t>
  </si>
  <si>
    <t xml:space="preserve">I Know What You Did Last Summer  </t>
  </si>
  <si>
    <t xml:space="preserve">I Love You Phillip Morris  </t>
  </si>
  <si>
    <t xml:space="preserve">I Love You, Beth Cooper  </t>
  </si>
  <si>
    <t xml:space="preserve">I Love You, Man  </t>
  </si>
  <si>
    <t xml:space="preserve">I Love Your Work  </t>
  </si>
  <si>
    <t xml:space="preserve">I Married a Strange Person!  </t>
  </si>
  <si>
    <t xml:space="preserve">I Served the King of England  </t>
  </si>
  <si>
    <t xml:space="preserve">I Spit on Your Grave  </t>
  </si>
  <si>
    <t xml:space="preserve">I Spy  </t>
  </si>
  <si>
    <t xml:space="preserve">I Still Know What You Did Last Summer  </t>
  </si>
  <si>
    <t xml:space="preserve">I Want Someone to Eat Cheese With  </t>
  </si>
  <si>
    <t xml:space="preserve">I Want Your Money  </t>
  </si>
  <si>
    <t xml:space="preserve">I, Frankenstein  </t>
  </si>
  <si>
    <t xml:space="preserve">I, Robot  </t>
  </si>
  <si>
    <t xml:space="preserve">Ice Age: Continental Drift  </t>
  </si>
  <si>
    <t xml:space="preserve">Ice Age: Dawn of the Dinosaurs  </t>
  </si>
  <si>
    <t xml:space="preserve">Ice Age: The Meltdown  </t>
  </si>
  <si>
    <t xml:space="preserve">Ice Age  </t>
  </si>
  <si>
    <t xml:space="preserve">Identity Thief  </t>
  </si>
  <si>
    <t xml:space="preserve">Identity  </t>
  </si>
  <si>
    <t xml:space="preserve">Idle Hands  </t>
  </si>
  <si>
    <t xml:space="preserve">Idlewild  </t>
  </si>
  <si>
    <t xml:space="preserve">If I Stay  </t>
  </si>
  <si>
    <t xml:space="preserve">Igby Goes Down  </t>
  </si>
  <si>
    <t xml:space="preserve">I'm Not There.  </t>
  </si>
  <si>
    <t xml:space="preserve">Imaginary Heroes  </t>
  </si>
  <si>
    <t xml:space="preserve">Imagine Me &amp; You  </t>
  </si>
  <si>
    <t xml:space="preserve">Imagine That  </t>
  </si>
  <si>
    <t xml:space="preserve">Immortals  </t>
  </si>
  <si>
    <t xml:space="preserve">Impostor  </t>
  </si>
  <si>
    <t xml:space="preserve">In &amp; Out  </t>
  </si>
  <si>
    <t xml:space="preserve">In Bruges  </t>
  </si>
  <si>
    <t xml:space="preserve">In Dreams  </t>
  </si>
  <si>
    <t xml:space="preserve">In Good Company  </t>
  </si>
  <si>
    <t xml:space="preserve">In Her Line of Fire  </t>
  </si>
  <si>
    <t xml:space="preserve">In the Bedroom  </t>
  </si>
  <si>
    <t xml:space="preserve">In the Company of Men  </t>
  </si>
  <si>
    <t xml:space="preserve">In the Cut  </t>
  </si>
  <si>
    <t xml:space="preserve">In the Heart of the Sea  </t>
  </si>
  <si>
    <t xml:space="preserve">In the Land of Blood and Honey  </t>
  </si>
  <si>
    <t xml:space="preserve">In the Land of Women  </t>
  </si>
  <si>
    <t xml:space="preserve">In the Name of the King: A Dungeon Siege Tale  </t>
  </si>
  <si>
    <t xml:space="preserve">In the Shadow of the Moon  </t>
  </si>
  <si>
    <t xml:space="preserve">In Time  </t>
  </si>
  <si>
    <t xml:space="preserve">In Too Deep  </t>
  </si>
  <si>
    <t xml:space="preserve">Incendies  </t>
  </si>
  <si>
    <t xml:space="preserve">Inception  </t>
  </si>
  <si>
    <t xml:space="preserve">Incident at Loch Ness  </t>
  </si>
  <si>
    <t xml:space="preserve">Independence Day: Resurgence  </t>
  </si>
  <si>
    <t xml:space="preserve">Independence Day  </t>
  </si>
  <si>
    <t xml:space="preserve">Indiana Jones and the Kingdom of the Crystal Skull  </t>
  </si>
  <si>
    <t xml:space="preserve">Indiana Jones and the Last Crusade  </t>
  </si>
  <si>
    <t xml:space="preserve">Indiana Jones and the Temple of Doom  </t>
  </si>
  <si>
    <t xml:space="preserve">Inescapable  </t>
  </si>
  <si>
    <t xml:space="preserve">Infamous  </t>
  </si>
  <si>
    <t xml:space="preserve">Inglourious Basterds  </t>
  </si>
  <si>
    <t xml:space="preserve">Inherent Vice  </t>
  </si>
  <si>
    <t xml:space="preserve">Inkheart  </t>
  </si>
  <si>
    <t xml:space="preserve">Inside Deep Throat  </t>
  </si>
  <si>
    <t xml:space="preserve">Inside Llewyn Davis  </t>
  </si>
  <si>
    <t xml:space="preserve">Inside Man  </t>
  </si>
  <si>
    <t xml:space="preserve">Inside Out  </t>
  </si>
  <si>
    <t xml:space="preserve">Insidious: Chapter 2  </t>
  </si>
  <si>
    <t xml:space="preserve">Insidious: Chapter 3  </t>
  </si>
  <si>
    <t xml:space="preserve">Insidious  </t>
  </si>
  <si>
    <t xml:space="preserve">Insomnia  </t>
  </si>
  <si>
    <t xml:space="preserve">Inspector Gadget  </t>
  </si>
  <si>
    <t xml:space="preserve">Instinct  </t>
  </si>
  <si>
    <t xml:space="preserve">Instructions Not Included  </t>
  </si>
  <si>
    <t xml:space="preserve">Insurgent  </t>
  </si>
  <si>
    <t xml:space="preserve">Interstellar  </t>
  </si>
  <si>
    <t xml:space="preserve">Interview with the Assassin  </t>
  </si>
  <si>
    <t xml:space="preserve">Interview with the Vampire: The Vampire Chronicles  </t>
  </si>
  <si>
    <t xml:space="preserve">Into the Blue  </t>
  </si>
  <si>
    <t xml:space="preserve">Into the Storm  </t>
  </si>
  <si>
    <t xml:space="preserve">Into the Wild  </t>
  </si>
  <si>
    <t xml:space="preserve">Into the Woods  </t>
  </si>
  <si>
    <t xml:space="preserve">Intolerable Cruelty  </t>
  </si>
  <si>
    <t xml:space="preserve">Invaders from Mars  </t>
  </si>
  <si>
    <t xml:space="preserve">Invictus  </t>
  </si>
  <si>
    <t xml:space="preserve">Ip Man 3  </t>
  </si>
  <si>
    <t xml:space="preserve">Ira &amp; Abby  </t>
  </si>
  <si>
    <t xml:space="preserve">Iris  </t>
  </si>
  <si>
    <t xml:space="preserve">Iron Man 2  </t>
  </si>
  <si>
    <t xml:space="preserve">Iron Man 3  </t>
  </si>
  <si>
    <t xml:space="preserve">Iron Man  </t>
  </si>
  <si>
    <t xml:space="preserve">Ishtar  </t>
  </si>
  <si>
    <t xml:space="preserve">Isn't She Great  </t>
  </si>
  <si>
    <t xml:space="preserve">It Follows  </t>
  </si>
  <si>
    <t xml:space="preserve">It's a Mad, Mad, Mad, Mad World  </t>
  </si>
  <si>
    <t xml:space="preserve">It's Complicated  </t>
  </si>
  <si>
    <t xml:space="preserve">It's Kind of a Funny Story  </t>
  </si>
  <si>
    <t xml:space="preserve">J. Edgar  </t>
  </si>
  <si>
    <t xml:space="preserve">Jab Tak Hai Jaan  </t>
  </si>
  <si>
    <t xml:space="preserve">Jack and Jill  </t>
  </si>
  <si>
    <t xml:space="preserve">Jack Reacher  </t>
  </si>
  <si>
    <t xml:space="preserve">Jack Ryan: Shadow Recruit  </t>
  </si>
  <si>
    <t xml:space="preserve">Jack the Giant Slayer  </t>
  </si>
  <si>
    <t xml:space="preserve">Jackass 3D  </t>
  </si>
  <si>
    <t xml:space="preserve">Jackass: The Movie  </t>
  </si>
  <si>
    <t xml:space="preserve">Jackie Brown  </t>
  </si>
  <si>
    <t xml:space="preserve">Jade  </t>
  </si>
  <si>
    <t xml:space="preserve">Jakob the Liar  </t>
  </si>
  <si>
    <t xml:space="preserve">Jane Got a Gun  </t>
  </si>
  <si>
    <t xml:space="preserve">Jarhead  </t>
  </si>
  <si>
    <t xml:space="preserve">Jason Bourne  </t>
  </si>
  <si>
    <t xml:space="preserve">Jason Goes to Hell: The Final Friday  </t>
  </si>
  <si>
    <t xml:space="preserve">Jason Lives: Friday the 13th Part VI  </t>
  </si>
  <si>
    <t xml:space="preserve">Jason X  </t>
  </si>
  <si>
    <t xml:space="preserve">Jawbreaker  </t>
  </si>
  <si>
    <t xml:space="preserve">Jaws 2  </t>
  </si>
  <si>
    <t xml:space="preserve">Jaws: The Revenge  </t>
  </si>
  <si>
    <t xml:space="preserve">Jaws  </t>
  </si>
  <si>
    <t xml:space="preserve">Jay and Silent Bob Strike Back  </t>
  </si>
  <si>
    <t xml:space="preserve">Jeepers Creepers II  </t>
  </si>
  <si>
    <t xml:space="preserve">Jeepers Creepers  </t>
  </si>
  <si>
    <t xml:space="preserve">Jeff, Who Lives at Home  </t>
  </si>
  <si>
    <t xml:space="preserve">Jefferson in Paris  </t>
  </si>
  <si>
    <t xml:space="preserve">Jennifer's Body  </t>
  </si>
  <si>
    <t xml:space="preserve">Jerry Maguire  </t>
  </si>
  <si>
    <t xml:space="preserve">Jersey Boys  </t>
  </si>
  <si>
    <t xml:space="preserve">Jersey Girl  </t>
  </si>
  <si>
    <t xml:space="preserve">Jesus' Son  </t>
  </si>
  <si>
    <t xml:space="preserve">JFK  </t>
  </si>
  <si>
    <t xml:space="preserve">Jimmy Neutron: Boy Genius  </t>
  </si>
  <si>
    <t xml:space="preserve">Jindabyne  </t>
  </si>
  <si>
    <t xml:space="preserve">Jingle All the Way  </t>
  </si>
  <si>
    <t xml:space="preserve">Joe Dirt  </t>
  </si>
  <si>
    <t xml:space="preserve">Joe Somebody  </t>
  </si>
  <si>
    <t xml:space="preserve">Joe  </t>
  </si>
  <si>
    <t xml:space="preserve">John Carter  </t>
  </si>
  <si>
    <t xml:space="preserve">John Q  </t>
  </si>
  <si>
    <t xml:space="preserve">Johnny English Reborn  </t>
  </si>
  <si>
    <t xml:space="preserve">Johnny English  </t>
  </si>
  <si>
    <t xml:space="preserve">Johnson Family Vacation  </t>
  </si>
  <si>
    <t xml:space="preserve">Jonah Hex  </t>
  </si>
  <si>
    <t xml:space="preserve">Jonah: A VeggieTales Movie  </t>
  </si>
  <si>
    <t xml:space="preserve">Josie and the Pussycats  </t>
  </si>
  <si>
    <t xml:space="preserve">Journey 2: The Mysterious Island  </t>
  </si>
  <si>
    <t xml:space="preserve">Journey from the Fall  </t>
  </si>
  <si>
    <t xml:space="preserve">Journey to the Center of the Earth  </t>
  </si>
  <si>
    <t xml:space="preserve">Joy Ride  </t>
  </si>
  <si>
    <t xml:space="preserve">Joy  </t>
  </si>
  <si>
    <t xml:space="preserve">Joyeux Noel  </t>
  </si>
  <si>
    <t xml:space="preserve">Joyful Noise  </t>
  </si>
  <si>
    <t xml:space="preserve">Julie &amp; Julia  </t>
  </si>
  <si>
    <t xml:space="preserve">Jumper  </t>
  </si>
  <si>
    <t xml:space="preserve">Jumping the Broom  </t>
  </si>
  <si>
    <t xml:space="preserve">Juno  </t>
  </si>
  <si>
    <t xml:space="preserve">Jupiter Ascending  </t>
  </si>
  <si>
    <t xml:space="preserve">Jurassic Park III  </t>
  </si>
  <si>
    <t xml:space="preserve">Jurassic Park  </t>
  </si>
  <si>
    <t xml:space="preserve">Jurassic World  </t>
  </si>
  <si>
    <t xml:space="preserve">Just Go with It  </t>
  </si>
  <si>
    <t xml:space="preserve">Just Like Heaven  </t>
  </si>
  <si>
    <t xml:space="preserve">Just Looking  </t>
  </si>
  <si>
    <t xml:space="preserve">Just Married  </t>
  </si>
  <si>
    <t xml:space="preserve">Just My Luck  </t>
  </si>
  <si>
    <t xml:space="preserve">Just Visiting  </t>
  </si>
  <si>
    <t xml:space="preserve">Justin Bieber: Never Say Never  </t>
  </si>
  <si>
    <t xml:space="preserve">Juwanna Mann  </t>
  </si>
  <si>
    <t>K-19: The Widowmaker</t>
  </si>
  <si>
    <t>Kabhi Alvida Naa Kehna</t>
  </si>
  <si>
    <t>Kama Sutra: A Tale of Love</t>
  </si>
  <si>
    <t>Kangaroo Jack</t>
  </si>
  <si>
    <t>Kansas City</t>
  </si>
  <si>
    <t>Kate &amp; Leopold</t>
  </si>
  <si>
    <t>Katy Perry: Part of Me</t>
  </si>
  <si>
    <t>Keanu</t>
  </si>
  <si>
    <t>Keeping the Faith</t>
  </si>
  <si>
    <t>Kevin Hart: Let Me Explain</t>
  </si>
  <si>
    <t>Kick-Ass 2</t>
  </si>
  <si>
    <t>Kick-Ass</t>
  </si>
  <si>
    <t>Kicking &amp; Screaming</t>
  </si>
  <si>
    <t>Kids</t>
  </si>
  <si>
    <t>Kill Bill: Vol. 1</t>
  </si>
  <si>
    <t>Kill Bill: Vol. 2</t>
  </si>
  <si>
    <t>Kill List</t>
  </si>
  <si>
    <t>Kill the Messenger</t>
  </si>
  <si>
    <t>Killer Elite</t>
  </si>
  <si>
    <t>Killer Joe</t>
  </si>
  <si>
    <t>Killers</t>
  </si>
  <si>
    <t>Killing Them Softly</t>
  </si>
  <si>
    <t>Killing Zoe</t>
  </si>
  <si>
    <t>Kindergarten Cop</t>
  </si>
  <si>
    <t>King Kong</t>
  </si>
  <si>
    <t>Kingdom of Heaven</t>
  </si>
  <si>
    <t>Kingdom of the Spiders</t>
  </si>
  <si>
    <t>Kingpin</t>
  </si>
  <si>
    <t>King's Ransom</t>
  </si>
  <si>
    <t>Kinsey</t>
  </si>
  <si>
    <t>Kiss Kiss Bang Bang</t>
  </si>
  <si>
    <t>Kiss of Death</t>
  </si>
  <si>
    <t>Kiss of the Dragon</t>
  </si>
  <si>
    <t>Kiss the Bride</t>
  </si>
  <si>
    <t>Kiss the Girls</t>
  </si>
  <si>
    <t>Kissing Jessica Stein</t>
  </si>
  <si>
    <t>Kit Kittredge: An American Girl</t>
  </si>
  <si>
    <t>Kites</t>
  </si>
  <si>
    <t>Knight and Day</t>
  </si>
  <si>
    <t>Knock Off</t>
  </si>
  <si>
    <t>Knocked Up</t>
  </si>
  <si>
    <t>Knowing</t>
  </si>
  <si>
    <t>K-PAX</t>
  </si>
  <si>
    <t>Krampus</t>
  </si>
  <si>
    <t>Kundun</t>
  </si>
  <si>
    <t>Kung Fu Hustle</t>
  </si>
  <si>
    <t>Kung Fu Killer</t>
  </si>
  <si>
    <t>Kung Fu Panda 2</t>
  </si>
  <si>
    <t>Kung Fu Panda 3</t>
  </si>
  <si>
    <t>Kung Fu Panda</t>
  </si>
  <si>
    <t>Kung Pow: Enter the Fist</t>
  </si>
  <si>
    <t>L!fe Happens</t>
  </si>
  <si>
    <t>L.A. Confidential</t>
  </si>
  <si>
    <t>L.I.E.</t>
  </si>
  <si>
    <t>La Bamba</t>
  </si>
  <si>
    <t>La otra conquista</t>
  </si>
  <si>
    <t>Labor Day</t>
  </si>
  <si>
    <t>Ladder 49</t>
  </si>
  <si>
    <t>Lady in the Water</t>
  </si>
  <si>
    <t>Lady in White</t>
  </si>
  <si>
    <t>Lady Vengeance</t>
  </si>
  <si>
    <t>Lake Placid</t>
  </si>
  <si>
    <t>Lakeview Terrace</t>
  </si>
  <si>
    <t>Land of the Dead</t>
  </si>
  <si>
    <t>Land of the Lost</t>
  </si>
  <si>
    <t>Lara Croft Tomb Raider: The Cradle of Life</t>
  </si>
  <si>
    <t>Lara Croft: Tomb Raider</t>
  </si>
  <si>
    <t>Larry Crowne</t>
  </si>
  <si>
    <t>Larry the Cable Guy: Health Inspector</t>
  </si>
  <si>
    <t>Lars and the Real Girl</t>
  </si>
  <si>
    <t>Last Action Hero</t>
  </si>
  <si>
    <t>Last Holiday</t>
  </si>
  <si>
    <t>Last Orders</t>
  </si>
  <si>
    <t>Last Vegas</t>
  </si>
  <si>
    <t>Latter Days</t>
  </si>
  <si>
    <t>L'auberge espagnole</t>
  </si>
  <si>
    <t>Law Abiding Citizen</t>
  </si>
  <si>
    <t>Lawrence of Arabia</t>
  </si>
  <si>
    <t>Laws of Attraction</t>
  </si>
  <si>
    <t>Layer Cake</t>
  </si>
  <si>
    <t>Le Havre</t>
  </si>
  <si>
    <t>Leap Year</t>
  </si>
  <si>
    <t>Leatherheads</t>
  </si>
  <si>
    <t>Leaving Las Vegas</t>
  </si>
  <si>
    <t>Lee Daniels' The Butler</t>
  </si>
  <si>
    <t>Left Behind</t>
  </si>
  <si>
    <t>Legal Eagles</t>
  </si>
  <si>
    <t>Legally Blonde 2: Red, White &amp; Blonde</t>
  </si>
  <si>
    <t>Legally Blonde</t>
  </si>
  <si>
    <t>Legend of the Guardians: The Owls of Ga'Hoole</t>
  </si>
  <si>
    <t>Legend</t>
  </si>
  <si>
    <t>Legends of Oz: Dorothy's Return</t>
  </si>
  <si>
    <t>Legends of the Fall</t>
  </si>
  <si>
    <t>Legion</t>
  </si>
  <si>
    <t>Les couloirs du temps: Les visiteurs II</t>
  </si>
  <si>
    <t>Les Misérables</t>
  </si>
  <si>
    <t>Les visiteurs</t>
  </si>
  <si>
    <t>Let Me In</t>
  </si>
  <si>
    <t>Lethal Weapon 3</t>
  </si>
  <si>
    <t>Lethal Weapon 4</t>
  </si>
  <si>
    <t>Let's Be Cops</t>
  </si>
  <si>
    <t>Letters from Iwo Jima</t>
  </si>
  <si>
    <t>Letters to God</t>
  </si>
  <si>
    <t>Letters to Juliet</t>
  </si>
  <si>
    <t>Liar Liar</t>
  </si>
  <si>
    <t>Licence to Kill</t>
  </si>
  <si>
    <t>License to Wed</t>
  </si>
  <si>
    <t>Life as a House</t>
  </si>
  <si>
    <t>Life of Pi</t>
  </si>
  <si>
    <t>Life or Something Like It</t>
  </si>
  <si>
    <t>Light It Up</t>
  </si>
  <si>
    <t>Light Sleeper</t>
  </si>
  <si>
    <t>Lights Out</t>
  </si>
  <si>
    <t>Like Crazy</t>
  </si>
  <si>
    <t>Like Mike</t>
  </si>
  <si>
    <t>Lilo &amp; Stitch</t>
  </si>
  <si>
    <t>Limbo</t>
  </si>
  <si>
    <t>Lincoln</t>
  </si>
  <si>
    <t>Lions for Lambs</t>
  </si>
  <si>
    <t>Little Black Book</t>
  </si>
  <si>
    <t>Little Boy</t>
  </si>
  <si>
    <t>Little Children</t>
  </si>
  <si>
    <t>Little Fockers</t>
  </si>
  <si>
    <t>Little Miss Sunshine</t>
  </si>
  <si>
    <t>Little Nicky</t>
  </si>
  <si>
    <t>Little Shop of Horrors</t>
  </si>
  <si>
    <t>Little White Lies</t>
  </si>
  <si>
    <t>Little Women</t>
  </si>
  <si>
    <t>Littleman</t>
  </si>
  <si>
    <t>Live and Let Die</t>
  </si>
  <si>
    <t>Live Free or Die Hard</t>
  </si>
  <si>
    <t>Living Out Loud</t>
  </si>
  <si>
    <t>Loaded Weapon 1</t>
  </si>
  <si>
    <t>Lock, Stock and Two Smoking Barrels</t>
  </si>
  <si>
    <t>Locker 13</t>
  </si>
  <si>
    <t>Lockout</t>
  </si>
  <si>
    <t>Logan's Run</t>
  </si>
  <si>
    <t>London Has Fallen</t>
  </si>
  <si>
    <t>London</t>
  </si>
  <si>
    <t>Lone Star</t>
  </si>
  <si>
    <t>Lone Survivor</t>
  </si>
  <si>
    <t>Lone Wolf McQuade</t>
  </si>
  <si>
    <t>Lonesome Jim</t>
  </si>
  <si>
    <t>Looney Tunes: Back in Action</t>
  </si>
  <si>
    <t>Looper</t>
  </si>
  <si>
    <t>Lord of War</t>
  </si>
  <si>
    <t>Lords of Dogtown</t>
  </si>
  <si>
    <t>Loser</t>
  </si>
  <si>
    <t>Lost in Space</t>
  </si>
  <si>
    <t>Lost in Translation</t>
  </si>
  <si>
    <t>Lost Souls</t>
  </si>
  <si>
    <t>Love &amp; Basketball</t>
  </si>
  <si>
    <t>Love &amp; Other Drugs</t>
  </si>
  <si>
    <t>Love Actually</t>
  </si>
  <si>
    <t>Love and Other Catastrophes</t>
  </si>
  <si>
    <t>Love Happens</t>
  </si>
  <si>
    <t>Love in the Time of Cholera</t>
  </si>
  <si>
    <t>Love Jones</t>
  </si>
  <si>
    <t>Love Ranch</t>
  </si>
  <si>
    <t>Love Stinks</t>
  </si>
  <si>
    <t>Love the Coopers</t>
  </si>
  <si>
    <t>Lovely &amp; Amazing</t>
  </si>
  <si>
    <t>Lovely, Still</t>
  </si>
  <si>
    <t>Lucky Break</t>
  </si>
  <si>
    <t>Lucky Number Slevin</t>
  </si>
  <si>
    <t>Lucky Numbers</t>
  </si>
  <si>
    <t>Lucky You</t>
  </si>
  <si>
    <t>Lucy</t>
  </si>
  <si>
    <t>Luminarias</t>
  </si>
  <si>
    <t xml:space="preserve">MacGruber  </t>
  </si>
  <si>
    <t xml:space="preserve">Machete Kills  </t>
  </si>
  <si>
    <t xml:space="preserve">Machete  </t>
  </si>
  <si>
    <t xml:space="preserve">Machine Gun Preacher  </t>
  </si>
  <si>
    <t xml:space="preserve">Mad City  </t>
  </si>
  <si>
    <t xml:space="preserve">Mad Max 2: The Road Warrior  </t>
  </si>
  <si>
    <t xml:space="preserve">Mad Max Beyond Thunderdome  </t>
  </si>
  <si>
    <t xml:space="preserve">Mad Max: Fury Road  </t>
  </si>
  <si>
    <t xml:space="preserve">Mad Money  </t>
  </si>
  <si>
    <t xml:space="preserve">Madadayo  </t>
  </si>
  <si>
    <t xml:space="preserve">Madagascar 3: Europe's Most Wanted  </t>
  </si>
  <si>
    <t xml:space="preserve">Madagascar: Escape 2 Africa  </t>
  </si>
  <si>
    <t xml:space="preserve">Madagascar  </t>
  </si>
  <si>
    <t xml:space="preserve">Made in Dagenham  </t>
  </si>
  <si>
    <t xml:space="preserve">Made of Honor  </t>
  </si>
  <si>
    <t xml:space="preserve">Made  </t>
  </si>
  <si>
    <t xml:space="preserve">Madea's Family Reunion  </t>
  </si>
  <si>
    <t xml:space="preserve">Madea's Witness Protection  </t>
  </si>
  <si>
    <t xml:space="preserve">Maggie  </t>
  </si>
  <si>
    <t xml:space="preserve">Magic Mike XXL  </t>
  </si>
  <si>
    <t xml:space="preserve">Magic Mike  </t>
  </si>
  <si>
    <t xml:space="preserve">Magnolia  </t>
  </si>
  <si>
    <t xml:space="preserve">Maid in Manhattan  </t>
  </si>
  <si>
    <t xml:space="preserve">Major Dundee  </t>
  </si>
  <si>
    <t xml:space="preserve">Major League  </t>
  </si>
  <si>
    <t xml:space="preserve">Malcolm X  </t>
  </si>
  <si>
    <t xml:space="preserve">Maleficent  </t>
  </si>
  <si>
    <t xml:space="preserve">Malibu's Most Wanted  </t>
  </si>
  <si>
    <t xml:space="preserve">Mallrats  </t>
  </si>
  <si>
    <t xml:space="preserve">Malone  </t>
  </si>
  <si>
    <t xml:space="preserve">Mama  </t>
  </si>
  <si>
    <t xml:space="preserve">Mambo Italiano  </t>
  </si>
  <si>
    <t xml:space="preserve">Mamma Mia!  </t>
  </si>
  <si>
    <t xml:space="preserve">Man of Steel  </t>
  </si>
  <si>
    <t xml:space="preserve">Man of the House  </t>
  </si>
  <si>
    <t xml:space="preserve">Man of the Year  </t>
  </si>
  <si>
    <t xml:space="preserve">Man on a Ledge  </t>
  </si>
  <si>
    <t xml:space="preserve">Man on Fire  </t>
  </si>
  <si>
    <t xml:space="preserve">Man on the Moon  </t>
  </si>
  <si>
    <t xml:space="preserve">Man on Wire  </t>
  </si>
  <si>
    <t xml:space="preserve">Mandela: Long Walk to Freedom  </t>
  </si>
  <si>
    <t xml:space="preserve">Manderlay  </t>
  </si>
  <si>
    <t xml:space="preserve">Maniac  </t>
  </si>
  <si>
    <t xml:space="preserve">March of the Penguins  </t>
  </si>
  <si>
    <t xml:space="preserve">March or Die  </t>
  </si>
  <si>
    <t xml:space="preserve">Marci X  </t>
  </si>
  <si>
    <t xml:space="preserve">Margaret  </t>
  </si>
  <si>
    <t xml:space="preserve">Margin Call  </t>
  </si>
  <si>
    <t xml:space="preserve">Maria Full of Grace  </t>
  </si>
  <si>
    <t xml:space="preserve">Marie Antoinette  </t>
  </si>
  <si>
    <t xml:space="preserve">Marilyn Hotchkiss' Ballroom Dancing and Charm School  </t>
  </si>
  <si>
    <t xml:space="preserve">Marley &amp; Me  </t>
  </si>
  <si>
    <t xml:space="preserve">Marmaduke  </t>
  </si>
  <si>
    <t xml:space="preserve">Married Life  </t>
  </si>
  <si>
    <t xml:space="preserve">Mars Attacks!  </t>
  </si>
  <si>
    <t xml:space="preserve">Mars Needs Moms  </t>
  </si>
  <si>
    <t xml:space="preserve">Martian Child  </t>
  </si>
  <si>
    <t xml:space="preserve">Martin Lawrence Live: Runteldat  </t>
  </si>
  <si>
    <t xml:space="preserve">Marvin's Room  </t>
  </si>
  <si>
    <t xml:space="preserve">Mary Poppins  </t>
  </si>
  <si>
    <t xml:space="preserve">Mary Reilly  </t>
  </si>
  <si>
    <t xml:space="preserve">Master and Commander: The Far Side of the World  </t>
  </si>
  <si>
    <t xml:space="preserve">Match Point  </t>
  </si>
  <si>
    <t xml:space="preserve">Maurice  </t>
  </si>
  <si>
    <t xml:space="preserve">Max Keeble's Big Move  </t>
  </si>
  <si>
    <t xml:space="preserve">Max Payne  </t>
  </si>
  <si>
    <t xml:space="preserve">Max  </t>
  </si>
  <si>
    <t xml:space="preserve">Maximum Risk  </t>
  </si>
  <si>
    <t xml:space="preserve">May  </t>
  </si>
  <si>
    <t xml:space="preserve">McFarland, USA  </t>
  </si>
  <si>
    <t xml:space="preserve">Me and Orson Welles  </t>
  </si>
  <si>
    <t xml:space="preserve">Me and You and Everyone We Know  </t>
  </si>
  <si>
    <t xml:space="preserve">Me Before You  </t>
  </si>
  <si>
    <t xml:space="preserve">Me, Myself &amp; Irene  </t>
  </si>
  <si>
    <t xml:space="preserve">Mean Creek  </t>
  </si>
  <si>
    <t xml:space="preserve">Mean Girls  </t>
  </si>
  <si>
    <t xml:space="preserve">Mean Machine  </t>
  </si>
  <si>
    <t xml:space="preserve">Mean Streets  </t>
  </si>
  <si>
    <t xml:space="preserve">Medicine Man  </t>
  </si>
  <si>
    <t xml:space="preserve">Meet Dave  </t>
  </si>
  <si>
    <t xml:space="preserve">Meet Joe Black  </t>
  </si>
  <si>
    <t xml:space="preserve">Meet the Deedles  </t>
  </si>
  <si>
    <t xml:space="preserve">Meet the Fockers  </t>
  </si>
  <si>
    <t xml:space="preserve">Meet the Parents  </t>
  </si>
  <si>
    <t xml:space="preserve">Meet the Spartans  </t>
  </si>
  <si>
    <t xml:space="preserve">Megaforce  </t>
  </si>
  <si>
    <t xml:space="preserve">Megamind  </t>
  </si>
  <si>
    <t xml:space="preserve">Megiddo: The Omega Code 2  </t>
  </si>
  <si>
    <t xml:space="preserve">Melancholia  </t>
  </si>
  <si>
    <t xml:space="preserve">Memento  </t>
  </si>
  <si>
    <t xml:space="preserve">Memoirs of a Geisha  </t>
  </si>
  <si>
    <t xml:space="preserve">Memoirs of an Invisible Man  </t>
  </si>
  <si>
    <t xml:space="preserve">Men in Black 3  </t>
  </si>
  <si>
    <t xml:space="preserve">Men in Black II  </t>
  </si>
  <si>
    <t xml:space="preserve">Men in Black  </t>
  </si>
  <si>
    <t xml:space="preserve">Men of Honor  </t>
  </si>
  <si>
    <t xml:space="preserve">Men with Brooms  </t>
  </si>
  <si>
    <t xml:space="preserve">Menace II Society  </t>
  </si>
  <si>
    <t xml:space="preserve">Mercury Rising  </t>
  </si>
  <si>
    <t xml:space="preserve">Mercy Streets  </t>
  </si>
  <si>
    <t xml:space="preserve">Message in a Bottle  </t>
  </si>
  <si>
    <t xml:space="preserve">Metropolis  </t>
  </si>
  <si>
    <t xml:space="preserve">Metropolitan  </t>
  </si>
  <si>
    <t xml:space="preserve">Mi America  </t>
  </si>
  <si>
    <t xml:space="preserve">Michael Clayton  </t>
  </si>
  <si>
    <t xml:space="preserve">Michael Collins  </t>
  </si>
  <si>
    <t xml:space="preserve">Mickey Blue Eyes  </t>
  </si>
  <si>
    <t xml:space="preserve">Micmacs  </t>
  </si>
  <si>
    <t xml:space="preserve">Middle of Nowhere  </t>
  </si>
  <si>
    <t xml:space="preserve">Midnight in Paris  </t>
  </si>
  <si>
    <t xml:space="preserve">Midnight in the Garden of Good and Evil  </t>
  </si>
  <si>
    <t xml:space="preserve">Midnight Run  </t>
  </si>
  <si>
    <t xml:space="preserve">Midnight Special  </t>
  </si>
  <si>
    <t xml:space="preserve">Mighty Joe Young  </t>
  </si>
  <si>
    <t xml:space="preserve">Milk  </t>
  </si>
  <si>
    <t xml:space="preserve">Million Dollar Arm  </t>
  </si>
  <si>
    <t xml:space="preserve">Million Dollar Baby  </t>
  </si>
  <si>
    <t xml:space="preserve">Mindhunters  </t>
  </si>
  <si>
    <t xml:space="preserve">Minions  </t>
  </si>
  <si>
    <t xml:space="preserve">Minority Report  </t>
  </si>
  <si>
    <t xml:space="preserve">Miracle at St. Anna  </t>
  </si>
  <si>
    <t xml:space="preserve">Miracle  </t>
  </si>
  <si>
    <t xml:space="preserve">Miracles from Heaven  </t>
  </si>
  <si>
    <t xml:space="preserve">Mirror Mirror  </t>
  </si>
  <si>
    <t xml:space="preserve">Mirrormask  </t>
  </si>
  <si>
    <t xml:space="preserve">Mirrors  </t>
  </si>
  <si>
    <t xml:space="preserve">Miss Congeniality 2: Armed and Fabulous  </t>
  </si>
  <si>
    <t xml:space="preserve">Miss Congeniality  </t>
  </si>
  <si>
    <t xml:space="preserve">Miss March  </t>
  </si>
  <si>
    <t xml:space="preserve">Miss Potter  </t>
  </si>
  <si>
    <t xml:space="preserve">Mission to Mars  </t>
  </si>
  <si>
    <t xml:space="preserve">Mission: Impossible - Ghost Protocol  </t>
  </si>
  <si>
    <t xml:space="preserve">Mission: Impossible - Rogue Nation  </t>
  </si>
  <si>
    <t xml:space="preserve">Mission: Impossible II  </t>
  </si>
  <si>
    <t xml:space="preserve">Mission: Impossible III  </t>
  </si>
  <si>
    <t xml:space="preserve">Mission: Impossible  </t>
  </si>
  <si>
    <t xml:space="preserve">Mississippi Mermaid  </t>
  </si>
  <si>
    <t xml:space="preserve">Mo' Better Blues  </t>
  </si>
  <si>
    <t xml:space="preserve">Modern Times  </t>
  </si>
  <si>
    <t xml:space="preserve">Molière  </t>
  </si>
  <si>
    <t xml:space="preserve">Molly  </t>
  </si>
  <si>
    <t xml:space="preserve">Moms' Night Out  </t>
  </si>
  <si>
    <t xml:space="preserve">Mona Lisa Smile  </t>
  </si>
  <si>
    <t xml:space="preserve">Mondays in the Sun  </t>
  </si>
  <si>
    <t xml:space="preserve">Money Monster  </t>
  </si>
  <si>
    <t xml:space="preserve">Money Talks  </t>
  </si>
  <si>
    <t xml:space="preserve">Money Train  </t>
  </si>
  <si>
    <t xml:space="preserve">Moneyball  </t>
  </si>
  <si>
    <t xml:space="preserve">Mongol: The Rise of Genghis Khan  </t>
  </si>
  <si>
    <t xml:space="preserve">Monkeybone  </t>
  </si>
  <si>
    <t xml:space="preserve">Monsoon Wedding  </t>
  </si>
  <si>
    <t xml:space="preserve">Monster House  </t>
  </si>
  <si>
    <t xml:space="preserve">Monster  </t>
  </si>
  <si>
    <t xml:space="preserve">Monster-in-Law  </t>
  </si>
  <si>
    <t xml:space="preserve">Monster's Ball  </t>
  </si>
  <si>
    <t xml:space="preserve">Monsters University  </t>
  </si>
  <si>
    <t xml:space="preserve">Monsters vs. Aliens  </t>
  </si>
  <si>
    <t xml:space="preserve">Monsters, Inc.  </t>
  </si>
  <si>
    <t xml:space="preserve">Monsters  </t>
  </si>
  <si>
    <t xml:space="preserve">Monte Carlo  </t>
  </si>
  <si>
    <t xml:space="preserve">Monty Python and the Holy Grail  </t>
  </si>
  <si>
    <t xml:space="preserve">Moon  </t>
  </si>
  <si>
    <t xml:space="preserve">Moonlight Mile  </t>
  </si>
  <si>
    <t xml:space="preserve">Moonraker  </t>
  </si>
  <si>
    <t xml:space="preserve">Moonrise Kingdom  </t>
  </si>
  <si>
    <t xml:space="preserve">Morning Glory  </t>
  </si>
  <si>
    <t xml:space="preserve">Mortal Kombat: Annihilation  </t>
  </si>
  <si>
    <t xml:space="preserve">Mortal Kombat  </t>
  </si>
  <si>
    <t xml:space="preserve">Mortdecai  </t>
  </si>
  <si>
    <t xml:space="preserve">Mother and Child  </t>
  </si>
  <si>
    <t xml:space="preserve">Motherhood  </t>
  </si>
  <si>
    <t xml:space="preserve">Moulin Rouge!  </t>
  </si>
  <si>
    <t xml:space="preserve">Movie 43  </t>
  </si>
  <si>
    <t xml:space="preserve">Mr 3000  </t>
  </si>
  <si>
    <t xml:space="preserve">Mr. &amp; Mrs. Smith  </t>
  </si>
  <si>
    <t xml:space="preserve">Mr. Bean's Holiday  </t>
  </si>
  <si>
    <t xml:space="preserve">Mr. Deeds  </t>
  </si>
  <si>
    <t xml:space="preserve">Mr. Holland's Opus  </t>
  </si>
  <si>
    <t xml:space="preserve">Mr. Peabody &amp; Sherman  </t>
  </si>
  <si>
    <t xml:space="preserve">Mr. Popper's Penguins  </t>
  </si>
  <si>
    <t xml:space="preserve">Mr. Turner  </t>
  </si>
  <si>
    <t xml:space="preserve">Mrs Henderson Presents  </t>
  </si>
  <si>
    <t xml:space="preserve">Mrs. Doubtfire  </t>
  </si>
  <si>
    <t xml:space="preserve">Mrs. Winterbourne  </t>
  </si>
  <si>
    <t xml:space="preserve">Much Ado About Nothing  </t>
  </si>
  <si>
    <t xml:space="preserve">Mud  </t>
  </si>
  <si>
    <t xml:space="preserve">Mulan  </t>
  </si>
  <si>
    <t xml:space="preserve">Mulholland Drive  </t>
  </si>
  <si>
    <t xml:space="preserve">Multiplicity  </t>
  </si>
  <si>
    <t xml:space="preserve">Mumford  </t>
  </si>
  <si>
    <t xml:space="preserve">Munich  </t>
  </si>
  <si>
    <t xml:space="preserve">Muppets from Space  </t>
  </si>
  <si>
    <t xml:space="preserve">Muppets Most Wanted  </t>
  </si>
  <si>
    <t xml:space="preserve">Murder by Numbers  </t>
  </si>
  <si>
    <t xml:space="preserve">Murderball  </t>
  </si>
  <si>
    <t xml:space="preserve">Must Love Dogs  </t>
  </si>
  <si>
    <t xml:space="preserve">My Best Friend's Girl  </t>
  </si>
  <si>
    <t xml:space="preserve">My Best Friend's Wedding  </t>
  </si>
  <si>
    <t xml:space="preserve">My Big Fat Greek Wedding 2  </t>
  </si>
  <si>
    <t xml:space="preserve">My Big Fat Greek Wedding  </t>
  </si>
  <si>
    <t xml:space="preserve">My Bloody Valentine  </t>
  </si>
  <si>
    <t xml:space="preserve">My Blueberry Nights  </t>
  </si>
  <si>
    <t xml:space="preserve">My Boss's Daughter  </t>
  </si>
  <si>
    <t xml:space="preserve">My Cousin Vinny  </t>
  </si>
  <si>
    <t xml:space="preserve">My Date with Drew  </t>
  </si>
  <si>
    <t xml:space="preserve">My Dog Skip  </t>
  </si>
  <si>
    <t xml:space="preserve">My Fair Lady  </t>
  </si>
  <si>
    <t xml:space="preserve">My Favorite Martian  </t>
  </si>
  <si>
    <t xml:space="preserve">My Fellow Americans  </t>
  </si>
  <si>
    <t xml:space="preserve">My Girl  </t>
  </si>
  <si>
    <t xml:space="preserve">My Life in Ruins  </t>
  </si>
  <si>
    <t xml:space="preserve">My Life Without Me  </t>
  </si>
  <si>
    <t xml:space="preserve">My Name Is Bruce  </t>
  </si>
  <si>
    <t xml:space="preserve">My Name Is Khan  </t>
  </si>
  <si>
    <t xml:space="preserve">My Own Private Idaho  </t>
  </si>
  <si>
    <t xml:space="preserve">My Sister's Keeper  </t>
  </si>
  <si>
    <t xml:space="preserve">My Soul to Take  </t>
  </si>
  <si>
    <t xml:space="preserve">My Stepmother Is an Alien  </t>
  </si>
  <si>
    <t xml:space="preserve">My Summer of Love  </t>
  </si>
  <si>
    <t xml:space="preserve">My Super Ex-Girlfriend  </t>
  </si>
  <si>
    <t xml:space="preserve">My Week with Marilyn  </t>
  </si>
  <si>
    <t xml:space="preserve">Mystery Men  </t>
  </si>
  <si>
    <t xml:space="preserve">Mystery, Alaska  </t>
  </si>
  <si>
    <t xml:space="preserve">Mystic Pizza  </t>
  </si>
  <si>
    <t xml:space="preserve">Mystic River  </t>
  </si>
  <si>
    <t xml:space="preserve">Nacho Libre  </t>
  </si>
  <si>
    <t xml:space="preserve">Naked Gun 33 1/3: The Final Insult  </t>
  </si>
  <si>
    <t xml:space="preserve">Nancy Drew  </t>
  </si>
  <si>
    <t xml:space="preserve">Nanny McPhee Returns  </t>
  </si>
  <si>
    <t xml:space="preserve">Nanny McPhee  </t>
  </si>
  <si>
    <t xml:space="preserve">Napoleon Dynamite  </t>
  </si>
  <si>
    <t xml:space="preserve">Narc  </t>
  </si>
  <si>
    <t xml:space="preserve">National Lampoon's Vacation  </t>
  </si>
  <si>
    <t xml:space="preserve">National Treasure  </t>
  </si>
  <si>
    <t xml:space="preserve">Naturally Native  </t>
  </si>
  <si>
    <t xml:space="preserve">Neal 'N' Nikki  </t>
  </si>
  <si>
    <t xml:space="preserve">Nebraska  </t>
  </si>
  <si>
    <t xml:space="preserve">Need for Speed  </t>
  </si>
  <si>
    <t xml:space="preserve">Neighbors 2: Sorority Rising  </t>
  </si>
  <si>
    <t xml:space="preserve">Neighbors  </t>
  </si>
  <si>
    <t xml:space="preserve">Nerve  </t>
  </si>
  <si>
    <t xml:space="preserve">Never Again  </t>
  </si>
  <si>
    <t xml:space="preserve">Never Back Down  </t>
  </si>
  <si>
    <t xml:space="preserve">Never Let Me Go  </t>
  </si>
  <si>
    <t xml:space="preserve">Never Say Never Again  </t>
  </si>
  <si>
    <t xml:space="preserve">New in Town  </t>
  </si>
  <si>
    <t xml:space="preserve">New Nightmare  </t>
  </si>
  <si>
    <t xml:space="preserve">New Year's Eve  </t>
  </si>
  <si>
    <t xml:space="preserve">New York Minute  </t>
  </si>
  <si>
    <t xml:space="preserve">New York Stories  </t>
  </si>
  <si>
    <t xml:space="preserve">Newlyweds  </t>
  </si>
  <si>
    <t xml:space="preserve">Next Day Air  </t>
  </si>
  <si>
    <t xml:space="preserve">Next Friday  </t>
  </si>
  <si>
    <t xml:space="preserve">Next Stop Wonderland  </t>
  </si>
  <si>
    <t xml:space="preserve">Nicholas Nickleby  </t>
  </si>
  <si>
    <t xml:space="preserve">Nick and Norah's Infinite Playlist  </t>
  </si>
  <si>
    <t xml:space="preserve">Night at the Museum: Battle of the Smithsonian  </t>
  </si>
  <si>
    <t xml:space="preserve">Night at the Museum: Secret of the Tomb  </t>
  </si>
  <si>
    <t xml:space="preserve">Night at the Museum  </t>
  </si>
  <si>
    <t xml:space="preserve">Night Watch  </t>
  </si>
  <si>
    <t xml:space="preserve">Nightcrawler  </t>
  </si>
  <si>
    <t xml:space="preserve">Nim's Island  </t>
  </si>
  <si>
    <t xml:space="preserve">Nine Queens  </t>
  </si>
  <si>
    <t xml:space="preserve">Nine  </t>
  </si>
  <si>
    <t xml:space="preserve">Ninja Assassin  </t>
  </si>
  <si>
    <t xml:space="preserve">Nixon  </t>
  </si>
  <si>
    <t xml:space="preserve">No Country for Old Men  </t>
  </si>
  <si>
    <t xml:space="preserve">No End in Sight  </t>
  </si>
  <si>
    <t xml:space="preserve">No Escape  </t>
  </si>
  <si>
    <t xml:space="preserve">No Good Deed  </t>
  </si>
  <si>
    <t xml:space="preserve">No Reservations  </t>
  </si>
  <si>
    <t xml:space="preserve">No Strings Attached  </t>
  </si>
  <si>
    <t xml:space="preserve">Noah  </t>
  </si>
  <si>
    <t xml:space="preserve">Nomad: The Warrior  </t>
  </si>
  <si>
    <t xml:space="preserve">Non-Stop  </t>
  </si>
  <si>
    <t xml:space="preserve">North Country  </t>
  </si>
  <si>
    <t xml:space="preserve">Northfork  </t>
  </si>
  <si>
    <t xml:space="preserve">Not Another Teen Movie  </t>
  </si>
  <si>
    <t xml:space="preserve">Not Cool  </t>
  </si>
  <si>
    <t xml:space="preserve">Not Easily Broken  </t>
  </si>
  <si>
    <t xml:space="preserve">Notes on a Scandal  </t>
  </si>
  <si>
    <t xml:space="preserve">Nothing But a Man  </t>
  </si>
  <si>
    <t xml:space="preserve">Nothing to Lose  </t>
  </si>
  <si>
    <t xml:space="preserve">Notting Hill  </t>
  </si>
  <si>
    <t xml:space="preserve">November  </t>
  </si>
  <si>
    <t xml:space="preserve">Novocaine  </t>
  </si>
  <si>
    <t xml:space="preserve">Now You See Me 2  </t>
  </si>
  <si>
    <t xml:space="preserve">Now You See Me  </t>
  </si>
  <si>
    <t xml:space="preserve">Nowhere in Africa  </t>
  </si>
  <si>
    <t xml:space="preserve">Nowhere to Run  </t>
  </si>
  <si>
    <t xml:space="preserve">Nurse Betty  </t>
  </si>
  <si>
    <t xml:space="preserve">Nutty Professor II: The Klumps  </t>
  </si>
  <si>
    <t xml:space="preserve">O Brother, Where Art Thou?  </t>
  </si>
  <si>
    <t xml:space="preserve">O  </t>
  </si>
  <si>
    <t xml:space="preserve">Oblivion  </t>
  </si>
  <si>
    <t xml:space="preserve">Observe and Report  </t>
  </si>
  <si>
    <t xml:space="preserve">Ocean's Eleven  </t>
  </si>
  <si>
    <t xml:space="preserve">Ocean's Thirteen  </t>
  </si>
  <si>
    <t xml:space="preserve">Ocean's Twelve  </t>
  </si>
  <si>
    <t xml:space="preserve">Oceans  </t>
  </si>
  <si>
    <t xml:space="preserve">Octopussy  </t>
  </si>
  <si>
    <t xml:space="preserve">Oculus  </t>
  </si>
  <si>
    <t xml:space="preserve">Of Gods and Men  </t>
  </si>
  <si>
    <t xml:space="preserve">Of Horses and Men  </t>
  </si>
  <si>
    <t xml:space="preserve">Office Space  </t>
  </si>
  <si>
    <t xml:space="preserve">Old Dogs  </t>
  </si>
  <si>
    <t xml:space="preserve">Old Joy  </t>
  </si>
  <si>
    <t xml:space="preserve">Old School  </t>
  </si>
  <si>
    <t xml:space="preserve">Oldboy  </t>
  </si>
  <si>
    <t xml:space="preserve">Oliver Twist  </t>
  </si>
  <si>
    <t xml:space="preserve">Oliver!  </t>
  </si>
  <si>
    <t xml:space="preserve">Olympus Has Fallen  </t>
  </si>
  <si>
    <t xml:space="preserve">On Deadly Ground  </t>
  </si>
  <si>
    <t xml:space="preserve">On Her Majesty's Secret Service  </t>
  </si>
  <si>
    <t xml:space="preserve">On the Line  </t>
  </si>
  <si>
    <t xml:space="preserve">On the Road  </t>
  </si>
  <si>
    <t xml:space="preserve">On the Waterfront  </t>
  </si>
  <si>
    <t xml:space="preserve">Once in a Lifetime: The Extraordinary Story of the New York Cosmos  </t>
  </si>
  <si>
    <t xml:space="preserve">Once Upon a Time in America  </t>
  </si>
  <si>
    <t xml:space="preserve">Once Upon a Time in Mexico  </t>
  </si>
  <si>
    <t xml:space="preserve">Once  </t>
  </si>
  <si>
    <t xml:space="preserve">Ondine  </t>
  </si>
  <si>
    <t xml:space="preserve">One Day  </t>
  </si>
  <si>
    <t xml:space="preserve">One Direction: This Is Us  </t>
  </si>
  <si>
    <t xml:space="preserve">One Flew Over the Cuckoo's Nest  </t>
  </si>
  <si>
    <t xml:space="preserve">One for the Money  </t>
  </si>
  <si>
    <t xml:space="preserve">One Hour Photo  </t>
  </si>
  <si>
    <t xml:space="preserve">One Man's Hero  </t>
  </si>
  <si>
    <t xml:space="preserve">One Missed Call  </t>
  </si>
  <si>
    <t xml:space="preserve">One Night with the King  </t>
  </si>
  <si>
    <t xml:space="preserve">One to Another  </t>
  </si>
  <si>
    <t xml:space="preserve">One True Thing  </t>
  </si>
  <si>
    <t xml:space="preserve">Ong-bak 2  </t>
  </si>
  <si>
    <t xml:space="preserve">Only God Forgives  </t>
  </si>
  <si>
    <t xml:space="preserve">Only the Strong  </t>
  </si>
  <si>
    <t xml:space="preserve">Opal Dream  </t>
  </si>
  <si>
    <t xml:space="preserve">Open Range  </t>
  </si>
  <si>
    <t xml:space="preserve">Open Season  </t>
  </si>
  <si>
    <t xml:space="preserve">Open Water  </t>
  </si>
  <si>
    <t xml:space="preserve">Operation Chromite  </t>
  </si>
  <si>
    <t xml:space="preserve">Ordinary People  </t>
  </si>
  <si>
    <t xml:space="preserve">Orgazmo  </t>
  </si>
  <si>
    <t xml:space="preserve">Original Sin  </t>
  </si>
  <si>
    <t xml:space="preserve">Osama  </t>
  </si>
  <si>
    <t xml:space="preserve">Oscar and Lucinda  </t>
  </si>
  <si>
    <t xml:space="preserve">Osmosis Jones  </t>
  </si>
  <si>
    <t xml:space="preserve">Ouija  </t>
  </si>
  <si>
    <t xml:space="preserve">Our Brand Is Crisis  </t>
  </si>
  <si>
    <t xml:space="preserve">Our Family Wedding  </t>
  </si>
  <si>
    <t xml:space="preserve">Our Idiot Brother  </t>
  </si>
  <si>
    <t xml:space="preserve">Out Cold  </t>
  </si>
  <si>
    <t xml:space="preserve">Out of Africa  </t>
  </si>
  <si>
    <t xml:space="preserve">Out of Sight  </t>
  </si>
  <si>
    <t xml:space="preserve">Out of the Furnace  </t>
  </si>
  <si>
    <t xml:space="preserve">Out of Time  </t>
  </si>
  <si>
    <t xml:space="preserve">Outbreak  </t>
  </si>
  <si>
    <t xml:space="preserve">Outside Providence  </t>
  </si>
  <si>
    <t xml:space="preserve">Over Her Dead Body  </t>
  </si>
  <si>
    <t xml:space="preserve">Over the Hedge  </t>
  </si>
  <si>
    <t xml:space="preserve">Owning Mahowny  </t>
  </si>
  <si>
    <t xml:space="preserve">Oz the Great and Powerful  </t>
  </si>
  <si>
    <t xml:space="preserve">P.S. I Love You  </t>
  </si>
  <si>
    <t xml:space="preserve">Paa  </t>
  </si>
  <si>
    <t xml:space="preserve">Pacific Rim  </t>
  </si>
  <si>
    <t xml:space="preserve">Paddington  </t>
  </si>
  <si>
    <t xml:space="preserve">Pain &amp; Gain  </t>
  </si>
  <si>
    <t xml:space="preserve">Pale Rider  </t>
  </si>
  <si>
    <t xml:space="preserve">Pan  </t>
  </si>
  <si>
    <t xml:space="preserve">Pandorum  </t>
  </si>
  <si>
    <t xml:space="preserve">Panic Room  </t>
  </si>
  <si>
    <t xml:space="preserve">Pan's Labyrinth  </t>
  </si>
  <si>
    <t xml:space="preserve">Paparazzi  </t>
  </si>
  <si>
    <t xml:space="preserve">Paper Towns  </t>
  </si>
  <si>
    <t xml:space="preserve">Paranormal Activity 2  </t>
  </si>
  <si>
    <t xml:space="preserve">Paranormal Activity 3  </t>
  </si>
  <si>
    <t xml:space="preserve">Paranormal Activity 4  </t>
  </si>
  <si>
    <t xml:space="preserve">Paranormal Activity: The Marked Ones  </t>
  </si>
  <si>
    <t xml:space="preserve">Paranormal Activity  </t>
  </si>
  <si>
    <t xml:space="preserve">ParaNorman  </t>
  </si>
  <si>
    <t xml:space="preserve">Parental Guidance  </t>
  </si>
  <si>
    <t xml:space="preserve">Paris, je t'aime  </t>
  </si>
  <si>
    <t xml:space="preserve">Parker  </t>
  </si>
  <si>
    <t xml:space="preserve">Party Monster  </t>
  </si>
  <si>
    <t xml:space="preserve">Patch Adams  </t>
  </si>
  <si>
    <t xml:space="preserve">Pathology  </t>
  </si>
  <si>
    <t xml:space="preserve">Patriot Games  </t>
  </si>
  <si>
    <t xml:space="preserve">Paul Blart: Mall Cop 2  </t>
  </si>
  <si>
    <t xml:space="preserve">Paul Blart: Mall Cop  </t>
  </si>
  <si>
    <t xml:space="preserve">Paul  </t>
  </si>
  <si>
    <t xml:space="preserve">Pay It Forward  </t>
  </si>
  <si>
    <t xml:space="preserve">Payback  </t>
  </si>
  <si>
    <t xml:space="preserve">Paycheck  </t>
  </si>
  <si>
    <t xml:space="preserve">PCU  </t>
  </si>
  <si>
    <t xml:space="preserve">Peaceful Warrior  </t>
  </si>
  <si>
    <t xml:space="preserve">Pearl Harbor  </t>
  </si>
  <si>
    <t xml:space="preserve">Peeples  </t>
  </si>
  <si>
    <t xml:space="preserve">Peggy Sue Got Married  </t>
  </si>
  <si>
    <t xml:space="preserve">Penguins of Madagascar  </t>
  </si>
  <si>
    <t xml:space="preserve">People I Know  </t>
  </si>
  <si>
    <t xml:space="preserve">Percy Jackson &amp; the Olympians: The Lightning Thief  </t>
  </si>
  <si>
    <t xml:space="preserve">Percy Jackson: Sea of Monsters  </t>
  </si>
  <si>
    <t xml:space="preserve">Perfume: The Story of a Murderer  </t>
  </si>
  <si>
    <t xml:space="preserve">Persepolis  </t>
  </si>
  <si>
    <t xml:space="preserve">Pet Sematary  </t>
  </si>
  <si>
    <t xml:space="preserve">Phantasm II  </t>
  </si>
  <si>
    <t xml:space="preserve">Phat Girlz  </t>
  </si>
  <si>
    <t xml:space="preserve">Phenomenon  </t>
  </si>
  <si>
    <t xml:space="preserve">Philadelphia  </t>
  </si>
  <si>
    <t xml:space="preserve">Philomena  </t>
  </si>
  <si>
    <t xml:space="preserve">Phone Booth  </t>
  </si>
  <si>
    <t xml:space="preserve">Pi  </t>
  </si>
  <si>
    <t xml:space="preserve">Pieces of April  </t>
  </si>
  <si>
    <t xml:space="preserve">Pineapple Express  </t>
  </si>
  <si>
    <t xml:space="preserve">Pink Flamingos  </t>
  </si>
  <si>
    <t xml:space="preserve">Pink Narcissus  </t>
  </si>
  <si>
    <t xml:space="preserve">Pinocchio  </t>
  </si>
  <si>
    <t xml:space="preserve">Piranha 3D  </t>
  </si>
  <si>
    <t xml:space="preserve">Pirates of the Caribbean: At World's End  </t>
  </si>
  <si>
    <t xml:space="preserve">Pirates of the Caribbean: Dead Man's Chest  </t>
  </si>
  <si>
    <t xml:space="preserve">Pirates of the Caribbean: On Stranger Tides  </t>
  </si>
  <si>
    <t xml:space="preserve">Pirates of the Caribbean: The Curse of the Black Pearl  </t>
  </si>
  <si>
    <t xml:space="preserve">Pitch Black  </t>
  </si>
  <si>
    <t xml:space="preserve">Pitch Perfect 2  </t>
  </si>
  <si>
    <t xml:space="preserve">Pitch Perfect  </t>
  </si>
  <si>
    <t xml:space="preserve">Pixels  </t>
  </si>
  <si>
    <t xml:space="preserve">Planet 51  </t>
  </si>
  <si>
    <t xml:space="preserve">Planet of the Apes  </t>
  </si>
  <si>
    <t>Pl</t>
  </si>
  <si>
    <t>Play It to the Bone</t>
  </si>
  <si>
    <t>Playing for Keeps</t>
  </si>
  <si>
    <t>Pocahontas</t>
  </si>
  <si>
    <t>Poetic Justice</t>
  </si>
  <si>
    <t>Point Break</t>
  </si>
  <si>
    <t>Police Academy: Mission to Moscow</t>
  </si>
  <si>
    <t>Police Academy</t>
  </si>
  <si>
    <t>Pollock</t>
  </si>
  <si>
    <t>Poltergeist III</t>
  </si>
  <si>
    <t>Poltergeist</t>
  </si>
  <si>
    <t>Pompeii</t>
  </si>
  <si>
    <t>Pontypool</t>
  </si>
  <si>
    <t>Ponyo</t>
  </si>
  <si>
    <t>Pooh's Heffalump Movie</t>
  </si>
  <si>
    <t>Poolhall Junkies</t>
  </si>
  <si>
    <t>Pootie Tang</t>
  </si>
  <si>
    <t>Porky's</t>
  </si>
  <si>
    <t>Poseidon</t>
  </si>
  <si>
    <t>Post Grad</t>
  </si>
  <si>
    <t>Poultrygeist: Night of the Chicken Dead</t>
  </si>
  <si>
    <t>Practical Magic</t>
  </si>
  <si>
    <t>Precious</t>
  </si>
  <si>
    <t>Predator 2</t>
  </si>
  <si>
    <t>Predator</t>
  </si>
  <si>
    <t>Predators</t>
  </si>
  <si>
    <t>Prefontaine</t>
  </si>
  <si>
    <t>Premium Rush</t>
  </si>
  <si>
    <t>Premonition</t>
  </si>
  <si>
    <t>Pretty Woman</t>
  </si>
  <si>
    <t>Pride &amp; Prejudice</t>
  </si>
  <si>
    <t>Pride and Glory</t>
  </si>
  <si>
    <t>Pride and Prejudice and Zombies</t>
  </si>
  <si>
    <t>Priest</t>
  </si>
  <si>
    <t>Primary Colors</t>
  </si>
  <si>
    <t>Primer</t>
  </si>
  <si>
    <t>Prince of Persia: The Sands of Time</t>
  </si>
  <si>
    <t>Princess Kaiulani</t>
  </si>
  <si>
    <t>Princess Mononoke</t>
  </si>
  <si>
    <t>Prison</t>
  </si>
  <si>
    <t>Prisoners</t>
  </si>
  <si>
    <t>Private Benjamin</t>
  </si>
  <si>
    <t>Project Almanac</t>
  </si>
  <si>
    <t>Project X</t>
  </si>
  <si>
    <t>Prom Night</t>
  </si>
  <si>
    <t>Prom</t>
  </si>
  <si>
    <t>Prometheus</t>
  </si>
  <si>
    <t>Promised Land</t>
  </si>
  <si>
    <t>Proof of Life</t>
  </si>
  <si>
    <t>Psycho Beach Party</t>
  </si>
  <si>
    <t>Psycho</t>
  </si>
  <si>
    <t>Public Enemies</t>
  </si>
  <si>
    <t>Pulp Fiction</t>
  </si>
  <si>
    <t>Pulse</t>
  </si>
  <si>
    <t>Punch-Drunk Love</t>
  </si>
  <si>
    <t>Punisher: War Zone</t>
  </si>
  <si>
    <t>Pushing Tin</t>
  </si>
  <si>
    <t>Puss in Boots</t>
  </si>
  <si>
    <t>Quantum of Solace</t>
  </si>
  <si>
    <t>Quarantine</t>
  </si>
  <si>
    <t>Quartet</t>
  </si>
  <si>
    <t>Queen of the Damned</t>
  </si>
  <si>
    <t>Quigley Down Under</t>
  </si>
  <si>
    <t>Quills</t>
  </si>
  <si>
    <t>Quinceañera</t>
  </si>
  <si>
    <t>R.I.P.D.</t>
  </si>
  <si>
    <t>R100</t>
  </si>
  <si>
    <t>Rabbit Hole</t>
  </si>
  <si>
    <t>Rabbit-Proof Fence</t>
  </si>
  <si>
    <t>Race to Witch Mountain</t>
  </si>
  <si>
    <t>Radio Days</t>
  </si>
  <si>
    <t>Radio Flyer</t>
  </si>
  <si>
    <t>Radio</t>
  </si>
  <si>
    <t>Raging Bull</t>
  </si>
  <si>
    <t>Raiders of the Lost Ark</t>
  </si>
  <si>
    <t>Rain Man</t>
  </si>
  <si>
    <t>Raise the Titanic</t>
  </si>
  <si>
    <t>Raise Your Voice</t>
  </si>
  <si>
    <t>Raising Cain</t>
  </si>
  <si>
    <t>Raising Helen</t>
  </si>
  <si>
    <t>Raising Victor Vargas</t>
  </si>
  <si>
    <t>Rambo III</t>
  </si>
  <si>
    <t>Rambo: First Blood Part II</t>
  </si>
  <si>
    <t>Ramona and Beezus</t>
  </si>
  <si>
    <t>Random Hearts</t>
  </si>
  <si>
    <t>Rango</t>
  </si>
  <si>
    <t>Ransom</t>
  </si>
  <si>
    <t>Rapa Nui</t>
  </si>
  <si>
    <t>Rat Race</t>
  </si>
  <si>
    <t>Ratatouille</t>
  </si>
  <si>
    <t>Ravenous</t>
  </si>
  <si>
    <t>Ray</t>
  </si>
  <si>
    <t>Ready to Rumble</t>
  </si>
  <si>
    <t>Real Steel</t>
  </si>
  <si>
    <t>Real Women Have Curves</t>
  </si>
  <si>
    <t>Recess: School's Out</t>
  </si>
  <si>
    <t>RED 2</t>
  </si>
  <si>
    <t>Red Cliff</t>
  </si>
  <si>
    <t>Red Dragon</t>
  </si>
  <si>
    <t>Red Eye</t>
  </si>
  <si>
    <t>Red Planet</t>
  </si>
  <si>
    <t>Red Riding Hood</t>
  </si>
  <si>
    <t>Red Tails</t>
  </si>
  <si>
    <t>RED</t>
  </si>
  <si>
    <t>Redacted</t>
  </si>
  <si>
    <t>Redbelt</t>
  </si>
  <si>
    <t>Reign of Fire</t>
  </si>
  <si>
    <t>Reign Over Me</t>
  </si>
  <si>
    <t>Reindeer Games</t>
  </si>
  <si>
    <t>Religulous</t>
  </si>
  <si>
    <t>Remember Me, My Love</t>
  </si>
  <si>
    <t>Remember Me</t>
  </si>
  <si>
    <t>Remember the Titans</t>
  </si>
  <si>
    <t>Renaissance Man</t>
  </si>
  <si>
    <t>Renaissance</t>
  </si>
  <si>
    <t>Rendition</t>
  </si>
  <si>
    <t>Reno 911!: Miami</t>
  </si>
  <si>
    <t>Rent</t>
  </si>
  <si>
    <t>Repo Men</t>
  </si>
  <si>
    <t>Repo! The Genetic Opera</t>
  </si>
  <si>
    <t>Requiem for a Dream</t>
  </si>
  <si>
    <t>Rescue Dawn</t>
  </si>
  <si>
    <t>Reservoir Dogs</t>
  </si>
  <si>
    <t>Resident Evil: Afterlife</t>
  </si>
  <si>
    <t>Resident Evil: Apocalypse</t>
  </si>
  <si>
    <t>Resident Evil: Extinction</t>
  </si>
  <si>
    <t>Resident Evil: Retribution</t>
  </si>
  <si>
    <t>Resident Evil</t>
  </si>
  <si>
    <t>Resurrecting the Champ</t>
  </si>
  <si>
    <t>Return to Me</t>
  </si>
  <si>
    <t>Return to Never Land</t>
  </si>
  <si>
    <t>Return to the Blue Lagoon</t>
  </si>
  <si>
    <t>Revolutionary Road</t>
  </si>
  <si>
    <t>Ri¢hie Ri¢h</t>
  </si>
  <si>
    <t>Richard III</t>
  </si>
  <si>
    <t>Riddick</t>
  </si>
  <si>
    <t>Ride Along 2</t>
  </si>
  <si>
    <t>Ride Along</t>
  </si>
  <si>
    <t>Ride with the Devil</t>
  </si>
  <si>
    <t>Riding in Cars with Boys</t>
  </si>
  <si>
    <t>Righteous Kill</t>
  </si>
  <si>
    <t>Rio 2</t>
  </si>
  <si>
    <t>Rio</t>
  </si>
  <si>
    <t>Rise of the Guardians</t>
  </si>
  <si>
    <t>Rise of the Planet of the Apes</t>
  </si>
  <si>
    <t>Risen</t>
  </si>
  <si>
    <t>River's Edge</t>
  </si>
  <si>
    <t>Road Hard</t>
  </si>
  <si>
    <t>Road House</t>
  </si>
  <si>
    <t>Road to Perdition</t>
  </si>
  <si>
    <t>Road Trip</t>
  </si>
  <si>
    <t>Roar</t>
  </si>
  <si>
    <t>Rob Roy</t>
  </si>
  <si>
    <t>Robin Hood: Prince of Thieves</t>
  </si>
  <si>
    <t>Robin Hood</t>
  </si>
  <si>
    <t>RoboCop 3</t>
  </si>
  <si>
    <t>RoboCop</t>
  </si>
  <si>
    <t>Robot &amp; Frank</t>
  </si>
  <si>
    <t>Robots</t>
  </si>
  <si>
    <t>Rock of Ages</t>
  </si>
  <si>
    <t>Rock Star</t>
  </si>
  <si>
    <t>RocknRolla</t>
  </si>
  <si>
    <t>Rocky Balboa</t>
  </si>
  <si>
    <t>Rocky</t>
  </si>
  <si>
    <t>Roger &amp; Me</t>
  </si>
  <si>
    <t>Role Models</t>
  </si>
  <si>
    <t>Rollerball</t>
  </si>
  <si>
    <t>Romeo + Juliet</t>
  </si>
  <si>
    <t>Romeo Is Bleeding</t>
  </si>
  <si>
    <t>Romeo Must Die</t>
  </si>
  <si>
    <t>Ronin</t>
  </si>
  <si>
    <t>Room</t>
  </si>
  <si>
    <t>Rosewater</t>
  </si>
  <si>
    <t>Rounders</t>
  </si>
  <si>
    <t>Rubber</t>
  </si>
  <si>
    <t>Ruby in Paradise</t>
  </si>
  <si>
    <t>Rudderless</t>
  </si>
  <si>
    <t>Rugrats Go Wild</t>
  </si>
  <si>
    <t>Rugrats in Paris: The Movie</t>
  </si>
  <si>
    <t>Rumble in the Bronx</t>
  </si>
  <si>
    <t>Run All Night</t>
  </si>
  <si>
    <t>Run Lola Run</t>
  </si>
  <si>
    <t>Runaway Bride</t>
  </si>
  <si>
    <t>Runner Runner</t>
  </si>
  <si>
    <t>Running Scared</t>
  </si>
  <si>
    <t>Running with Scissors</t>
  </si>
  <si>
    <t>Rush Hour 2</t>
  </si>
  <si>
    <t>Rush Hour 3</t>
  </si>
  <si>
    <t>Rush</t>
  </si>
  <si>
    <t>Rushmore</t>
  </si>
  <si>
    <t>S.W.A.T.</t>
  </si>
  <si>
    <t>Sabotage</t>
  </si>
  <si>
    <t>Safe Haven</t>
  </si>
  <si>
    <t>Safe House</t>
  </si>
  <si>
    <t>Safe Men</t>
  </si>
  <si>
    <t>Safe</t>
  </si>
  <si>
    <t>Safety Not Guaranteed</t>
  </si>
  <si>
    <t>Sahara</t>
  </si>
  <si>
    <t>Saint John of Las Vegas</t>
  </si>
  <si>
    <t>Saint Ralph</t>
  </si>
  <si>
    <t>Saints and Soldiers</t>
  </si>
  <si>
    <t>Salt</t>
  </si>
  <si>
    <t>Salvation Boulevard</t>
  </si>
  <si>
    <t>Samsara</t>
  </si>
  <si>
    <t>San Andreas</t>
  </si>
  <si>
    <t>Sanctum</t>
  </si>
  <si>
    <t>Sarah's Key</t>
  </si>
  <si>
    <t>Savage Grace</t>
  </si>
  <si>
    <t>Savages</t>
  </si>
  <si>
    <t>Save the Last Dance</t>
  </si>
  <si>
    <t>Saved!</t>
  </si>
  <si>
    <t>Saving Mr. Banks</t>
  </si>
  <si>
    <t>Saving Private Ryan</t>
  </si>
  <si>
    <t>Saving Silverman</t>
  </si>
  <si>
    <t>Saw 3D: The Final Chapter</t>
  </si>
  <si>
    <t>Saw II</t>
  </si>
  <si>
    <t>Saw III</t>
  </si>
  <si>
    <t>Saw IV</t>
  </si>
  <si>
    <t>Saw V</t>
  </si>
  <si>
    <t>Saw VI</t>
  </si>
  <si>
    <t>Saw</t>
  </si>
  <si>
    <t>Say It Isn't So</t>
  </si>
  <si>
    <t>Scarface</t>
  </si>
  <si>
    <t>Scary Movie 2</t>
  </si>
  <si>
    <t>Scary Movie 3</t>
  </si>
  <si>
    <t>Scary Movie 4</t>
  </si>
  <si>
    <t>Scary Movie 5</t>
  </si>
  <si>
    <t>Schindler's List</t>
  </si>
  <si>
    <t>School Daze</t>
  </si>
  <si>
    <t>School for Scoundrels</t>
  </si>
  <si>
    <t>School of Rock</t>
  </si>
  <si>
    <t>Scooby-Doo 2: Monsters Unleashed</t>
  </si>
  <si>
    <t>Scooby-Doo</t>
  </si>
  <si>
    <t>Scoop</t>
  </si>
  <si>
    <t>Scott Pilgrim vs. the World</t>
  </si>
  <si>
    <t>Scream 2</t>
  </si>
  <si>
    <t>Scream 3</t>
  </si>
  <si>
    <t>Scream 4</t>
  </si>
  <si>
    <t>Scream</t>
  </si>
  <si>
    <t>Screwed</t>
  </si>
  <si>
    <t>Scrooged</t>
  </si>
  <si>
    <t>Se7en</t>
  </si>
  <si>
    <t>Sea of Love</t>
  </si>
  <si>
    <t>Sea Rex 3D: Journey to a Prehistoric World</t>
  </si>
  <si>
    <t>Seabiscuit</t>
  </si>
  <si>
    <t>Secondhand Lions</t>
  </si>
  <si>
    <t>Secret Window</t>
  </si>
  <si>
    <t>Secretariat</t>
  </si>
  <si>
    <t>Secretary</t>
  </si>
  <si>
    <t>See Spot Run</t>
  </si>
  <si>
    <t>Seed of Chucky</t>
  </si>
  <si>
    <t>Seeking a Friend for the End of the World</t>
  </si>
  <si>
    <t>Selena</t>
  </si>
  <si>
    <t>Self/less</t>
  </si>
  <si>
    <t>Selma</t>
  </si>
  <si>
    <t>Semi-Pro</t>
  </si>
  <si>
    <t>Sense and Sensibility</t>
  </si>
  <si>
    <t>Serendipity</t>
  </si>
  <si>
    <t>Serenity</t>
  </si>
  <si>
    <t>Serial Mom</t>
  </si>
  <si>
    <t>Serving Sara</t>
  </si>
  <si>
    <t>Session 9</t>
  </si>
  <si>
    <t>Set It Off</t>
  </si>
  <si>
    <t>Seven Pounds</t>
  </si>
  <si>
    <t>Seven Psychopaths</t>
  </si>
  <si>
    <t>Seven Samurai</t>
  </si>
  <si>
    <t>Seven Years in Tibet</t>
  </si>
  <si>
    <t>Seventh Son</t>
  </si>
  <si>
    <t>Severance</t>
  </si>
  <si>
    <t>Sex and the City 2</t>
  </si>
  <si>
    <t>Sex Drive</t>
  </si>
  <si>
    <t>Sex Tape</t>
  </si>
  <si>
    <t>Sex, Lies, and Videotape</t>
  </si>
  <si>
    <t>Sgt. Bilko</t>
  </si>
  <si>
    <t>Shade</t>
  </si>
  <si>
    <t>Shadow Conspiracy</t>
  </si>
  <si>
    <t>Shadow of the Vampire</t>
  </si>
  <si>
    <t>Shadowlands</t>
  </si>
  <si>
    <t>Shaft</t>
  </si>
  <si>
    <t>Shakespeare in Love</t>
  </si>
  <si>
    <t>Shall We Dance</t>
  </si>
  <si>
    <t>Shallow Hal</t>
  </si>
  <si>
    <t>Shame</t>
  </si>
  <si>
    <t>Shanghai Knights</t>
  </si>
  <si>
    <t>Shanghai Noon</t>
  </si>
  <si>
    <t>Shanghai Surprise</t>
  </si>
  <si>
    <t>Shaolin Soccer</t>
  </si>
  <si>
    <t>Shark Night 3D</t>
  </si>
  <si>
    <t>Shark Tale</t>
  </si>
  <si>
    <t>Shattered Glass</t>
  </si>
  <si>
    <t>Shaun of the Dead</t>
  </si>
  <si>
    <t>Sherlock Holmes: A Game of Shadows</t>
  </si>
  <si>
    <t>Sherlock Holmes</t>
  </si>
  <si>
    <t>Sherrybaby</t>
  </si>
  <si>
    <t>She's All That</t>
  </si>
  <si>
    <t>She's Gotta Have It</t>
  </si>
  <si>
    <t>She's Out of My League</t>
  </si>
  <si>
    <t>She's the Man</t>
  </si>
  <si>
    <t>She's the One</t>
  </si>
  <si>
    <t>Shine</t>
  </si>
  <si>
    <t>Sholem Aleichem: Laughing in the Darkness</t>
  </si>
  <si>
    <t>Shooter</t>
  </si>
  <si>
    <t>Shooting Fish</t>
  </si>
  <si>
    <t>Short Cut to Nirvana: Kumbh Mela</t>
  </si>
  <si>
    <t>Shortbus</t>
  </si>
  <si>
    <t>Shorts</t>
  </si>
  <si>
    <t>Showdown in Little Tokyo</t>
  </si>
  <si>
    <t>Showgirls</t>
  </si>
  <si>
    <t>Shrek 2</t>
  </si>
  <si>
    <t>Shrek Forever After</t>
  </si>
  <si>
    <t>Shrek the Third</t>
  </si>
  <si>
    <t>Shrek</t>
  </si>
  <si>
    <t>Shutter Island</t>
  </si>
  <si>
    <t>Shutter</t>
  </si>
  <si>
    <t>Sicario</t>
  </si>
  <si>
    <t>Sicko</t>
  </si>
  <si>
    <t>Side Effects</t>
  </si>
  <si>
    <t>Sideways</t>
  </si>
  <si>
    <t>Signs</t>
  </si>
  <si>
    <t>Silent Hill: Revelation 3D</t>
  </si>
  <si>
    <t>Silent Hill</t>
  </si>
  <si>
    <t>Silent House</t>
  </si>
  <si>
    <t>Silver Linings Playbook</t>
  </si>
  <si>
    <t>Silverado</t>
  </si>
  <si>
    <t>Simon Birch</t>
  </si>
  <si>
    <t>Simply Irresistible</t>
  </si>
  <si>
    <t>Sin City: A Dame to Kill For</t>
  </si>
  <si>
    <t>Sin City</t>
  </si>
  <si>
    <t>Sinbad: Legend of the Seven Seas</t>
  </si>
  <si>
    <t>Sinister 2</t>
  </si>
  <si>
    <t>Sinister</t>
  </si>
  <si>
    <t>Six Days Seven Nights</t>
  </si>
  <si>
    <t>Six-String Samurai</t>
  </si>
  <si>
    <t>Skin Trade</t>
  </si>
  <si>
    <t>Sky Captain and the World of Tomorrow</t>
  </si>
  <si>
    <t>Sky High</t>
  </si>
  <si>
    <t>Skyfall</t>
  </si>
  <si>
    <t>Skyline</t>
  </si>
  <si>
    <t>Slacker</t>
  </si>
  <si>
    <t>Slackers</t>
  </si>
  <si>
    <t>Slam</t>
  </si>
  <si>
    <t>Sleep Dealer</t>
  </si>
  <si>
    <t>Sleepers</t>
  </si>
  <si>
    <t>Sleepover</t>
  </si>
  <si>
    <t>Sliding Doors</t>
  </si>
  <si>
    <t>Sling Blade</t>
  </si>
  <si>
    <t>Slither</t>
  </si>
  <si>
    <t>Slow Burn</t>
  </si>
  <si>
    <t>Slumdog Millionaire</t>
  </si>
  <si>
    <t>Slums of Beverly Hills</t>
  </si>
  <si>
    <t>Small Soldiers</t>
  </si>
  <si>
    <t>Small Time Crooks</t>
  </si>
  <si>
    <t>Smiling Fish &amp; Goat on Fire</t>
  </si>
  <si>
    <t>Smilla's Sense of Snow</t>
  </si>
  <si>
    <t>Smoke Signals</t>
  </si>
  <si>
    <t>Smokin' Aces</t>
  </si>
  <si>
    <t>Snake Eyes</t>
  </si>
  <si>
    <t>Snakes on a Plane</t>
  </si>
  <si>
    <t>Snatch</t>
  </si>
  <si>
    <t>Snitch</t>
  </si>
  <si>
    <t>Snow Day</t>
  </si>
  <si>
    <t>Snow Dogs</t>
  </si>
  <si>
    <t>Snow Falling on Cedars</t>
  </si>
  <si>
    <t>Snow Flower and the Secret Fan</t>
  </si>
  <si>
    <t>Snow White and the Huntsman</t>
  </si>
  <si>
    <t>Snow White and the Seven Dwarfs</t>
  </si>
  <si>
    <t>Snowpiercer</t>
  </si>
  <si>
    <t>Soldier</t>
  </si>
  <si>
    <t>Solitary Man</t>
  </si>
  <si>
    <t>Some Like It Hot</t>
  </si>
  <si>
    <t>Someone Like You...</t>
  </si>
  <si>
    <t>Something Borrowed</t>
  </si>
  <si>
    <t>Something's Gotta Give</t>
  </si>
  <si>
    <t>Somewhere</t>
  </si>
  <si>
    <t>Son of God</t>
  </si>
  <si>
    <t>Son of the Mask</t>
  </si>
  <si>
    <t>Song One</t>
  </si>
  <si>
    <t>Songcatcher</t>
  </si>
  <si>
    <t>Sorority Boys</t>
  </si>
  <si>
    <t>Sorority Row</t>
  </si>
  <si>
    <t>Soul Food</t>
  </si>
  <si>
    <t>Soul Kitchen</t>
  </si>
  <si>
    <t>Soul Plane</t>
  </si>
  <si>
    <t>Soul Surfer</t>
  </si>
  <si>
    <t>Soul Survivors</t>
  </si>
  <si>
    <t>Source Code</t>
  </si>
  <si>
    <t>South Park: Bigger Longer &amp; Uncut</t>
  </si>
  <si>
    <t>Southland Tales</t>
  </si>
  <si>
    <t>Southpaw</t>
  </si>
  <si>
    <t>Space Chimps</t>
  </si>
  <si>
    <t>Space Cowboys</t>
  </si>
  <si>
    <t>Space Jam</t>
  </si>
  <si>
    <t>Spaceballs</t>
  </si>
  <si>
    <t>Spaced Invaders</t>
  </si>
  <si>
    <t>Spanglish</t>
  </si>
  <si>
    <t>Sparkle</t>
  </si>
  <si>
    <t>Spawn</t>
  </si>
  <si>
    <t>Special</t>
  </si>
  <si>
    <t>Species</t>
  </si>
  <si>
    <t>Spectre</t>
  </si>
  <si>
    <t>Speed 2: Cruise Control</t>
  </si>
  <si>
    <t>Speed Racer</t>
  </si>
  <si>
    <t>Speed</t>
  </si>
  <si>
    <t>Sphere</t>
  </si>
  <si>
    <t>Sphinx</t>
  </si>
  <si>
    <t>Spice World</t>
  </si>
  <si>
    <t>Spider</t>
  </si>
  <si>
    <t>Spider-Man 2</t>
  </si>
  <si>
    <t>Spider-Man 3</t>
  </si>
  <si>
    <t>Spider-Man</t>
  </si>
  <si>
    <t>Spirit: Stallion of the Cimarron</t>
  </si>
  <si>
    <t>Spirited Away</t>
  </si>
  <si>
    <t>Splash</t>
  </si>
  <si>
    <t>Splice</t>
  </si>
  <si>
    <t>Split Second</t>
  </si>
  <si>
    <t>Spotlight</t>
  </si>
  <si>
    <t>Spring Breakers</t>
  </si>
  <si>
    <t>Spun</t>
  </si>
  <si>
    <t>Spy Game</t>
  </si>
  <si>
    <t>Spy Hard</t>
  </si>
  <si>
    <t>Spy Kids 2: Island of Lost Dreams</t>
  </si>
  <si>
    <t>Spy Kids 3-D: Game Over</t>
  </si>
  <si>
    <t>Spy Kids: All the Time in the World in 4D</t>
  </si>
  <si>
    <t>Spy Kids</t>
  </si>
  <si>
    <t>St. Vincent</t>
  </si>
  <si>
    <t>Stake Land</t>
  </si>
  <si>
    <t>Stand by Me</t>
  </si>
  <si>
    <t>Star Trek Beyond</t>
  </si>
  <si>
    <t>Star Trek II: The Wrath of Khan</t>
  </si>
  <si>
    <t>Star Trek III: The Search for Spock</t>
  </si>
  <si>
    <t>Star Trek Into Darkness</t>
  </si>
  <si>
    <t>Star Trek IV: The Voyage Home</t>
  </si>
  <si>
    <t>Star Trek V: The Final Frontier</t>
  </si>
  <si>
    <t>Star Trek VI: The Undiscovered Country</t>
  </si>
  <si>
    <t>Star Trek: First Contact</t>
  </si>
  <si>
    <t>Star Trek: Generations</t>
  </si>
  <si>
    <t>Star Trek: Insurrection</t>
  </si>
  <si>
    <t>Star Trek: Nemesis</t>
  </si>
  <si>
    <t>Star Trek: The Motion Picture</t>
  </si>
  <si>
    <t>Star Trek</t>
  </si>
  <si>
    <t>Star Wars: Episode I - The Phantom Menace</t>
  </si>
  <si>
    <t>Star Wars: Episode II - Attack of the Clones</t>
  </si>
  <si>
    <t>Star Wars: Episode III - Revenge of the Sith</t>
  </si>
  <si>
    <t>Star Wars: Episode IV - A New Hope</t>
  </si>
  <si>
    <t>Star Wars: Episode V - The Empire Strikes Back</t>
  </si>
  <si>
    <t>Star Wars: Episode VI - Return of the Jedi</t>
  </si>
  <si>
    <t>Stardust</t>
  </si>
  <si>
    <t>Starship Troopers</t>
  </si>
  <si>
    <t>Starsky &amp; Hutch</t>
  </si>
  <si>
    <t>Stay Alive</t>
  </si>
  <si>
    <t>Stealing Harvard</t>
  </si>
  <si>
    <t>Stealth</t>
  </si>
  <si>
    <t>Steamboy</t>
  </si>
  <si>
    <t>Steel</t>
  </si>
  <si>
    <t>Step Brothers</t>
  </si>
  <si>
    <t>Step Up 2: The Streets</t>
  </si>
  <si>
    <t>Step Up 3D</t>
  </si>
  <si>
    <t>Step Up Revolution</t>
  </si>
  <si>
    <t>Step Up</t>
  </si>
  <si>
    <t>Stepmom</t>
  </si>
  <si>
    <t>Steve Jobs</t>
  </si>
  <si>
    <t>Stigmata</t>
  </si>
  <si>
    <t>Still Alice</t>
  </si>
  <si>
    <t>Stir of Echoes</t>
  </si>
  <si>
    <t>Stoker</t>
  </si>
  <si>
    <t>Stolen Summer</t>
  </si>
  <si>
    <t>Stolen</t>
  </si>
  <si>
    <t>Stomp the Yard</t>
  </si>
  <si>
    <t>Stone Cold</t>
  </si>
  <si>
    <t>Stone</t>
  </si>
  <si>
    <t>Stonewall</t>
  </si>
  <si>
    <t>Stop-Loss</t>
  </si>
  <si>
    <t>Straight Out of Brooklyn</t>
  </si>
  <si>
    <t>Straight Outta Compton</t>
  </si>
  <si>
    <t>Strange Wilderness</t>
  </si>
  <si>
    <t>Stranger Than Fiction</t>
  </si>
  <si>
    <t>Straw Dogs</t>
  </si>
  <si>
    <t>Street Fighter: The Legend of Chun-Li</t>
  </si>
  <si>
    <t>Street Fighter</t>
  </si>
  <si>
    <t>Street Kings</t>
  </si>
  <si>
    <t>Stripes</t>
  </si>
  <si>
    <t>Striptease</t>
  </si>
  <si>
    <t>Stuart Little 2</t>
  </si>
  <si>
    <t>Stuart Little</t>
  </si>
  <si>
    <t>Stuck on You</t>
  </si>
  <si>
    <t>Sucker Punch</t>
  </si>
  <si>
    <t>Sugar Hill</t>
  </si>
  <si>
    <t>Sugar Town</t>
  </si>
  <si>
    <t>Suicide Squad</t>
  </si>
  <si>
    <t>Summer Catch</t>
  </si>
  <si>
    <t>Summer of Sam</t>
  </si>
  <si>
    <t>Summer Storm</t>
  </si>
  <si>
    <t>Sunshine Cleaning</t>
  </si>
  <si>
    <t>Sunshine State</t>
  </si>
  <si>
    <t>Sunshine</t>
  </si>
  <si>
    <t>Super 8</t>
  </si>
  <si>
    <t>Super Mario Bros.</t>
  </si>
  <si>
    <t>Super Size Me</t>
  </si>
  <si>
    <t>Super Troopers</t>
  </si>
  <si>
    <t>Super</t>
  </si>
  <si>
    <t>Superbabies: Baby Geniuses 2</t>
  </si>
  <si>
    <t>Superbad</t>
  </si>
  <si>
    <t>Superhero Movie</t>
  </si>
  <si>
    <t>Superman II</t>
  </si>
  <si>
    <t>Superman III</t>
  </si>
  <si>
    <t>Superman IV: The Quest for Peace</t>
  </si>
  <si>
    <t>Superman Returns</t>
  </si>
  <si>
    <t>Superman</t>
  </si>
  <si>
    <t>Supernova</t>
  </si>
  <si>
    <t>Superstar</t>
  </si>
  <si>
    <t>Surfer, Dude</t>
  </si>
  <si>
    <t>Surf's Up</t>
  </si>
  <si>
    <t>Surrogates</t>
  </si>
  <si>
    <t>Survival of the Dead</t>
  </si>
  <si>
    <t>Suspect Zero</t>
  </si>
  <si>
    <t>Sweet Home Alabama</t>
  </si>
  <si>
    <t>Sweet November</t>
  </si>
  <si>
    <t>Sweet Sweetback's Baadasssss Song</t>
  </si>
  <si>
    <t>Swept Away</t>
  </si>
  <si>
    <t>Swimfan</t>
  </si>
  <si>
    <t>Swing Vote</t>
  </si>
  <si>
    <t>Swingers</t>
  </si>
  <si>
    <t>Switchback</t>
  </si>
  <si>
    <t>Swordfish</t>
  </si>
  <si>
    <t>Sydney White</t>
  </si>
  <si>
    <t>Synecdoche, New York</t>
  </si>
  <si>
    <t>Syriana</t>
  </si>
  <si>
    <t>Ta Ra Rum Pum</t>
  </si>
  <si>
    <t>Tadpole</t>
  </si>
  <si>
    <t>Tae Guk Gi: The Brotherhood of War</t>
  </si>
  <si>
    <t>Take Me Home Tonight</t>
  </si>
  <si>
    <t>Take Shelter</t>
  </si>
  <si>
    <t>Take the Lead</t>
  </si>
  <si>
    <t>Taken 2</t>
  </si>
  <si>
    <t>Taken 3</t>
  </si>
  <si>
    <t>Taken</t>
  </si>
  <si>
    <t>Takers</t>
  </si>
  <si>
    <t>Taking Woodstock</t>
  </si>
  <si>
    <t>Tales from the Crypt: Demon Knight</t>
  </si>
  <si>
    <t>Tales from the Hood</t>
  </si>
  <si>
    <t>Talk Radio</t>
  </si>
  <si>
    <t>Talladega Nights: The Ballad of Ricky Bobby</t>
  </si>
  <si>
    <t>Tammy</t>
  </si>
  <si>
    <t>Tangled</t>
  </si>
  <si>
    <t>Tango &amp; Cash</t>
  </si>
  <si>
    <t>Tango</t>
  </si>
  <si>
    <t>Tank Girl</t>
  </si>
  <si>
    <t>Tanner Hall</t>
  </si>
  <si>
    <t>Tarnation</t>
  </si>
  <si>
    <t>Taxi to the Dark Side</t>
  </si>
  <si>
    <t>Tea with Mussolini</t>
  </si>
  <si>
    <t>Teacher's Pet</t>
  </si>
  <si>
    <t>Team America: World Police</t>
  </si>
  <si>
    <t>Tears of the Sun</t>
  </si>
  <si>
    <t>Ted 2</t>
  </si>
  <si>
    <t>Ted</t>
  </si>
  <si>
    <t>Teen Wolf Too</t>
  </si>
  <si>
    <t>Teenage Mutant Ninja Turtles II: The Secret of the Ooze</t>
  </si>
  <si>
    <t>Teenage Mutant Ninja Turtles III</t>
  </si>
  <si>
    <t>Teenage Mutant Ninja Turtles: Out of the Shadows</t>
  </si>
  <si>
    <t>Teenage Mutant Ninja Turtles</t>
  </si>
  <si>
    <t>Terminator 2: Judgment Day</t>
  </si>
  <si>
    <t>Terminator 3: Rise of the Machines</t>
  </si>
  <si>
    <t>Terminator Genisys</t>
  </si>
  <si>
    <t>Terminator Salvation</t>
  </si>
  <si>
    <t>Texas Chainsaw 3D</t>
  </si>
  <si>
    <t>Texas Rangers</t>
  </si>
  <si>
    <t>Thank You for Smoking</t>
  </si>
  <si>
    <t>That Awkward Moment</t>
  </si>
  <si>
    <t>That Thing You Do!</t>
  </si>
  <si>
    <t>That's My Boy</t>
  </si>
  <si>
    <t>The 13th Warrior</t>
  </si>
  <si>
    <t>The 33</t>
  </si>
  <si>
    <t>The 40-Year-Old Virgin</t>
  </si>
  <si>
    <t>The 5th Quarter</t>
  </si>
  <si>
    <t>The 5th Wave</t>
  </si>
  <si>
    <t>The 6th Day</t>
  </si>
  <si>
    <t>The Abyss</t>
  </si>
  <si>
    <t>The Act of Killing</t>
  </si>
  <si>
    <t>The Addams Family</t>
  </si>
  <si>
    <t>The Adjustment Bureau</t>
  </si>
  <si>
    <t>The Adventurer: The Curse of the Midas Box</t>
  </si>
  <si>
    <t>The Adventures of Elmo in Grouchland</t>
  </si>
  <si>
    <t>The Adventures of Ford Fairlane</t>
  </si>
  <si>
    <t>The Adventures of Huck Finn</t>
  </si>
  <si>
    <t>The Adventures of Pinocchio</t>
  </si>
  <si>
    <t>The Adventures of Pluto Nash</t>
  </si>
  <si>
    <t>The Adventures of Rocky &amp; Bullwinkle</t>
  </si>
  <si>
    <t>The Adventures of Sharkboy and Lavagirl 3-D</t>
  </si>
  <si>
    <t>The Adventures of Tintin</t>
  </si>
  <si>
    <t>The Age of Adaline</t>
  </si>
  <si>
    <t>The Age of Innocence</t>
  </si>
  <si>
    <t>The Alamo</t>
  </si>
  <si>
    <t>The Amazing Catfish</t>
  </si>
  <si>
    <t>The Amazing Spider-Man 2</t>
  </si>
  <si>
    <t>The Amazing Spider-Man</t>
  </si>
  <si>
    <t>The American President</t>
  </si>
  <si>
    <t>The American</t>
  </si>
  <si>
    <t>The Amityville Horror</t>
  </si>
  <si>
    <t>The Angry Birds Movie</t>
  </si>
  <si>
    <t>The Animal</t>
  </si>
  <si>
    <t>The Ant Bully</t>
  </si>
  <si>
    <t>The Apostle</t>
  </si>
  <si>
    <t>The Apparition</t>
  </si>
  <si>
    <t>The Art of War</t>
  </si>
  <si>
    <t>The Artist</t>
  </si>
  <si>
    <t>The Assassin</t>
  </si>
  <si>
    <t>The Assassination of Jesse James by the Coward Robert Ford</t>
  </si>
  <si>
    <t>The Astronaut Farmer</t>
  </si>
  <si>
    <t>The Astronaut's Wife</t>
  </si>
  <si>
    <t>The Avengers</t>
  </si>
  <si>
    <t>The Aviator</t>
  </si>
  <si>
    <t>The Baader Meinhof Complex</t>
  </si>
  <si>
    <t>The Back-up Plan</t>
  </si>
  <si>
    <t>The Ballad of Jack and Rose</t>
  </si>
  <si>
    <t>The Banger Sisters</t>
  </si>
  <si>
    <t>The Bank Job</t>
  </si>
  <si>
    <t>The Barbarian Invasions</t>
  </si>
  <si>
    <t>The Barbarians</t>
  </si>
  <si>
    <t>The Basket</t>
  </si>
  <si>
    <t>The Battle of Shaker Heights</t>
  </si>
  <si>
    <t>The Beach</t>
  </si>
  <si>
    <t>The Beast from 20,000 Fathoms</t>
  </si>
  <si>
    <t>The Beaver</t>
  </si>
  <si>
    <t>The Believer</t>
  </si>
  <si>
    <t>The Benchwarmers</t>
  </si>
  <si>
    <t>The Best Exotic Marigold Hotel</t>
  </si>
  <si>
    <t>The Best Little Whorehouse in Texas</t>
  </si>
  <si>
    <t>The Best Man Holiday</t>
  </si>
  <si>
    <t>The Best Man</t>
  </si>
  <si>
    <t>The Best of Me</t>
  </si>
  <si>
    <t>The Best Offer</t>
  </si>
  <si>
    <t>The Best Years of Our Lives</t>
  </si>
  <si>
    <t>The Beyond</t>
  </si>
  <si>
    <t>The BFG</t>
  </si>
  <si>
    <t>The Big Bounce</t>
  </si>
  <si>
    <t>The Big Hit</t>
  </si>
  <si>
    <t>The Big Lebowski</t>
  </si>
  <si>
    <t>The Big Short</t>
  </si>
  <si>
    <t>The Big Tease</t>
  </si>
  <si>
    <t>The Big Wedding</t>
  </si>
  <si>
    <t>The Big Year</t>
  </si>
  <si>
    <t>The Black Dahlia</t>
  </si>
  <si>
    <t>The Blair Witch Project</t>
  </si>
  <si>
    <t>The Blind Side</t>
  </si>
  <si>
    <t>The Blood of Heroes</t>
  </si>
  <si>
    <t>The Blues Brothers</t>
  </si>
  <si>
    <t>The Bodyguard</t>
  </si>
  <si>
    <t>The Bone Collector</t>
  </si>
  <si>
    <t>The Book of Eli</t>
  </si>
  <si>
    <t>The Book of Life</t>
  </si>
  <si>
    <t>The Book of Mormon Movie, Volume 1: The Journey</t>
  </si>
  <si>
    <t>The Book Thief</t>
  </si>
  <si>
    <t>The Boondock Saints II: All Saints Day</t>
  </si>
  <si>
    <t>The Borrowers</t>
  </si>
  <si>
    <t>The Boss</t>
  </si>
  <si>
    <t>The Bounty Hunter</t>
  </si>
  <si>
    <t>The Bounty</t>
  </si>
  <si>
    <t>The Bourne Identity</t>
  </si>
  <si>
    <t>The Bourne Legacy</t>
  </si>
  <si>
    <t>The Bourne Supremacy</t>
  </si>
  <si>
    <t>The Bourne Ultimatum</t>
  </si>
  <si>
    <t>The Box</t>
  </si>
  <si>
    <t>The Boxtrolls</t>
  </si>
  <si>
    <t>The Boy in the Striped Pajamas</t>
  </si>
  <si>
    <t>The Boy Next Door</t>
  </si>
  <si>
    <t>The Boy</t>
  </si>
  <si>
    <t>The Brass Teapot</t>
  </si>
  <si>
    <t>The Break-Up</t>
  </si>
  <si>
    <t>The Bridge of San Luis Rey</t>
  </si>
  <si>
    <t>The Bridge on the River Kwai</t>
  </si>
  <si>
    <t>The Bridges of Madison County</t>
  </si>
  <si>
    <t>The Broadway Melody</t>
  </si>
  <si>
    <t>The Broken Hearts Club: A Romantic Comedy</t>
  </si>
  <si>
    <t>The Brothers Bloom</t>
  </si>
  <si>
    <t>The Brothers Grimm</t>
  </si>
  <si>
    <t>The Brothers McMullen</t>
  </si>
  <si>
    <t>The Brothers Solomon</t>
  </si>
  <si>
    <t>The Brothers</t>
  </si>
  <si>
    <t>The Brown Bunny</t>
  </si>
  <si>
    <t>The Bubble</t>
  </si>
  <si>
    <t>The Bucket List</t>
  </si>
  <si>
    <t>The Business of Fancydancing</t>
  </si>
  <si>
    <t>The Butterfly Effect</t>
  </si>
  <si>
    <t>The Cabin in the Woods</t>
  </si>
  <si>
    <t>The Cable Guy</t>
  </si>
  <si>
    <t>The Call</t>
  </si>
  <si>
    <t>The Campaign</t>
  </si>
  <si>
    <t>The Canyons</t>
  </si>
  <si>
    <t>The Cat in the Hat</t>
  </si>
  <si>
    <t>The Cave</t>
  </si>
  <si>
    <t>The Celebration</t>
  </si>
  <si>
    <t>The Cell</t>
  </si>
  <si>
    <t>The Change-Up</t>
  </si>
  <si>
    <t>The Children of Huang Shi</t>
  </si>
  <si>
    <t>The Chorus</t>
  </si>
  <si>
    <t>The Chronicles of Narnia: Prince Caspian</t>
  </si>
  <si>
    <t>The Chronicles of Narnia: The Lion, the Witch and the Wardrobe</t>
  </si>
  <si>
    <t>The Chronicles of Narnia: The Voyage of the Dawn Treader</t>
  </si>
  <si>
    <t>The Chronicles of Riddick</t>
  </si>
  <si>
    <t>The Chumscrubber</t>
  </si>
  <si>
    <t>The Circle</t>
  </si>
  <si>
    <t>The Claim</t>
  </si>
  <si>
    <t>The Clan of the Cave Bear</t>
  </si>
  <si>
    <t>The Client</t>
  </si>
  <si>
    <t>The Cold Light of Day</t>
  </si>
  <si>
    <t>The Collection</t>
  </si>
  <si>
    <t>The Color of Money</t>
  </si>
  <si>
    <t>The Color Purple</t>
  </si>
  <si>
    <t>The Conjuring 2</t>
  </si>
  <si>
    <t>The Conjuring</t>
  </si>
  <si>
    <t>The Conspirator</t>
  </si>
  <si>
    <t>The Constant Gardener</t>
  </si>
  <si>
    <t>The Contender</t>
  </si>
  <si>
    <t>The Cooler</t>
  </si>
  <si>
    <t>The Core</t>
  </si>
  <si>
    <t>The Corruptor</t>
  </si>
  <si>
    <t>The Cotton Club</t>
  </si>
  <si>
    <t>The Counselor</t>
  </si>
  <si>
    <t>The Count of Monte Cristo</t>
  </si>
  <si>
    <t>The Country Bears</t>
  </si>
  <si>
    <t>The Covenant</t>
  </si>
  <si>
    <t>The Craft</t>
  </si>
  <si>
    <t>The Crazies</t>
  </si>
  <si>
    <t>The Crew</t>
  </si>
  <si>
    <t>The Crocodile Hunter: Collision Course</t>
  </si>
  <si>
    <t>The Croods</t>
  </si>
  <si>
    <t>The Crow</t>
  </si>
  <si>
    <t>The Crying Game</t>
  </si>
  <si>
    <t>The Cure</t>
  </si>
  <si>
    <t>The Curious Case of Benjamin Button</t>
  </si>
  <si>
    <t>The Curse of the Jade Scorpion</t>
  </si>
  <si>
    <t>The Curse of the Were-Rabbit</t>
  </si>
  <si>
    <t>The Da Vinci Code</t>
  </si>
  <si>
    <t>The Damned United</t>
  </si>
  <si>
    <t>The Dangerous Lives of Altar Boys</t>
  </si>
  <si>
    <t>The Dark Knight Rises</t>
  </si>
  <si>
    <t>The Darkest Hour</t>
  </si>
  <si>
    <t>The Day After Tomorrow</t>
  </si>
  <si>
    <t>The Day the Earth Stood Still</t>
  </si>
  <si>
    <t>The Debt</t>
  </si>
  <si>
    <t>The Deep End of the Ocean</t>
  </si>
  <si>
    <t>The Departed</t>
  </si>
  <si>
    <t>The Descendants</t>
  </si>
  <si>
    <t>The Descent</t>
  </si>
  <si>
    <t>The Devil Inside</t>
  </si>
  <si>
    <t>The Devil Wears Prada</t>
  </si>
  <si>
    <t>The Devil's Advocate</t>
  </si>
  <si>
    <t>The Devil's Double</t>
  </si>
  <si>
    <t>The Devil's Own</t>
  </si>
  <si>
    <t>The Devil's Rejects</t>
  </si>
  <si>
    <t>The Diary of a Teenage Girl</t>
  </si>
  <si>
    <t>The Dictator</t>
  </si>
  <si>
    <t>The Dilemma</t>
  </si>
  <si>
    <t>The Divide</t>
  </si>
  <si>
    <t>The Doors</t>
  </si>
  <si>
    <t>The Duchess</t>
  </si>
  <si>
    <t>The DUFF</t>
  </si>
  <si>
    <t>The Dukes of Hazzard</t>
  </si>
  <si>
    <t>The East</t>
  </si>
  <si>
    <t>The Emperor's Club</t>
  </si>
  <si>
    <t>The Emperor's New Groove</t>
  </si>
  <si>
    <t>The End of the Affair</t>
  </si>
  <si>
    <t>The English Patient</t>
  </si>
  <si>
    <t>The Equalizer</t>
  </si>
  <si>
    <t>The Exorcism of Emily Rose</t>
  </si>
  <si>
    <t>The Exorcist</t>
  </si>
  <si>
    <t>The Expendables 2</t>
  </si>
  <si>
    <t>The Expendables 3</t>
  </si>
  <si>
    <t>The Expendables</t>
  </si>
  <si>
    <t>The Express</t>
  </si>
  <si>
    <t>The Extra Man</t>
  </si>
  <si>
    <t>The Eye</t>
  </si>
  <si>
    <t>The Faculty</t>
  </si>
  <si>
    <t>The Family Man</t>
  </si>
  <si>
    <t>The Family Stone</t>
  </si>
  <si>
    <t>The Fan</t>
  </si>
  <si>
    <t>The Fast and the Furious: Tokyo Drift</t>
  </si>
  <si>
    <t>The Fast and the Furious</t>
  </si>
  <si>
    <t>The Fault in Our Stars</t>
  </si>
  <si>
    <t>The Fifth Element</t>
  </si>
  <si>
    <t>The Fifth Estate</t>
  </si>
  <si>
    <t>The Fighter</t>
  </si>
  <si>
    <t>The Final Destination</t>
  </si>
  <si>
    <t>The Firm</t>
  </si>
  <si>
    <t>The First Wives Club</t>
  </si>
  <si>
    <t>The Fisher King</t>
  </si>
  <si>
    <t>The Five-Year Engagement</t>
  </si>
  <si>
    <t>The Flintstones in Viva Rock Vegas</t>
  </si>
  <si>
    <t>The Flintstones</t>
  </si>
  <si>
    <t>The Flowers of War</t>
  </si>
  <si>
    <t>The Fog</t>
  </si>
  <si>
    <t>The Forbidden Kingdom</t>
  </si>
  <si>
    <t>The Forest</t>
  </si>
  <si>
    <t>The Forsaken</t>
  </si>
  <si>
    <t>The Fountain</t>
  </si>
  <si>
    <t>The Four Feathers</t>
  </si>
  <si>
    <t>The Fourth Kind</t>
  </si>
  <si>
    <t>The FP</t>
  </si>
  <si>
    <t>The Fugitive</t>
  </si>
  <si>
    <t>The Full Monty</t>
  </si>
  <si>
    <t>The Funeral</t>
  </si>
  <si>
    <t>The Gallows</t>
  </si>
  <si>
    <t>The Gambler</t>
  </si>
  <si>
    <t>The Game of Their Lives</t>
  </si>
  <si>
    <t>The Game Plan</t>
  </si>
  <si>
    <t>The Game</t>
  </si>
  <si>
    <t>The General's Daughter</t>
  </si>
  <si>
    <t>The Ghastly Love of Johnny X</t>
  </si>
  <si>
    <t>The Ghost and the Darkness</t>
  </si>
  <si>
    <t>The Ghost Writer</t>
  </si>
  <si>
    <t>The Gift</t>
  </si>
  <si>
    <t>The Girl Next Door</t>
  </si>
  <si>
    <t>The Girl with the Dragon Tattoo</t>
  </si>
  <si>
    <t>The Giver</t>
  </si>
  <si>
    <t>The Glass House</t>
  </si>
  <si>
    <t>The Glimmer Man</t>
  </si>
  <si>
    <t>The Godfather: Part II</t>
  </si>
  <si>
    <t>The Godfather: Part III</t>
  </si>
  <si>
    <t>The Godfather</t>
  </si>
  <si>
    <t>The Golden Child</t>
  </si>
  <si>
    <t>The Golden Compass</t>
  </si>
  <si>
    <t>The Good German</t>
  </si>
  <si>
    <t>The Good Girl</t>
  </si>
  <si>
    <t>The Good Guy</t>
  </si>
  <si>
    <t>The Good Heart</t>
  </si>
  <si>
    <t>The Good Night</t>
  </si>
  <si>
    <t>The Good Thief</t>
  </si>
  <si>
    <t>The Good, the Bad and the Ugly</t>
  </si>
  <si>
    <t>The Good, the Bad, the Weird</t>
  </si>
  <si>
    <t>The Grace Card</t>
  </si>
  <si>
    <t>The Grand Budapest Hotel</t>
  </si>
  <si>
    <t>The Grandmaster</t>
  </si>
  <si>
    <t>The Great Beauty</t>
  </si>
  <si>
    <t>The Great Debaters</t>
  </si>
  <si>
    <t>The Great Gatsby</t>
  </si>
  <si>
    <t>The Great Raid</t>
  </si>
  <si>
    <t>The Greatest Movie Ever Sold</t>
  </si>
  <si>
    <t>The Greatest Show on Earth</t>
  </si>
  <si>
    <t>The Greatest Story Ever Told</t>
  </si>
  <si>
    <t>The Greatest</t>
  </si>
  <si>
    <t>The Green Hornet</t>
  </si>
  <si>
    <t>The Green Inferno</t>
  </si>
  <si>
    <t>The Green Mile</t>
  </si>
  <si>
    <t>The Grey</t>
  </si>
  <si>
    <t>The Grudge 2</t>
  </si>
  <si>
    <t>The Grudge</t>
  </si>
  <si>
    <t>The Guard</t>
  </si>
  <si>
    <t>The Guilt Trip</t>
  </si>
  <si>
    <t>The Gunman</t>
  </si>
  <si>
    <t>The Guru</t>
  </si>
  <si>
    <t>The Hammer</t>
  </si>
  <si>
    <t>The Hangover Part II</t>
  </si>
  <si>
    <t>The Hangover</t>
  </si>
  <si>
    <t>The Happening</t>
  </si>
  <si>
    <t xml:space="preserve">The Hateful Eight  </t>
  </si>
  <si>
    <t xml:space="preserve">The Haunted Mansion  </t>
  </si>
  <si>
    <t xml:space="preserve">The Haunting of Molly Hartley  </t>
  </si>
  <si>
    <t xml:space="preserve">The Haunting  </t>
  </si>
  <si>
    <t xml:space="preserve">The Heart of Me  </t>
  </si>
  <si>
    <t xml:space="preserve">The Heat  </t>
  </si>
  <si>
    <t xml:space="preserve">The Hebrew Hammer  </t>
  </si>
  <si>
    <t xml:space="preserve">The Help  </t>
  </si>
  <si>
    <t xml:space="preserve">The Hills Have Eyes II  </t>
  </si>
  <si>
    <t xml:space="preserve">The Hills Have Eyes  </t>
  </si>
  <si>
    <t xml:space="preserve">The History Boys  </t>
  </si>
  <si>
    <t xml:space="preserve">The Hitchhiker's Guide to the Galaxy  </t>
  </si>
  <si>
    <t xml:space="preserve">The Hoax  </t>
  </si>
  <si>
    <t xml:space="preserve">The Hobbit: An Unexpected Journey  </t>
  </si>
  <si>
    <t xml:space="preserve">The Hobbit: The Battle of the Five Armies  </t>
  </si>
  <si>
    <t xml:space="preserve">The Hobbit: The Desolation of Smaug  </t>
  </si>
  <si>
    <t xml:space="preserve">The Holiday  </t>
  </si>
  <si>
    <t xml:space="preserve">The Holy Girl  </t>
  </si>
  <si>
    <t xml:space="preserve">The Homesman  </t>
  </si>
  <si>
    <t xml:space="preserve">The Horse Boy  </t>
  </si>
  <si>
    <t xml:space="preserve">The Horse Whisperer  </t>
  </si>
  <si>
    <t xml:space="preserve">The Host  </t>
  </si>
  <si>
    <t xml:space="preserve">The Hotel New Hampshire  </t>
  </si>
  <si>
    <t xml:space="preserve">The Hours  </t>
  </si>
  <si>
    <t xml:space="preserve">The House Bunny  </t>
  </si>
  <si>
    <t xml:space="preserve">The House of Mirth  </t>
  </si>
  <si>
    <t xml:space="preserve">The House of the Devil  </t>
  </si>
  <si>
    <t xml:space="preserve">The Howling  </t>
  </si>
  <si>
    <t xml:space="preserve">The Hudsucker Proxy  </t>
  </si>
  <si>
    <t xml:space="preserve">The Hunchback of Notre Dame  </t>
  </si>
  <si>
    <t xml:space="preserve">The Hundred-Foot Journey  </t>
  </si>
  <si>
    <t xml:space="preserve">The Hunger Games: Catching Fire  </t>
  </si>
  <si>
    <t xml:space="preserve">The Hunger Games: Mockingjay - Part 1  </t>
  </si>
  <si>
    <t xml:space="preserve">The Hunger Games: Mockingjay - Part 2  </t>
  </si>
  <si>
    <t xml:space="preserve">The Hunger Games  </t>
  </si>
  <si>
    <t xml:space="preserve">The Hunt for Red October  </t>
  </si>
  <si>
    <t xml:space="preserve">The Hunt  </t>
  </si>
  <si>
    <t xml:space="preserve">The Hunted  </t>
  </si>
  <si>
    <t xml:space="preserve">The Hunting Party  </t>
  </si>
  <si>
    <t xml:space="preserve">The Huntsman: Winter's War  </t>
  </si>
  <si>
    <t xml:space="preserve">The Hurricane  </t>
  </si>
  <si>
    <t xml:space="preserve">The Hurt Locker  </t>
  </si>
  <si>
    <t xml:space="preserve">The Ice Storm  </t>
  </si>
  <si>
    <t xml:space="preserve">The Iceman  </t>
  </si>
  <si>
    <t xml:space="preserve">The Ides of March  </t>
  </si>
  <si>
    <t xml:space="preserve">The Illusionist  </t>
  </si>
  <si>
    <t xml:space="preserve">The Imaginarium of Doctor Parnassus  </t>
  </si>
  <si>
    <t xml:space="preserve">The Imitation Game  </t>
  </si>
  <si>
    <t xml:space="preserve">The Immigrant  </t>
  </si>
  <si>
    <t xml:space="preserve">The Importance of Being Earnest  </t>
  </si>
  <si>
    <t xml:space="preserve">The Impossible  </t>
  </si>
  <si>
    <t xml:space="preserve">The In Crowd  </t>
  </si>
  <si>
    <t xml:space="preserve">The Incredible Burt Wonderstone  </t>
  </si>
  <si>
    <t xml:space="preserve">The Incredible Hulk  </t>
  </si>
  <si>
    <t xml:space="preserve">The Incredibles  </t>
  </si>
  <si>
    <t xml:space="preserve">The Incredibly True Adventure of Two Girls in Love  </t>
  </si>
  <si>
    <t xml:space="preserve">The Indian in the Cupboard  </t>
  </si>
  <si>
    <t xml:space="preserve">The Infiltrator  </t>
  </si>
  <si>
    <t xml:space="preserve">The Informant!  </t>
  </si>
  <si>
    <t xml:space="preserve">The Innkeepers  </t>
  </si>
  <si>
    <t xml:space="preserve">The Insider  </t>
  </si>
  <si>
    <t xml:space="preserve">The Intern  </t>
  </si>
  <si>
    <t xml:space="preserve">The International  </t>
  </si>
  <si>
    <t xml:space="preserve">The Internship  </t>
  </si>
  <si>
    <t xml:space="preserve">The Interpreter  </t>
  </si>
  <si>
    <t xml:space="preserve">The Interview  </t>
  </si>
  <si>
    <t xml:space="preserve">The Invasion  </t>
  </si>
  <si>
    <t xml:space="preserve">The Invention of Lying  </t>
  </si>
  <si>
    <t xml:space="preserve">The Iron Giant  </t>
  </si>
  <si>
    <t xml:space="preserve">The Iron Lady  </t>
  </si>
  <si>
    <t xml:space="preserve">The Island of Dr. Moreau  </t>
  </si>
  <si>
    <t xml:space="preserve">The Island  </t>
  </si>
  <si>
    <t xml:space="preserve">The Italian Job  </t>
  </si>
  <si>
    <t xml:space="preserve">The Jackal  </t>
  </si>
  <si>
    <t xml:space="preserve">The Jacket  </t>
  </si>
  <si>
    <t xml:space="preserve">The Jimmy Show  </t>
  </si>
  <si>
    <t xml:space="preserve">The Joneses  </t>
  </si>
  <si>
    <t xml:space="preserve">The Judge  </t>
  </si>
  <si>
    <t xml:space="preserve">The Jungle Book 2  </t>
  </si>
  <si>
    <t xml:space="preserve">The Jungle Book  </t>
  </si>
  <si>
    <t xml:space="preserve">The Juror  </t>
  </si>
  <si>
    <t xml:space="preserve">The Karate Kid  </t>
  </si>
  <si>
    <t xml:space="preserve">The Kid  </t>
  </si>
  <si>
    <t xml:space="preserve">The Kids Are All Right  </t>
  </si>
  <si>
    <t xml:space="preserve">The Killer Inside Me  </t>
  </si>
  <si>
    <t xml:space="preserve">The Kingdom  </t>
  </si>
  <si>
    <t xml:space="preserve">The King's Speech  </t>
  </si>
  <si>
    <t xml:space="preserve">The Kite Runner  </t>
  </si>
  <si>
    <t xml:space="preserve">The Knife of Don Juan  </t>
  </si>
  <si>
    <t xml:space="preserve">The Ladies Man  </t>
  </si>
  <si>
    <t xml:space="preserve">The Lady from Shanghai  </t>
  </si>
  <si>
    <t xml:space="preserve">The Ladykillers  </t>
  </si>
  <si>
    <t xml:space="preserve">The Lake House  </t>
  </si>
  <si>
    <t xml:space="preserve">The Land Before Time  </t>
  </si>
  <si>
    <t xml:space="preserve">The Last Airbender  </t>
  </si>
  <si>
    <t xml:space="preserve">The Last Castle  </t>
  </si>
  <si>
    <t xml:space="preserve">The Last Days on Mars  </t>
  </si>
  <si>
    <t xml:space="preserve">The Last Dragon  </t>
  </si>
  <si>
    <t xml:space="preserve">The Last Emperor  </t>
  </si>
  <si>
    <t xml:space="preserve">The Last Exorcism Part II  </t>
  </si>
  <si>
    <t xml:space="preserve">The Last Exorcism  </t>
  </si>
  <si>
    <t xml:space="preserve">The Last Godfather  </t>
  </si>
  <si>
    <t xml:space="preserve">The Last House on the Left  </t>
  </si>
  <si>
    <t xml:space="preserve">The Last King of Scotland  </t>
  </si>
  <si>
    <t xml:space="preserve">The Last Legion  </t>
  </si>
  <si>
    <t xml:space="preserve">The Last of the Mohicans  </t>
  </si>
  <si>
    <t xml:space="preserve">The Last Samurai  </t>
  </si>
  <si>
    <t xml:space="preserve">The Last Sin Eater  </t>
  </si>
  <si>
    <t xml:space="preserve">The Last Song  </t>
  </si>
  <si>
    <t xml:space="preserve">The Last Stand  </t>
  </si>
  <si>
    <t xml:space="preserve">The Last Station  </t>
  </si>
  <si>
    <t xml:space="preserve">The Last Temptation of Christ  </t>
  </si>
  <si>
    <t xml:space="preserve">The Last Time I Committed Suicide  </t>
  </si>
  <si>
    <t xml:space="preserve">The Last Witch Hunter  </t>
  </si>
  <si>
    <t xml:space="preserve">The Lawnmower Man  </t>
  </si>
  <si>
    <t xml:space="preserve">The Lazarus Effect  </t>
  </si>
  <si>
    <t xml:space="preserve">The League of Extraordinary Gentlemen  </t>
  </si>
  <si>
    <t xml:space="preserve">The Legend of Bagger Vance  </t>
  </si>
  <si>
    <t xml:space="preserve">The Legend of Drunken Master  </t>
  </si>
  <si>
    <t xml:space="preserve">The Legend of God's Gun  </t>
  </si>
  <si>
    <t xml:space="preserve">The Legend of Hercules  </t>
  </si>
  <si>
    <t xml:space="preserve">The Legend of Suriyothai  </t>
  </si>
  <si>
    <t xml:space="preserve">The Legend of Tarzan  </t>
  </si>
  <si>
    <t xml:space="preserve">The Legend of the Lone Ranger  </t>
  </si>
  <si>
    <t xml:space="preserve">The Legend of Zorro  </t>
  </si>
  <si>
    <t xml:space="preserve">The Lego Movie  </t>
  </si>
  <si>
    <t xml:space="preserve">The Life Aquatic with Steve Zissou  </t>
  </si>
  <si>
    <t xml:space="preserve">The Life Before Her Eyes  </t>
  </si>
  <si>
    <t xml:space="preserve">The Life of David Gale  </t>
  </si>
  <si>
    <t xml:space="preserve">The Limey  </t>
  </si>
  <si>
    <t xml:space="preserve">The Lincoln Lawyer  </t>
  </si>
  <si>
    <t xml:space="preserve">The Lion King  </t>
  </si>
  <si>
    <t xml:space="preserve">The Little Prince  </t>
  </si>
  <si>
    <t xml:space="preserve">The Little Vampire  </t>
  </si>
  <si>
    <t xml:space="preserve">The Lives of Others  </t>
  </si>
  <si>
    <t xml:space="preserve">The Living Daylights  </t>
  </si>
  <si>
    <t xml:space="preserve">The Living Wake  </t>
  </si>
  <si>
    <t xml:space="preserve">The Lizzie McGuire Movie  </t>
  </si>
  <si>
    <t xml:space="preserve">The Lone Ranger  </t>
  </si>
  <si>
    <t xml:space="preserve">The Long Kiss Goodnight  </t>
  </si>
  <si>
    <t xml:space="preserve">The Longest Ride  </t>
  </si>
  <si>
    <t xml:space="preserve">The Longest Yard  </t>
  </si>
  <si>
    <t xml:space="preserve">The Longshots  </t>
  </si>
  <si>
    <t xml:space="preserve">The Lord of the Rings: The Fellowship of the Ring  </t>
  </si>
  <si>
    <t xml:space="preserve">The Lord of the Rings: The Return of the King  </t>
  </si>
  <si>
    <t xml:space="preserve">The Lord of the Rings: The Two Towers  </t>
  </si>
  <si>
    <t xml:space="preserve">The Lords of Salem  </t>
  </si>
  <si>
    <t xml:space="preserve">The Losers  </t>
  </si>
  <si>
    <t xml:space="preserve">The Loss of Sexual Innocence  </t>
  </si>
  <si>
    <t xml:space="preserve">The Lost City  </t>
  </si>
  <si>
    <t xml:space="preserve">The Lost Skeleton of Cadavra  </t>
  </si>
  <si>
    <t xml:space="preserve">The Lost World: Jurassic Park  </t>
  </si>
  <si>
    <t xml:space="preserve">The Love Guru  </t>
  </si>
  <si>
    <t xml:space="preserve">The Lovely Bones  </t>
  </si>
  <si>
    <t xml:space="preserve">The Lucky One  </t>
  </si>
  <si>
    <t xml:space="preserve">The Lucky Ones  </t>
  </si>
  <si>
    <t xml:space="preserve">The Lunchbox  </t>
  </si>
  <si>
    <t xml:space="preserve">The Machinist  </t>
  </si>
  <si>
    <t xml:space="preserve">The Magic Sword: Quest for Camelot  </t>
  </si>
  <si>
    <t xml:space="preserve">The Majestic  </t>
  </si>
  <si>
    <t xml:space="preserve">The Man from U.N.C.L.E.  </t>
  </si>
  <si>
    <t xml:space="preserve">The Man in the Iron Mask  </t>
  </si>
  <si>
    <t xml:space="preserve">The Man Who Knew Too Little  </t>
  </si>
  <si>
    <t xml:space="preserve">The Man with the Golden Gun  </t>
  </si>
  <si>
    <t xml:space="preserve">The Man with the Iron Fists  </t>
  </si>
  <si>
    <t xml:space="preserve">The Man  </t>
  </si>
  <si>
    <t xml:space="preserve">The Manchurian Candidate  </t>
  </si>
  <si>
    <t xml:space="preserve">The Marine  </t>
  </si>
  <si>
    <t xml:space="preserve">The Martian  </t>
  </si>
  <si>
    <t xml:space="preserve">The Mask of Zorro  </t>
  </si>
  <si>
    <t xml:space="preserve">The Mask  </t>
  </si>
  <si>
    <t xml:space="preserve">The Masked Saint  </t>
  </si>
  <si>
    <t xml:space="preserve">The Master of Disguise  </t>
  </si>
  <si>
    <t xml:space="preserve">The Master  </t>
  </si>
  <si>
    <t xml:space="preserve">The Matador  </t>
  </si>
  <si>
    <t xml:space="preserve">The Matrix Reloaded  </t>
  </si>
  <si>
    <t xml:space="preserve">The Matrix Revolutions  </t>
  </si>
  <si>
    <t xml:space="preserve">The Matrix  </t>
  </si>
  <si>
    <t xml:space="preserve">The Maze Runner  </t>
  </si>
  <si>
    <t xml:space="preserve">The Mechanic  </t>
  </si>
  <si>
    <t xml:space="preserve">The Medallion  </t>
  </si>
  <si>
    <t xml:space="preserve">The Men Who Stare at Goats  </t>
  </si>
  <si>
    <t xml:space="preserve">The Merchant of Venice  </t>
  </si>
  <si>
    <t xml:space="preserve">The Messenger: The Story of Joan of Arc  </t>
  </si>
  <si>
    <t xml:space="preserve">The Messenger  </t>
  </si>
  <si>
    <t xml:space="preserve">The Mexican  </t>
  </si>
  <si>
    <t xml:space="preserve">The Midnight Meat Train  </t>
  </si>
  <si>
    <t xml:space="preserve">The Mighty Ducks  </t>
  </si>
  <si>
    <t xml:space="preserve">The Mighty Macs  </t>
  </si>
  <si>
    <t xml:space="preserve">The Mirror Has Two Faces  </t>
  </si>
  <si>
    <t xml:space="preserve">The Missing Person  </t>
  </si>
  <si>
    <t xml:space="preserve">The Mist  </t>
  </si>
  <si>
    <t xml:space="preserve">The Monuments Men  </t>
  </si>
  <si>
    <t xml:space="preserve">The Mortal Instruments: City of Bones  </t>
  </si>
  <si>
    <t xml:space="preserve">The Mothman Prophecies  </t>
  </si>
  <si>
    <t xml:space="preserve">The Mummy Returns  </t>
  </si>
  <si>
    <t xml:space="preserve">The Mummy: Tomb of the Dragon Emperor  </t>
  </si>
  <si>
    <t xml:space="preserve">The Muppet Christmas Carol  </t>
  </si>
  <si>
    <t xml:space="preserve">The Muppets  </t>
  </si>
  <si>
    <t xml:space="preserve">The Muse  </t>
  </si>
  <si>
    <t xml:space="preserve">The Musketeer  </t>
  </si>
  <si>
    <t xml:space="preserve">The Naked Gun 2½: The Smell of Fear  </t>
  </si>
  <si>
    <t xml:space="preserve">The Names of Love  </t>
  </si>
  <si>
    <t xml:space="preserve">The Nativity Story  </t>
  </si>
  <si>
    <t xml:space="preserve">The Negotiator  </t>
  </si>
  <si>
    <t xml:space="preserve">The Neon Demon  </t>
  </si>
  <si>
    <t xml:space="preserve">The Net  </t>
  </si>
  <si>
    <t xml:space="preserve">The New Guy  </t>
  </si>
  <si>
    <t xml:space="preserve">The New World  </t>
  </si>
  <si>
    <t xml:space="preserve">The Newton Boys  </t>
  </si>
  <si>
    <t xml:space="preserve">The Next Best Thing  </t>
  </si>
  <si>
    <t xml:space="preserve">The Next Three Days  </t>
  </si>
  <si>
    <t xml:space="preserve">The Night Listener  </t>
  </si>
  <si>
    <t xml:space="preserve">The Ninth Gate  </t>
  </si>
  <si>
    <t xml:space="preserve">The Notebook  </t>
  </si>
  <si>
    <t xml:space="preserve">The November Man  </t>
  </si>
  <si>
    <t xml:space="preserve">The Number 23  </t>
  </si>
  <si>
    <t xml:space="preserve">The Nut Job  </t>
  </si>
  <si>
    <t xml:space="preserve">The Nutcracker in 3D  </t>
  </si>
  <si>
    <t xml:space="preserve">The Nutcracker  </t>
  </si>
  <si>
    <t xml:space="preserve">The Nutty Professor  </t>
  </si>
  <si>
    <t xml:space="preserve">The Object of My Affection  </t>
  </si>
  <si>
    <t xml:space="preserve">The Odd Life of Timothy Green  </t>
  </si>
  <si>
    <t xml:space="preserve">The Omega Code  </t>
  </si>
  <si>
    <t xml:space="preserve">The One  </t>
  </si>
  <si>
    <t xml:space="preserve">The Oogieloves in the Big Balloon Adventure  </t>
  </si>
  <si>
    <t xml:space="preserve">The Open Road  </t>
  </si>
  <si>
    <t xml:space="preserve">The Order  </t>
  </si>
  <si>
    <t xml:space="preserve">The Original Kings of Comedy  </t>
  </si>
  <si>
    <t xml:space="preserve">The Orphanage  </t>
  </si>
  <si>
    <t xml:space="preserve">The Other Boleyn Girl  </t>
  </si>
  <si>
    <t xml:space="preserve">The Other Dream Team  </t>
  </si>
  <si>
    <t xml:space="preserve">The Other End of the Line  </t>
  </si>
  <si>
    <t xml:space="preserve">The Other Guys  </t>
  </si>
  <si>
    <t xml:space="preserve">The Other Side of Heaven  </t>
  </si>
  <si>
    <t xml:space="preserve">The Other Woman  </t>
  </si>
  <si>
    <t xml:space="preserve">The Others  </t>
  </si>
  <si>
    <t xml:space="preserve">The Out-of-Towners  </t>
  </si>
  <si>
    <t xml:space="preserve">The Outsiders  </t>
  </si>
  <si>
    <t xml:space="preserve">The Oxford Murders  </t>
  </si>
  <si>
    <t xml:space="preserve">The Pacifier  </t>
  </si>
  <si>
    <t xml:space="preserve">The Painted Veil  </t>
  </si>
  <si>
    <t xml:space="preserve">The Passion of the Christ  </t>
  </si>
  <si>
    <t xml:space="preserve">The Patriot  </t>
  </si>
  <si>
    <t xml:space="preserve">The Peacemaker  </t>
  </si>
  <si>
    <t xml:space="preserve">The Peanuts Movie  </t>
  </si>
  <si>
    <t xml:space="preserve">The Pelican Brief  </t>
  </si>
  <si>
    <t xml:space="preserve">The Perez Family  </t>
  </si>
  <si>
    <t xml:space="preserve">The Perfect Game  </t>
  </si>
  <si>
    <t xml:space="preserve">The Perfect Host  </t>
  </si>
  <si>
    <t xml:space="preserve">The Perfect Man  </t>
  </si>
  <si>
    <t xml:space="preserve">The Perfect Match  </t>
  </si>
  <si>
    <t xml:space="preserve">The Perfect Storm  </t>
  </si>
  <si>
    <t xml:space="preserve">The Perks of Being a Wallflower  </t>
  </si>
  <si>
    <t xml:space="preserve">The Phantom of the Opera  </t>
  </si>
  <si>
    <t xml:space="preserve">The Phantom  </t>
  </si>
  <si>
    <t xml:space="preserve">The Pianist  </t>
  </si>
  <si>
    <t xml:space="preserve">The Piano  </t>
  </si>
  <si>
    <t xml:space="preserve">The Pink Panther  </t>
  </si>
  <si>
    <t xml:space="preserve">The Pirate  </t>
  </si>
  <si>
    <t xml:space="preserve">The Pirates Who Don't Do Anything: A VeggieTales Movie  </t>
  </si>
  <si>
    <t xml:space="preserve">The Pirates! Band of Misfits  </t>
  </si>
  <si>
    <t xml:space="preserve">The Place Beyond the Pines  </t>
  </si>
  <si>
    <t xml:space="preserve">The Players Club  </t>
  </si>
  <si>
    <t xml:space="preserve">The Pledge  </t>
  </si>
  <si>
    <t xml:space="preserve">The Polar Express  </t>
  </si>
  <si>
    <t xml:space="preserve">The Possession  </t>
  </si>
  <si>
    <t xml:space="preserve">The Postman  </t>
  </si>
  <si>
    <t xml:space="preserve">The Prestige  </t>
  </si>
  <si>
    <t xml:space="preserve">The Prince of Egypt  </t>
  </si>
  <si>
    <t xml:space="preserve">The Prince of Tides  </t>
  </si>
  <si>
    <t xml:space="preserve">The Princess and the Cobbler  </t>
  </si>
  <si>
    <t xml:space="preserve">The Princess and the Frog  </t>
  </si>
  <si>
    <t xml:space="preserve">The Princess Bride  </t>
  </si>
  <si>
    <t xml:space="preserve">The Princess Diaries 2: Royal Engagement  </t>
  </si>
  <si>
    <t xml:space="preserve">The Princess Diaries  </t>
  </si>
  <si>
    <t xml:space="preserve">The Producers  </t>
  </si>
  <si>
    <t xml:space="preserve">The Promise  </t>
  </si>
  <si>
    <t xml:space="preserve">The Prophecy  </t>
  </si>
  <si>
    <t xml:space="preserve">The Proposal  </t>
  </si>
  <si>
    <t xml:space="preserve">The Proposition  </t>
  </si>
  <si>
    <t xml:space="preserve">The Protector  </t>
  </si>
  <si>
    <t xml:space="preserve">The Puffy Chair  </t>
  </si>
  <si>
    <t xml:space="preserve">The Punisher  </t>
  </si>
  <si>
    <t xml:space="preserve">The Purge: Anarchy  </t>
  </si>
  <si>
    <t xml:space="preserve">The Purge: Election Year  </t>
  </si>
  <si>
    <t xml:space="preserve">The Purge  </t>
  </si>
  <si>
    <t xml:space="preserve">The Pursuit of Happyness  </t>
  </si>
  <si>
    <t xml:space="preserve">The Queen  </t>
  </si>
  <si>
    <t xml:space="preserve">The Quick and the Dead  </t>
  </si>
  <si>
    <t xml:space="preserve">The Quiet American  </t>
  </si>
  <si>
    <t xml:space="preserve">The Quiet  </t>
  </si>
  <si>
    <t xml:space="preserve">The R.M.  </t>
  </si>
  <si>
    <t xml:space="preserve">The Rage: Carrie 2  </t>
  </si>
  <si>
    <t xml:space="preserve">The Raid: Redemption  </t>
  </si>
  <si>
    <t xml:space="preserve">The Railway Man  </t>
  </si>
  <si>
    <t xml:space="preserve">The Rainmaker  </t>
  </si>
  <si>
    <t xml:space="preserve">The Raven  </t>
  </si>
  <si>
    <t xml:space="preserve">The Reader  </t>
  </si>
  <si>
    <t xml:space="preserve">The Real Cancun  </t>
  </si>
  <si>
    <t xml:space="preserve">The Reaping  </t>
  </si>
  <si>
    <t xml:space="preserve">The Red Violin  </t>
  </si>
  <si>
    <t xml:space="preserve">The Relic  </t>
  </si>
  <si>
    <t xml:space="preserve">The Remains of the Day  </t>
  </si>
  <si>
    <t xml:space="preserve">The Replacement Killers  </t>
  </si>
  <si>
    <t xml:space="preserve">The Replacements  </t>
  </si>
  <si>
    <t xml:space="preserve">The Revenant  </t>
  </si>
  <si>
    <t xml:space="preserve">The Right Stuff  </t>
  </si>
  <si>
    <t xml:space="preserve">The Rite  </t>
  </si>
  <si>
    <t xml:space="preserve">The River Wild  </t>
  </si>
  <si>
    <t xml:space="preserve">The Road to El Dorado  </t>
  </si>
  <si>
    <t xml:space="preserve">The Road  </t>
  </si>
  <si>
    <t xml:space="preserve">The Robe  </t>
  </si>
  <si>
    <t xml:space="preserve">The Rock  </t>
  </si>
  <si>
    <t xml:space="preserve">The Rocker  </t>
  </si>
  <si>
    <t xml:space="preserve">The Rookie  </t>
  </si>
  <si>
    <t xml:space="preserve">The Roommate  </t>
  </si>
  <si>
    <t xml:space="preserve">The Rose  </t>
  </si>
  <si>
    <t xml:space="preserve">The Royal Tenenbaums  </t>
  </si>
  <si>
    <t xml:space="preserve">The Rugrats Movie  </t>
  </si>
  <si>
    <t xml:space="preserve">The Ruins  </t>
  </si>
  <si>
    <t xml:space="preserve">The Rules of Attraction  </t>
  </si>
  <si>
    <t xml:space="preserve">The Runaways  </t>
  </si>
  <si>
    <t xml:space="preserve">The Rundown  </t>
  </si>
  <si>
    <t xml:space="preserve">The Running Man  </t>
  </si>
  <si>
    <t xml:space="preserve">The Saint  </t>
  </si>
  <si>
    <t xml:space="preserve">The Salon  </t>
  </si>
  <si>
    <t xml:space="preserve">The Salton Sea  </t>
  </si>
  <si>
    <t xml:space="preserve">The Santa Clause 2  </t>
  </si>
  <si>
    <t xml:space="preserve">The Santa Clause  </t>
  </si>
  <si>
    <t xml:space="preserve">The Scarlet Letter  </t>
  </si>
  <si>
    <t xml:space="preserve">The Scorch Trials  </t>
  </si>
  <si>
    <t xml:space="preserve">The Score  </t>
  </si>
  <si>
    <t xml:space="preserve">The Scorpion King  </t>
  </si>
  <si>
    <t xml:space="preserve">The Sea Inside  </t>
  </si>
  <si>
    <t xml:space="preserve">The Second Best Exotic Marigold Hotel  </t>
  </si>
  <si>
    <t xml:space="preserve">The Second Mother  </t>
  </si>
  <si>
    <t xml:space="preserve">The Secret in Their Eyes  </t>
  </si>
  <si>
    <t xml:space="preserve">The Secret Life of Bees  </t>
  </si>
  <si>
    <t xml:space="preserve">The Secret Life of Pets  </t>
  </si>
  <si>
    <t xml:space="preserve">The Secret Life of Walter Mitty  </t>
  </si>
  <si>
    <t xml:space="preserve">The Secret of Kells  </t>
  </si>
  <si>
    <t xml:space="preserve">The Sentinel  </t>
  </si>
  <si>
    <t xml:space="preserve">The Sessions  </t>
  </si>
  <si>
    <t xml:space="preserve">The Shadow  </t>
  </si>
  <si>
    <t xml:space="preserve">The Shaggy Dog  </t>
  </si>
  <si>
    <t xml:space="preserve">The Shallows  </t>
  </si>
  <si>
    <t xml:space="preserve">The Shawshank Redemption  </t>
  </si>
  <si>
    <t xml:space="preserve">The Shipping News  </t>
  </si>
  <si>
    <t xml:space="preserve">The Siege  </t>
  </si>
  <si>
    <t xml:space="preserve">The Silence of the Lambs  </t>
  </si>
  <si>
    <t xml:space="preserve">The Simpsons Movie  </t>
  </si>
  <si>
    <t xml:space="preserve">The Singing Detective  </t>
  </si>
  <si>
    <t xml:space="preserve">The Singles Ward  </t>
  </si>
  <si>
    <t xml:space="preserve">The Sisterhood of the Traveling Pants  </t>
  </si>
  <si>
    <t xml:space="preserve">The Sixth Sense  </t>
  </si>
  <si>
    <t xml:space="preserve">The Skeleton Key  </t>
  </si>
  <si>
    <t xml:space="preserve">The Skulls  </t>
  </si>
  <si>
    <t xml:space="preserve">The Slaughter Rule  </t>
  </si>
  <si>
    <t xml:space="preserve">The Smurfs 2  </t>
  </si>
  <si>
    <t xml:space="preserve">The Smurfs  </t>
  </si>
  <si>
    <t xml:space="preserve">The Social Network  </t>
  </si>
  <si>
    <t xml:space="preserve">The Soloist  </t>
  </si>
  <si>
    <t xml:space="preserve">The Son of No One  </t>
  </si>
  <si>
    <t xml:space="preserve">The Sorcerer's Apprentice  </t>
  </si>
  <si>
    <t xml:space="preserve">The Sound of Music  </t>
  </si>
  <si>
    <t xml:space="preserve">The Spanish Prisoner  </t>
  </si>
  <si>
    <t xml:space="preserve">The Specialist  </t>
  </si>
  <si>
    <t xml:space="preserve">The Specials  </t>
  </si>
  <si>
    <t xml:space="preserve">The Spectacular Now  </t>
  </si>
  <si>
    <t xml:space="preserve">The Spiderwick Chronicles  </t>
  </si>
  <si>
    <t xml:space="preserve">The Spirit  </t>
  </si>
  <si>
    <t xml:space="preserve">The SpongeBob Movie: Sponge Out of Water  </t>
  </si>
  <si>
    <t xml:space="preserve">The SpongeBob SquarePants Movie  </t>
  </si>
  <si>
    <t xml:space="preserve">The Spy Next Door  </t>
  </si>
  <si>
    <t xml:space="preserve">The Spy Who Loved Me  </t>
  </si>
  <si>
    <t xml:space="preserve">The Squid and the Whale  </t>
  </si>
  <si>
    <t xml:space="preserve">The Statement  </t>
  </si>
  <si>
    <t xml:space="preserve">The Station Agent  </t>
  </si>
  <si>
    <t xml:space="preserve">The Stepford Wives  </t>
  </si>
  <si>
    <t xml:space="preserve">The Sticky Fingers of Time  </t>
  </si>
  <si>
    <t xml:space="preserve">The Sting  </t>
  </si>
  <si>
    <t xml:space="preserve">The Story of Us  </t>
  </si>
  <si>
    <t xml:space="preserve">The Straight Story  </t>
  </si>
  <si>
    <t xml:space="preserve">The Sum of All Fears  </t>
  </si>
  <si>
    <t xml:space="preserve">The Sweeney  </t>
  </si>
  <si>
    <t xml:space="preserve">The Sweet Hereafter  </t>
  </si>
  <si>
    <t xml:space="preserve">The Sweetest Thing  </t>
  </si>
  <si>
    <t xml:space="preserve">The Swindle  </t>
  </si>
  <si>
    <t xml:space="preserve">The Switch  </t>
  </si>
  <si>
    <t xml:space="preserve">The Tailor of Panama  </t>
  </si>
  <si>
    <t xml:space="preserve">The Taking of Pelham 1 2 3  </t>
  </si>
  <si>
    <t xml:space="preserve">The Tale of Despereaux  </t>
  </si>
  <si>
    <t xml:space="preserve">The Talented Mr. Ripley  </t>
  </si>
  <si>
    <t xml:space="preserve">The Tempest  </t>
  </si>
  <si>
    <t xml:space="preserve">The Ten  </t>
  </si>
  <si>
    <t xml:space="preserve">The Terminal  </t>
  </si>
  <si>
    <t>The Terminator</t>
  </si>
  <si>
    <t>The Texas Chain Saw Massacre</t>
  </si>
  <si>
    <t>The Texas Chainsaw Massacre 2</t>
  </si>
  <si>
    <t>The Texas Chainsaw Massacre: The Beginning</t>
  </si>
  <si>
    <t>The Theory of Everything</t>
  </si>
  <si>
    <t>The Thin Red Line</t>
  </si>
  <si>
    <t>The Thing</t>
  </si>
  <si>
    <t>The Thirteenth Floor</t>
  </si>
  <si>
    <t>The Thomas Crown Affair</t>
  </si>
  <si>
    <t>The Three Musketeers</t>
  </si>
  <si>
    <t>The Tigger Movie</t>
  </si>
  <si>
    <t>The Time Machine</t>
  </si>
  <si>
    <t>The Time Traveler's Wife</t>
  </si>
  <si>
    <t>The To Do List</t>
  </si>
  <si>
    <t>The Tourist</t>
  </si>
  <si>
    <t>The Town</t>
  </si>
  <si>
    <t>The Toxic Avenger Part II</t>
  </si>
  <si>
    <t>The Transporter Refueled</t>
  </si>
  <si>
    <t>The Transporter</t>
  </si>
  <si>
    <t>The Tree of Life</t>
  </si>
  <si>
    <t>The Trials of Darryl Hunt</t>
  </si>
  <si>
    <t>The Triplets of Belleville</t>
  </si>
  <si>
    <t>The Truman Show</t>
  </si>
  <si>
    <t>The Tuxedo</t>
  </si>
  <si>
    <t>The Twilight Saga: Breaking Dawn - Part 2</t>
  </si>
  <si>
    <t>The Twilight Saga: Eclipse</t>
  </si>
  <si>
    <t>The Twilight Saga: New Moon</t>
  </si>
  <si>
    <t>The Ugly Truth</t>
  </si>
  <si>
    <t>The Unborn</t>
  </si>
  <si>
    <t>The Untouchables</t>
  </si>
  <si>
    <t>The Upside of Anger</t>
  </si>
  <si>
    <t>The Usual Suspects</t>
  </si>
  <si>
    <t>The Vatican Tapes</t>
  </si>
  <si>
    <t>The Verdict</t>
  </si>
  <si>
    <t>The Village</t>
  </si>
  <si>
    <t>The Virgin Suicides</t>
  </si>
  <si>
    <t>The Virginity Hit</t>
  </si>
  <si>
    <t>The Visit</t>
  </si>
  <si>
    <t>The Visual Bible: The Gospel of John</t>
  </si>
  <si>
    <t>The Vow</t>
  </si>
  <si>
    <t>The Wackness</t>
  </si>
  <si>
    <t>The Walk</t>
  </si>
  <si>
    <t>The Warlords</t>
  </si>
  <si>
    <t>The Warrior's Way</t>
  </si>
  <si>
    <t>The Wash</t>
  </si>
  <si>
    <t>The Watch</t>
  </si>
  <si>
    <t>The Watcher</t>
  </si>
  <si>
    <t>The Water Diviner</t>
  </si>
  <si>
    <t>The Waterboy</t>
  </si>
  <si>
    <t>The Way of the Gun</t>
  </si>
  <si>
    <t>The Way Way Back</t>
  </si>
  <si>
    <t>The Weather Man</t>
  </si>
  <si>
    <t>The Wedding Date</t>
  </si>
  <si>
    <t>The Wedding Planner</t>
  </si>
  <si>
    <t>The Wendell Baker Story</t>
  </si>
  <si>
    <t>The White Countess</t>
  </si>
  <si>
    <t>The White Ribbon</t>
  </si>
  <si>
    <t>The Whole Nine Yards</t>
  </si>
  <si>
    <t>The Whole Ten Yards</t>
  </si>
  <si>
    <t>The Widow of Saint-Pierre</t>
  </si>
  <si>
    <t>The Wild Thornberrys Movie</t>
  </si>
  <si>
    <t>The Witch</t>
  </si>
  <si>
    <t>The Wiz</t>
  </si>
  <si>
    <t>The Wizard of Oz</t>
  </si>
  <si>
    <t>The Wolf of Wall Street</t>
  </si>
  <si>
    <t>The Wolfman</t>
  </si>
  <si>
    <t>The Wolverine</t>
  </si>
  <si>
    <t>The Woman Chaser</t>
  </si>
  <si>
    <t>The Woman in Black</t>
  </si>
  <si>
    <t>The Women</t>
  </si>
  <si>
    <t>The Wood</t>
  </si>
  <si>
    <t>The Words</t>
  </si>
  <si>
    <t>The Work and the Glory II: American Zion</t>
  </si>
  <si>
    <t>The Work and the Glory</t>
  </si>
  <si>
    <t>The World Is Not Enough</t>
  </si>
  <si>
    <t>The World's End</t>
  </si>
  <si>
    <t>The World's Fastest Indian</t>
  </si>
  <si>
    <t>The Wraith</t>
  </si>
  <si>
    <t>The Wrestler</t>
  </si>
  <si>
    <t>The X Files: I Want to Believe</t>
  </si>
  <si>
    <t>The X Files</t>
  </si>
  <si>
    <t>The Yards</t>
  </si>
  <si>
    <t>The Yellow Handkerchief</t>
  </si>
  <si>
    <t>The Young and Prodigious T.S. Spivet</t>
  </si>
  <si>
    <t>The Young Messiah</t>
  </si>
  <si>
    <t>The Young Victoria</t>
  </si>
  <si>
    <t>There Be Dragons</t>
  </si>
  <si>
    <t>There Goes My Baby</t>
  </si>
  <si>
    <t>There Will Be Blood</t>
  </si>
  <si>
    <t>There's Something About Mary</t>
  </si>
  <si>
    <t>They Live</t>
  </si>
  <si>
    <t>They</t>
  </si>
  <si>
    <t>Things to Do in Denver When You're Dead</t>
  </si>
  <si>
    <t>Things We Lost in the Fire</t>
  </si>
  <si>
    <t>Think Like a Man Too</t>
  </si>
  <si>
    <t>Think Like a Man</t>
  </si>
  <si>
    <t>Thinner</t>
  </si>
  <si>
    <t>Thir13en Ghosts</t>
  </si>
  <si>
    <t>Thirteen Conversations About One Thing</t>
  </si>
  <si>
    <t>Thirteen Days</t>
  </si>
  <si>
    <t>Thirteen</t>
  </si>
  <si>
    <t>This Christmas</t>
  </si>
  <si>
    <t>This Is 40</t>
  </si>
  <si>
    <t>This Is England</t>
  </si>
  <si>
    <t>This Is It</t>
  </si>
  <si>
    <t>This Is the End</t>
  </si>
  <si>
    <t>This Is Where I Leave You</t>
  </si>
  <si>
    <t>This Means War</t>
  </si>
  <si>
    <t>Thomas and the Magic Railroad</t>
  </si>
  <si>
    <t>Thor: The Dark World</t>
  </si>
  <si>
    <t>Thor</t>
  </si>
  <si>
    <t>Thr3e</t>
  </si>
  <si>
    <t>Three Burials</t>
  </si>
  <si>
    <t>Three Kings</t>
  </si>
  <si>
    <t>Three to Tango</t>
  </si>
  <si>
    <t>Thumbsucker</t>
  </si>
  <si>
    <t>Thunder and the House of Magic</t>
  </si>
  <si>
    <t>Thunderball</t>
  </si>
  <si>
    <t>Thunderbirds</t>
  </si>
  <si>
    <t>Tim and Eric's Billion Dollar Movie</t>
  </si>
  <si>
    <t>Time Bandits</t>
  </si>
  <si>
    <t>Time Changer</t>
  </si>
  <si>
    <t>Time to Choose</t>
  </si>
  <si>
    <t>Timecop</t>
  </si>
  <si>
    <t>Timecrimes</t>
  </si>
  <si>
    <t>Timeline</t>
  </si>
  <si>
    <t>Tin Cup</t>
  </si>
  <si>
    <t>Tinker Tailor Soldier Spy</t>
  </si>
  <si>
    <t>Tiny Furniture</t>
  </si>
  <si>
    <t>Titan A.E.</t>
  </si>
  <si>
    <t>Titanic</t>
  </si>
  <si>
    <t>TMNT</t>
  </si>
  <si>
    <t>To Die For</t>
  </si>
  <si>
    <t>To Rome with Love</t>
  </si>
  <si>
    <t>To Save a Life</t>
  </si>
  <si>
    <t>Tombstone</t>
  </si>
  <si>
    <t>Tomcats</t>
  </si>
  <si>
    <t>Tomorrow Never Dies</t>
  </si>
  <si>
    <t>Tomorrowland</t>
  </si>
  <si>
    <t>Tootsie</t>
  </si>
  <si>
    <t>Top Five</t>
  </si>
  <si>
    <t>Top Gun</t>
  </si>
  <si>
    <t>Top Hat</t>
  </si>
  <si>
    <t>Top Spin</t>
  </si>
  <si>
    <t>Topsy-Turvy</t>
  </si>
  <si>
    <t>Tora! Tora! Tora!</t>
  </si>
  <si>
    <t>Torque</t>
  </si>
  <si>
    <t>Total Recall</t>
  </si>
  <si>
    <t>Tower Heist</t>
  </si>
  <si>
    <t>Town &amp; Country</t>
  </si>
  <si>
    <t>Toy Story 2</t>
  </si>
  <si>
    <t>Toy Story 3</t>
  </si>
  <si>
    <t>Toy Story</t>
  </si>
  <si>
    <t>Trade</t>
  </si>
  <si>
    <t>Traffic</t>
  </si>
  <si>
    <t>Training Day</t>
  </si>
  <si>
    <t>Trainspotting</t>
  </si>
  <si>
    <t>Trainwreck</t>
  </si>
  <si>
    <t>Trance</t>
  </si>
  <si>
    <t>Transamerica</t>
  </si>
  <si>
    <t>Transcendence</t>
  </si>
  <si>
    <t>Transformers: Age of Extinction</t>
  </si>
  <si>
    <t>Transformers: Dark of the Moon</t>
  </si>
  <si>
    <t>Transformers: Revenge of the Fallen</t>
  </si>
  <si>
    <t>Transformers</t>
  </si>
  <si>
    <t>Transporter 2</t>
  </si>
  <si>
    <t>Transsiberian</t>
  </si>
  <si>
    <t>Travelers and Magicians</t>
  </si>
  <si>
    <t>Treasure Planet</t>
  </si>
  <si>
    <t>Trees Lounge</t>
  </si>
  <si>
    <t>Trekkies</t>
  </si>
  <si>
    <t>Tremors</t>
  </si>
  <si>
    <t>Triple 9</t>
  </si>
  <si>
    <t>Tristram Shandy: A Cock and Bull Story</t>
  </si>
  <si>
    <t>Trollhunter</t>
  </si>
  <si>
    <t>TRON: Legacy</t>
  </si>
  <si>
    <t>Troop Beverly Hills</t>
  </si>
  <si>
    <t>Tropic Thunder</t>
  </si>
  <si>
    <t>Troy</t>
  </si>
  <si>
    <t>Trucker</t>
  </si>
  <si>
    <t>True Grit</t>
  </si>
  <si>
    <t>True Lies</t>
  </si>
  <si>
    <t>True Romance</t>
  </si>
  <si>
    <t>Trust the Man</t>
  </si>
  <si>
    <t>Trust</t>
  </si>
  <si>
    <t>Tsotsi</t>
  </si>
  <si>
    <t>Tuck Everlasting</t>
  </si>
  <si>
    <t>Tumbleweeds</t>
  </si>
  <si>
    <t>Turbo</t>
  </si>
  <si>
    <t>Turbulence</t>
  </si>
  <si>
    <t>Tusk</t>
  </si>
  <si>
    <t>Twilight Zone: The Movie</t>
  </si>
  <si>
    <t>Twilight</t>
  </si>
  <si>
    <t>Twin Falls Idaho</t>
  </si>
  <si>
    <t>Twins</t>
  </si>
  <si>
    <t>Twister</t>
  </si>
  <si>
    <t>Two Brothers</t>
  </si>
  <si>
    <t>Two Can Play That Game</t>
  </si>
  <si>
    <t>Two Evil Eyes</t>
  </si>
  <si>
    <t>Two Girls and a Guy</t>
  </si>
  <si>
    <t>Two Lovers</t>
  </si>
  <si>
    <t>Two Weeks Notice</t>
  </si>
  <si>
    <t>U-571</t>
  </si>
  <si>
    <t>UHF</t>
  </si>
  <si>
    <t>Ulee's Gold</t>
  </si>
  <si>
    <t>Ultraviolet</t>
  </si>
  <si>
    <t>Unaccompanied Minors</t>
  </si>
  <si>
    <t>Unbreakable</t>
  </si>
  <si>
    <t>Unbroken</t>
  </si>
  <si>
    <t>Under Siege 2: Dark Territory</t>
  </si>
  <si>
    <t>Under the Rainbow</t>
  </si>
  <si>
    <t>Under the Tuscan Sun</t>
  </si>
  <si>
    <t>Underclassman</t>
  </si>
  <si>
    <t>Undercover Brother</t>
  </si>
  <si>
    <t>Underworld: Awakening</t>
  </si>
  <si>
    <t>Underworld: Evolution</t>
  </si>
  <si>
    <t>Underworld: Rise of the Lycans</t>
  </si>
  <si>
    <t>Underworld</t>
  </si>
  <si>
    <t>Undiscovered</t>
  </si>
  <si>
    <t>Undisputed</t>
  </si>
  <si>
    <t>Unfaithful</t>
  </si>
  <si>
    <t>Unfinished Business</t>
  </si>
  <si>
    <t>Unforgiven</t>
  </si>
  <si>
    <t>Unfriended</t>
  </si>
  <si>
    <t>United 93</t>
  </si>
  <si>
    <t>Universal Soldier: The Return</t>
  </si>
  <si>
    <t>Unknown</t>
  </si>
  <si>
    <t>Unleashed</t>
  </si>
  <si>
    <t>Unstoppable</t>
  </si>
  <si>
    <t>Untraceable</t>
  </si>
  <si>
    <t>Up Close &amp; Personal</t>
  </si>
  <si>
    <t>Up in the Air</t>
  </si>
  <si>
    <t>Up</t>
  </si>
  <si>
    <t>Urban Legend</t>
  </si>
  <si>
    <t>Urban Legends: Final Cut</t>
  </si>
  <si>
    <t>Urbania</t>
  </si>
  <si>
    <t>V for Vendetta</t>
  </si>
  <si>
    <t>Vacation</t>
  </si>
  <si>
    <t>Valentine</t>
  </si>
  <si>
    <t>Valentine's Day</t>
  </si>
  <si>
    <t>Valiant</t>
  </si>
  <si>
    <t>Valkyrie</t>
  </si>
  <si>
    <t>Valley of the Heart's Delight</t>
  </si>
  <si>
    <t>Vampire in Brooklyn</t>
  </si>
  <si>
    <t>Vampires Suck</t>
  </si>
  <si>
    <t>Vampires</t>
  </si>
  <si>
    <t>Vamps</t>
  </si>
  <si>
    <t>Van Wilder: Party Liaison</t>
  </si>
  <si>
    <t>Vanilla Sky</t>
  </si>
  <si>
    <t>Vanity Fair</t>
  </si>
  <si>
    <t>Vantage Point</t>
  </si>
  <si>
    <t>Varsity Blues</t>
  </si>
  <si>
    <t>Veer-Zaara</t>
  </si>
  <si>
    <t>Vera Drake</t>
  </si>
  <si>
    <t>Veronica Guerin</t>
  </si>
  <si>
    <t>Vertical Limit</t>
  </si>
  <si>
    <t>Very Bad Things</t>
  </si>
  <si>
    <t>Vicky Cristina Barcelona</t>
  </si>
  <si>
    <t>Victor Frankenstein</t>
  </si>
  <si>
    <t>Virtuosity</t>
  </si>
  <si>
    <t>Volcano</t>
  </si>
  <si>
    <t>W.</t>
  </si>
  <si>
    <t>Wag the Dog</t>
  </si>
  <si>
    <t>Wah-Wah</t>
  </si>
  <si>
    <t>Waiting for Guffman</t>
  </si>
  <si>
    <t>Waiting...</t>
  </si>
  <si>
    <t>Waitress</t>
  </si>
  <si>
    <t>Waking Ned Devine</t>
  </si>
  <si>
    <t>Walk Hard: The Dewey Cox Story</t>
  </si>
  <si>
    <t>Walk the Line</t>
  </si>
  <si>
    <t>Walking and Talking</t>
  </si>
  <si>
    <t>Walking Tall</t>
  </si>
  <si>
    <t>Walking with Dinosaurs 3D</t>
  </si>
  <si>
    <t>Wall Street: Money Never Sleeps</t>
  </si>
  <si>
    <t>Wall Street</t>
  </si>
  <si>
    <t>WALL·E</t>
  </si>
  <si>
    <t>Waltz with Bashir</t>
  </si>
  <si>
    <t>Wanted</t>
  </si>
  <si>
    <t>War Horse</t>
  </si>
  <si>
    <t>War of the Worlds</t>
  </si>
  <si>
    <t>War, Inc.</t>
  </si>
  <si>
    <t>War</t>
  </si>
  <si>
    <t>Warcraft</t>
  </si>
  <si>
    <t>WarGames</t>
  </si>
  <si>
    <t>Warlock: The Armageddon</t>
  </si>
  <si>
    <t>Warlock</t>
  </si>
  <si>
    <t>Warm Bodies</t>
  </si>
  <si>
    <t>Warrior</t>
  </si>
  <si>
    <t>Warriors of Virtue</t>
  </si>
  <si>
    <t>Wasabi</t>
  </si>
  <si>
    <t>Watchmen</t>
  </si>
  <si>
    <t>Water for Elephants</t>
  </si>
  <si>
    <t>Waterworld</t>
  </si>
  <si>
    <t>Wayne's World</t>
  </si>
  <si>
    <t>We Are Marshall</t>
  </si>
  <si>
    <t>We Are Your Friends</t>
  </si>
  <si>
    <t>We Need to Talk About Kevin</t>
  </si>
  <si>
    <t>We Own the Night</t>
  </si>
  <si>
    <t>We Were Soldiers</t>
  </si>
  <si>
    <t>Weekend</t>
  </si>
  <si>
    <t>Welcome Home, Roscoe Jenkins</t>
  </si>
  <si>
    <t>Welcome to Collinwood</t>
  </si>
  <si>
    <t>Welcome to Mooseport</t>
  </si>
  <si>
    <t>Welcome to the Dollhouse</t>
  </si>
  <si>
    <t>Wendy and Lucy</t>
  </si>
  <si>
    <t>We're No Angels</t>
  </si>
  <si>
    <t>We're the Millers</t>
  </si>
  <si>
    <t>West Side Story</t>
  </si>
  <si>
    <t>Whale Rider</t>
  </si>
  <si>
    <t>What a Girl Wants</t>
  </si>
  <si>
    <t>What Dreams May Come</t>
  </si>
  <si>
    <t>What Happens in Vegas</t>
  </si>
  <si>
    <t>What Just Happened</t>
  </si>
  <si>
    <t>What Lies Beneath</t>
  </si>
  <si>
    <t>What Planet Are You From?</t>
  </si>
  <si>
    <t>What to Expect When You're Expecting</t>
  </si>
  <si>
    <t>What Women Want</t>
  </si>
  <si>
    <t>Whatever It Takes</t>
  </si>
  <si>
    <t>Whatever Works</t>
  </si>
  <si>
    <t>What's Eating Gilbert Grape</t>
  </si>
  <si>
    <t>What's the Worst That Could Happen?</t>
  </si>
  <si>
    <t>What's Your Number?</t>
  </si>
  <si>
    <t>When a Stranger Calls</t>
  </si>
  <si>
    <t>When Did You Last See Your Father?</t>
  </si>
  <si>
    <t>When Harry Met Sally...</t>
  </si>
  <si>
    <t>When the Cat's Away</t>
  </si>
  <si>
    <t>When the Game Stands Tall</t>
  </si>
  <si>
    <t>Where the Heart Is</t>
  </si>
  <si>
    <t>Where the Truth Lies</t>
  </si>
  <si>
    <t>Where the Wild Things Are</t>
  </si>
  <si>
    <t>While We're Young</t>
  </si>
  <si>
    <t>Whip It</t>
  </si>
  <si>
    <t>Whiplash</t>
  </si>
  <si>
    <t>Whipped</t>
  </si>
  <si>
    <t>White Chicks</t>
  </si>
  <si>
    <t>White Fang</t>
  </si>
  <si>
    <t>White House Down</t>
  </si>
  <si>
    <t>White Noise</t>
  </si>
  <si>
    <t>White Oleander</t>
  </si>
  <si>
    <t>White Squall</t>
  </si>
  <si>
    <t>Whiteout</t>
  </si>
  <si>
    <t>Who Killed the Electric Car?</t>
  </si>
  <si>
    <t>Who's Your Caddy?</t>
  </si>
  <si>
    <t>Why Did I Get Married Too?</t>
  </si>
  <si>
    <t>Why Did I Get Married?</t>
  </si>
  <si>
    <t>Wicker Park</t>
  </si>
  <si>
    <t>Wild Target</t>
  </si>
  <si>
    <t>Wild Things</t>
  </si>
  <si>
    <t>Wild Wild West</t>
  </si>
  <si>
    <t>Wild</t>
  </si>
  <si>
    <t>Willard</t>
  </si>
  <si>
    <t>Wimbledon</t>
  </si>
  <si>
    <t>Win a Date with Tad Hamilton!</t>
  </si>
  <si>
    <t>Windtalkers</t>
  </si>
  <si>
    <t>Wing Commander</t>
  </si>
  <si>
    <t>Winged Migration</t>
  </si>
  <si>
    <t>Winnie the Pooh</t>
  </si>
  <si>
    <t>Winter in Wartime</t>
  </si>
  <si>
    <t>Winter Passing</t>
  </si>
  <si>
    <t>Winter's Bone</t>
  </si>
  <si>
    <t>Winter's Tale</t>
  </si>
  <si>
    <t>Wish I Was Here</t>
  </si>
  <si>
    <t>Witchboard</t>
  </si>
  <si>
    <t>Without a Paddle</t>
  </si>
  <si>
    <t>Without Limits</t>
  </si>
  <si>
    <t>Witless Protection</t>
  </si>
  <si>
    <t>Witness</t>
  </si>
  <si>
    <t>Wolf</t>
  </si>
  <si>
    <t>Woman in Gold</t>
  </si>
  <si>
    <t>Woman on Top</t>
  </si>
  <si>
    <t>Wonder Boys</t>
  </si>
  <si>
    <t>Wonderland</t>
  </si>
  <si>
    <t>Woo</t>
  </si>
  <si>
    <t>Woodstock</t>
  </si>
  <si>
    <t>World Trade Center</t>
  </si>
  <si>
    <t>World War Z</t>
  </si>
  <si>
    <t>Wrath of the Titans</t>
  </si>
  <si>
    <t>Wreck-It Ralph</t>
  </si>
  <si>
    <t>Wristcutters: A Love Story</t>
  </si>
  <si>
    <t>Wrong Turn</t>
  </si>
  <si>
    <t>Wyatt Earp</t>
  </si>
  <si>
    <t>X-Men 2</t>
  </si>
  <si>
    <t>X-Men Origins: Wolverine</t>
  </si>
  <si>
    <t>X-Men: Apocalypse</t>
  </si>
  <si>
    <t>X-Men: Days of Future Past</t>
  </si>
  <si>
    <t>X-Men: First Class</t>
  </si>
  <si>
    <t>X-Men: The Last Stand</t>
  </si>
  <si>
    <t>X-Men</t>
  </si>
  <si>
    <t>xXx: State of the Union</t>
  </si>
  <si>
    <t>xXx</t>
  </si>
  <si>
    <t>Y Tu Mamá También</t>
  </si>
  <si>
    <t>Year One</t>
  </si>
  <si>
    <t>Yentl</t>
  </si>
  <si>
    <t>Yes Man</t>
  </si>
  <si>
    <t>Yes</t>
  </si>
  <si>
    <t>Yogi Bear</t>
  </si>
  <si>
    <t>You Again</t>
  </si>
  <si>
    <t>You Can Count on Me</t>
  </si>
  <si>
    <t>You Don't Mess with the Zohan</t>
  </si>
  <si>
    <t>You Got Served</t>
  </si>
  <si>
    <t>You Kill Me</t>
  </si>
  <si>
    <t>You Only Live Twice</t>
  </si>
  <si>
    <t>You Will Meet a Tall Dark Stranger</t>
  </si>
  <si>
    <t>You, Me and Dupree</t>
  </si>
  <si>
    <t>Young Adult</t>
  </si>
  <si>
    <t>Young Frankenstein</t>
  </si>
  <si>
    <t>Young Guns</t>
  </si>
  <si>
    <t>Young Sherlock Holmes</t>
  </si>
  <si>
    <t>Your Highness</t>
  </si>
  <si>
    <t>Your Sister's Sister</t>
  </si>
  <si>
    <t>Youth in Revolt</t>
  </si>
  <si>
    <t>You've Got Mail</t>
  </si>
  <si>
    <t>Zack and Miri Make a Porno</t>
  </si>
  <si>
    <t>Zathura: A Space Adventure</t>
  </si>
  <si>
    <t>Zero Dark Thirty</t>
  </si>
  <si>
    <t>Zero Effect</t>
  </si>
  <si>
    <t>Zodiac</t>
  </si>
  <si>
    <t>Zombieland</t>
  </si>
  <si>
    <t>Zookeeper</t>
  </si>
  <si>
    <t>Zoolander 2</t>
  </si>
  <si>
    <t>Zoolander</t>
  </si>
  <si>
    <t>Zoom</t>
  </si>
  <si>
    <t>Platoon</t>
  </si>
  <si>
    <t>Æon Flux</t>
  </si>
  <si>
    <t>Jaume Balagueró</t>
  </si>
  <si>
    <t>Mikael Håfström</t>
  </si>
  <si>
    <t>Baltasar Kormákur</t>
  </si>
  <si>
    <t>Alejandro G. Iñárritu</t>
  </si>
  <si>
    <t>François Ozon</t>
  </si>
  <si>
    <t>Alejandro Amenábar</t>
  </si>
  <si>
    <t>Max Färberböck</t>
  </si>
  <si>
    <t>Katsuhiro Ôtomo</t>
  </si>
  <si>
    <t>Rodrigo García</t>
  </si>
  <si>
    <t>Lasse Hallström</t>
  </si>
  <si>
    <t>Gonzalo López-Gallego</t>
  </si>
  <si>
    <t>Nimród Antal</t>
  </si>
  <si>
    <t>Jean-François Richet</t>
  </si>
  <si>
    <t>István Szabó</t>
  </si>
  <si>
    <t>Jorge Ramírez Suárez</t>
  </si>
  <si>
    <t>Rodrigo Cortés</t>
  </si>
  <si>
    <t>Alfonso Cuarón</t>
  </si>
  <si>
    <t>Jean-Marc Vallée</t>
  </si>
  <si>
    <t>José Padilha</t>
  </si>
  <si>
    <t>Petter Næss</t>
  </si>
  <si>
    <t>Gaspar Noé</t>
  </si>
  <si>
    <t>Stéphane Aubier</t>
  </si>
  <si>
    <t>Karim Aïnouz</t>
  </si>
  <si>
    <t>Jirí Menzel</t>
  </si>
  <si>
    <t>Jean-Marie Poiré</t>
  </si>
  <si>
    <t>Cédric Klapisch</t>
  </si>
  <si>
    <t>Aki Kaurismäki</t>
  </si>
  <si>
    <t>Andrés Muschietti</t>
  </si>
  <si>
    <t>Émile Gaudreault</t>
  </si>
  <si>
    <t>François Truffaut</t>
  </si>
  <si>
    <t>Fernando León de Aranoa</t>
  </si>
  <si>
    <t>Fabián Bielinsky</t>
  </si>
  <si>
    <t>Marc Schölermann</t>
  </si>
  <si>
    <t>Nnegest Likké</t>
  </si>
  <si>
    <t>Ciarán Foy</t>
  </si>
  <si>
    <t>Mark A.Z. Dippé</t>
  </si>
  <si>
    <t>Jonas Åkerlund</t>
  </si>
  <si>
    <t>Timothy Björklund</t>
  </si>
  <si>
    <t>Eugène Lourié</t>
  </si>
  <si>
    <t>Jorge R. Gutiérrez</t>
  </si>
  <si>
    <t>Dagur Kári</t>
  </si>
  <si>
    <t>Ryûhei Kitamura</t>
  </si>
  <si>
    <t>Álex de la Iglesia</t>
  </si>
  <si>
    <t>François Girard</t>
  </si>
  <si>
    <t>Roland Joffé</t>
  </si>
  <si>
    <t>Juan José Campanella</t>
  </si>
  <si>
    <t>André Øvredal</t>
  </si>
  <si>
    <t>Måns Mårlind</t>
  </si>
  <si>
    <t>Gérard Krawczyk</t>
  </si>
  <si>
    <t>Katsuhiro Ōtomo</t>
  </si>
  <si>
    <t>Josè Padilha</t>
  </si>
  <si>
    <t>José Luis Valenzuela</t>
  </si>
  <si>
    <t>Quvenzhané Wallis</t>
  </si>
  <si>
    <t>Demián Bichir</t>
  </si>
  <si>
    <t>Benno Fürmann</t>
  </si>
  <si>
    <t>Hanno Pöschl</t>
  </si>
  <si>
    <t>Chloë Grace Moretz</t>
  </si>
  <si>
    <t>Jordi Mollà</t>
  </si>
  <si>
    <t>Jamie Renée Smith</t>
  </si>
  <si>
    <t>Jürgen Prochnow</t>
  </si>
  <si>
    <t>Bjørn Sundquist</t>
  </si>
  <si>
    <t>Raven-Symoné</t>
  </si>
  <si>
    <t>Damián Alcázar</t>
  </si>
  <si>
    <t>Jørgen Langhelle</t>
  </si>
  <si>
    <t>Cécile De France</t>
  </si>
  <si>
    <t>Zoë Kravitz</t>
  </si>
  <si>
    <t>Bárbara Mori</t>
  </si>
  <si>
    <t>Jean-Pierre Léaud</t>
  </si>
  <si>
    <t>François Cluzet</t>
  </si>
  <si>
    <t>Alexander Skarsgård</t>
  </si>
  <si>
    <t>Kerry Bishé</t>
  </si>
  <si>
    <t>Ricardo Darín</t>
  </si>
  <si>
    <t>Shô Kosugi</t>
  </si>
  <si>
    <t>Pedro Armendáriz Jr.</t>
  </si>
  <si>
    <t>Ingvar Eggert Sigurðsson</t>
  </si>
  <si>
    <t>Pelé</t>
  </si>
  <si>
    <t>Françoise Yip</t>
  </si>
  <si>
    <t>Mei Melançon</t>
  </si>
  <si>
    <t>Mía Maestro</t>
  </si>
  <si>
    <t>Marco Treviño</t>
  </si>
  <si>
    <t>Bérénice Bejo</t>
  </si>
  <si>
    <t>Marie-Josée Croze</t>
  </si>
  <si>
    <t>Kôji Yakusho</t>
  </si>
  <si>
    <t>Nataniel Sánchez</t>
  </si>
  <si>
    <t>Belén Rueda</t>
  </si>
  <si>
    <t>Óscar Jaenada</t>
  </si>
  <si>
    <t>Jessica Paré</t>
  </si>
  <si>
    <t>Maribel Verdú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</si>
</sst>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Inherit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9" applyNumberFormat="0" applyAlignment="0" applyProtection="0"/>
    <xf numFmtId="0" fontId="13" fillId="9" borderId="10" applyNumberFormat="0" applyAlignment="0" applyProtection="0"/>
    <xf numFmtId="0" fontId="14" fillId="9" borderId="9" applyNumberFormat="0" applyAlignment="0" applyProtection="0"/>
    <xf numFmtId="0" fontId="15" fillId="0" borderId="11" applyNumberFormat="0" applyFill="0" applyAlignment="0" applyProtection="0"/>
    <xf numFmtId="0" fontId="1" fillId="10" borderId="12" applyNumberFormat="0" applyAlignment="0" applyProtection="0"/>
    <xf numFmtId="0" fontId="16" fillId="0" borderId="0" applyNumberFormat="0" applyFill="0" applyBorder="0" applyAlignment="0" applyProtection="0"/>
    <xf numFmtId="0" fontId="4" fillId="11" borderId="13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18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/>
    <xf numFmtId="0" fontId="0" fillId="0" borderId="0" xfId="0" applyFont="1" applyBorder="1"/>
    <xf numFmtId="0" fontId="0" fillId="36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060367454068"/>
          <c:y val="6.9444444444444448E-2"/>
          <c:w val="0.824960629921259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'Movie Duration'!$B$1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'Movie Duration'!$A$2:$A$3848</c:f>
              <c:numCache>
                <c:formatCode>General</c:formatCode>
                <c:ptCount val="3847"/>
                <c:pt idx="0">
                  <c:v>169</c:v>
                </c:pt>
                <c:pt idx="1">
                  <c:v>148</c:v>
                </c:pt>
                <c:pt idx="2">
                  <c:v>164</c:v>
                </c:pt>
                <c:pt idx="3">
                  <c:v>132</c:v>
                </c:pt>
                <c:pt idx="4">
                  <c:v>156</c:v>
                </c:pt>
                <c:pt idx="5">
                  <c:v>100</c:v>
                </c:pt>
                <c:pt idx="6">
                  <c:v>141</c:v>
                </c:pt>
                <c:pt idx="7">
                  <c:v>153</c:v>
                </c:pt>
                <c:pt idx="8">
                  <c:v>183</c:v>
                </c:pt>
                <c:pt idx="9">
                  <c:v>169</c:v>
                </c:pt>
                <c:pt idx="10">
                  <c:v>106</c:v>
                </c:pt>
                <c:pt idx="11">
                  <c:v>151</c:v>
                </c:pt>
                <c:pt idx="12">
                  <c:v>150</c:v>
                </c:pt>
                <c:pt idx="13">
                  <c:v>143</c:v>
                </c:pt>
                <c:pt idx="14">
                  <c:v>150</c:v>
                </c:pt>
                <c:pt idx="15">
                  <c:v>173</c:v>
                </c:pt>
                <c:pt idx="16">
                  <c:v>136</c:v>
                </c:pt>
                <c:pt idx="17">
                  <c:v>106</c:v>
                </c:pt>
                <c:pt idx="18">
                  <c:v>164</c:v>
                </c:pt>
                <c:pt idx="19">
                  <c:v>153</c:v>
                </c:pt>
                <c:pt idx="20">
                  <c:v>156</c:v>
                </c:pt>
                <c:pt idx="21">
                  <c:v>186</c:v>
                </c:pt>
                <c:pt idx="22">
                  <c:v>113</c:v>
                </c:pt>
                <c:pt idx="23">
                  <c:v>201</c:v>
                </c:pt>
                <c:pt idx="24">
                  <c:v>194</c:v>
                </c:pt>
                <c:pt idx="25">
                  <c:v>147</c:v>
                </c:pt>
                <c:pt idx="26">
                  <c:v>131</c:v>
                </c:pt>
                <c:pt idx="27">
                  <c:v>124</c:v>
                </c:pt>
                <c:pt idx="28">
                  <c:v>143</c:v>
                </c:pt>
                <c:pt idx="29">
                  <c:v>135</c:v>
                </c:pt>
                <c:pt idx="30">
                  <c:v>195</c:v>
                </c:pt>
                <c:pt idx="31">
                  <c:v>108</c:v>
                </c:pt>
                <c:pt idx="32">
                  <c:v>104</c:v>
                </c:pt>
                <c:pt idx="33">
                  <c:v>104</c:v>
                </c:pt>
                <c:pt idx="34">
                  <c:v>150</c:v>
                </c:pt>
                <c:pt idx="35">
                  <c:v>165</c:v>
                </c:pt>
                <c:pt idx="36">
                  <c:v>130</c:v>
                </c:pt>
                <c:pt idx="37">
                  <c:v>142</c:v>
                </c:pt>
                <c:pt idx="38">
                  <c:v>125</c:v>
                </c:pt>
                <c:pt idx="39">
                  <c:v>106</c:v>
                </c:pt>
                <c:pt idx="40">
                  <c:v>123</c:v>
                </c:pt>
                <c:pt idx="41">
                  <c:v>103</c:v>
                </c:pt>
                <c:pt idx="42">
                  <c:v>118</c:v>
                </c:pt>
                <c:pt idx="43">
                  <c:v>140</c:v>
                </c:pt>
                <c:pt idx="44">
                  <c:v>123</c:v>
                </c:pt>
                <c:pt idx="45">
                  <c:v>149</c:v>
                </c:pt>
                <c:pt idx="46">
                  <c:v>132</c:v>
                </c:pt>
                <c:pt idx="47">
                  <c:v>114</c:v>
                </c:pt>
                <c:pt idx="48">
                  <c:v>143</c:v>
                </c:pt>
                <c:pt idx="49">
                  <c:v>116</c:v>
                </c:pt>
                <c:pt idx="50">
                  <c:v>131</c:v>
                </c:pt>
                <c:pt idx="51">
                  <c:v>154</c:v>
                </c:pt>
                <c:pt idx="52">
                  <c:v>122</c:v>
                </c:pt>
                <c:pt idx="53">
                  <c:v>93</c:v>
                </c:pt>
                <c:pt idx="54">
                  <c:v>122</c:v>
                </c:pt>
                <c:pt idx="55">
                  <c:v>98</c:v>
                </c:pt>
                <c:pt idx="56">
                  <c:v>91</c:v>
                </c:pt>
                <c:pt idx="57">
                  <c:v>158</c:v>
                </c:pt>
                <c:pt idx="58">
                  <c:v>96</c:v>
                </c:pt>
                <c:pt idx="59">
                  <c:v>127</c:v>
                </c:pt>
                <c:pt idx="60">
                  <c:v>110</c:v>
                </c:pt>
                <c:pt idx="61">
                  <c:v>150</c:v>
                </c:pt>
                <c:pt idx="62">
                  <c:v>144</c:v>
                </c:pt>
                <c:pt idx="63">
                  <c:v>152</c:v>
                </c:pt>
                <c:pt idx="64">
                  <c:v>96</c:v>
                </c:pt>
                <c:pt idx="65">
                  <c:v>94</c:v>
                </c:pt>
                <c:pt idx="66">
                  <c:v>126</c:v>
                </c:pt>
                <c:pt idx="67">
                  <c:v>126</c:v>
                </c:pt>
                <c:pt idx="68">
                  <c:v>106</c:v>
                </c:pt>
                <c:pt idx="69">
                  <c:v>112</c:v>
                </c:pt>
                <c:pt idx="70">
                  <c:v>123</c:v>
                </c:pt>
                <c:pt idx="71">
                  <c:v>96</c:v>
                </c:pt>
                <c:pt idx="72">
                  <c:v>113</c:v>
                </c:pt>
                <c:pt idx="73">
                  <c:v>176</c:v>
                </c:pt>
                <c:pt idx="74">
                  <c:v>118</c:v>
                </c:pt>
                <c:pt idx="75">
                  <c:v>95</c:v>
                </c:pt>
                <c:pt idx="76">
                  <c:v>106</c:v>
                </c:pt>
                <c:pt idx="77">
                  <c:v>124</c:v>
                </c:pt>
                <c:pt idx="78">
                  <c:v>132</c:v>
                </c:pt>
                <c:pt idx="79">
                  <c:v>97</c:v>
                </c:pt>
                <c:pt idx="80">
                  <c:v>130</c:v>
                </c:pt>
                <c:pt idx="81">
                  <c:v>128</c:v>
                </c:pt>
                <c:pt idx="82">
                  <c:v>136</c:v>
                </c:pt>
                <c:pt idx="83">
                  <c:v>93</c:v>
                </c:pt>
                <c:pt idx="84">
                  <c:v>130</c:v>
                </c:pt>
                <c:pt idx="85">
                  <c:v>102</c:v>
                </c:pt>
                <c:pt idx="86">
                  <c:v>101</c:v>
                </c:pt>
                <c:pt idx="87">
                  <c:v>100</c:v>
                </c:pt>
                <c:pt idx="88">
                  <c:v>120</c:v>
                </c:pt>
                <c:pt idx="89">
                  <c:v>98</c:v>
                </c:pt>
                <c:pt idx="90">
                  <c:v>109</c:v>
                </c:pt>
                <c:pt idx="91">
                  <c:v>121</c:v>
                </c:pt>
                <c:pt idx="92">
                  <c:v>169</c:v>
                </c:pt>
                <c:pt idx="93">
                  <c:v>148</c:v>
                </c:pt>
                <c:pt idx="94">
                  <c:v>182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91</c:v>
                </c:pt>
                <c:pt idx="133">
                  <c:v>90</c:v>
                </c:pt>
                <c:pt idx="134">
                  <c:v>103</c:v>
                </c:pt>
                <c:pt idx="135">
                  <c:v>124</c:v>
                </c:pt>
                <c:pt idx="136">
                  <c:v>131</c:v>
                </c:pt>
                <c:pt idx="137">
                  <c:v>88</c:v>
                </c:pt>
                <c:pt idx="138">
                  <c:v>85</c:v>
                </c:pt>
                <c:pt idx="139">
                  <c:v>111</c:v>
                </c:pt>
                <c:pt idx="140">
                  <c:v>92</c:v>
                </c:pt>
                <c:pt idx="141">
                  <c:v>196</c:v>
                </c:pt>
                <c:pt idx="142">
                  <c:v>93</c:v>
                </c:pt>
                <c:pt idx="143">
                  <c:v>133</c:v>
                </c:pt>
                <c:pt idx="144">
                  <c:v>116</c:v>
                </c:pt>
                <c:pt idx="145">
                  <c:v>153</c:v>
                </c:pt>
                <c:pt idx="146">
                  <c:v>88</c:v>
                </c:pt>
                <c:pt idx="147">
                  <c:v>115</c:v>
                </c:pt>
                <c:pt idx="148">
                  <c:v>95</c:v>
                </c:pt>
                <c:pt idx="149">
                  <c:v>133</c:v>
                </c:pt>
                <c:pt idx="150">
                  <c:v>97</c:v>
                </c:pt>
                <c:pt idx="151">
                  <c:v>90</c:v>
                </c:pt>
                <c:pt idx="152">
                  <c:v>154</c:v>
                </c:pt>
                <c:pt idx="153">
                  <c:v>150</c:v>
                </c:pt>
                <c:pt idx="154">
                  <c:v>127</c:v>
                </c:pt>
                <c:pt idx="155">
                  <c:v>121</c:v>
                </c:pt>
                <c:pt idx="156">
                  <c:v>102</c:v>
                </c:pt>
                <c:pt idx="157">
                  <c:v>126</c:v>
                </c:pt>
                <c:pt idx="158">
                  <c:v>121</c:v>
                </c:pt>
                <c:pt idx="159">
                  <c:v>215</c:v>
                </c:pt>
                <c:pt idx="160">
                  <c:v>127</c:v>
                </c:pt>
                <c:pt idx="161">
                  <c:v>138</c:v>
                </c:pt>
                <c:pt idx="162">
                  <c:v>122</c:v>
                </c:pt>
                <c:pt idx="163">
                  <c:v>124</c:v>
                </c:pt>
                <c:pt idx="164">
                  <c:v>106</c:v>
                </c:pt>
                <c:pt idx="165">
                  <c:v>124</c:v>
                </c:pt>
                <c:pt idx="166">
                  <c:v>128</c:v>
                </c:pt>
                <c:pt idx="167">
                  <c:v>138</c:v>
                </c:pt>
                <c:pt idx="168">
                  <c:v>115</c:v>
                </c:pt>
                <c:pt idx="169">
                  <c:v>100</c:v>
                </c:pt>
                <c:pt idx="170">
                  <c:v>135</c:v>
                </c:pt>
                <c:pt idx="171">
                  <c:v>117</c:v>
                </c:pt>
                <c:pt idx="172">
                  <c:v>156</c:v>
                </c:pt>
                <c:pt idx="173">
                  <c:v>96</c:v>
                </c:pt>
                <c:pt idx="174">
                  <c:v>107</c:v>
                </c:pt>
                <c:pt idx="175">
                  <c:v>92</c:v>
                </c:pt>
                <c:pt idx="176">
                  <c:v>115</c:v>
                </c:pt>
                <c:pt idx="177">
                  <c:v>92</c:v>
                </c:pt>
                <c:pt idx="178">
                  <c:v>117</c:v>
                </c:pt>
                <c:pt idx="179">
                  <c:v>146</c:v>
                </c:pt>
                <c:pt idx="180">
                  <c:v>94</c:v>
                </c:pt>
                <c:pt idx="181">
                  <c:v>116</c:v>
                </c:pt>
                <c:pt idx="182">
                  <c:v>147</c:v>
                </c:pt>
                <c:pt idx="183">
                  <c:v>90</c:v>
                </c:pt>
                <c:pt idx="184">
                  <c:v>101</c:v>
                </c:pt>
                <c:pt idx="185">
                  <c:v>138</c:v>
                </c:pt>
                <c:pt idx="186">
                  <c:v>107</c:v>
                </c:pt>
                <c:pt idx="187">
                  <c:v>142</c:v>
                </c:pt>
                <c:pt idx="188">
                  <c:v>165</c:v>
                </c:pt>
                <c:pt idx="189">
                  <c:v>100</c:v>
                </c:pt>
                <c:pt idx="190">
                  <c:v>82</c:v>
                </c:pt>
                <c:pt idx="191">
                  <c:v>98</c:v>
                </c:pt>
                <c:pt idx="192">
                  <c:v>95</c:v>
                </c:pt>
                <c:pt idx="193">
                  <c:v>159</c:v>
                </c:pt>
                <c:pt idx="194">
                  <c:v>96</c:v>
                </c:pt>
                <c:pt idx="195">
                  <c:v>143</c:v>
                </c:pt>
                <c:pt idx="196">
                  <c:v>123</c:v>
                </c:pt>
                <c:pt idx="197">
                  <c:v>174</c:v>
                </c:pt>
                <c:pt idx="198">
                  <c:v>101</c:v>
                </c:pt>
                <c:pt idx="199">
                  <c:v>134</c:v>
                </c:pt>
                <c:pt idx="200">
                  <c:v>132</c:v>
                </c:pt>
                <c:pt idx="201">
                  <c:v>129</c:v>
                </c:pt>
                <c:pt idx="202">
                  <c:v>106</c:v>
                </c:pt>
                <c:pt idx="203">
                  <c:v>113</c:v>
                </c:pt>
                <c:pt idx="204">
                  <c:v>102</c:v>
                </c:pt>
                <c:pt idx="205">
                  <c:v>135</c:v>
                </c:pt>
                <c:pt idx="206">
                  <c:v>125</c:v>
                </c:pt>
                <c:pt idx="207">
                  <c:v>110</c:v>
                </c:pt>
                <c:pt idx="208">
                  <c:v>124</c:v>
                </c:pt>
                <c:pt idx="209">
                  <c:v>123</c:v>
                </c:pt>
                <c:pt idx="210">
                  <c:v>130</c:v>
                </c:pt>
                <c:pt idx="211">
                  <c:v>92</c:v>
                </c:pt>
                <c:pt idx="212">
                  <c:v>127</c:v>
                </c:pt>
                <c:pt idx="213">
                  <c:v>123</c:v>
                </c:pt>
                <c:pt idx="214">
                  <c:v>123</c:v>
                </c:pt>
                <c:pt idx="215">
                  <c:v>107</c:v>
                </c:pt>
                <c:pt idx="216">
                  <c:v>124</c:v>
                </c:pt>
                <c:pt idx="217">
                  <c:v>77</c:v>
                </c:pt>
                <c:pt idx="218">
                  <c:v>109</c:v>
                </c:pt>
                <c:pt idx="219">
                  <c:v>134</c:v>
                </c:pt>
                <c:pt idx="220">
                  <c:v>117</c:v>
                </c:pt>
                <c:pt idx="221">
                  <c:v>135</c:v>
                </c:pt>
                <c:pt idx="222">
                  <c:v>121</c:v>
                </c:pt>
                <c:pt idx="223">
                  <c:v>117</c:v>
                </c:pt>
                <c:pt idx="224">
                  <c:v>124</c:v>
                </c:pt>
                <c:pt idx="225">
                  <c:v>140</c:v>
                </c:pt>
                <c:pt idx="226">
                  <c:v>142</c:v>
                </c:pt>
                <c:pt idx="227">
                  <c:v>92</c:v>
                </c:pt>
                <c:pt idx="228">
                  <c:v>138</c:v>
                </c:pt>
                <c:pt idx="229">
                  <c:v>136</c:v>
                </c:pt>
                <c:pt idx="230">
                  <c:v>98</c:v>
                </c:pt>
                <c:pt idx="231">
                  <c:v>153</c:v>
                </c:pt>
                <c:pt idx="232">
                  <c:v>120</c:v>
                </c:pt>
                <c:pt idx="233">
                  <c:v>101</c:v>
                </c:pt>
                <c:pt idx="234">
                  <c:v>91</c:v>
                </c:pt>
                <c:pt idx="235">
                  <c:v>108</c:v>
                </c:pt>
                <c:pt idx="236">
                  <c:v>112</c:v>
                </c:pt>
                <c:pt idx="237">
                  <c:v>100</c:v>
                </c:pt>
                <c:pt idx="238">
                  <c:v>108</c:v>
                </c:pt>
                <c:pt idx="239">
                  <c:v>114</c:v>
                </c:pt>
                <c:pt idx="240">
                  <c:v>119</c:v>
                </c:pt>
                <c:pt idx="241">
                  <c:v>142</c:v>
                </c:pt>
                <c:pt idx="242">
                  <c:v>125</c:v>
                </c:pt>
                <c:pt idx="243">
                  <c:v>126</c:v>
                </c:pt>
                <c:pt idx="244">
                  <c:v>119</c:v>
                </c:pt>
                <c:pt idx="245">
                  <c:v>170</c:v>
                </c:pt>
                <c:pt idx="246">
                  <c:v>85</c:v>
                </c:pt>
                <c:pt idx="247">
                  <c:v>119</c:v>
                </c:pt>
                <c:pt idx="248">
                  <c:v>102</c:v>
                </c:pt>
                <c:pt idx="249">
                  <c:v>103</c:v>
                </c:pt>
                <c:pt idx="250">
                  <c:v>76</c:v>
                </c:pt>
                <c:pt idx="251">
                  <c:v>120</c:v>
                </c:pt>
                <c:pt idx="252">
                  <c:v>127</c:v>
                </c:pt>
                <c:pt idx="253">
                  <c:v>105</c:v>
                </c:pt>
                <c:pt idx="254">
                  <c:v>121</c:v>
                </c:pt>
                <c:pt idx="255">
                  <c:v>114</c:v>
                </c:pt>
                <c:pt idx="256">
                  <c:v>129</c:v>
                </c:pt>
                <c:pt idx="257">
                  <c:v>171</c:v>
                </c:pt>
                <c:pt idx="258">
                  <c:v>120</c:v>
                </c:pt>
                <c:pt idx="259">
                  <c:v>165</c:v>
                </c:pt>
                <c:pt idx="260">
                  <c:v>82</c:v>
                </c:pt>
                <c:pt idx="261">
                  <c:v>115</c:v>
                </c:pt>
                <c:pt idx="262">
                  <c:v>194</c:v>
                </c:pt>
                <c:pt idx="263">
                  <c:v>84</c:v>
                </c:pt>
                <c:pt idx="264">
                  <c:v>97</c:v>
                </c:pt>
                <c:pt idx="265">
                  <c:v>151</c:v>
                </c:pt>
                <c:pt idx="266">
                  <c:v>136</c:v>
                </c:pt>
                <c:pt idx="267">
                  <c:v>104</c:v>
                </c:pt>
                <c:pt idx="268">
                  <c:v>127</c:v>
                </c:pt>
                <c:pt idx="269">
                  <c:v>171</c:v>
                </c:pt>
                <c:pt idx="270">
                  <c:v>145</c:v>
                </c:pt>
                <c:pt idx="271">
                  <c:v>174</c:v>
                </c:pt>
                <c:pt idx="272">
                  <c:v>144</c:v>
                </c:pt>
                <c:pt idx="273">
                  <c:v>119</c:v>
                </c:pt>
                <c:pt idx="274">
                  <c:v>153</c:v>
                </c:pt>
                <c:pt idx="275">
                  <c:v>140</c:v>
                </c:pt>
                <c:pt idx="276">
                  <c:v>176</c:v>
                </c:pt>
                <c:pt idx="277">
                  <c:v>141</c:v>
                </c:pt>
                <c:pt idx="278">
                  <c:v>106</c:v>
                </c:pt>
                <c:pt idx="279">
                  <c:v>98</c:v>
                </c:pt>
                <c:pt idx="280">
                  <c:v>116</c:v>
                </c:pt>
                <c:pt idx="281">
                  <c:v>115</c:v>
                </c:pt>
                <c:pt idx="282">
                  <c:v>165</c:v>
                </c:pt>
                <c:pt idx="283">
                  <c:v>91</c:v>
                </c:pt>
                <c:pt idx="284">
                  <c:v>78</c:v>
                </c:pt>
                <c:pt idx="285">
                  <c:v>103</c:v>
                </c:pt>
                <c:pt idx="286">
                  <c:v>131</c:v>
                </c:pt>
                <c:pt idx="287">
                  <c:v>104</c:v>
                </c:pt>
                <c:pt idx="288">
                  <c:v>101</c:v>
                </c:pt>
                <c:pt idx="289">
                  <c:v>102</c:v>
                </c:pt>
                <c:pt idx="290">
                  <c:v>103</c:v>
                </c:pt>
                <c:pt idx="291">
                  <c:v>121</c:v>
                </c:pt>
                <c:pt idx="292">
                  <c:v>143</c:v>
                </c:pt>
                <c:pt idx="293">
                  <c:v>240</c:v>
                </c:pt>
                <c:pt idx="294">
                  <c:v>121</c:v>
                </c:pt>
                <c:pt idx="295">
                  <c:v>129</c:v>
                </c:pt>
                <c:pt idx="296">
                  <c:v>172</c:v>
                </c:pt>
                <c:pt idx="297">
                  <c:v>101</c:v>
                </c:pt>
                <c:pt idx="298">
                  <c:v>87</c:v>
                </c:pt>
                <c:pt idx="299">
                  <c:v>101</c:v>
                </c:pt>
                <c:pt idx="300">
                  <c:v>95</c:v>
                </c:pt>
                <c:pt idx="301">
                  <c:v>102</c:v>
                </c:pt>
                <c:pt idx="302">
                  <c:v>131</c:v>
                </c:pt>
                <c:pt idx="303">
                  <c:v>114</c:v>
                </c:pt>
                <c:pt idx="304">
                  <c:v>94</c:v>
                </c:pt>
                <c:pt idx="305">
                  <c:v>122</c:v>
                </c:pt>
                <c:pt idx="306">
                  <c:v>95</c:v>
                </c:pt>
                <c:pt idx="307">
                  <c:v>115</c:v>
                </c:pt>
                <c:pt idx="308">
                  <c:v>88</c:v>
                </c:pt>
                <c:pt idx="309">
                  <c:v>110</c:v>
                </c:pt>
                <c:pt idx="310">
                  <c:v>130</c:v>
                </c:pt>
                <c:pt idx="311">
                  <c:v>216</c:v>
                </c:pt>
                <c:pt idx="312">
                  <c:v>146</c:v>
                </c:pt>
                <c:pt idx="313">
                  <c:v>85</c:v>
                </c:pt>
                <c:pt idx="314">
                  <c:v>93</c:v>
                </c:pt>
                <c:pt idx="315">
                  <c:v>152</c:v>
                </c:pt>
                <c:pt idx="316">
                  <c:v>85</c:v>
                </c:pt>
                <c:pt idx="317">
                  <c:v>126</c:v>
                </c:pt>
                <c:pt idx="318">
                  <c:v>146</c:v>
                </c:pt>
                <c:pt idx="319">
                  <c:v>89</c:v>
                </c:pt>
                <c:pt idx="320">
                  <c:v>88</c:v>
                </c:pt>
                <c:pt idx="321">
                  <c:v>105</c:v>
                </c:pt>
                <c:pt idx="322">
                  <c:v>135</c:v>
                </c:pt>
                <c:pt idx="323">
                  <c:v>100</c:v>
                </c:pt>
                <c:pt idx="324">
                  <c:v>192</c:v>
                </c:pt>
                <c:pt idx="325">
                  <c:v>172</c:v>
                </c:pt>
                <c:pt idx="326">
                  <c:v>102</c:v>
                </c:pt>
                <c:pt idx="327">
                  <c:v>100</c:v>
                </c:pt>
                <c:pt idx="328">
                  <c:v>119</c:v>
                </c:pt>
                <c:pt idx="329">
                  <c:v>92</c:v>
                </c:pt>
                <c:pt idx="330">
                  <c:v>105</c:v>
                </c:pt>
                <c:pt idx="331">
                  <c:v>107</c:v>
                </c:pt>
                <c:pt idx="332">
                  <c:v>101</c:v>
                </c:pt>
                <c:pt idx="333">
                  <c:v>137</c:v>
                </c:pt>
                <c:pt idx="334">
                  <c:v>115</c:v>
                </c:pt>
                <c:pt idx="335">
                  <c:v>124</c:v>
                </c:pt>
                <c:pt idx="336">
                  <c:v>118</c:v>
                </c:pt>
                <c:pt idx="337">
                  <c:v>98</c:v>
                </c:pt>
                <c:pt idx="338">
                  <c:v>82</c:v>
                </c:pt>
                <c:pt idx="339">
                  <c:v>98</c:v>
                </c:pt>
                <c:pt idx="340">
                  <c:v>90</c:v>
                </c:pt>
                <c:pt idx="341">
                  <c:v>130</c:v>
                </c:pt>
                <c:pt idx="342">
                  <c:v>90</c:v>
                </c:pt>
                <c:pt idx="343">
                  <c:v>94</c:v>
                </c:pt>
                <c:pt idx="344">
                  <c:v>114</c:v>
                </c:pt>
                <c:pt idx="345">
                  <c:v>94</c:v>
                </c:pt>
                <c:pt idx="346">
                  <c:v>151</c:v>
                </c:pt>
                <c:pt idx="347">
                  <c:v>88</c:v>
                </c:pt>
                <c:pt idx="348">
                  <c:v>121</c:v>
                </c:pt>
                <c:pt idx="349">
                  <c:v>158</c:v>
                </c:pt>
                <c:pt idx="350">
                  <c:v>128</c:v>
                </c:pt>
                <c:pt idx="351">
                  <c:v>128</c:v>
                </c:pt>
                <c:pt idx="352">
                  <c:v>95</c:v>
                </c:pt>
                <c:pt idx="353">
                  <c:v>92</c:v>
                </c:pt>
                <c:pt idx="354">
                  <c:v>121</c:v>
                </c:pt>
                <c:pt idx="355">
                  <c:v>113</c:v>
                </c:pt>
                <c:pt idx="356">
                  <c:v>106</c:v>
                </c:pt>
                <c:pt idx="357">
                  <c:v>146</c:v>
                </c:pt>
                <c:pt idx="358">
                  <c:v>88</c:v>
                </c:pt>
                <c:pt idx="359">
                  <c:v>150</c:v>
                </c:pt>
                <c:pt idx="360">
                  <c:v>119</c:v>
                </c:pt>
                <c:pt idx="361">
                  <c:v>128</c:v>
                </c:pt>
                <c:pt idx="362">
                  <c:v>106</c:v>
                </c:pt>
                <c:pt idx="363">
                  <c:v>117</c:v>
                </c:pt>
                <c:pt idx="364">
                  <c:v>129</c:v>
                </c:pt>
                <c:pt idx="365">
                  <c:v>116</c:v>
                </c:pt>
                <c:pt idx="366">
                  <c:v>114</c:v>
                </c:pt>
                <c:pt idx="367">
                  <c:v>114</c:v>
                </c:pt>
                <c:pt idx="368">
                  <c:v>96</c:v>
                </c:pt>
                <c:pt idx="369">
                  <c:v>132</c:v>
                </c:pt>
                <c:pt idx="370">
                  <c:v>104</c:v>
                </c:pt>
                <c:pt idx="371">
                  <c:v>111</c:v>
                </c:pt>
                <c:pt idx="372">
                  <c:v>138</c:v>
                </c:pt>
                <c:pt idx="373">
                  <c:v>129</c:v>
                </c:pt>
                <c:pt idx="374">
                  <c:v>144</c:v>
                </c:pt>
                <c:pt idx="375">
                  <c:v>110</c:v>
                </c:pt>
                <c:pt idx="376">
                  <c:v>140</c:v>
                </c:pt>
                <c:pt idx="377">
                  <c:v>113</c:v>
                </c:pt>
                <c:pt idx="378">
                  <c:v>143</c:v>
                </c:pt>
                <c:pt idx="379">
                  <c:v>108</c:v>
                </c:pt>
                <c:pt idx="380">
                  <c:v>108</c:v>
                </c:pt>
                <c:pt idx="381">
                  <c:v>124</c:v>
                </c:pt>
                <c:pt idx="382">
                  <c:v>116</c:v>
                </c:pt>
                <c:pt idx="383">
                  <c:v>110</c:v>
                </c:pt>
                <c:pt idx="384">
                  <c:v>91</c:v>
                </c:pt>
                <c:pt idx="385">
                  <c:v>107</c:v>
                </c:pt>
                <c:pt idx="386">
                  <c:v>115</c:v>
                </c:pt>
                <c:pt idx="387">
                  <c:v>100</c:v>
                </c:pt>
                <c:pt idx="388">
                  <c:v>104</c:v>
                </c:pt>
                <c:pt idx="389">
                  <c:v>138</c:v>
                </c:pt>
                <c:pt idx="390">
                  <c:v>140</c:v>
                </c:pt>
                <c:pt idx="391">
                  <c:v>120</c:v>
                </c:pt>
                <c:pt idx="392">
                  <c:v>122</c:v>
                </c:pt>
                <c:pt idx="393">
                  <c:v>83</c:v>
                </c:pt>
                <c:pt idx="394">
                  <c:v>139</c:v>
                </c:pt>
                <c:pt idx="395">
                  <c:v>131</c:v>
                </c:pt>
                <c:pt idx="396">
                  <c:v>104</c:v>
                </c:pt>
                <c:pt idx="397">
                  <c:v>130</c:v>
                </c:pt>
                <c:pt idx="398">
                  <c:v>145</c:v>
                </c:pt>
                <c:pt idx="399">
                  <c:v>104</c:v>
                </c:pt>
                <c:pt idx="400">
                  <c:v>97</c:v>
                </c:pt>
                <c:pt idx="401">
                  <c:v>178</c:v>
                </c:pt>
                <c:pt idx="402">
                  <c:v>108</c:v>
                </c:pt>
                <c:pt idx="403">
                  <c:v>106</c:v>
                </c:pt>
                <c:pt idx="404">
                  <c:v>112</c:v>
                </c:pt>
                <c:pt idx="405">
                  <c:v>135</c:v>
                </c:pt>
                <c:pt idx="406">
                  <c:v>109</c:v>
                </c:pt>
                <c:pt idx="407">
                  <c:v>86</c:v>
                </c:pt>
                <c:pt idx="408">
                  <c:v>95</c:v>
                </c:pt>
                <c:pt idx="409">
                  <c:v>107</c:v>
                </c:pt>
                <c:pt idx="410">
                  <c:v>82</c:v>
                </c:pt>
                <c:pt idx="411">
                  <c:v>88</c:v>
                </c:pt>
                <c:pt idx="412">
                  <c:v>120</c:v>
                </c:pt>
                <c:pt idx="413">
                  <c:v>162</c:v>
                </c:pt>
                <c:pt idx="414">
                  <c:v>123</c:v>
                </c:pt>
                <c:pt idx="415">
                  <c:v>101</c:v>
                </c:pt>
                <c:pt idx="416">
                  <c:v>113</c:v>
                </c:pt>
                <c:pt idx="417">
                  <c:v>110</c:v>
                </c:pt>
                <c:pt idx="418">
                  <c:v>142</c:v>
                </c:pt>
                <c:pt idx="419">
                  <c:v>102</c:v>
                </c:pt>
                <c:pt idx="420">
                  <c:v>126</c:v>
                </c:pt>
                <c:pt idx="421">
                  <c:v>83</c:v>
                </c:pt>
                <c:pt idx="422">
                  <c:v>85</c:v>
                </c:pt>
                <c:pt idx="423">
                  <c:v>120</c:v>
                </c:pt>
                <c:pt idx="424">
                  <c:v>116</c:v>
                </c:pt>
                <c:pt idx="425">
                  <c:v>113</c:v>
                </c:pt>
                <c:pt idx="426">
                  <c:v>87</c:v>
                </c:pt>
                <c:pt idx="427">
                  <c:v>101</c:v>
                </c:pt>
                <c:pt idx="428">
                  <c:v>110</c:v>
                </c:pt>
                <c:pt idx="429">
                  <c:v>128</c:v>
                </c:pt>
                <c:pt idx="430">
                  <c:v>138</c:v>
                </c:pt>
                <c:pt idx="431">
                  <c:v>88</c:v>
                </c:pt>
                <c:pt idx="432">
                  <c:v>91</c:v>
                </c:pt>
                <c:pt idx="433">
                  <c:v>138</c:v>
                </c:pt>
                <c:pt idx="434">
                  <c:v>99</c:v>
                </c:pt>
                <c:pt idx="435">
                  <c:v>117</c:v>
                </c:pt>
                <c:pt idx="436">
                  <c:v>117</c:v>
                </c:pt>
                <c:pt idx="437">
                  <c:v>123</c:v>
                </c:pt>
                <c:pt idx="438">
                  <c:v>118</c:v>
                </c:pt>
                <c:pt idx="439">
                  <c:v>154</c:v>
                </c:pt>
                <c:pt idx="440">
                  <c:v>118</c:v>
                </c:pt>
                <c:pt idx="441">
                  <c:v>90</c:v>
                </c:pt>
                <c:pt idx="442">
                  <c:v>113</c:v>
                </c:pt>
                <c:pt idx="443">
                  <c:v>88</c:v>
                </c:pt>
                <c:pt idx="444">
                  <c:v>93</c:v>
                </c:pt>
                <c:pt idx="445">
                  <c:v>104</c:v>
                </c:pt>
                <c:pt idx="446">
                  <c:v>135</c:v>
                </c:pt>
                <c:pt idx="447">
                  <c:v>134</c:v>
                </c:pt>
                <c:pt idx="448">
                  <c:v>98</c:v>
                </c:pt>
                <c:pt idx="449">
                  <c:v>80</c:v>
                </c:pt>
                <c:pt idx="450">
                  <c:v>83</c:v>
                </c:pt>
                <c:pt idx="451">
                  <c:v>102</c:v>
                </c:pt>
                <c:pt idx="452">
                  <c:v>130</c:v>
                </c:pt>
                <c:pt idx="453">
                  <c:v>129</c:v>
                </c:pt>
                <c:pt idx="454">
                  <c:v>89</c:v>
                </c:pt>
                <c:pt idx="455">
                  <c:v>74</c:v>
                </c:pt>
                <c:pt idx="456">
                  <c:v>96</c:v>
                </c:pt>
                <c:pt idx="457">
                  <c:v>114</c:v>
                </c:pt>
                <c:pt idx="458">
                  <c:v>99</c:v>
                </c:pt>
                <c:pt idx="459">
                  <c:v>129</c:v>
                </c:pt>
                <c:pt idx="460">
                  <c:v>113</c:v>
                </c:pt>
                <c:pt idx="461">
                  <c:v>90</c:v>
                </c:pt>
                <c:pt idx="462">
                  <c:v>118</c:v>
                </c:pt>
                <c:pt idx="463">
                  <c:v>106</c:v>
                </c:pt>
                <c:pt idx="464">
                  <c:v>89</c:v>
                </c:pt>
                <c:pt idx="465">
                  <c:v>145</c:v>
                </c:pt>
                <c:pt idx="466">
                  <c:v>114</c:v>
                </c:pt>
                <c:pt idx="467">
                  <c:v>87</c:v>
                </c:pt>
                <c:pt idx="468">
                  <c:v>119</c:v>
                </c:pt>
                <c:pt idx="469">
                  <c:v>91</c:v>
                </c:pt>
                <c:pt idx="470">
                  <c:v>118</c:v>
                </c:pt>
                <c:pt idx="471">
                  <c:v>116</c:v>
                </c:pt>
                <c:pt idx="472">
                  <c:v>177</c:v>
                </c:pt>
                <c:pt idx="473">
                  <c:v>97</c:v>
                </c:pt>
                <c:pt idx="474">
                  <c:v>106</c:v>
                </c:pt>
                <c:pt idx="475">
                  <c:v>106</c:v>
                </c:pt>
                <c:pt idx="476">
                  <c:v>94</c:v>
                </c:pt>
                <c:pt idx="477">
                  <c:v>104</c:v>
                </c:pt>
                <c:pt idx="478">
                  <c:v>102</c:v>
                </c:pt>
                <c:pt idx="479">
                  <c:v>105</c:v>
                </c:pt>
                <c:pt idx="480">
                  <c:v>135</c:v>
                </c:pt>
                <c:pt idx="481">
                  <c:v>73</c:v>
                </c:pt>
                <c:pt idx="482">
                  <c:v>94</c:v>
                </c:pt>
                <c:pt idx="483">
                  <c:v>95</c:v>
                </c:pt>
                <c:pt idx="484">
                  <c:v>124</c:v>
                </c:pt>
                <c:pt idx="485">
                  <c:v>136</c:v>
                </c:pt>
                <c:pt idx="486">
                  <c:v>91</c:v>
                </c:pt>
                <c:pt idx="487">
                  <c:v>107</c:v>
                </c:pt>
                <c:pt idx="488">
                  <c:v>108</c:v>
                </c:pt>
                <c:pt idx="489">
                  <c:v>99</c:v>
                </c:pt>
                <c:pt idx="490">
                  <c:v>92</c:v>
                </c:pt>
                <c:pt idx="491">
                  <c:v>87</c:v>
                </c:pt>
                <c:pt idx="492">
                  <c:v>110</c:v>
                </c:pt>
                <c:pt idx="493">
                  <c:v>98</c:v>
                </c:pt>
                <c:pt idx="494">
                  <c:v>154</c:v>
                </c:pt>
                <c:pt idx="495">
                  <c:v>129</c:v>
                </c:pt>
                <c:pt idx="496">
                  <c:v>86</c:v>
                </c:pt>
                <c:pt idx="497">
                  <c:v>109</c:v>
                </c:pt>
                <c:pt idx="498">
                  <c:v>104</c:v>
                </c:pt>
                <c:pt idx="499">
                  <c:v>110</c:v>
                </c:pt>
                <c:pt idx="500">
                  <c:v>136</c:v>
                </c:pt>
                <c:pt idx="501">
                  <c:v>115</c:v>
                </c:pt>
                <c:pt idx="502">
                  <c:v>99</c:v>
                </c:pt>
                <c:pt idx="503">
                  <c:v>117</c:v>
                </c:pt>
                <c:pt idx="504">
                  <c:v>125</c:v>
                </c:pt>
                <c:pt idx="505">
                  <c:v>110</c:v>
                </c:pt>
                <c:pt idx="506">
                  <c:v>125</c:v>
                </c:pt>
                <c:pt idx="507">
                  <c:v>102</c:v>
                </c:pt>
                <c:pt idx="508">
                  <c:v>128</c:v>
                </c:pt>
                <c:pt idx="509">
                  <c:v>100</c:v>
                </c:pt>
                <c:pt idx="510">
                  <c:v>124</c:v>
                </c:pt>
                <c:pt idx="511">
                  <c:v>102</c:v>
                </c:pt>
                <c:pt idx="512">
                  <c:v>90</c:v>
                </c:pt>
                <c:pt idx="513">
                  <c:v>130</c:v>
                </c:pt>
                <c:pt idx="514">
                  <c:v>118</c:v>
                </c:pt>
                <c:pt idx="515">
                  <c:v>163</c:v>
                </c:pt>
                <c:pt idx="516">
                  <c:v>142</c:v>
                </c:pt>
                <c:pt idx="517">
                  <c:v>100</c:v>
                </c:pt>
                <c:pt idx="518">
                  <c:v>116</c:v>
                </c:pt>
                <c:pt idx="519">
                  <c:v>131</c:v>
                </c:pt>
                <c:pt idx="520">
                  <c:v>91</c:v>
                </c:pt>
                <c:pt idx="521">
                  <c:v>123</c:v>
                </c:pt>
                <c:pt idx="522">
                  <c:v>134</c:v>
                </c:pt>
                <c:pt idx="523">
                  <c:v>148</c:v>
                </c:pt>
                <c:pt idx="524">
                  <c:v>110</c:v>
                </c:pt>
                <c:pt idx="525">
                  <c:v>113</c:v>
                </c:pt>
                <c:pt idx="526">
                  <c:v>94</c:v>
                </c:pt>
                <c:pt idx="527">
                  <c:v>116</c:v>
                </c:pt>
                <c:pt idx="528">
                  <c:v>99</c:v>
                </c:pt>
                <c:pt idx="529">
                  <c:v>93</c:v>
                </c:pt>
                <c:pt idx="530">
                  <c:v>113</c:v>
                </c:pt>
                <c:pt idx="531">
                  <c:v>106</c:v>
                </c:pt>
                <c:pt idx="532">
                  <c:v>91</c:v>
                </c:pt>
                <c:pt idx="533">
                  <c:v>128</c:v>
                </c:pt>
                <c:pt idx="534">
                  <c:v>98</c:v>
                </c:pt>
                <c:pt idx="535">
                  <c:v>134</c:v>
                </c:pt>
                <c:pt idx="536">
                  <c:v>97</c:v>
                </c:pt>
                <c:pt idx="537">
                  <c:v>112</c:v>
                </c:pt>
                <c:pt idx="538">
                  <c:v>153</c:v>
                </c:pt>
                <c:pt idx="539">
                  <c:v>110</c:v>
                </c:pt>
                <c:pt idx="540">
                  <c:v>122</c:v>
                </c:pt>
                <c:pt idx="541">
                  <c:v>87</c:v>
                </c:pt>
                <c:pt idx="542">
                  <c:v>178</c:v>
                </c:pt>
                <c:pt idx="543">
                  <c:v>125</c:v>
                </c:pt>
                <c:pt idx="544">
                  <c:v>87</c:v>
                </c:pt>
                <c:pt idx="545">
                  <c:v>152</c:v>
                </c:pt>
                <c:pt idx="546">
                  <c:v>116</c:v>
                </c:pt>
                <c:pt idx="547">
                  <c:v>109</c:v>
                </c:pt>
                <c:pt idx="548">
                  <c:v>108</c:v>
                </c:pt>
                <c:pt idx="549">
                  <c:v>85</c:v>
                </c:pt>
                <c:pt idx="550">
                  <c:v>106</c:v>
                </c:pt>
                <c:pt idx="551">
                  <c:v>93</c:v>
                </c:pt>
                <c:pt idx="552">
                  <c:v>117</c:v>
                </c:pt>
                <c:pt idx="553">
                  <c:v>116</c:v>
                </c:pt>
                <c:pt idx="554">
                  <c:v>132</c:v>
                </c:pt>
                <c:pt idx="555">
                  <c:v>92</c:v>
                </c:pt>
                <c:pt idx="556">
                  <c:v>139</c:v>
                </c:pt>
                <c:pt idx="557">
                  <c:v>153</c:v>
                </c:pt>
                <c:pt idx="558">
                  <c:v>142</c:v>
                </c:pt>
                <c:pt idx="559">
                  <c:v>124</c:v>
                </c:pt>
                <c:pt idx="560">
                  <c:v>117</c:v>
                </c:pt>
                <c:pt idx="561">
                  <c:v>141</c:v>
                </c:pt>
                <c:pt idx="562">
                  <c:v>110</c:v>
                </c:pt>
                <c:pt idx="563">
                  <c:v>109</c:v>
                </c:pt>
                <c:pt idx="564">
                  <c:v>88</c:v>
                </c:pt>
                <c:pt idx="565">
                  <c:v>124</c:v>
                </c:pt>
                <c:pt idx="566">
                  <c:v>119</c:v>
                </c:pt>
                <c:pt idx="567">
                  <c:v>103</c:v>
                </c:pt>
                <c:pt idx="568">
                  <c:v>116</c:v>
                </c:pt>
                <c:pt idx="569">
                  <c:v>125</c:v>
                </c:pt>
                <c:pt idx="570">
                  <c:v>125</c:v>
                </c:pt>
                <c:pt idx="571">
                  <c:v>146</c:v>
                </c:pt>
                <c:pt idx="572">
                  <c:v>118</c:v>
                </c:pt>
                <c:pt idx="573">
                  <c:v>171</c:v>
                </c:pt>
                <c:pt idx="574">
                  <c:v>136</c:v>
                </c:pt>
                <c:pt idx="575">
                  <c:v>92</c:v>
                </c:pt>
                <c:pt idx="576">
                  <c:v>116</c:v>
                </c:pt>
                <c:pt idx="577">
                  <c:v>127</c:v>
                </c:pt>
                <c:pt idx="578">
                  <c:v>136</c:v>
                </c:pt>
                <c:pt idx="579">
                  <c:v>111</c:v>
                </c:pt>
                <c:pt idx="580">
                  <c:v>116</c:v>
                </c:pt>
                <c:pt idx="581">
                  <c:v>113</c:v>
                </c:pt>
                <c:pt idx="582">
                  <c:v>97</c:v>
                </c:pt>
                <c:pt idx="583">
                  <c:v>88</c:v>
                </c:pt>
                <c:pt idx="584">
                  <c:v>136</c:v>
                </c:pt>
                <c:pt idx="585">
                  <c:v>125</c:v>
                </c:pt>
                <c:pt idx="586">
                  <c:v>116</c:v>
                </c:pt>
                <c:pt idx="587">
                  <c:v>98</c:v>
                </c:pt>
                <c:pt idx="588">
                  <c:v>91</c:v>
                </c:pt>
                <c:pt idx="589">
                  <c:v>97</c:v>
                </c:pt>
                <c:pt idx="590">
                  <c:v>95</c:v>
                </c:pt>
                <c:pt idx="591">
                  <c:v>88</c:v>
                </c:pt>
                <c:pt idx="592">
                  <c:v>133</c:v>
                </c:pt>
                <c:pt idx="593">
                  <c:v>106</c:v>
                </c:pt>
                <c:pt idx="594">
                  <c:v>116</c:v>
                </c:pt>
                <c:pt idx="595">
                  <c:v>115</c:v>
                </c:pt>
                <c:pt idx="596">
                  <c:v>99</c:v>
                </c:pt>
                <c:pt idx="597">
                  <c:v>124</c:v>
                </c:pt>
                <c:pt idx="598">
                  <c:v>124</c:v>
                </c:pt>
                <c:pt idx="599">
                  <c:v>124</c:v>
                </c:pt>
                <c:pt idx="600">
                  <c:v>87</c:v>
                </c:pt>
                <c:pt idx="601">
                  <c:v>105</c:v>
                </c:pt>
                <c:pt idx="602">
                  <c:v>125</c:v>
                </c:pt>
                <c:pt idx="603">
                  <c:v>141</c:v>
                </c:pt>
                <c:pt idx="604">
                  <c:v>121</c:v>
                </c:pt>
                <c:pt idx="605">
                  <c:v>111</c:v>
                </c:pt>
                <c:pt idx="606">
                  <c:v>157</c:v>
                </c:pt>
                <c:pt idx="607">
                  <c:v>128</c:v>
                </c:pt>
                <c:pt idx="608">
                  <c:v>105</c:v>
                </c:pt>
                <c:pt idx="609">
                  <c:v>113</c:v>
                </c:pt>
                <c:pt idx="610">
                  <c:v>121</c:v>
                </c:pt>
                <c:pt idx="611">
                  <c:v>102</c:v>
                </c:pt>
                <c:pt idx="612">
                  <c:v>169</c:v>
                </c:pt>
                <c:pt idx="613">
                  <c:v>132</c:v>
                </c:pt>
                <c:pt idx="614">
                  <c:v>127</c:v>
                </c:pt>
                <c:pt idx="615">
                  <c:v>103</c:v>
                </c:pt>
                <c:pt idx="616">
                  <c:v>136</c:v>
                </c:pt>
                <c:pt idx="617">
                  <c:v>150</c:v>
                </c:pt>
                <c:pt idx="618">
                  <c:v>136</c:v>
                </c:pt>
                <c:pt idx="619">
                  <c:v>140</c:v>
                </c:pt>
                <c:pt idx="620">
                  <c:v>104</c:v>
                </c:pt>
                <c:pt idx="621">
                  <c:v>158</c:v>
                </c:pt>
                <c:pt idx="622">
                  <c:v>119</c:v>
                </c:pt>
                <c:pt idx="623">
                  <c:v>106</c:v>
                </c:pt>
                <c:pt idx="624">
                  <c:v>136</c:v>
                </c:pt>
                <c:pt idx="625">
                  <c:v>95</c:v>
                </c:pt>
                <c:pt idx="626">
                  <c:v>137</c:v>
                </c:pt>
                <c:pt idx="627">
                  <c:v>130</c:v>
                </c:pt>
                <c:pt idx="628">
                  <c:v>124</c:v>
                </c:pt>
                <c:pt idx="629">
                  <c:v>108</c:v>
                </c:pt>
                <c:pt idx="630">
                  <c:v>104</c:v>
                </c:pt>
                <c:pt idx="631">
                  <c:v>129</c:v>
                </c:pt>
                <c:pt idx="632">
                  <c:v>117</c:v>
                </c:pt>
                <c:pt idx="633">
                  <c:v>99</c:v>
                </c:pt>
                <c:pt idx="634">
                  <c:v>159</c:v>
                </c:pt>
                <c:pt idx="635">
                  <c:v>118</c:v>
                </c:pt>
                <c:pt idx="636">
                  <c:v>105</c:v>
                </c:pt>
                <c:pt idx="637">
                  <c:v>103</c:v>
                </c:pt>
                <c:pt idx="638">
                  <c:v>122</c:v>
                </c:pt>
                <c:pt idx="639">
                  <c:v>143</c:v>
                </c:pt>
                <c:pt idx="640">
                  <c:v>96</c:v>
                </c:pt>
                <c:pt idx="641">
                  <c:v>111</c:v>
                </c:pt>
                <c:pt idx="642">
                  <c:v>121</c:v>
                </c:pt>
                <c:pt idx="643">
                  <c:v>135</c:v>
                </c:pt>
                <c:pt idx="644">
                  <c:v>101</c:v>
                </c:pt>
                <c:pt idx="645">
                  <c:v>151</c:v>
                </c:pt>
                <c:pt idx="646">
                  <c:v>131</c:v>
                </c:pt>
                <c:pt idx="647">
                  <c:v>100</c:v>
                </c:pt>
                <c:pt idx="648">
                  <c:v>105</c:v>
                </c:pt>
                <c:pt idx="649">
                  <c:v>92</c:v>
                </c:pt>
                <c:pt idx="650">
                  <c:v>130</c:v>
                </c:pt>
                <c:pt idx="651">
                  <c:v>100</c:v>
                </c:pt>
                <c:pt idx="652">
                  <c:v>102</c:v>
                </c:pt>
                <c:pt idx="653">
                  <c:v>133</c:v>
                </c:pt>
                <c:pt idx="654">
                  <c:v>121</c:v>
                </c:pt>
                <c:pt idx="655">
                  <c:v>147</c:v>
                </c:pt>
                <c:pt idx="656">
                  <c:v>94</c:v>
                </c:pt>
                <c:pt idx="657">
                  <c:v>94</c:v>
                </c:pt>
                <c:pt idx="658">
                  <c:v>127</c:v>
                </c:pt>
                <c:pt idx="659">
                  <c:v>212</c:v>
                </c:pt>
                <c:pt idx="660">
                  <c:v>141</c:v>
                </c:pt>
                <c:pt idx="661">
                  <c:v>103</c:v>
                </c:pt>
                <c:pt idx="662">
                  <c:v>98</c:v>
                </c:pt>
                <c:pt idx="663">
                  <c:v>116</c:v>
                </c:pt>
                <c:pt idx="664">
                  <c:v>114</c:v>
                </c:pt>
                <c:pt idx="665">
                  <c:v>87</c:v>
                </c:pt>
                <c:pt idx="666">
                  <c:v>125</c:v>
                </c:pt>
                <c:pt idx="667">
                  <c:v>187</c:v>
                </c:pt>
                <c:pt idx="668">
                  <c:v>93</c:v>
                </c:pt>
                <c:pt idx="669">
                  <c:v>95</c:v>
                </c:pt>
                <c:pt idx="670">
                  <c:v>117</c:v>
                </c:pt>
                <c:pt idx="671">
                  <c:v>106</c:v>
                </c:pt>
                <c:pt idx="672">
                  <c:v>115</c:v>
                </c:pt>
                <c:pt idx="673">
                  <c:v>189</c:v>
                </c:pt>
                <c:pt idx="674">
                  <c:v>81</c:v>
                </c:pt>
                <c:pt idx="675">
                  <c:v>149</c:v>
                </c:pt>
                <c:pt idx="676">
                  <c:v>119</c:v>
                </c:pt>
                <c:pt idx="677">
                  <c:v>130</c:v>
                </c:pt>
                <c:pt idx="678">
                  <c:v>116</c:v>
                </c:pt>
                <c:pt idx="679">
                  <c:v>103</c:v>
                </c:pt>
                <c:pt idx="680">
                  <c:v>99</c:v>
                </c:pt>
                <c:pt idx="681">
                  <c:v>92</c:v>
                </c:pt>
                <c:pt idx="682">
                  <c:v>109</c:v>
                </c:pt>
                <c:pt idx="683">
                  <c:v>87</c:v>
                </c:pt>
                <c:pt idx="684">
                  <c:v>111</c:v>
                </c:pt>
                <c:pt idx="685">
                  <c:v>101</c:v>
                </c:pt>
                <c:pt idx="686">
                  <c:v>83</c:v>
                </c:pt>
                <c:pt idx="687">
                  <c:v>113</c:v>
                </c:pt>
                <c:pt idx="688">
                  <c:v>107</c:v>
                </c:pt>
                <c:pt idx="689">
                  <c:v>94</c:v>
                </c:pt>
                <c:pt idx="690">
                  <c:v>132</c:v>
                </c:pt>
                <c:pt idx="691">
                  <c:v>140</c:v>
                </c:pt>
                <c:pt idx="692">
                  <c:v>125</c:v>
                </c:pt>
                <c:pt idx="693">
                  <c:v>111</c:v>
                </c:pt>
                <c:pt idx="694">
                  <c:v>156</c:v>
                </c:pt>
                <c:pt idx="695">
                  <c:v>170</c:v>
                </c:pt>
                <c:pt idx="696">
                  <c:v>120</c:v>
                </c:pt>
                <c:pt idx="697">
                  <c:v>100</c:v>
                </c:pt>
                <c:pt idx="698">
                  <c:v>115</c:v>
                </c:pt>
                <c:pt idx="699">
                  <c:v>130</c:v>
                </c:pt>
                <c:pt idx="700">
                  <c:v>105</c:v>
                </c:pt>
                <c:pt idx="701">
                  <c:v>111</c:v>
                </c:pt>
                <c:pt idx="702">
                  <c:v>106</c:v>
                </c:pt>
                <c:pt idx="703">
                  <c:v>89</c:v>
                </c:pt>
                <c:pt idx="704">
                  <c:v>100</c:v>
                </c:pt>
                <c:pt idx="705">
                  <c:v>91</c:v>
                </c:pt>
                <c:pt idx="706">
                  <c:v>146</c:v>
                </c:pt>
                <c:pt idx="707">
                  <c:v>98</c:v>
                </c:pt>
                <c:pt idx="708">
                  <c:v>101</c:v>
                </c:pt>
                <c:pt idx="709">
                  <c:v>94</c:v>
                </c:pt>
                <c:pt idx="710">
                  <c:v>132</c:v>
                </c:pt>
                <c:pt idx="711">
                  <c:v>115</c:v>
                </c:pt>
                <c:pt idx="712">
                  <c:v>92</c:v>
                </c:pt>
                <c:pt idx="713">
                  <c:v>124</c:v>
                </c:pt>
                <c:pt idx="714">
                  <c:v>119</c:v>
                </c:pt>
                <c:pt idx="715">
                  <c:v>124</c:v>
                </c:pt>
                <c:pt idx="716">
                  <c:v>93</c:v>
                </c:pt>
                <c:pt idx="717">
                  <c:v>98</c:v>
                </c:pt>
                <c:pt idx="718">
                  <c:v>92</c:v>
                </c:pt>
                <c:pt idx="719">
                  <c:v>105</c:v>
                </c:pt>
                <c:pt idx="720">
                  <c:v>124</c:v>
                </c:pt>
                <c:pt idx="721">
                  <c:v>99</c:v>
                </c:pt>
                <c:pt idx="722">
                  <c:v>116</c:v>
                </c:pt>
                <c:pt idx="723">
                  <c:v>124</c:v>
                </c:pt>
                <c:pt idx="724">
                  <c:v>96</c:v>
                </c:pt>
                <c:pt idx="725">
                  <c:v>104</c:v>
                </c:pt>
                <c:pt idx="726">
                  <c:v>100</c:v>
                </c:pt>
                <c:pt idx="727">
                  <c:v>115</c:v>
                </c:pt>
                <c:pt idx="728">
                  <c:v>101</c:v>
                </c:pt>
                <c:pt idx="729">
                  <c:v>113</c:v>
                </c:pt>
                <c:pt idx="730">
                  <c:v>100</c:v>
                </c:pt>
                <c:pt idx="731">
                  <c:v>134</c:v>
                </c:pt>
                <c:pt idx="732">
                  <c:v>125</c:v>
                </c:pt>
                <c:pt idx="733">
                  <c:v>94</c:v>
                </c:pt>
                <c:pt idx="734">
                  <c:v>107</c:v>
                </c:pt>
                <c:pt idx="735">
                  <c:v>91</c:v>
                </c:pt>
                <c:pt idx="736">
                  <c:v>116</c:v>
                </c:pt>
                <c:pt idx="737">
                  <c:v>100</c:v>
                </c:pt>
                <c:pt idx="738">
                  <c:v>117</c:v>
                </c:pt>
                <c:pt idx="739">
                  <c:v>110</c:v>
                </c:pt>
                <c:pt idx="740">
                  <c:v>96</c:v>
                </c:pt>
                <c:pt idx="741">
                  <c:v>101</c:v>
                </c:pt>
                <c:pt idx="742">
                  <c:v>111</c:v>
                </c:pt>
                <c:pt idx="743">
                  <c:v>117</c:v>
                </c:pt>
                <c:pt idx="744">
                  <c:v>126</c:v>
                </c:pt>
                <c:pt idx="745">
                  <c:v>152</c:v>
                </c:pt>
                <c:pt idx="746">
                  <c:v>101</c:v>
                </c:pt>
                <c:pt idx="747">
                  <c:v>87</c:v>
                </c:pt>
                <c:pt idx="748">
                  <c:v>85</c:v>
                </c:pt>
                <c:pt idx="749">
                  <c:v>130</c:v>
                </c:pt>
                <c:pt idx="750">
                  <c:v>104</c:v>
                </c:pt>
                <c:pt idx="751">
                  <c:v>121</c:v>
                </c:pt>
                <c:pt idx="752">
                  <c:v>140</c:v>
                </c:pt>
                <c:pt idx="753">
                  <c:v>131</c:v>
                </c:pt>
                <c:pt idx="754">
                  <c:v>91</c:v>
                </c:pt>
                <c:pt idx="755">
                  <c:v>118</c:v>
                </c:pt>
                <c:pt idx="756">
                  <c:v>130</c:v>
                </c:pt>
                <c:pt idx="757">
                  <c:v>90</c:v>
                </c:pt>
                <c:pt idx="758">
                  <c:v>103</c:v>
                </c:pt>
                <c:pt idx="759">
                  <c:v>122</c:v>
                </c:pt>
                <c:pt idx="760">
                  <c:v>106</c:v>
                </c:pt>
                <c:pt idx="761">
                  <c:v>103</c:v>
                </c:pt>
                <c:pt idx="762">
                  <c:v>107</c:v>
                </c:pt>
                <c:pt idx="763">
                  <c:v>156</c:v>
                </c:pt>
                <c:pt idx="764">
                  <c:v>127</c:v>
                </c:pt>
                <c:pt idx="765">
                  <c:v>132</c:v>
                </c:pt>
                <c:pt idx="766">
                  <c:v>108</c:v>
                </c:pt>
                <c:pt idx="767">
                  <c:v>114</c:v>
                </c:pt>
                <c:pt idx="768">
                  <c:v>133</c:v>
                </c:pt>
                <c:pt idx="769">
                  <c:v>103</c:v>
                </c:pt>
                <c:pt idx="770">
                  <c:v>95</c:v>
                </c:pt>
                <c:pt idx="771">
                  <c:v>90</c:v>
                </c:pt>
                <c:pt idx="772">
                  <c:v>87</c:v>
                </c:pt>
                <c:pt idx="773">
                  <c:v>114</c:v>
                </c:pt>
                <c:pt idx="774">
                  <c:v>103</c:v>
                </c:pt>
                <c:pt idx="775">
                  <c:v>125</c:v>
                </c:pt>
                <c:pt idx="776">
                  <c:v>97</c:v>
                </c:pt>
                <c:pt idx="777">
                  <c:v>125</c:v>
                </c:pt>
                <c:pt idx="778">
                  <c:v>136</c:v>
                </c:pt>
                <c:pt idx="779">
                  <c:v>116</c:v>
                </c:pt>
                <c:pt idx="780">
                  <c:v>103</c:v>
                </c:pt>
                <c:pt idx="781">
                  <c:v>97</c:v>
                </c:pt>
                <c:pt idx="782">
                  <c:v>96</c:v>
                </c:pt>
                <c:pt idx="783">
                  <c:v>131</c:v>
                </c:pt>
                <c:pt idx="784">
                  <c:v>95</c:v>
                </c:pt>
                <c:pt idx="785">
                  <c:v>86</c:v>
                </c:pt>
                <c:pt idx="786">
                  <c:v>142</c:v>
                </c:pt>
                <c:pt idx="787">
                  <c:v>92</c:v>
                </c:pt>
                <c:pt idx="788">
                  <c:v>108</c:v>
                </c:pt>
                <c:pt idx="789">
                  <c:v>84</c:v>
                </c:pt>
                <c:pt idx="790">
                  <c:v>188</c:v>
                </c:pt>
                <c:pt idx="791">
                  <c:v>95</c:v>
                </c:pt>
                <c:pt idx="792">
                  <c:v>118</c:v>
                </c:pt>
                <c:pt idx="793">
                  <c:v>92</c:v>
                </c:pt>
                <c:pt idx="794">
                  <c:v>74</c:v>
                </c:pt>
                <c:pt idx="795">
                  <c:v>134</c:v>
                </c:pt>
                <c:pt idx="796">
                  <c:v>101</c:v>
                </c:pt>
                <c:pt idx="797">
                  <c:v>100</c:v>
                </c:pt>
                <c:pt idx="798">
                  <c:v>132</c:v>
                </c:pt>
                <c:pt idx="799">
                  <c:v>105</c:v>
                </c:pt>
                <c:pt idx="800">
                  <c:v>123</c:v>
                </c:pt>
                <c:pt idx="801">
                  <c:v>117</c:v>
                </c:pt>
                <c:pt idx="802">
                  <c:v>98</c:v>
                </c:pt>
                <c:pt idx="803">
                  <c:v>128</c:v>
                </c:pt>
                <c:pt idx="804">
                  <c:v>114</c:v>
                </c:pt>
                <c:pt idx="805">
                  <c:v>111</c:v>
                </c:pt>
                <c:pt idx="806">
                  <c:v>85</c:v>
                </c:pt>
                <c:pt idx="807">
                  <c:v>137</c:v>
                </c:pt>
                <c:pt idx="808">
                  <c:v>97</c:v>
                </c:pt>
                <c:pt idx="809">
                  <c:v>104</c:v>
                </c:pt>
                <c:pt idx="810">
                  <c:v>110</c:v>
                </c:pt>
                <c:pt idx="811">
                  <c:v>133</c:v>
                </c:pt>
                <c:pt idx="812">
                  <c:v>94</c:v>
                </c:pt>
                <c:pt idx="813">
                  <c:v>104</c:v>
                </c:pt>
                <c:pt idx="814">
                  <c:v>91</c:v>
                </c:pt>
                <c:pt idx="815">
                  <c:v>145</c:v>
                </c:pt>
                <c:pt idx="816">
                  <c:v>135</c:v>
                </c:pt>
                <c:pt idx="817">
                  <c:v>122</c:v>
                </c:pt>
                <c:pt idx="818">
                  <c:v>110</c:v>
                </c:pt>
                <c:pt idx="819">
                  <c:v>95</c:v>
                </c:pt>
                <c:pt idx="820">
                  <c:v>102</c:v>
                </c:pt>
                <c:pt idx="821">
                  <c:v>94</c:v>
                </c:pt>
                <c:pt idx="822">
                  <c:v>126</c:v>
                </c:pt>
                <c:pt idx="823">
                  <c:v>118</c:v>
                </c:pt>
                <c:pt idx="824">
                  <c:v>99</c:v>
                </c:pt>
                <c:pt idx="825">
                  <c:v>88</c:v>
                </c:pt>
                <c:pt idx="826">
                  <c:v>141</c:v>
                </c:pt>
                <c:pt idx="827">
                  <c:v>107</c:v>
                </c:pt>
                <c:pt idx="828">
                  <c:v>116</c:v>
                </c:pt>
                <c:pt idx="829">
                  <c:v>143</c:v>
                </c:pt>
                <c:pt idx="830">
                  <c:v>114</c:v>
                </c:pt>
                <c:pt idx="831">
                  <c:v>93</c:v>
                </c:pt>
                <c:pt idx="832">
                  <c:v>280</c:v>
                </c:pt>
                <c:pt idx="833">
                  <c:v>100</c:v>
                </c:pt>
                <c:pt idx="834">
                  <c:v>107</c:v>
                </c:pt>
                <c:pt idx="835">
                  <c:v>119</c:v>
                </c:pt>
                <c:pt idx="836">
                  <c:v>95</c:v>
                </c:pt>
                <c:pt idx="837">
                  <c:v>119</c:v>
                </c:pt>
                <c:pt idx="838">
                  <c:v>133</c:v>
                </c:pt>
                <c:pt idx="839">
                  <c:v>117</c:v>
                </c:pt>
                <c:pt idx="840">
                  <c:v>123</c:v>
                </c:pt>
                <c:pt idx="841">
                  <c:v>92</c:v>
                </c:pt>
                <c:pt idx="842">
                  <c:v>170</c:v>
                </c:pt>
                <c:pt idx="843">
                  <c:v>123</c:v>
                </c:pt>
                <c:pt idx="844">
                  <c:v>110</c:v>
                </c:pt>
                <c:pt idx="845">
                  <c:v>116</c:v>
                </c:pt>
                <c:pt idx="846">
                  <c:v>121</c:v>
                </c:pt>
                <c:pt idx="847">
                  <c:v>128</c:v>
                </c:pt>
                <c:pt idx="848">
                  <c:v>99</c:v>
                </c:pt>
                <c:pt idx="849">
                  <c:v>94</c:v>
                </c:pt>
                <c:pt idx="850">
                  <c:v>127</c:v>
                </c:pt>
                <c:pt idx="851">
                  <c:v>89</c:v>
                </c:pt>
                <c:pt idx="852">
                  <c:v>123</c:v>
                </c:pt>
                <c:pt idx="853">
                  <c:v>135</c:v>
                </c:pt>
                <c:pt idx="854">
                  <c:v>118</c:v>
                </c:pt>
                <c:pt idx="855">
                  <c:v>189</c:v>
                </c:pt>
                <c:pt idx="856">
                  <c:v>172</c:v>
                </c:pt>
                <c:pt idx="857">
                  <c:v>124</c:v>
                </c:pt>
                <c:pt idx="858">
                  <c:v>141</c:v>
                </c:pt>
                <c:pt idx="859">
                  <c:v>157</c:v>
                </c:pt>
                <c:pt idx="860">
                  <c:v>106</c:v>
                </c:pt>
                <c:pt idx="861">
                  <c:v>108</c:v>
                </c:pt>
                <c:pt idx="862">
                  <c:v>125</c:v>
                </c:pt>
                <c:pt idx="863">
                  <c:v>107</c:v>
                </c:pt>
                <c:pt idx="864">
                  <c:v>215</c:v>
                </c:pt>
                <c:pt idx="865">
                  <c:v>118</c:v>
                </c:pt>
                <c:pt idx="866">
                  <c:v>118</c:v>
                </c:pt>
                <c:pt idx="867">
                  <c:v>178</c:v>
                </c:pt>
                <c:pt idx="868">
                  <c:v>92</c:v>
                </c:pt>
                <c:pt idx="869">
                  <c:v>104</c:v>
                </c:pt>
                <c:pt idx="870">
                  <c:v>116</c:v>
                </c:pt>
                <c:pt idx="871">
                  <c:v>90</c:v>
                </c:pt>
                <c:pt idx="872">
                  <c:v>130</c:v>
                </c:pt>
                <c:pt idx="873">
                  <c:v>90</c:v>
                </c:pt>
                <c:pt idx="874">
                  <c:v>106</c:v>
                </c:pt>
                <c:pt idx="875">
                  <c:v>155</c:v>
                </c:pt>
                <c:pt idx="876">
                  <c:v>139</c:v>
                </c:pt>
                <c:pt idx="877">
                  <c:v>112</c:v>
                </c:pt>
                <c:pt idx="878">
                  <c:v>139</c:v>
                </c:pt>
                <c:pt idx="879">
                  <c:v>115</c:v>
                </c:pt>
                <c:pt idx="880">
                  <c:v>143</c:v>
                </c:pt>
                <c:pt idx="881">
                  <c:v>96</c:v>
                </c:pt>
                <c:pt idx="882">
                  <c:v>112</c:v>
                </c:pt>
                <c:pt idx="883">
                  <c:v>131</c:v>
                </c:pt>
                <c:pt idx="884">
                  <c:v>116</c:v>
                </c:pt>
                <c:pt idx="885">
                  <c:v>112</c:v>
                </c:pt>
                <c:pt idx="886">
                  <c:v>123</c:v>
                </c:pt>
                <c:pt idx="887">
                  <c:v>104</c:v>
                </c:pt>
                <c:pt idx="888">
                  <c:v>107</c:v>
                </c:pt>
                <c:pt idx="889">
                  <c:v>124</c:v>
                </c:pt>
                <c:pt idx="890">
                  <c:v>96</c:v>
                </c:pt>
                <c:pt idx="891">
                  <c:v>125</c:v>
                </c:pt>
                <c:pt idx="892">
                  <c:v>129</c:v>
                </c:pt>
                <c:pt idx="893">
                  <c:v>90</c:v>
                </c:pt>
                <c:pt idx="894">
                  <c:v>109</c:v>
                </c:pt>
                <c:pt idx="895">
                  <c:v>121</c:v>
                </c:pt>
                <c:pt idx="896">
                  <c:v>95</c:v>
                </c:pt>
                <c:pt idx="897">
                  <c:v>118</c:v>
                </c:pt>
                <c:pt idx="898">
                  <c:v>80</c:v>
                </c:pt>
                <c:pt idx="899">
                  <c:v>99</c:v>
                </c:pt>
                <c:pt idx="900">
                  <c:v>133</c:v>
                </c:pt>
                <c:pt idx="901">
                  <c:v>127</c:v>
                </c:pt>
                <c:pt idx="902">
                  <c:v>106</c:v>
                </c:pt>
                <c:pt idx="903">
                  <c:v>98</c:v>
                </c:pt>
                <c:pt idx="904">
                  <c:v>132</c:v>
                </c:pt>
                <c:pt idx="905">
                  <c:v>114</c:v>
                </c:pt>
                <c:pt idx="906">
                  <c:v>78</c:v>
                </c:pt>
                <c:pt idx="907">
                  <c:v>101</c:v>
                </c:pt>
                <c:pt idx="908">
                  <c:v>113</c:v>
                </c:pt>
                <c:pt idx="909">
                  <c:v>98</c:v>
                </c:pt>
                <c:pt idx="910">
                  <c:v>124</c:v>
                </c:pt>
                <c:pt idx="911">
                  <c:v>109</c:v>
                </c:pt>
                <c:pt idx="912">
                  <c:v>128</c:v>
                </c:pt>
                <c:pt idx="913">
                  <c:v>144</c:v>
                </c:pt>
                <c:pt idx="914">
                  <c:v>95</c:v>
                </c:pt>
                <c:pt idx="915">
                  <c:v>105</c:v>
                </c:pt>
                <c:pt idx="916">
                  <c:v>121</c:v>
                </c:pt>
                <c:pt idx="917">
                  <c:v>125</c:v>
                </c:pt>
                <c:pt idx="918">
                  <c:v>129</c:v>
                </c:pt>
                <c:pt idx="919">
                  <c:v>132</c:v>
                </c:pt>
                <c:pt idx="920">
                  <c:v>118</c:v>
                </c:pt>
                <c:pt idx="921">
                  <c:v>113</c:v>
                </c:pt>
                <c:pt idx="922">
                  <c:v>140</c:v>
                </c:pt>
                <c:pt idx="923">
                  <c:v>89</c:v>
                </c:pt>
                <c:pt idx="924">
                  <c:v>104</c:v>
                </c:pt>
                <c:pt idx="925">
                  <c:v>106</c:v>
                </c:pt>
                <c:pt idx="926">
                  <c:v>141</c:v>
                </c:pt>
                <c:pt idx="927">
                  <c:v>124</c:v>
                </c:pt>
                <c:pt idx="928">
                  <c:v>98</c:v>
                </c:pt>
                <c:pt idx="929">
                  <c:v>108</c:v>
                </c:pt>
                <c:pt idx="930">
                  <c:v>114</c:v>
                </c:pt>
                <c:pt idx="931">
                  <c:v>101</c:v>
                </c:pt>
                <c:pt idx="932">
                  <c:v>93</c:v>
                </c:pt>
                <c:pt idx="933">
                  <c:v>119</c:v>
                </c:pt>
                <c:pt idx="934">
                  <c:v>119</c:v>
                </c:pt>
                <c:pt idx="935">
                  <c:v>99</c:v>
                </c:pt>
                <c:pt idx="936">
                  <c:v>137</c:v>
                </c:pt>
                <c:pt idx="937">
                  <c:v>117</c:v>
                </c:pt>
                <c:pt idx="938">
                  <c:v>87</c:v>
                </c:pt>
                <c:pt idx="939">
                  <c:v>129</c:v>
                </c:pt>
                <c:pt idx="940">
                  <c:v>115</c:v>
                </c:pt>
                <c:pt idx="941">
                  <c:v>132</c:v>
                </c:pt>
                <c:pt idx="942">
                  <c:v>131</c:v>
                </c:pt>
                <c:pt idx="943">
                  <c:v>95</c:v>
                </c:pt>
                <c:pt idx="944">
                  <c:v>125</c:v>
                </c:pt>
                <c:pt idx="945">
                  <c:v>98</c:v>
                </c:pt>
                <c:pt idx="946">
                  <c:v>110</c:v>
                </c:pt>
                <c:pt idx="947">
                  <c:v>118</c:v>
                </c:pt>
                <c:pt idx="948">
                  <c:v>101</c:v>
                </c:pt>
                <c:pt idx="949">
                  <c:v>90</c:v>
                </c:pt>
                <c:pt idx="950">
                  <c:v>119</c:v>
                </c:pt>
                <c:pt idx="951">
                  <c:v>139</c:v>
                </c:pt>
                <c:pt idx="952">
                  <c:v>130</c:v>
                </c:pt>
                <c:pt idx="953">
                  <c:v>100</c:v>
                </c:pt>
                <c:pt idx="954">
                  <c:v>114</c:v>
                </c:pt>
                <c:pt idx="955">
                  <c:v>96</c:v>
                </c:pt>
                <c:pt idx="956">
                  <c:v>110</c:v>
                </c:pt>
                <c:pt idx="957">
                  <c:v>158</c:v>
                </c:pt>
                <c:pt idx="958">
                  <c:v>102</c:v>
                </c:pt>
                <c:pt idx="959">
                  <c:v>84</c:v>
                </c:pt>
                <c:pt idx="960">
                  <c:v>115</c:v>
                </c:pt>
                <c:pt idx="961">
                  <c:v>99</c:v>
                </c:pt>
                <c:pt idx="962">
                  <c:v>135</c:v>
                </c:pt>
                <c:pt idx="963">
                  <c:v>108</c:v>
                </c:pt>
                <c:pt idx="964">
                  <c:v>127</c:v>
                </c:pt>
                <c:pt idx="965">
                  <c:v>107</c:v>
                </c:pt>
                <c:pt idx="966">
                  <c:v>95</c:v>
                </c:pt>
                <c:pt idx="967">
                  <c:v>124</c:v>
                </c:pt>
                <c:pt idx="968">
                  <c:v>109</c:v>
                </c:pt>
                <c:pt idx="969">
                  <c:v>102</c:v>
                </c:pt>
                <c:pt idx="970">
                  <c:v>88</c:v>
                </c:pt>
                <c:pt idx="971">
                  <c:v>87</c:v>
                </c:pt>
                <c:pt idx="972">
                  <c:v>104</c:v>
                </c:pt>
                <c:pt idx="973">
                  <c:v>96</c:v>
                </c:pt>
                <c:pt idx="974">
                  <c:v>85</c:v>
                </c:pt>
                <c:pt idx="975">
                  <c:v>104</c:v>
                </c:pt>
                <c:pt idx="976">
                  <c:v>190</c:v>
                </c:pt>
                <c:pt idx="977">
                  <c:v>127</c:v>
                </c:pt>
                <c:pt idx="978">
                  <c:v>120</c:v>
                </c:pt>
                <c:pt idx="979">
                  <c:v>118</c:v>
                </c:pt>
                <c:pt idx="980">
                  <c:v>112</c:v>
                </c:pt>
                <c:pt idx="981">
                  <c:v>114</c:v>
                </c:pt>
                <c:pt idx="982">
                  <c:v>137</c:v>
                </c:pt>
                <c:pt idx="983">
                  <c:v>112</c:v>
                </c:pt>
                <c:pt idx="984">
                  <c:v>120</c:v>
                </c:pt>
                <c:pt idx="985">
                  <c:v>123</c:v>
                </c:pt>
                <c:pt idx="986">
                  <c:v>93</c:v>
                </c:pt>
                <c:pt idx="987">
                  <c:v>123</c:v>
                </c:pt>
                <c:pt idx="988">
                  <c:v>122</c:v>
                </c:pt>
                <c:pt idx="989">
                  <c:v>115</c:v>
                </c:pt>
                <c:pt idx="990">
                  <c:v>123</c:v>
                </c:pt>
                <c:pt idx="991">
                  <c:v>96</c:v>
                </c:pt>
                <c:pt idx="992">
                  <c:v>105</c:v>
                </c:pt>
                <c:pt idx="993">
                  <c:v>113</c:v>
                </c:pt>
                <c:pt idx="994">
                  <c:v>132</c:v>
                </c:pt>
                <c:pt idx="995">
                  <c:v>75</c:v>
                </c:pt>
                <c:pt idx="996">
                  <c:v>108</c:v>
                </c:pt>
                <c:pt idx="997">
                  <c:v>105</c:v>
                </c:pt>
                <c:pt idx="998">
                  <c:v>102</c:v>
                </c:pt>
                <c:pt idx="999">
                  <c:v>118</c:v>
                </c:pt>
                <c:pt idx="1000">
                  <c:v>111</c:v>
                </c:pt>
                <c:pt idx="1001">
                  <c:v>81</c:v>
                </c:pt>
                <c:pt idx="1002">
                  <c:v>116</c:v>
                </c:pt>
                <c:pt idx="1003">
                  <c:v>86</c:v>
                </c:pt>
                <c:pt idx="1004">
                  <c:v>127</c:v>
                </c:pt>
                <c:pt idx="1005">
                  <c:v>91</c:v>
                </c:pt>
                <c:pt idx="1006">
                  <c:v>98</c:v>
                </c:pt>
                <c:pt idx="1007">
                  <c:v>84</c:v>
                </c:pt>
                <c:pt idx="1008">
                  <c:v>109</c:v>
                </c:pt>
                <c:pt idx="1009">
                  <c:v>93</c:v>
                </c:pt>
                <c:pt idx="1010">
                  <c:v>113</c:v>
                </c:pt>
                <c:pt idx="1011">
                  <c:v>141</c:v>
                </c:pt>
                <c:pt idx="1012">
                  <c:v>119</c:v>
                </c:pt>
                <c:pt idx="1013">
                  <c:v>97</c:v>
                </c:pt>
                <c:pt idx="1014">
                  <c:v>117</c:v>
                </c:pt>
                <c:pt idx="1015">
                  <c:v>101</c:v>
                </c:pt>
                <c:pt idx="1016">
                  <c:v>153</c:v>
                </c:pt>
                <c:pt idx="1017">
                  <c:v>122</c:v>
                </c:pt>
                <c:pt idx="1018">
                  <c:v>102</c:v>
                </c:pt>
                <c:pt idx="1019">
                  <c:v>83</c:v>
                </c:pt>
                <c:pt idx="1020">
                  <c:v>103</c:v>
                </c:pt>
                <c:pt idx="1021">
                  <c:v>110</c:v>
                </c:pt>
                <c:pt idx="1022">
                  <c:v>136</c:v>
                </c:pt>
                <c:pt idx="1023">
                  <c:v>91</c:v>
                </c:pt>
                <c:pt idx="1024">
                  <c:v>89</c:v>
                </c:pt>
                <c:pt idx="1025">
                  <c:v>107</c:v>
                </c:pt>
                <c:pt idx="1026">
                  <c:v>129</c:v>
                </c:pt>
                <c:pt idx="1027">
                  <c:v>95</c:v>
                </c:pt>
                <c:pt idx="1028">
                  <c:v>122</c:v>
                </c:pt>
                <c:pt idx="1029">
                  <c:v>110</c:v>
                </c:pt>
                <c:pt idx="1030">
                  <c:v>135</c:v>
                </c:pt>
                <c:pt idx="1031">
                  <c:v>95</c:v>
                </c:pt>
                <c:pt idx="1032">
                  <c:v>109</c:v>
                </c:pt>
                <c:pt idx="1033">
                  <c:v>93</c:v>
                </c:pt>
                <c:pt idx="1034">
                  <c:v>94</c:v>
                </c:pt>
                <c:pt idx="1035">
                  <c:v>117</c:v>
                </c:pt>
                <c:pt idx="1036">
                  <c:v>112</c:v>
                </c:pt>
                <c:pt idx="1037">
                  <c:v>111</c:v>
                </c:pt>
                <c:pt idx="1038">
                  <c:v>96</c:v>
                </c:pt>
                <c:pt idx="1039">
                  <c:v>141</c:v>
                </c:pt>
                <c:pt idx="1040">
                  <c:v>94</c:v>
                </c:pt>
                <c:pt idx="1041">
                  <c:v>87</c:v>
                </c:pt>
                <c:pt idx="1042">
                  <c:v>88</c:v>
                </c:pt>
                <c:pt idx="1043">
                  <c:v>177</c:v>
                </c:pt>
                <c:pt idx="1044">
                  <c:v>133</c:v>
                </c:pt>
                <c:pt idx="1045">
                  <c:v>119</c:v>
                </c:pt>
                <c:pt idx="1046">
                  <c:v>102</c:v>
                </c:pt>
                <c:pt idx="1047">
                  <c:v>101</c:v>
                </c:pt>
                <c:pt idx="1048">
                  <c:v>91</c:v>
                </c:pt>
                <c:pt idx="1049">
                  <c:v>117</c:v>
                </c:pt>
                <c:pt idx="1050">
                  <c:v>86</c:v>
                </c:pt>
                <c:pt idx="1051">
                  <c:v>124</c:v>
                </c:pt>
                <c:pt idx="1052">
                  <c:v>134</c:v>
                </c:pt>
                <c:pt idx="1053">
                  <c:v>95</c:v>
                </c:pt>
                <c:pt idx="1054">
                  <c:v>100</c:v>
                </c:pt>
                <c:pt idx="1055">
                  <c:v>220</c:v>
                </c:pt>
                <c:pt idx="1056">
                  <c:v>212</c:v>
                </c:pt>
                <c:pt idx="1057">
                  <c:v>128</c:v>
                </c:pt>
                <c:pt idx="1058">
                  <c:v>106</c:v>
                </c:pt>
                <c:pt idx="1059">
                  <c:v>160</c:v>
                </c:pt>
                <c:pt idx="1060">
                  <c:v>114</c:v>
                </c:pt>
                <c:pt idx="1061">
                  <c:v>99</c:v>
                </c:pt>
                <c:pt idx="1062">
                  <c:v>74</c:v>
                </c:pt>
                <c:pt idx="1063">
                  <c:v>139</c:v>
                </c:pt>
                <c:pt idx="1064">
                  <c:v>103</c:v>
                </c:pt>
                <c:pt idx="1065">
                  <c:v>101</c:v>
                </c:pt>
                <c:pt idx="1066">
                  <c:v>130</c:v>
                </c:pt>
                <c:pt idx="1067">
                  <c:v>130</c:v>
                </c:pt>
                <c:pt idx="1068">
                  <c:v>110</c:v>
                </c:pt>
                <c:pt idx="1069">
                  <c:v>147</c:v>
                </c:pt>
                <c:pt idx="1070">
                  <c:v>96</c:v>
                </c:pt>
                <c:pt idx="1071">
                  <c:v>118</c:v>
                </c:pt>
                <c:pt idx="1072">
                  <c:v>88</c:v>
                </c:pt>
                <c:pt idx="1073">
                  <c:v>325</c:v>
                </c:pt>
                <c:pt idx="1074">
                  <c:v>102</c:v>
                </c:pt>
                <c:pt idx="1075">
                  <c:v>110</c:v>
                </c:pt>
                <c:pt idx="1076">
                  <c:v>136</c:v>
                </c:pt>
                <c:pt idx="1077">
                  <c:v>103</c:v>
                </c:pt>
                <c:pt idx="1078">
                  <c:v>103</c:v>
                </c:pt>
                <c:pt idx="1079">
                  <c:v>90</c:v>
                </c:pt>
                <c:pt idx="1080">
                  <c:v>154</c:v>
                </c:pt>
                <c:pt idx="1081">
                  <c:v>99</c:v>
                </c:pt>
                <c:pt idx="1082">
                  <c:v>93</c:v>
                </c:pt>
                <c:pt idx="1083">
                  <c:v>109</c:v>
                </c:pt>
                <c:pt idx="1084">
                  <c:v>124</c:v>
                </c:pt>
                <c:pt idx="1085">
                  <c:v>84</c:v>
                </c:pt>
                <c:pt idx="1086">
                  <c:v>90</c:v>
                </c:pt>
                <c:pt idx="1087">
                  <c:v>117</c:v>
                </c:pt>
                <c:pt idx="1088">
                  <c:v>123</c:v>
                </c:pt>
                <c:pt idx="1089">
                  <c:v>251</c:v>
                </c:pt>
                <c:pt idx="1090">
                  <c:v>105</c:v>
                </c:pt>
                <c:pt idx="1091">
                  <c:v>115</c:v>
                </c:pt>
                <c:pt idx="1092">
                  <c:v>122</c:v>
                </c:pt>
                <c:pt idx="1093">
                  <c:v>119</c:v>
                </c:pt>
                <c:pt idx="1094">
                  <c:v>81</c:v>
                </c:pt>
                <c:pt idx="1095">
                  <c:v>133</c:v>
                </c:pt>
                <c:pt idx="1096">
                  <c:v>100</c:v>
                </c:pt>
                <c:pt idx="1097">
                  <c:v>120</c:v>
                </c:pt>
                <c:pt idx="1098">
                  <c:v>104</c:v>
                </c:pt>
                <c:pt idx="1099">
                  <c:v>122</c:v>
                </c:pt>
                <c:pt idx="1100">
                  <c:v>80</c:v>
                </c:pt>
                <c:pt idx="1101">
                  <c:v>91</c:v>
                </c:pt>
                <c:pt idx="1102">
                  <c:v>112</c:v>
                </c:pt>
                <c:pt idx="1103">
                  <c:v>100</c:v>
                </c:pt>
                <c:pt idx="1104">
                  <c:v>105</c:v>
                </c:pt>
                <c:pt idx="1105">
                  <c:v>110</c:v>
                </c:pt>
                <c:pt idx="1106">
                  <c:v>144</c:v>
                </c:pt>
                <c:pt idx="1107">
                  <c:v>108</c:v>
                </c:pt>
                <c:pt idx="1108">
                  <c:v>107</c:v>
                </c:pt>
                <c:pt idx="1109">
                  <c:v>102</c:v>
                </c:pt>
                <c:pt idx="1110">
                  <c:v>100</c:v>
                </c:pt>
                <c:pt idx="1111">
                  <c:v>126</c:v>
                </c:pt>
                <c:pt idx="1112">
                  <c:v>138</c:v>
                </c:pt>
                <c:pt idx="1113">
                  <c:v>108</c:v>
                </c:pt>
                <c:pt idx="1114">
                  <c:v>105</c:v>
                </c:pt>
                <c:pt idx="1115">
                  <c:v>108</c:v>
                </c:pt>
                <c:pt idx="1116">
                  <c:v>89</c:v>
                </c:pt>
                <c:pt idx="1117">
                  <c:v>129</c:v>
                </c:pt>
                <c:pt idx="1118">
                  <c:v>84</c:v>
                </c:pt>
                <c:pt idx="1119">
                  <c:v>149</c:v>
                </c:pt>
                <c:pt idx="1120">
                  <c:v>94</c:v>
                </c:pt>
                <c:pt idx="1121">
                  <c:v>121</c:v>
                </c:pt>
                <c:pt idx="1122">
                  <c:v>128</c:v>
                </c:pt>
                <c:pt idx="1123">
                  <c:v>134</c:v>
                </c:pt>
                <c:pt idx="1124">
                  <c:v>120</c:v>
                </c:pt>
                <c:pt idx="1125">
                  <c:v>129</c:v>
                </c:pt>
                <c:pt idx="1126">
                  <c:v>89</c:v>
                </c:pt>
                <c:pt idx="1127">
                  <c:v>116</c:v>
                </c:pt>
                <c:pt idx="1128">
                  <c:v>118</c:v>
                </c:pt>
                <c:pt idx="1129">
                  <c:v>107</c:v>
                </c:pt>
                <c:pt idx="1130">
                  <c:v>155</c:v>
                </c:pt>
                <c:pt idx="1131">
                  <c:v>123</c:v>
                </c:pt>
                <c:pt idx="1132">
                  <c:v>128</c:v>
                </c:pt>
                <c:pt idx="1133">
                  <c:v>139</c:v>
                </c:pt>
                <c:pt idx="1134">
                  <c:v>109</c:v>
                </c:pt>
                <c:pt idx="1135">
                  <c:v>120</c:v>
                </c:pt>
                <c:pt idx="1136">
                  <c:v>121</c:v>
                </c:pt>
                <c:pt idx="1137">
                  <c:v>102</c:v>
                </c:pt>
                <c:pt idx="1138">
                  <c:v>117</c:v>
                </c:pt>
                <c:pt idx="1139">
                  <c:v>178</c:v>
                </c:pt>
                <c:pt idx="1140">
                  <c:v>147</c:v>
                </c:pt>
                <c:pt idx="1141">
                  <c:v>90</c:v>
                </c:pt>
                <c:pt idx="1142">
                  <c:v>105</c:v>
                </c:pt>
                <c:pt idx="1143">
                  <c:v>114</c:v>
                </c:pt>
                <c:pt idx="1144">
                  <c:v>206</c:v>
                </c:pt>
                <c:pt idx="1145">
                  <c:v>99</c:v>
                </c:pt>
                <c:pt idx="1146">
                  <c:v>123</c:v>
                </c:pt>
                <c:pt idx="1147">
                  <c:v>102</c:v>
                </c:pt>
                <c:pt idx="1148">
                  <c:v>109</c:v>
                </c:pt>
                <c:pt idx="1149">
                  <c:v>82</c:v>
                </c:pt>
                <c:pt idx="1150">
                  <c:v>142</c:v>
                </c:pt>
                <c:pt idx="1151">
                  <c:v>106</c:v>
                </c:pt>
                <c:pt idx="1152">
                  <c:v>106</c:v>
                </c:pt>
                <c:pt idx="1153">
                  <c:v>108</c:v>
                </c:pt>
                <c:pt idx="1154">
                  <c:v>98</c:v>
                </c:pt>
                <c:pt idx="1155">
                  <c:v>131</c:v>
                </c:pt>
                <c:pt idx="1156">
                  <c:v>118</c:v>
                </c:pt>
                <c:pt idx="1157">
                  <c:v>113</c:v>
                </c:pt>
                <c:pt idx="1158">
                  <c:v>130</c:v>
                </c:pt>
                <c:pt idx="1159">
                  <c:v>116</c:v>
                </c:pt>
                <c:pt idx="1160">
                  <c:v>89</c:v>
                </c:pt>
                <c:pt idx="1161">
                  <c:v>139</c:v>
                </c:pt>
                <c:pt idx="1162">
                  <c:v>130</c:v>
                </c:pt>
                <c:pt idx="1163">
                  <c:v>107</c:v>
                </c:pt>
                <c:pt idx="1164">
                  <c:v>116</c:v>
                </c:pt>
                <c:pt idx="1165">
                  <c:v>96</c:v>
                </c:pt>
                <c:pt idx="1166">
                  <c:v>99</c:v>
                </c:pt>
                <c:pt idx="1167">
                  <c:v>104</c:v>
                </c:pt>
                <c:pt idx="1168">
                  <c:v>105</c:v>
                </c:pt>
                <c:pt idx="1169">
                  <c:v>101</c:v>
                </c:pt>
                <c:pt idx="1170">
                  <c:v>134</c:v>
                </c:pt>
                <c:pt idx="1171">
                  <c:v>135</c:v>
                </c:pt>
                <c:pt idx="1172">
                  <c:v>98</c:v>
                </c:pt>
                <c:pt idx="1173">
                  <c:v>155</c:v>
                </c:pt>
                <c:pt idx="1174">
                  <c:v>106</c:v>
                </c:pt>
                <c:pt idx="1175">
                  <c:v>102</c:v>
                </c:pt>
                <c:pt idx="1176">
                  <c:v>95</c:v>
                </c:pt>
                <c:pt idx="1177">
                  <c:v>103</c:v>
                </c:pt>
                <c:pt idx="1178">
                  <c:v>109</c:v>
                </c:pt>
                <c:pt idx="1179">
                  <c:v>95</c:v>
                </c:pt>
                <c:pt idx="1180">
                  <c:v>111</c:v>
                </c:pt>
                <c:pt idx="1181">
                  <c:v>123</c:v>
                </c:pt>
                <c:pt idx="1182">
                  <c:v>140</c:v>
                </c:pt>
                <c:pt idx="1183">
                  <c:v>94</c:v>
                </c:pt>
                <c:pt idx="1184">
                  <c:v>94</c:v>
                </c:pt>
                <c:pt idx="1185">
                  <c:v>92</c:v>
                </c:pt>
                <c:pt idx="1186">
                  <c:v>102</c:v>
                </c:pt>
                <c:pt idx="1187">
                  <c:v>123</c:v>
                </c:pt>
                <c:pt idx="1188">
                  <c:v>104</c:v>
                </c:pt>
                <c:pt idx="1189">
                  <c:v>102</c:v>
                </c:pt>
                <c:pt idx="1190">
                  <c:v>136</c:v>
                </c:pt>
                <c:pt idx="1191">
                  <c:v>93</c:v>
                </c:pt>
                <c:pt idx="1192">
                  <c:v>129</c:v>
                </c:pt>
                <c:pt idx="1193">
                  <c:v>107</c:v>
                </c:pt>
                <c:pt idx="1194">
                  <c:v>117</c:v>
                </c:pt>
                <c:pt idx="1195">
                  <c:v>116</c:v>
                </c:pt>
                <c:pt idx="1196">
                  <c:v>135</c:v>
                </c:pt>
                <c:pt idx="1197">
                  <c:v>107</c:v>
                </c:pt>
                <c:pt idx="1198">
                  <c:v>90</c:v>
                </c:pt>
                <c:pt idx="1199">
                  <c:v>99</c:v>
                </c:pt>
                <c:pt idx="1200">
                  <c:v>104</c:v>
                </c:pt>
                <c:pt idx="1201">
                  <c:v>115</c:v>
                </c:pt>
                <c:pt idx="1202">
                  <c:v>119</c:v>
                </c:pt>
                <c:pt idx="1203">
                  <c:v>99</c:v>
                </c:pt>
                <c:pt idx="1204">
                  <c:v>112</c:v>
                </c:pt>
                <c:pt idx="1205">
                  <c:v>128</c:v>
                </c:pt>
                <c:pt idx="1206">
                  <c:v>112</c:v>
                </c:pt>
                <c:pt idx="1207">
                  <c:v>86</c:v>
                </c:pt>
                <c:pt idx="1208">
                  <c:v>108</c:v>
                </c:pt>
                <c:pt idx="1209">
                  <c:v>128</c:v>
                </c:pt>
                <c:pt idx="1210">
                  <c:v>84</c:v>
                </c:pt>
                <c:pt idx="1211">
                  <c:v>111</c:v>
                </c:pt>
                <c:pt idx="1212">
                  <c:v>131</c:v>
                </c:pt>
                <c:pt idx="1213">
                  <c:v>123</c:v>
                </c:pt>
                <c:pt idx="1214">
                  <c:v>101</c:v>
                </c:pt>
                <c:pt idx="1215">
                  <c:v>102</c:v>
                </c:pt>
                <c:pt idx="1216">
                  <c:v>114</c:v>
                </c:pt>
                <c:pt idx="1217">
                  <c:v>107</c:v>
                </c:pt>
                <c:pt idx="1218">
                  <c:v>87</c:v>
                </c:pt>
                <c:pt idx="1219">
                  <c:v>103</c:v>
                </c:pt>
                <c:pt idx="1220">
                  <c:v>99</c:v>
                </c:pt>
                <c:pt idx="1221">
                  <c:v>122</c:v>
                </c:pt>
                <c:pt idx="1222">
                  <c:v>91</c:v>
                </c:pt>
                <c:pt idx="1223">
                  <c:v>103</c:v>
                </c:pt>
                <c:pt idx="1224">
                  <c:v>107</c:v>
                </c:pt>
                <c:pt idx="1225">
                  <c:v>106</c:v>
                </c:pt>
                <c:pt idx="1226">
                  <c:v>101</c:v>
                </c:pt>
                <c:pt idx="1227">
                  <c:v>109</c:v>
                </c:pt>
                <c:pt idx="1228">
                  <c:v>89</c:v>
                </c:pt>
                <c:pt idx="1229">
                  <c:v>119</c:v>
                </c:pt>
                <c:pt idx="1230">
                  <c:v>83</c:v>
                </c:pt>
                <c:pt idx="1231">
                  <c:v>108</c:v>
                </c:pt>
                <c:pt idx="1232">
                  <c:v>102</c:v>
                </c:pt>
                <c:pt idx="1233">
                  <c:v>93</c:v>
                </c:pt>
                <c:pt idx="1234">
                  <c:v>84</c:v>
                </c:pt>
                <c:pt idx="1235">
                  <c:v>107</c:v>
                </c:pt>
                <c:pt idx="1236">
                  <c:v>91</c:v>
                </c:pt>
                <c:pt idx="1237">
                  <c:v>94</c:v>
                </c:pt>
                <c:pt idx="1238">
                  <c:v>115</c:v>
                </c:pt>
                <c:pt idx="1239">
                  <c:v>93</c:v>
                </c:pt>
                <c:pt idx="1240">
                  <c:v>105</c:v>
                </c:pt>
                <c:pt idx="1241">
                  <c:v>107</c:v>
                </c:pt>
                <c:pt idx="1242">
                  <c:v>101</c:v>
                </c:pt>
                <c:pt idx="1243">
                  <c:v>111</c:v>
                </c:pt>
                <c:pt idx="1244">
                  <c:v>113</c:v>
                </c:pt>
                <c:pt idx="1245">
                  <c:v>112</c:v>
                </c:pt>
                <c:pt idx="1246">
                  <c:v>126</c:v>
                </c:pt>
                <c:pt idx="1247">
                  <c:v>98</c:v>
                </c:pt>
                <c:pt idx="1248">
                  <c:v>159</c:v>
                </c:pt>
                <c:pt idx="1249">
                  <c:v>107</c:v>
                </c:pt>
                <c:pt idx="1250">
                  <c:v>106</c:v>
                </c:pt>
                <c:pt idx="1251">
                  <c:v>87</c:v>
                </c:pt>
                <c:pt idx="1252">
                  <c:v>119</c:v>
                </c:pt>
                <c:pt idx="1253">
                  <c:v>110</c:v>
                </c:pt>
                <c:pt idx="1254">
                  <c:v>125</c:v>
                </c:pt>
                <c:pt idx="1255">
                  <c:v>113</c:v>
                </c:pt>
                <c:pt idx="1256">
                  <c:v>150</c:v>
                </c:pt>
                <c:pt idx="1257">
                  <c:v>108</c:v>
                </c:pt>
                <c:pt idx="1258">
                  <c:v>96</c:v>
                </c:pt>
                <c:pt idx="1259">
                  <c:v>93</c:v>
                </c:pt>
                <c:pt idx="1260">
                  <c:v>100</c:v>
                </c:pt>
                <c:pt idx="1261">
                  <c:v>118</c:v>
                </c:pt>
                <c:pt idx="1262">
                  <c:v>122</c:v>
                </c:pt>
                <c:pt idx="1263">
                  <c:v>120</c:v>
                </c:pt>
                <c:pt idx="1264">
                  <c:v>146</c:v>
                </c:pt>
                <c:pt idx="1265">
                  <c:v>115</c:v>
                </c:pt>
                <c:pt idx="1266">
                  <c:v>123</c:v>
                </c:pt>
                <c:pt idx="1267">
                  <c:v>94</c:v>
                </c:pt>
                <c:pt idx="1268">
                  <c:v>102</c:v>
                </c:pt>
                <c:pt idx="1269">
                  <c:v>98</c:v>
                </c:pt>
                <c:pt idx="1270">
                  <c:v>133</c:v>
                </c:pt>
                <c:pt idx="1271">
                  <c:v>118</c:v>
                </c:pt>
                <c:pt idx="1272">
                  <c:v>105</c:v>
                </c:pt>
                <c:pt idx="1273">
                  <c:v>109</c:v>
                </c:pt>
                <c:pt idx="1274">
                  <c:v>129</c:v>
                </c:pt>
                <c:pt idx="1275">
                  <c:v>109</c:v>
                </c:pt>
                <c:pt idx="1276">
                  <c:v>127</c:v>
                </c:pt>
                <c:pt idx="1277">
                  <c:v>118</c:v>
                </c:pt>
                <c:pt idx="1278">
                  <c:v>110</c:v>
                </c:pt>
                <c:pt idx="1279">
                  <c:v>90</c:v>
                </c:pt>
                <c:pt idx="1280">
                  <c:v>144</c:v>
                </c:pt>
                <c:pt idx="1281">
                  <c:v>130</c:v>
                </c:pt>
                <c:pt idx="1282">
                  <c:v>112</c:v>
                </c:pt>
                <c:pt idx="1283">
                  <c:v>133</c:v>
                </c:pt>
                <c:pt idx="1284">
                  <c:v>150</c:v>
                </c:pt>
                <c:pt idx="1285">
                  <c:v>110</c:v>
                </c:pt>
                <c:pt idx="1286">
                  <c:v>96</c:v>
                </c:pt>
                <c:pt idx="1287">
                  <c:v>96</c:v>
                </c:pt>
                <c:pt idx="1288">
                  <c:v>123</c:v>
                </c:pt>
                <c:pt idx="1289">
                  <c:v>188</c:v>
                </c:pt>
                <c:pt idx="1290">
                  <c:v>107</c:v>
                </c:pt>
                <c:pt idx="1291">
                  <c:v>110</c:v>
                </c:pt>
                <c:pt idx="1292">
                  <c:v>113</c:v>
                </c:pt>
                <c:pt idx="1293">
                  <c:v>122</c:v>
                </c:pt>
                <c:pt idx="1294">
                  <c:v>116</c:v>
                </c:pt>
                <c:pt idx="1295">
                  <c:v>93</c:v>
                </c:pt>
                <c:pt idx="1296">
                  <c:v>118</c:v>
                </c:pt>
                <c:pt idx="1297">
                  <c:v>93</c:v>
                </c:pt>
                <c:pt idx="1298">
                  <c:v>121</c:v>
                </c:pt>
                <c:pt idx="1299">
                  <c:v>101</c:v>
                </c:pt>
                <c:pt idx="1300">
                  <c:v>107</c:v>
                </c:pt>
                <c:pt idx="1301">
                  <c:v>124</c:v>
                </c:pt>
                <c:pt idx="1302">
                  <c:v>109</c:v>
                </c:pt>
                <c:pt idx="1303">
                  <c:v>105</c:v>
                </c:pt>
                <c:pt idx="1304">
                  <c:v>130</c:v>
                </c:pt>
                <c:pt idx="1305">
                  <c:v>127</c:v>
                </c:pt>
                <c:pt idx="1306">
                  <c:v>114</c:v>
                </c:pt>
                <c:pt idx="1307">
                  <c:v>106</c:v>
                </c:pt>
                <c:pt idx="1308">
                  <c:v>95</c:v>
                </c:pt>
                <c:pt idx="1309">
                  <c:v>81</c:v>
                </c:pt>
                <c:pt idx="1310">
                  <c:v>95</c:v>
                </c:pt>
                <c:pt idx="1311">
                  <c:v>108</c:v>
                </c:pt>
                <c:pt idx="1312">
                  <c:v>105</c:v>
                </c:pt>
                <c:pt idx="1313">
                  <c:v>95</c:v>
                </c:pt>
                <c:pt idx="1314">
                  <c:v>126</c:v>
                </c:pt>
                <c:pt idx="1315">
                  <c:v>102</c:v>
                </c:pt>
                <c:pt idx="1316">
                  <c:v>121</c:v>
                </c:pt>
                <c:pt idx="1317">
                  <c:v>129</c:v>
                </c:pt>
                <c:pt idx="1318">
                  <c:v>88</c:v>
                </c:pt>
                <c:pt idx="1319">
                  <c:v>106</c:v>
                </c:pt>
                <c:pt idx="1320">
                  <c:v>110</c:v>
                </c:pt>
                <c:pt idx="1321">
                  <c:v>109</c:v>
                </c:pt>
                <c:pt idx="1322">
                  <c:v>143</c:v>
                </c:pt>
                <c:pt idx="1323">
                  <c:v>120</c:v>
                </c:pt>
                <c:pt idx="1324">
                  <c:v>128</c:v>
                </c:pt>
                <c:pt idx="1325">
                  <c:v>123</c:v>
                </c:pt>
                <c:pt idx="1326">
                  <c:v>129</c:v>
                </c:pt>
                <c:pt idx="1327">
                  <c:v>105</c:v>
                </c:pt>
                <c:pt idx="1328">
                  <c:v>162</c:v>
                </c:pt>
                <c:pt idx="1329">
                  <c:v>138</c:v>
                </c:pt>
                <c:pt idx="1330">
                  <c:v>100</c:v>
                </c:pt>
                <c:pt idx="1331">
                  <c:v>90</c:v>
                </c:pt>
                <c:pt idx="1332">
                  <c:v>108</c:v>
                </c:pt>
                <c:pt idx="1333">
                  <c:v>101</c:v>
                </c:pt>
                <c:pt idx="1334">
                  <c:v>109</c:v>
                </c:pt>
                <c:pt idx="1335">
                  <c:v>132</c:v>
                </c:pt>
                <c:pt idx="1336">
                  <c:v>123</c:v>
                </c:pt>
                <c:pt idx="1337">
                  <c:v>87</c:v>
                </c:pt>
                <c:pt idx="1338">
                  <c:v>109</c:v>
                </c:pt>
                <c:pt idx="1339">
                  <c:v>109</c:v>
                </c:pt>
                <c:pt idx="1340">
                  <c:v>92</c:v>
                </c:pt>
                <c:pt idx="1341">
                  <c:v>125</c:v>
                </c:pt>
                <c:pt idx="1342">
                  <c:v>202</c:v>
                </c:pt>
                <c:pt idx="1343">
                  <c:v>134</c:v>
                </c:pt>
                <c:pt idx="1344">
                  <c:v>88</c:v>
                </c:pt>
                <c:pt idx="1345">
                  <c:v>92</c:v>
                </c:pt>
                <c:pt idx="1346">
                  <c:v>91</c:v>
                </c:pt>
                <c:pt idx="1347">
                  <c:v>75</c:v>
                </c:pt>
                <c:pt idx="1348">
                  <c:v>98</c:v>
                </c:pt>
                <c:pt idx="1349">
                  <c:v>147</c:v>
                </c:pt>
                <c:pt idx="1350">
                  <c:v>100</c:v>
                </c:pt>
                <c:pt idx="1351">
                  <c:v>120</c:v>
                </c:pt>
                <c:pt idx="1352">
                  <c:v>104</c:v>
                </c:pt>
                <c:pt idx="1353">
                  <c:v>103</c:v>
                </c:pt>
                <c:pt idx="1354">
                  <c:v>109</c:v>
                </c:pt>
                <c:pt idx="1355">
                  <c:v>104</c:v>
                </c:pt>
                <c:pt idx="1356">
                  <c:v>112</c:v>
                </c:pt>
                <c:pt idx="1357">
                  <c:v>95</c:v>
                </c:pt>
                <c:pt idx="1358">
                  <c:v>102</c:v>
                </c:pt>
                <c:pt idx="1359">
                  <c:v>150</c:v>
                </c:pt>
                <c:pt idx="1360">
                  <c:v>101</c:v>
                </c:pt>
                <c:pt idx="1361">
                  <c:v>108</c:v>
                </c:pt>
                <c:pt idx="1362">
                  <c:v>98</c:v>
                </c:pt>
                <c:pt idx="1363">
                  <c:v>137</c:v>
                </c:pt>
                <c:pt idx="1364">
                  <c:v>112</c:v>
                </c:pt>
                <c:pt idx="1365">
                  <c:v>101</c:v>
                </c:pt>
                <c:pt idx="1366">
                  <c:v>103</c:v>
                </c:pt>
                <c:pt idx="1367">
                  <c:v>101</c:v>
                </c:pt>
                <c:pt idx="1368">
                  <c:v>112</c:v>
                </c:pt>
                <c:pt idx="1369">
                  <c:v>102</c:v>
                </c:pt>
                <c:pt idx="1370">
                  <c:v>101</c:v>
                </c:pt>
                <c:pt idx="1371">
                  <c:v>155</c:v>
                </c:pt>
                <c:pt idx="1372">
                  <c:v>109</c:v>
                </c:pt>
                <c:pt idx="1373">
                  <c:v>140</c:v>
                </c:pt>
                <c:pt idx="1374">
                  <c:v>108</c:v>
                </c:pt>
                <c:pt idx="1375">
                  <c:v>96</c:v>
                </c:pt>
                <c:pt idx="1376">
                  <c:v>123</c:v>
                </c:pt>
                <c:pt idx="1377">
                  <c:v>106</c:v>
                </c:pt>
                <c:pt idx="1378">
                  <c:v>76</c:v>
                </c:pt>
                <c:pt idx="1379">
                  <c:v>107</c:v>
                </c:pt>
                <c:pt idx="1380">
                  <c:v>82</c:v>
                </c:pt>
                <c:pt idx="1381">
                  <c:v>109</c:v>
                </c:pt>
                <c:pt idx="1382">
                  <c:v>99</c:v>
                </c:pt>
                <c:pt idx="1383">
                  <c:v>91</c:v>
                </c:pt>
                <c:pt idx="1384">
                  <c:v>87</c:v>
                </c:pt>
                <c:pt idx="1385">
                  <c:v>125</c:v>
                </c:pt>
                <c:pt idx="1386">
                  <c:v>118</c:v>
                </c:pt>
                <c:pt idx="1387">
                  <c:v>98</c:v>
                </c:pt>
                <c:pt idx="1388">
                  <c:v>92</c:v>
                </c:pt>
                <c:pt idx="1389">
                  <c:v>92</c:v>
                </c:pt>
                <c:pt idx="1390">
                  <c:v>115</c:v>
                </c:pt>
                <c:pt idx="1391">
                  <c:v>120</c:v>
                </c:pt>
                <c:pt idx="1392">
                  <c:v>111</c:v>
                </c:pt>
                <c:pt idx="1393">
                  <c:v>94</c:v>
                </c:pt>
                <c:pt idx="1394">
                  <c:v>100</c:v>
                </c:pt>
                <c:pt idx="1395">
                  <c:v>101</c:v>
                </c:pt>
                <c:pt idx="1396">
                  <c:v>139</c:v>
                </c:pt>
                <c:pt idx="1397">
                  <c:v>91</c:v>
                </c:pt>
                <c:pt idx="1398">
                  <c:v>109</c:v>
                </c:pt>
                <c:pt idx="1399">
                  <c:v>102</c:v>
                </c:pt>
                <c:pt idx="1400">
                  <c:v>103</c:v>
                </c:pt>
                <c:pt idx="1401">
                  <c:v>83</c:v>
                </c:pt>
                <c:pt idx="1402">
                  <c:v>123</c:v>
                </c:pt>
                <c:pt idx="1403">
                  <c:v>101</c:v>
                </c:pt>
                <c:pt idx="1404">
                  <c:v>117</c:v>
                </c:pt>
                <c:pt idx="1405">
                  <c:v>114</c:v>
                </c:pt>
                <c:pt idx="1406">
                  <c:v>330</c:v>
                </c:pt>
                <c:pt idx="1407">
                  <c:v>121</c:v>
                </c:pt>
                <c:pt idx="1408">
                  <c:v>114</c:v>
                </c:pt>
                <c:pt idx="1409">
                  <c:v>148</c:v>
                </c:pt>
                <c:pt idx="1410">
                  <c:v>113</c:v>
                </c:pt>
                <c:pt idx="1411">
                  <c:v>91</c:v>
                </c:pt>
                <c:pt idx="1412">
                  <c:v>139</c:v>
                </c:pt>
                <c:pt idx="1413">
                  <c:v>96</c:v>
                </c:pt>
                <c:pt idx="1414">
                  <c:v>102</c:v>
                </c:pt>
                <c:pt idx="1415">
                  <c:v>96</c:v>
                </c:pt>
                <c:pt idx="1416">
                  <c:v>101</c:v>
                </c:pt>
                <c:pt idx="1417">
                  <c:v>128</c:v>
                </c:pt>
                <c:pt idx="1418">
                  <c:v>109</c:v>
                </c:pt>
                <c:pt idx="1419">
                  <c:v>114</c:v>
                </c:pt>
                <c:pt idx="1420">
                  <c:v>105</c:v>
                </c:pt>
                <c:pt idx="1421">
                  <c:v>141</c:v>
                </c:pt>
                <c:pt idx="1422">
                  <c:v>138</c:v>
                </c:pt>
                <c:pt idx="1423">
                  <c:v>101</c:v>
                </c:pt>
                <c:pt idx="1424">
                  <c:v>99</c:v>
                </c:pt>
                <c:pt idx="1425">
                  <c:v>85</c:v>
                </c:pt>
                <c:pt idx="1426">
                  <c:v>89</c:v>
                </c:pt>
                <c:pt idx="1427">
                  <c:v>99</c:v>
                </c:pt>
                <c:pt idx="1428">
                  <c:v>105</c:v>
                </c:pt>
                <c:pt idx="1429">
                  <c:v>97</c:v>
                </c:pt>
                <c:pt idx="1430">
                  <c:v>140</c:v>
                </c:pt>
                <c:pt idx="1431">
                  <c:v>118</c:v>
                </c:pt>
                <c:pt idx="1432">
                  <c:v>94</c:v>
                </c:pt>
                <c:pt idx="1433">
                  <c:v>124</c:v>
                </c:pt>
                <c:pt idx="1434">
                  <c:v>134</c:v>
                </c:pt>
                <c:pt idx="1435">
                  <c:v>113</c:v>
                </c:pt>
                <c:pt idx="1436">
                  <c:v>124</c:v>
                </c:pt>
                <c:pt idx="1437">
                  <c:v>97</c:v>
                </c:pt>
                <c:pt idx="1438">
                  <c:v>123</c:v>
                </c:pt>
                <c:pt idx="1439">
                  <c:v>99</c:v>
                </c:pt>
                <c:pt idx="1440">
                  <c:v>101</c:v>
                </c:pt>
                <c:pt idx="1441">
                  <c:v>92</c:v>
                </c:pt>
                <c:pt idx="1442">
                  <c:v>131</c:v>
                </c:pt>
                <c:pt idx="1443">
                  <c:v>107</c:v>
                </c:pt>
                <c:pt idx="1444">
                  <c:v>103</c:v>
                </c:pt>
                <c:pt idx="1445">
                  <c:v>129</c:v>
                </c:pt>
                <c:pt idx="1446">
                  <c:v>107</c:v>
                </c:pt>
                <c:pt idx="1447">
                  <c:v>89</c:v>
                </c:pt>
                <c:pt idx="1448">
                  <c:v>113</c:v>
                </c:pt>
                <c:pt idx="1449">
                  <c:v>93</c:v>
                </c:pt>
                <c:pt idx="1450">
                  <c:v>120</c:v>
                </c:pt>
                <c:pt idx="1451">
                  <c:v>98</c:v>
                </c:pt>
                <c:pt idx="1452">
                  <c:v>105</c:v>
                </c:pt>
                <c:pt idx="1453">
                  <c:v>98</c:v>
                </c:pt>
                <c:pt idx="1454">
                  <c:v>96</c:v>
                </c:pt>
                <c:pt idx="1455">
                  <c:v>87</c:v>
                </c:pt>
                <c:pt idx="1456">
                  <c:v>107</c:v>
                </c:pt>
                <c:pt idx="1457">
                  <c:v>90</c:v>
                </c:pt>
                <c:pt idx="1458">
                  <c:v>121</c:v>
                </c:pt>
                <c:pt idx="1459">
                  <c:v>119</c:v>
                </c:pt>
                <c:pt idx="1460">
                  <c:v>107</c:v>
                </c:pt>
                <c:pt idx="1461">
                  <c:v>110</c:v>
                </c:pt>
                <c:pt idx="1462">
                  <c:v>100</c:v>
                </c:pt>
                <c:pt idx="1463">
                  <c:v>75</c:v>
                </c:pt>
                <c:pt idx="1464">
                  <c:v>132</c:v>
                </c:pt>
                <c:pt idx="1465">
                  <c:v>105</c:v>
                </c:pt>
                <c:pt idx="1466">
                  <c:v>289</c:v>
                </c:pt>
                <c:pt idx="1467">
                  <c:v>102</c:v>
                </c:pt>
                <c:pt idx="1468">
                  <c:v>143</c:v>
                </c:pt>
                <c:pt idx="1469">
                  <c:v>113</c:v>
                </c:pt>
                <c:pt idx="1470">
                  <c:v>161</c:v>
                </c:pt>
                <c:pt idx="1471">
                  <c:v>138</c:v>
                </c:pt>
                <c:pt idx="1472">
                  <c:v>126</c:v>
                </c:pt>
                <c:pt idx="1473">
                  <c:v>99</c:v>
                </c:pt>
                <c:pt idx="1474">
                  <c:v>101</c:v>
                </c:pt>
                <c:pt idx="1475">
                  <c:v>103</c:v>
                </c:pt>
                <c:pt idx="1476">
                  <c:v>118</c:v>
                </c:pt>
                <c:pt idx="1477">
                  <c:v>116</c:v>
                </c:pt>
                <c:pt idx="1478">
                  <c:v>99</c:v>
                </c:pt>
                <c:pt idx="1479">
                  <c:v>105</c:v>
                </c:pt>
                <c:pt idx="1480">
                  <c:v>113</c:v>
                </c:pt>
                <c:pt idx="1481">
                  <c:v>93</c:v>
                </c:pt>
                <c:pt idx="1482">
                  <c:v>108</c:v>
                </c:pt>
                <c:pt idx="1483">
                  <c:v>74</c:v>
                </c:pt>
                <c:pt idx="1484">
                  <c:v>116</c:v>
                </c:pt>
                <c:pt idx="1485">
                  <c:v>104</c:v>
                </c:pt>
                <c:pt idx="1486">
                  <c:v>106</c:v>
                </c:pt>
                <c:pt idx="1487">
                  <c:v>120</c:v>
                </c:pt>
                <c:pt idx="1488">
                  <c:v>135</c:v>
                </c:pt>
                <c:pt idx="1489">
                  <c:v>132</c:v>
                </c:pt>
                <c:pt idx="1490">
                  <c:v>92</c:v>
                </c:pt>
                <c:pt idx="1491">
                  <c:v>99</c:v>
                </c:pt>
                <c:pt idx="1492">
                  <c:v>90</c:v>
                </c:pt>
                <c:pt idx="1493">
                  <c:v>111</c:v>
                </c:pt>
                <c:pt idx="1494">
                  <c:v>103</c:v>
                </c:pt>
                <c:pt idx="1495">
                  <c:v>127</c:v>
                </c:pt>
                <c:pt idx="1496">
                  <c:v>112</c:v>
                </c:pt>
                <c:pt idx="1497">
                  <c:v>87</c:v>
                </c:pt>
                <c:pt idx="1498">
                  <c:v>138</c:v>
                </c:pt>
                <c:pt idx="1499">
                  <c:v>132</c:v>
                </c:pt>
                <c:pt idx="1500">
                  <c:v>103</c:v>
                </c:pt>
                <c:pt idx="1501">
                  <c:v>123</c:v>
                </c:pt>
                <c:pt idx="1502">
                  <c:v>111</c:v>
                </c:pt>
                <c:pt idx="1503">
                  <c:v>102</c:v>
                </c:pt>
                <c:pt idx="1504">
                  <c:v>78</c:v>
                </c:pt>
                <c:pt idx="1505">
                  <c:v>132</c:v>
                </c:pt>
                <c:pt idx="1506">
                  <c:v>133</c:v>
                </c:pt>
                <c:pt idx="1507">
                  <c:v>108</c:v>
                </c:pt>
                <c:pt idx="1508">
                  <c:v>125</c:v>
                </c:pt>
                <c:pt idx="1509">
                  <c:v>98</c:v>
                </c:pt>
                <c:pt idx="1510">
                  <c:v>119</c:v>
                </c:pt>
                <c:pt idx="1511">
                  <c:v>87</c:v>
                </c:pt>
                <c:pt idx="1512">
                  <c:v>91</c:v>
                </c:pt>
                <c:pt idx="1513">
                  <c:v>100</c:v>
                </c:pt>
                <c:pt idx="1514">
                  <c:v>118</c:v>
                </c:pt>
                <c:pt idx="1515">
                  <c:v>109</c:v>
                </c:pt>
                <c:pt idx="1516">
                  <c:v>99</c:v>
                </c:pt>
                <c:pt idx="1517">
                  <c:v>114</c:v>
                </c:pt>
                <c:pt idx="1518">
                  <c:v>89</c:v>
                </c:pt>
                <c:pt idx="1519">
                  <c:v>95</c:v>
                </c:pt>
                <c:pt idx="1520">
                  <c:v>98</c:v>
                </c:pt>
                <c:pt idx="1521">
                  <c:v>94</c:v>
                </c:pt>
                <c:pt idx="1522">
                  <c:v>85</c:v>
                </c:pt>
                <c:pt idx="1523">
                  <c:v>124</c:v>
                </c:pt>
                <c:pt idx="1524">
                  <c:v>131</c:v>
                </c:pt>
                <c:pt idx="1525">
                  <c:v>107</c:v>
                </c:pt>
                <c:pt idx="1526">
                  <c:v>99</c:v>
                </c:pt>
                <c:pt idx="1527">
                  <c:v>83</c:v>
                </c:pt>
                <c:pt idx="1528">
                  <c:v>131</c:v>
                </c:pt>
                <c:pt idx="1529">
                  <c:v>85</c:v>
                </c:pt>
                <c:pt idx="1530">
                  <c:v>126</c:v>
                </c:pt>
                <c:pt idx="1531">
                  <c:v>123</c:v>
                </c:pt>
                <c:pt idx="1532">
                  <c:v>105</c:v>
                </c:pt>
                <c:pt idx="1533">
                  <c:v>125</c:v>
                </c:pt>
                <c:pt idx="1534">
                  <c:v>77</c:v>
                </c:pt>
                <c:pt idx="1535">
                  <c:v>121</c:v>
                </c:pt>
                <c:pt idx="1536">
                  <c:v>124</c:v>
                </c:pt>
                <c:pt idx="1537">
                  <c:v>99</c:v>
                </c:pt>
                <c:pt idx="1538">
                  <c:v>112</c:v>
                </c:pt>
                <c:pt idx="1539">
                  <c:v>111</c:v>
                </c:pt>
                <c:pt idx="1540">
                  <c:v>107</c:v>
                </c:pt>
                <c:pt idx="1541">
                  <c:v>104</c:v>
                </c:pt>
                <c:pt idx="1542">
                  <c:v>113</c:v>
                </c:pt>
                <c:pt idx="1543">
                  <c:v>113</c:v>
                </c:pt>
                <c:pt idx="1544">
                  <c:v>95</c:v>
                </c:pt>
                <c:pt idx="1545">
                  <c:v>86</c:v>
                </c:pt>
                <c:pt idx="1546">
                  <c:v>126</c:v>
                </c:pt>
                <c:pt idx="1547">
                  <c:v>101</c:v>
                </c:pt>
                <c:pt idx="1548">
                  <c:v>102</c:v>
                </c:pt>
                <c:pt idx="1549">
                  <c:v>111</c:v>
                </c:pt>
                <c:pt idx="1550">
                  <c:v>95</c:v>
                </c:pt>
                <c:pt idx="1551">
                  <c:v>98</c:v>
                </c:pt>
                <c:pt idx="1552">
                  <c:v>100</c:v>
                </c:pt>
                <c:pt idx="1553">
                  <c:v>118</c:v>
                </c:pt>
                <c:pt idx="1554">
                  <c:v>125</c:v>
                </c:pt>
                <c:pt idx="1555">
                  <c:v>94</c:v>
                </c:pt>
                <c:pt idx="1556">
                  <c:v>79</c:v>
                </c:pt>
                <c:pt idx="1557">
                  <c:v>106</c:v>
                </c:pt>
                <c:pt idx="1558">
                  <c:v>63</c:v>
                </c:pt>
                <c:pt idx="1559">
                  <c:v>85</c:v>
                </c:pt>
                <c:pt idx="1560">
                  <c:v>108</c:v>
                </c:pt>
                <c:pt idx="1561">
                  <c:v>139</c:v>
                </c:pt>
                <c:pt idx="1562">
                  <c:v>127</c:v>
                </c:pt>
                <c:pt idx="1563">
                  <c:v>106</c:v>
                </c:pt>
                <c:pt idx="1564">
                  <c:v>95</c:v>
                </c:pt>
                <c:pt idx="1565">
                  <c:v>118</c:v>
                </c:pt>
                <c:pt idx="1566">
                  <c:v>108</c:v>
                </c:pt>
                <c:pt idx="1567">
                  <c:v>105</c:v>
                </c:pt>
                <c:pt idx="1568">
                  <c:v>131</c:v>
                </c:pt>
                <c:pt idx="1569">
                  <c:v>104</c:v>
                </c:pt>
                <c:pt idx="1570">
                  <c:v>133</c:v>
                </c:pt>
                <c:pt idx="1571">
                  <c:v>94</c:v>
                </c:pt>
                <c:pt idx="1572">
                  <c:v>109</c:v>
                </c:pt>
                <c:pt idx="1573">
                  <c:v>96</c:v>
                </c:pt>
                <c:pt idx="1574">
                  <c:v>105</c:v>
                </c:pt>
                <c:pt idx="1575">
                  <c:v>99</c:v>
                </c:pt>
                <c:pt idx="1576">
                  <c:v>112</c:v>
                </c:pt>
                <c:pt idx="1577">
                  <c:v>108</c:v>
                </c:pt>
                <c:pt idx="1578">
                  <c:v>126</c:v>
                </c:pt>
                <c:pt idx="1579">
                  <c:v>98</c:v>
                </c:pt>
                <c:pt idx="1580">
                  <c:v>104</c:v>
                </c:pt>
                <c:pt idx="1581">
                  <c:v>110</c:v>
                </c:pt>
                <c:pt idx="1582">
                  <c:v>130</c:v>
                </c:pt>
                <c:pt idx="1583">
                  <c:v>93</c:v>
                </c:pt>
                <c:pt idx="1584">
                  <c:v>96</c:v>
                </c:pt>
                <c:pt idx="1585">
                  <c:v>114</c:v>
                </c:pt>
                <c:pt idx="1586">
                  <c:v>106</c:v>
                </c:pt>
                <c:pt idx="1587">
                  <c:v>150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107</c:v>
                </c:pt>
                <c:pt idx="1592">
                  <c:v>102</c:v>
                </c:pt>
                <c:pt idx="1593">
                  <c:v>101</c:v>
                </c:pt>
                <c:pt idx="1594">
                  <c:v>86</c:v>
                </c:pt>
                <c:pt idx="1595">
                  <c:v>108</c:v>
                </c:pt>
                <c:pt idx="1596">
                  <c:v>123</c:v>
                </c:pt>
                <c:pt idx="1597">
                  <c:v>88</c:v>
                </c:pt>
                <c:pt idx="1598">
                  <c:v>109</c:v>
                </c:pt>
                <c:pt idx="1599">
                  <c:v>122</c:v>
                </c:pt>
                <c:pt idx="1600">
                  <c:v>251</c:v>
                </c:pt>
                <c:pt idx="1601">
                  <c:v>118</c:v>
                </c:pt>
                <c:pt idx="1602">
                  <c:v>131</c:v>
                </c:pt>
                <c:pt idx="1603">
                  <c:v>109</c:v>
                </c:pt>
                <c:pt idx="1604">
                  <c:v>88</c:v>
                </c:pt>
                <c:pt idx="1605">
                  <c:v>103</c:v>
                </c:pt>
                <c:pt idx="1606">
                  <c:v>87</c:v>
                </c:pt>
                <c:pt idx="1607">
                  <c:v>160</c:v>
                </c:pt>
                <c:pt idx="1608">
                  <c:v>121</c:v>
                </c:pt>
                <c:pt idx="1609">
                  <c:v>129</c:v>
                </c:pt>
                <c:pt idx="1610">
                  <c:v>115</c:v>
                </c:pt>
                <c:pt idx="1611">
                  <c:v>153</c:v>
                </c:pt>
                <c:pt idx="1612">
                  <c:v>128</c:v>
                </c:pt>
                <c:pt idx="1613">
                  <c:v>89</c:v>
                </c:pt>
                <c:pt idx="1614">
                  <c:v>122</c:v>
                </c:pt>
                <c:pt idx="1615">
                  <c:v>99</c:v>
                </c:pt>
                <c:pt idx="1616">
                  <c:v>99</c:v>
                </c:pt>
                <c:pt idx="1617">
                  <c:v>147</c:v>
                </c:pt>
                <c:pt idx="1618">
                  <c:v>112</c:v>
                </c:pt>
                <c:pt idx="1619">
                  <c:v>88</c:v>
                </c:pt>
                <c:pt idx="1620">
                  <c:v>94</c:v>
                </c:pt>
                <c:pt idx="1621">
                  <c:v>90</c:v>
                </c:pt>
                <c:pt idx="1622">
                  <c:v>167</c:v>
                </c:pt>
                <c:pt idx="1623">
                  <c:v>118</c:v>
                </c:pt>
                <c:pt idx="1624">
                  <c:v>83</c:v>
                </c:pt>
                <c:pt idx="1625">
                  <c:v>104</c:v>
                </c:pt>
                <c:pt idx="1626">
                  <c:v>102</c:v>
                </c:pt>
                <c:pt idx="1627">
                  <c:v>131</c:v>
                </c:pt>
                <c:pt idx="1628">
                  <c:v>101</c:v>
                </c:pt>
                <c:pt idx="1629">
                  <c:v>130</c:v>
                </c:pt>
                <c:pt idx="1630">
                  <c:v>120</c:v>
                </c:pt>
                <c:pt idx="1631">
                  <c:v>135</c:v>
                </c:pt>
                <c:pt idx="1632">
                  <c:v>110</c:v>
                </c:pt>
                <c:pt idx="1633">
                  <c:v>103</c:v>
                </c:pt>
                <c:pt idx="1634">
                  <c:v>110</c:v>
                </c:pt>
                <c:pt idx="1635">
                  <c:v>91</c:v>
                </c:pt>
                <c:pt idx="1636">
                  <c:v>105</c:v>
                </c:pt>
                <c:pt idx="1637">
                  <c:v>127</c:v>
                </c:pt>
                <c:pt idx="1638">
                  <c:v>82</c:v>
                </c:pt>
                <c:pt idx="1639">
                  <c:v>99</c:v>
                </c:pt>
                <c:pt idx="1640">
                  <c:v>90</c:v>
                </c:pt>
                <c:pt idx="1641">
                  <c:v>115</c:v>
                </c:pt>
                <c:pt idx="1642">
                  <c:v>96</c:v>
                </c:pt>
                <c:pt idx="1643">
                  <c:v>104</c:v>
                </c:pt>
                <c:pt idx="1644">
                  <c:v>117</c:v>
                </c:pt>
                <c:pt idx="1645">
                  <c:v>83</c:v>
                </c:pt>
                <c:pt idx="1646">
                  <c:v>99</c:v>
                </c:pt>
                <c:pt idx="1647">
                  <c:v>81</c:v>
                </c:pt>
                <c:pt idx="1648">
                  <c:v>135</c:v>
                </c:pt>
                <c:pt idx="1649">
                  <c:v>117</c:v>
                </c:pt>
                <c:pt idx="1650">
                  <c:v>139</c:v>
                </c:pt>
                <c:pt idx="1651">
                  <c:v>123</c:v>
                </c:pt>
                <c:pt idx="1652">
                  <c:v>117</c:v>
                </c:pt>
                <c:pt idx="1653">
                  <c:v>97</c:v>
                </c:pt>
                <c:pt idx="1654">
                  <c:v>81</c:v>
                </c:pt>
                <c:pt idx="1655">
                  <c:v>103</c:v>
                </c:pt>
                <c:pt idx="1656">
                  <c:v>119</c:v>
                </c:pt>
                <c:pt idx="1657">
                  <c:v>94</c:v>
                </c:pt>
                <c:pt idx="1658">
                  <c:v>89</c:v>
                </c:pt>
                <c:pt idx="1659">
                  <c:v>98</c:v>
                </c:pt>
                <c:pt idx="1660">
                  <c:v>107</c:v>
                </c:pt>
                <c:pt idx="1661">
                  <c:v>108</c:v>
                </c:pt>
                <c:pt idx="1662">
                  <c:v>134</c:v>
                </c:pt>
                <c:pt idx="1663">
                  <c:v>110</c:v>
                </c:pt>
                <c:pt idx="1664">
                  <c:v>103</c:v>
                </c:pt>
                <c:pt idx="1665">
                  <c:v>100</c:v>
                </c:pt>
                <c:pt idx="1666">
                  <c:v>131</c:v>
                </c:pt>
                <c:pt idx="1667">
                  <c:v>133</c:v>
                </c:pt>
                <c:pt idx="1668">
                  <c:v>109</c:v>
                </c:pt>
                <c:pt idx="1669">
                  <c:v>114</c:v>
                </c:pt>
                <c:pt idx="1670">
                  <c:v>164</c:v>
                </c:pt>
                <c:pt idx="1671">
                  <c:v>92</c:v>
                </c:pt>
                <c:pt idx="1672">
                  <c:v>122</c:v>
                </c:pt>
                <c:pt idx="1673">
                  <c:v>110</c:v>
                </c:pt>
                <c:pt idx="1674">
                  <c:v>116</c:v>
                </c:pt>
                <c:pt idx="1675">
                  <c:v>106</c:v>
                </c:pt>
                <c:pt idx="1676">
                  <c:v>115</c:v>
                </c:pt>
                <c:pt idx="1677">
                  <c:v>148</c:v>
                </c:pt>
                <c:pt idx="1678">
                  <c:v>118</c:v>
                </c:pt>
                <c:pt idx="1679">
                  <c:v>101</c:v>
                </c:pt>
                <c:pt idx="1680">
                  <c:v>82</c:v>
                </c:pt>
                <c:pt idx="1681">
                  <c:v>110</c:v>
                </c:pt>
                <c:pt idx="1682">
                  <c:v>193</c:v>
                </c:pt>
                <c:pt idx="1683">
                  <c:v>130</c:v>
                </c:pt>
                <c:pt idx="1684">
                  <c:v>111</c:v>
                </c:pt>
                <c:pt idx="1685">
                  <c:v>110</c:v>
                </c:pt>
                <c:pt idx="1686">
                  <c:v>123</c:v>
                </c:pt>
                <c:pt idx="1687">
                  <c:v>109</c:v>
                </c:pt>
                <c:pt idx="1688">
                  <c:v>99</c:v>
                </c:pt>
                <c:pt idx="1689">
                  <c:v>106</c:v>
                </c:pt>
                <c:pt idx="1690">
                  <c:v>89</c:v>
                </c:pt>
                <c:pt idx="1691">
                  <c:v>98</c:v>
                </c:pt>
                <c:pt idx="1692">
                  <c:v>93</c:v>
                </c:pt>
                <c:pt idx="1693">
                  <c:v>112</c:v>
                </c:pt>
                <c:pt idx="1694">
                  <c:v>101</c:v>
                </c:pt>
                <c:pt idx="1695">
                  <c:v>104</c:v>
                </c:pt>
                <c:pt idx="1696">
                  <c:v>120</c:v>
                </c:pt>
                <c:pt idx="1697">
                  <c:v>91</c:v>
                </c:pt>
                <c:pt idx="1698">
                  <c:v>97</c:v>
                </c:pt>
                <c:pt idx="1699">
                  <c:v>133</c:v>
                </c:pt>
                <c:pt idx="1700">
                  <c:v>123</c:v>
                </c:pt>
                <c:pt idx="1701">
                  <c:v>114</c:v>
                </c:pt>
                <c:pt idx="1702">
                  <c:v>111</c:v>
                </c:pt>
                <c:pt idx="1703">
                  <c:v>117</c:v>
                </c:pt>
                <c:pt idx="1704">
                  <c:v>121</c:v>
                </c:pt>
                <c:pt idx="1705">
                  <c:v>139</c:v>
                </c:pt>
                <c:pt idx="1706">
                  <c:v>115</c:v>
                </c:pt>
                <c:pt idx="1707">
                  <c:v>175</c:v>
                </c:pt>
                <c:pt idx="1708">
                  <c:v>85</c:v>
                </c:pt>
                <c:pt idx="1709">
                  <c:v>90</c:v>
                </c:pt>
                <c:pt idx="1710">
                  <c:v>107</c:v>
                </c:pt>
                <c:pt idx="1711">
                  <c:v>100</c:v>
                </c:pt>
                <c:pt idx="1712">
                  <c:v>129</c:v>
                </c:pt>
                <c:pt idx="1713">
                  <c:v>109</c:v>
                </c:pt>
                <c:pt idx="1714">
                  <c:v>94</c:v>
                </c:pt>
                <c:pt idx="1715">
                  <c:v>133</c:v>
                </c:pt>
                <c:pt idx="1716">
                  <c:v>105</c:v>
                </c:pt>
                <c:pt idx="1717">
                  <c:v>100</c:v>
                </c:pt>
                <c:pt idx="1718">
                  <c:v>113</c:v>
                </c:pt>
                <c:pt idx="1719">
                  <c:v>118</c:v>
                </c:pt>
                <c:pt idx="1720">
                  <c:v>110</c:v>
                </c:pt>
                <c:pt idx="1721">
                  <c:v>110</c:v>
                </c:pt>
                <c:pt idx="1722">
                  <c:v>99</c:v>
                </c:pt>
                <c:pt idx="1723">
                  <c:v>101</c:v>
                </c:pt>
                <c:pt idx="1724">
                  <c:v>103</c:v>
                </c:pt>
                <c:pt idx="1725">
                  <c:v>95</c:v>
                </c:pt>
                <c:pt idx="1726">
                  <c:v>117</c:v>
                </c:pt>
                <c:pt idx="1727">
                  <c:v>129</c:v>
                </c:pt>
                <c:pt idx="1728">
                  <c:v>120</c:v>
                </c:pt>
                <c:pt idx="1729">
                  <c:v>125</c:v>
                </c:pt>
                <c:pt idx="1730">
                  <c:v>133</c:v>
                </c:pt>
                <c:pt idx="1731">
                  <c:v>116</c:v>
                </c:pt>
                <c:pt idx="1732">
                  <c:v>129</c:v>
                </c:pt>
                <c:pt idx="1733">
                  <c:v>93</c:v>
                </c:pt>
                <c:pt idx="1734">
                  <c:v>118</c:v>
                </c:pt>
                <c:pt idx="1735">
                  <c:v>129</c:v>
                </c:pt>
                <c:pt idx="1736">
                  <c:v>185</c:v>
                </c:pt>
                <c:pt idx="1737">
                  <c:v>146</c:v>
                </c:pt>
                <c:pt idx="1738">
                  <c:v>128</c:v>
                </c:pt>
                <c:pt idx="1739">
                  <c:v>93</c:v>
                </c:pt>
                <c:pt idx="1740">
                  <c:v>97</c:v>
                </c:pt>
                <c:pt idx="1741">
                  <c:v>82</c:v>
                </c:pt>
                <c:pt idx="1742">
                  <c:v>85</c:v>
                </c:pt>
                <c:pt idx="1743">
                  <c:v>88</c:v>
                </c:pt>
                <c:pt idx="1744">
                  <c:v>119</c:v>
                </c:pt>
                <c:pt idx="1745">
                  <c:v>122</c:v>
                </c:pt>
                <c:pt idx="1746">
                  <c:v>99</c:v>
                </c:pt>
                <c:pt idx="1747">
                  <c:v>97</c:v>
                </c:pt>
                <c:pt idx="1748">
                  <c:v>121</c:v>
                </c:pt>
                <c:pt idx="1749">
                  <c:v>95</c:v>
                </c:pt>
                <c:pt idx="1750">
                  <c:v>105</c:v>
                </c:pt>
                <c:pt idx="1751">
                  <c:v>108</c:v>
                </c:pt>
                <c:pt idx="1752">
                  <c:v>134</c:v>
                </c:pt>
                <c:pt idx="1753">
                  <c:v>115</c:v>
                </c:pt>
                <c:pt idx="1754">
                  <c:v>86</c:v>
                </c:pt>
                <c:pt idx="1755">
                  <c:v>101</c:v>
                </c:pt>
                <c:pt idx="1756">
                  <c:v>96</c:v>
                </c:pt>
                <c:pt idx="1757">
                  <c:v>101</c:v>
                </c:pt>
                <c:pt idx="1758">
                  <c:v>100</c:v>
                </c:pt>
                <c:pt idx="1759">
                  <c:v>117</c:v>
                </c:pt>
                <c:pt idx="1760">
                  <c:v>101</c:v>
                </c:pt>
                <c:pt idx="1761">
                  <c:v>98</c:v>
                </c:pt>
                <c:pt idx="1762">
                  <c:v>146</c:v>
                </c:pt>
                <c:pt idx="1763">
                  <c:v>102</c:v>
                </c:pt>
                <c:pt idx="1764">
                  <c:v>97</c:v>
                </c:pt>
                <c:pt idx="1765">
                  <c:v>142</c:v>
                </c:pt>
                <c:pt idx="1766">
                  <c:v>98</c:v>
                </c:pt>
                <c:pt idx="1767">
                  <c:v>219</c:v>
                </c:pt>
                <c:pt idx="1768">
                  <c:v>109</c:v>
                </c:pt>
                <c:pt idx="1769">
                  <c:v>97</c:v>
                </c:pt>
                <c:pt idx="1770">
                  <c:v>158</c:v>
                </c:pt>
                <c:pt idx="1771">
                  <c:v>85</c:v>
                </c:pt>
                <c:pt idx="1772">
                  <c:v>80</c:v>
                </c:pt>
                <c:pt idx="1773">
                  <c:v>86</c:v>
                </c:pt>
                <c:pt idx="1774">
                  <c:v>119</c:v>
                </c:pt>
                <c:pt idx="1775">
                  <c:v>98</c:v>
                </c:pt>
                <c:pt idx="1776">
                  <c:v>97</c:v>
                </c:pt>
                <c:pt idx="1777">
                  <c:v>124</c:v>
                </c:pt>
                <c:pt idx="1778">
                  <c:v>97</c:v>
                </c:pt>
                <c:pt idx="1779">
                  <c:v>105</c:v>
                </c:pt>
                <c:pt idx="1780">
                  <c:v>104</c:v>
                </c:pt>
                <c:pt idx="1781">
                  <c:v>101</c:v>
                </c:pt>
                <c:pt idx="1782">
                  <c:v>101</c:v>
                </c:pt>
                <c:pt idx="1783">
                  <c:v>114</c:v>
                </c:pt>
                <c:pt idx="1784">
                  <c:v>105</c:v>
                </c:pt>
                <c:pt idx="1785">
                  <c:v>90</c:v>
                </c:pt>
                <c:pt idx="1786">
                  <c:v>97</c:v>
                </c:pt>
                <c:pt idx="1787">
                  <c:v>144</c:v>
                </c:pt>
                <c:pt idx="1788">
                  <c:v>114</c:v>
                </c:pt>
                <c:pt idx="1789">
                  <c:v>124</c:v>
                </c:pt>
                <c:pt idx="1790">
                  <c:v>89</c:v>
                </c:pt>
                <c:pt idx="1791">
                  <c:v>160</c:v>
                </c:pt>
                <c:pt idx="1792">
                  <c:v>93</c:v>
                </c:pt>
                <c:pt idx="1793">
                  <c:v>88</c:v>
                </c:pt>
                <c:pt idx="1794">
                  <c:v>142</c:v>
                </c:pt>
                <c:pt idx="1795">
                  <c:v>92</c:v>
                </c:pt>
                <c:pt idx="1796">
                  <c:v>117</c:v>
                </c:pt>
                <c:pt idx="1797">
                  <c:v>111</c:v>
                </c:pt>
                <c:pt idx="1798">
                  <c:v>121</c:v>
                </c:pt>
                <c:pt idx="1799">
                  <c:v>107</c:v>
                </c:pt>
                <c:pt idx="1800">
                  <c:v>106</c:v>
                </c:pt>
                <c:pt idx="1801">
                  <c:v>136</c:v>
                </c:pt>
                <c:pt idx="1802">
                  <c:v>97</c:v>
                </c:pt>
                <c:pt idx="1803">
                  <c:v>108</c:v>
                </c:pt>
                <c:pt idx="1804">
                  <c:v>97</c:v>
                </c:pt>
                <c:pt idx="1805">
                  <c:v>99</c:v>
                </c:pt>
                <c:pt idx="1806">
                  <c:v>103</c:v>
                </c:pt>
                <c:pt idx="1807">
                  <c:v>95</c:v>
                </c:pt>
                <c:pt idx="1808">
                  <c:v>93</c:v>
                </c:pt>
                <c:pt idx="1809">
                  <c:v>98</c:v>
                </c:pt>
                <c:pt idx="1810">
                  <c:v>90</c:v>
                </c:pt>
                <c:pt idx="1811">
                  <c:v>107</c:v>
                </c:pt>
                <c:pt idx="1812">
                  <c:v>90</c:v>
                </c:pt>
                <c:pt idx="1813">
                  <c:v>115</c:v>
                </c:pt>
                <c:pt idx="1814">
                  <c:v>93</c:v>
                </c:pt>
                <c:pt idx="1815">
                  <c:v>99</c:v>
                </c:pt>
                <c:pt idx="1816">
                  <c:v>107</c:v>
                </c:pt>
                <c:pt idx="1817">
                  <c:v>110</c:v>
                </c:pt>
                <c:pt idx="1818">
                  <c:v>101</c:v>
                </c:pt>
                <c:pt idx="1819">
                  <c:v>85</c:v>
                </c:pt>
                <c:pt idx="1820">
                  <c:v>132</c:v>
                </c:pt>
                <c:pt idx="1821">
                  <c:v>90</c:v>
                </c:pt>
                <c:pt idx="1822">
                  <c:v>145</c:v>
                </c:pt>
                <c:pt idx="1823">
                  <c:v>110</c:v>
                </c:pt>
                <c:pt idx="1824">
                  <c:v>122</c:v>
                </c:pt>
                <c:pt idx="1825">
                  <c:v>107</c:v>
                </c:pt>
                <c:pt idx="1826">
                  <c:v>127</c:v>
                </c:pt>
                <c:pt idx="1827">
                  <c:v>99</c:v>
                </c:pt>
                <c:pt idx="1828">
                  <c:v>140</c:v>
                </c:pt>
                <c:pt idx="1829">
                  <c:v>133</c:v>
                </c:pt>
                <c:pt idx="1830">
                  <c:v>271</c:v>
                </c:pt>
                <c:pt idx="1831">
                  <c:v>112</c:v>
                </c:pt>
                <c:pt idx="1832">
                  <c:v>99</c:v>
                </c:pt>
                <c:pt idx="1833">
                  <c:v>100</c:v>
                </c:pt>
                <c:pt idx="1834">
                  <c:v>92</c:v>
                </c:pt>
                <c:pt idx="1835">
                  <c:v>105</c:v>
                </c:pt>
                <c:pt idx="1836">
                  <c:v>110</c:v>
                </c:pt>
                <c:pt idx="1837">
                  <c:v>116</c:v>
                </c:pt>
                <c:pt idx="1838">
                  <c:v>88</c:v>
                </c:pt>
                <c:pt idx="1839">
                  <c:v>111</c:v>
                </c:pt>
                <c:pt idx="1840">
                  <c:v>95</c:v>
                </c:pt>
                <c:pt idx="1841">
                  <c:v>95</c:v>
                </c:pt>
                <c:pt idx="1842">
                  <c:v>127</c:v>
                </c:pt>
                <c:pt idx="1843">
                  <c:v>105</c:v>
                </c:pt>
                <c:pt idx="1844">
                  <c:v>104</c:v>
                </c:pt>
                <c:pt idx="1845">
                  <c:v>95</c:v>
                </c:pt>
                <c:pt idx="1846">
                  <c:v>121</c:v>
                </c:pt>
                <c:pt idx="1847">
                  <c:v>92</c:v>
                </c:pt>
                <c:pt idx="1848">
                  <c:v>107</c:v>
                </c:pt>
                <c:pt idx="1849">
                  <c:v>117</c:v>
                </c:pt>
                <c:pt idx="1850">
                  <c:v>107</c:v>
                </c:pt>
                <c:pt idx="1851">
                  <c:v>131</c:v>
                </c:pt>
                <c:pt idx="1852">
                  <c:v>122</c:v>
                </c:pt>
                <c:pt idx="1853">
                  <c:v>134</c:v>
                </c:pt>
                <c:pt idx="1854">
                  <c:v>117</c:v>
                </c:pt>
                <c:pt idx="1855">
                  <c:v>138</c:v>
                </c:pt>
                <c:pt idx="1856">
                  <c:v>100</c:v>
                </c:pt>
                <c:pt idx="1857">
                  <c:v>119</c:v>
                </c:pt>
                <c:pt idx="1858">
                  <c:v>137</c:v>
                </c:pt>
                <c:pt idx="1859">
                  <c:v>119</c:v>
                </c:pt>
                <c:pt idx="1860">
                  <c:v>139</c:v>
                </c:pt>
                <c:pt idx="1861">
                  <c:v>114</c:v>
                </c:pt>
                <c:pt idx="1862">
                  <c:v>120</c:v>
                </c:pt>
                <c:pt idx="1863">
                  <c:v>98</c:v>
                </c:pt>
                <c:pt idx="1864">
                  <c:v>106</c:v>
                </c:pt>
                <c:pt idx="1865">
                  <c:v>98</c:v>
                </c:pt>
                <c:pt idx="1866">
                  <c:v>107</c:v>
                </c:pt>
                <c:pt idx="1867">
                  <c:v>88</c:v>
                </c:pt>
                <c:pt idx="1868">
                  <c:v>137</c:v>
                </c:pt>
                <c:pt idx="1869">
                  <c:v>100</c:v>
                </c:pt>
                <c:pt idx="1870">
                  <c:v>115</c:v>
                </c:pt>
                <c:pt idx="1871">
                  <c:v>101</c:v>
                </c:pt>
                <c:pt idx="1872">
                  <c:v>110</c:v>
                </c:pt>
                <c:pt idx="1873">
                  <c:v>94</c:v>
                </c:pt>
                <c:pt idx="1874">
                  <c:v>88</c:v>
                </c:pt>
                <c:pt idx="1875">
                  <c:v>127</c:v>
                </c:pt>
                <c:pt idx="1876">
                  <c:v>95</c:v>
                </c:pt>
                <c:pt idx="1877">
                  <c:v>87</c:v>
                </c:pt>
                <c:pt idx="1878">
                  <c:v>118</c:v>
                </c:pt>
                <c:pt idx="1879">
                  <c:v>107</c:v>
                </c:pt>
                <c:pt idx="1880">
                  <c:v>124</c:v>
                </c:pt>
                <c:pt idx="1881">
                  <c:v>89</c:v>
                </c:pt>
                <c:pt idx="1882">
                  <c:v>88</c:v>
                </c:pt>
                <c:pt idx="1883">
                  <c:v>118</c:v>
                </c:pt>
                <c:pt idx="1884">
                  <c:v>93</c:v>
                </c:pt>
                <c:pt idx="1885">
                  <c:v>80</c:v>
                </c:pt>
                <c:pt idx="1886">
                  <c:v>120</c:v>
                </c:pt>
                <c:pt idx="1887">
                  <c:v>98</c:v>
                </c:pt>
                <c:pt idx="1888">
                  <c:v>119</c:v>
                </c:pt>
                <c:pt idx="1889">
                  <c:v>88</c:v>
                </c:pt>
                <c:pt idx="1890">
                  <c:v>201</c:v>
                </c:pt>
                <c:pt idx="1891">
                  <c:v>90</c:v>
                </c:pt>
                <c:pt idx="1892">
                  <c:v>127</c:v>
                </c:pt>
                <c:pt idx="1893">
                  <c:v>119</c:v>
                </c:pt>
                <c:pt idx="1894">
                  <c:v>85</c:v>
                </c:pt>
                <c:pt idx="1895">
                  <c:v>98</c:v>
                </c:pt>
                <c:pt idx="1896">
                  <c:v>101</c:v>
                </c:pt>
                <c:pt idx="1897">
                  <c:v>112</c:v>
                </c:pt>
                <c:pt idx="1898">
                  <c:v>97</c:v>
                </c:pt>
                <c:pt idx="1899">
                  <c:v>126</c:v>
                </c:pt>
                <c:pt idx="1900">
                  <c:v>106</c:v>
                </c:pt>
                <c:pt idx="1901">
                  <c:v>97</c:v>
                </c:pt>
                <c:pt idx="1902">
                  <c:v>100</c:v>
                </c:pt>
                <c:pt idx="1903">
                  <c:v>114</c:v>
                </c:pt>
                <c:pt idx="1904">
                  <c:v>88</c:v>
                </c:pt>
                <c:pt idx="1905">
                  <c:v>93</c:v>
                </c:pt>
                <c:pt idx="1906">
                  <c:v>92</c:v>
                </c:pt>
                <c:pt idx="1907">
                  <c:v>98</c:v>
                </c:pt>
                <c:pt idx="1908">
                  <c:v>94</c:v>
                </c:pt>
                <c:pt idx="1909">
                  <c:v>102</c:v>
                </c:pt>
                <c:pt idx="1910">
                  <c:v>98</c:v>
                </c:pt>
                <c:pt idx="1911">
                  <c:v>111</c:v>
                </c:pt>
                <c:pt idx="1912">
                  <c:v>100</c:v>
                </c:pt>
                <c:pt idx="1913">
                  <c:v>141</c:v>
                </c:pt>
                <c:pt idx="1914">
                  <c:v>114</c:v>
                </c:pt>
                <c:pt idx="1915">
                  <c:v>96</c:v>
                </c:pt>
                <c:pt idx="1916">
                  <c:v>111</c:v>
                </c:pt>
                <c:pt idx="1917">
                  <c:v>127</c:v>
                </c:pt>
                <c:pt idx="1918">
                  <c:v>107</c:v>
                </c:pt>
                <c:pt idx="1919">
                  <c:v>97</c:v>
                </c:pt>
                <c:pt idx="1920">
                  <c:v>127</c:v>
                </c:pt>
                <c:pt idx="1921">
                  <c:v>110</c:v>
                </c:pt>
                <c:pt idx="1922">
                  <c:v>135</c:v>
                </c:pt>
                <c:pt idx="1923">
                  <c:v>84</c:v>
                </c:pt>
                <c:pt idx="1924">
                  <c:v>122</c:v>
                </c:pt>
                <c:pt idx="1925">
                  <c:v>114</c:v>
                </c:pt>
                <c:pt idx="1926">
                  <c:v>132</c:v>
                </c:pt>
                <c:pt idx="1927">
                  <c:v>170</c:v>
                </c:pt>
                <c:pt idx="1928">
                  <c:v>133</c:v>
                </c:pt>
                <c:pt idx="1929">
                  <c:v>112</c:v>
                </c:pt>
                <c:pt idx="1930">
                  <c:v>108</c:v>
                </c:pt>
                <c:pt idx="1931">
                  <c:v>115</c:v>
                </c:pt>
                <c:pt idx="1932">
                  <c:v>83</c:v>
                </c:pt>
                <c:pt idx="1933">
                  <c:v>105</c:v>
                </c:pt>
                <c:pt idx="1934">
                  <c:v>110</c:v>
                </c:pt>
                <c:pt idx="1935">
                  <c:v>96</c:v>
                </c:pt>
                <c:pt idx="1936">
                  <c:v>94</c:v>
                </c:pt>
                <c:pt idx="1937">
                  <c:v>142</c:v>
                </c:pt>
                <c:pt idx="1938">
                  <c:v>104</c:v>
                </c:pt>
                <c:pt idx="1939">
                  <c:v>136</c:v>
                </c:pt>
                <c:pt idx="1940">
                  <c:v>106</c:v>
                </c:pt>
                <c:pt idx="1941">
                  <c:v>106</c:v>
                </c:pt>
                <c:pt idx="1942">
                  <c:v>98</c:v>
                </c:pt>
                <c:pt idx="1943">
                  <c:v>100</c:v>
                </c:pt>
                <c:pt idx="1944">
                  <c:v>95</c:v>
                </c:pt>
                <c:pt idx="1945">
                  <c:v>107</c:v>
                </c:pt>
                <c:pt idx="1946">
                  <c:v>104</c:v>
                </c:pt>
                <c:pt idx="1947">
                  <c:v>104</c:v>
                </c:pt>
                <c:pt idx="1948">
                  <c:v>143</c:v>
                </c:pt>
                <c:pt idx="1949">
                  <c:v>77</c:v>
                </c:pt>
                <c:pt idx="1950">
                  <c:v>96</c:v>
                </c:pt>
                <c:pt idx="1951">
                  <c:v>145</c:v>
                </c:pt>
                <c:pt idx="1952">
                  <c:v>116</c:v>
                </c:pt>
                <c:pt idx="1953">
                  <c:v>100</c:v>
                </c:pt>
                <c:pt idx="1954">
                  <c:v>104</c:v>
                </c:pt>
                <c:pt idx="1955">
                  <c:v>92</c:v>
                </c:pt>
                <c:pt idx="1956">
                  <c:v>105</c:v>
                </c:pt>
                <c:pt idx="1957">
                  <c:v>120</c:v>
                </c:pt>
                <c:pt idx="1958">
                  <c:v>116</c:v>
                </c:pt>
                <c:pt idx="1959">
                  <c:v>119</c:v>
                </c:pt>
                <c:pt idx="1960">
                  <c:v>101</c:v>
                </c:pt>
                <c:pt idx="1961">
                  <c:v>117</c:v>
                </c:pt>
                <c:pt idx="1962">
                  <c:v>112</c:v>
                </c:pt>
                <c:pt idx="1963">
                  <c:v>136</c:v>
                </c:pt>
                <c:pt idx="1964">
                  <c:v>81</c:v>
                </c:pt>
                <c:pt idx="1965">
                  <c:v>87</c:v>
                </c:pt>
                <c:pt idx="1966">
                  <c:v>96</c:v>
                </c:pt>
                <c:pt idx="1967">
                  <c:v>106</c:v>
                </c:pt>
                <c:pt idx="1968">
                  <c:v>122</c:v>
                </c:pt>
                <c:pt idx="1969">
                  <c:v>123</c:v>
                </c:pt>
                <c:pt idx="1970">
                  <c:v>92</c:v>
                </c:pt>
                <c:pt idx="1971">
                  <c:v>110</c:v>
                </c:pt>
                <c:pt idx="1972">
                  <c:v>104</c:v>
                </c:pt>
                <c:pt idx="1973">
                  <c:v>98</c:v>
                </c:pt>
                <c:pt idx="1974">
                  <c:v>120</c:v>
                </c:pt>
                <c:pt idx="1975">
                  <c:v>112</c:v>
                </c:pt>
                <c:pt idx="1976">
                  <c:v>127</c:v>
                </c:pt>
                <c:pt idx="1977">
                  <c:v>102</c:v>
                </c:pt>
                <c:pt idx="1978">
                  <c:v>91</c:v>
                </c:pt>
                <c:pt idx="1979">
                  <c:v>114</c:v>
                </c:pt>
                <c:pt idx="1980">
                  <c:v>115</c:v>
                </c:pt>
                <c:pt idx="1981">
                  <c:v>115</c:v>
                </c:pt>
                <c:pt idx="1982">
                  <c:v>120</c:v>
                </c:pt>
                <c:pt idx="1983">
                  <c:v>135</c:v>
                </c:pt>
                <c:pt idx="1984">
                  <c:v>90</c:v>
                </c:pt>
                <c:pt idx="1985">
                  <c:v>100</c:v>
                </c:pt>
                <c:pt idx="1986">
                  <c:v>105</c:v>
                </c:pt>
                <c:pt idx="1987">
                  <c:v>138</c:v>
                </c:pt>
                <c:pt idx="1988">
                  <c:v>94</c:v>
                </c:pt>
                <c:pt idx="1989">
                  <c:v>101</c:v>
                </c:pt>
                <c:pt idx="1990">
                  <c:v>131</c:v>
                </c:pt>
                <c:pt idx="1991">
                  <c:v>91</c:v>
                </c:pt>
                <c:pt idx="1992">
                  <c:v>112</c:v>
                </c:pt>
                <c:pt idx="1993">
                  <c:v>95</c:v>
                </c:pt>
                <c:pt idx="1994">
                  <c:v>100</c:v>
                </c:pt>
                <c:pt idx="1995">
                  <c:v>105</c:v>
                </c:pt>
                <c:pt idx="1996">
                  <c:v>108</c:v>
                </c:pt>
                <c:pt idx="1997">
                  <c:v>101</c:v>
                </c:pt>
                <c:pt idx="1998">
                  <c:v>109</c:v>
                </c:pt>
                <c:pt idx="1999">
                  <c:v>115</c:v>
                </c:pt>
                <c:pt idx="2000">
                  <c:v>117</c:v>
                </c:pt>
                <c:pt idx="2001">
                  <c:v>107</c:v>
                </c:pt>
                <c:pt idx="2002">
                  <c:v>134</c:v>
                </c:pt>
                <c:pt idx="2003">
                  <c:v>118</c:v>
                </c:pt>
                <c:pt idx="2004">
                  <c:v>121</c:v>
                </c:pt>
                <c:pt idx="2005">
                  <c:v>105</c:v>
                </c:pt>
                <c:pt idx="2006">
                  <c:v>110</c:v>
                </c:pt>
                <c:pt idx="2007">
                  <c:v>114</c:v>
                </c:pt>
                <c:pt idx="2008">
                  <c:v>100</c:v>
                </c:pt>
                <c:pt idx="2009">
                  <c:v>85</c:v>
                </c:pt>
                <c:pt idx="2010">
                  <c:v>72</c:v>
                </c:pt>
                <c:pt idx="2011">
                  <c:v>128</c:v>
                </c:pt>
                <c:pt idx="2012">
                  <c:v>72</c:v>
                </c:pt>
                <c:pt idx="2013">
                  <c:v>89</c:v>
                </c:pt>
                <c:pt idx="2014">
                  <c:v>96</c:v>
                </c:pt>
                <c:pt idx="2015">
                  <c:v>77</c:v>
                </c:pt>
                <c:pt idx="2016">
                  <c:v>111</c:v>
                </c:pt>
                <c:pt idx="2017">
                  <c:v>93</c:v>
                </c:pt>
                <c:pt idx="2018">
                  <c:v>129</c:v>
                </c:pt>
                <c:pt idx="2019">
                  <c:v>128</c:v>
                </c:pt>
                <c:pt idx="2020">
                  <c:v>110</c:v>
                </c:pt>
                <c:pt idx="2021">
                  <c:v>137</c:v>
                </c:pt>
                <c:pt idx="2022">
                  <c:v>124</c:v>
                </c:pt>
                <c:pt idx="2023">
                  <c:v>93</c:v>
                </c:pt>
                <c:pt idx="2024">
                  <c:v>115</c:v>
                </c:pt>
                <c:pt idx="2025">
                  <c:v>105</c:v>
                </c:pt>
                <c:pt idx="2026">
                  <c:v>127</c:v>
                </c:pt>
                <c:pt idx="2027">
                  <c:v>82</c:v>
                </c:pt>
                <c:pt idx="2028">
                  <c:v>143</c:v>
                </c:pt>
                <c:pt idx="2029">
                  <c:v>103</c:v>
                </c:pt>
                <c:pt idx="2030">
                  <c:v>104</c:v>
                </c:pt>
                <c:pt idx="2031">
                  <c:v>98</c:v>
                </c:pt>
                <c:pt idx="2032">
                  <c:v>92</c:v>
                </c:pt>
                <c:pt idx="2033">
                  <c:v>123</c:v>
                </c:pt>
                <c:pt idx="2034">
                  <c:v>88</c:v>
                </c:pt>
                <c:pt idx="2035">
                  <c:v>128</c:v>
                </c:pt>
                <c:pt idx="2036">
                  <c:v>107</c:v>
                </c:pt>
                <c:pt idx="2037">
                  <c:v>91</c:v>
                </c:pt>
                <c:pt idx="2038">
                  <c:v>90</c:v>
                </c:pt>
                <c:pt idx="2039">
                  <c:v>115</c:v>
                </c:pt>
                <c:pt idx="2040">
                  <c:v>113</c:v>
                </c:pt>
                <c:pt idx="2041">
                  <c:v>113</c:v>
                </c:pt>
                <c:pt idx="2042">
                  <c:v>87</c:v>
                </c:pt>
                <c:pt idx="2043">
                  <c:v>101</c:v>
                </c:pt>
                <c:pt idx="2044">
                  <c:v>111</c:v>
                </c:pt>
                <c:pt idx="2045">
                  <c:v>108</c:v>
                </c:pt>
                <c:pt idx="2046">
                  <c:v>105</c:v>
                </c:pt>
                <c:pt idx="2047">
                  <c:v>109</c:v>
                </c:pt>
                <c:pt idx="2048">
                  <c:v>109</c:v>
                </c:pt>
                <c:pt idx="2049">
                  <c:v>99</c:v>
                </c:pt>
                <c:pt idx="2050">
                  <c:v>98</c:v>
                </c:pt>
                <c:pt idx="2051">
                  <c:v>104</c:v>
                </c:pt>
                <c:pt idx="2052">
                  <c:v>109</c:v>
                </c:pt>
                <c:pt idx="2053">
                  <c:v>75</c:v>
                </c:pt>
                <c:pt idx="2054">
                  <c:v>119</c:v>
                </c:pt>
                <c:pt idx="2055">
                  <c:v>90</c:v>
                </c:pt>
                <c:pt idx="2056">
                  <c:v>97</c:v>
                </c:pt>
                <c:pt idx="2057">
                  <c:v>89</c:v>
                </c:pt>
                <c:pt idx="2058">
                  <c:v>106</c:v>
                </c:pt>
                <c:pt idx="2059">
                  <c:v>96</c:v>
                </c:pt>
                <c:pt idx="2060">
                  <c:v>104</c:v>
                </c:pt>
                <c:pt idx="2061">
                  <c:v>108</c:v>
                </c:pt>
                <c:pt idx="2062">
                  <c:v>112</c:v>
                </c:pt>
                <c:pt idx="2063">
                  <c:v>104</c:v>
                </c:pt>
                <c:pt idx="2064">
                  <c:v>113</c:v>
                </c:pt>
                <c:pt idx="2065">
                  <c:v>98</c:v>
                </c:pt>
                <c:pt idx="2066">
                  <c:v>114</c:v>
                </c:pt>
                <c:pt idx="2067">
                  <c:v>124</c:v>
                </c:pt>
                <c:pt idx="2068">
                  <c:v>148</c:v>
                </c:pt>
                <c:pt idx="2069">
                  <c:v>108</c:v>
                </c:pt>
                <c:pt idx="2070">
                  <c:v>95</c:v>
                </c:pt>
                <c:pt idx="2071">
                  <c:v>108</c:v>
                </c:pt>
                <c:pt idx="2072">
                  <c:v>68</c:v>
                </c:pt>
                <c:pt idx="2073">
                  <c:v>103</c:v>
                </c:pt>
                <c:pt idx="2074">
                  <c:v>99</c:v>
                </c:pt>
                <c:pt idx="2075">
                  <c:v>88</c:v>
                </c:pt>
                <c:pt idx="2076">
                  <c:v>128</c:v>
                </c:pt>
                <c:pt idx="2077">
                  <c:v>124</c:v>
                </c:pt>
                <c:pt idx="2078">
                  <c:v>84</c:v>
                </c:pt>
                <c:pt idx="2079">
                  <c:v>122</c:v>
                </c:pt>
                <c:pt idx="2080">
                  <c:v>101</c:v>
                </c:pt>
                <c:pt idx="2081">
                  <c:v>98</c:v>
                </c:pt>
                <c:pt idx="2082">
                  <c:v>225</c:v>
                </c:pt>
                <c:pt idx="2083">
                  <c:v>88</c:v>
                </c:pt>
                <c:pt idx="2084">
                  <c:v>88</c:v>
                </c:pt>
                <c:pt idx="2085">
                  <c:v>94</c:v>
                </c:pt>
                <c:pt idx="2086">
                  <c:v>117</c:v>
                </c:pt>
                <c:pt idx="2087">
                  <c:v>95</c:v>
                </c:pt>
                <c:pt idx="2088">
                  <c:v>99</c:v>
                </c:pt>
                <c:pt idx="2089">
                  <c:v>96</c:v>
                </c:pt>
                <c:pt idx="2090">
                  <c:v>98</c:v>
                </c:pt>
                <c:pt idx="2091">
                  <c:v>123</c:v>
                </c:pt>
                <c:pt idx="2092">
                  <c:v>101</c:v>
                </c:pt>
                <c:pt idx="2093">
                  <c:v>102</c:v>
                </c:pt>
                <c:pt idx="2094">
                  <c:v>94</c:v>
                </c:pt>
                <c:pt idx="2095">
                  <c:v>102</c:v>
                </c:pt>
                <c:pt idx="2096">
                  <c:v>108</c:v>
                </c:pt>
                <c:pt idx="2097">
                  <c:v>116</c:v>
                </c:pt>
                <c:pt idx="2098">
                  <c:v>93</c:v>
                </c:pt>
                <c:pt idx="2099">
                  <c:v>102</c:v>
                </c:pt>
                <c:pt idx="2100">
                  <c:v>103</c:v>
                </c:pt>
                <c:pt idx="2101">
                  <c:v>115</c:v>
                </c:pt>
                <c:pt idx="2102">
                  <c:v>96</c:v>
                </c:pt>
                <c:pt idx="2103">
                  <c:v>98</c:v>
                </c:pt>
                <c:pt idx="2104">
                  <c:v>101</c:v>
                </c:pt>
                <c:pt idx="2105">
                  <c:v>106</c:v>
                </c:pt>
                <c:pt idx="2106">
                  <c:v>101</c:v>
                </c:pt>
                <c:pt idx="2107">
                  <c:v>111</c:v>
                </c:pt>
                <c:pt idx="2108">
                  <c:v>99</c:v>
                </c:pt>
                <c:pt idx="2109">
                  <c:v>88</c:v>
                </c:pt>
                <c:pt idx="2110">
                  <c:v>83</c:v>
                </c:pt>
                <c:pt idx="2111">
                  <c:v>91</c:v>
                </c:pt>
                <c:pt idx="2112">
                  <c:v>108</c:v>
                </c:pt>
                <c:pt idx="2113">
                  <c:v>148</c:v>
                </c:pt>
                <c:pt idx="2114">
                  <c:v>77</c:v>
                </c:pt>
                <c:pt idx="2115">
                  <c:v>110</c:v>
                </c:pt>
                <c:pt idx="2116">
                  <c:v>83</c:v>
                </c:pt>
                <c:pt idx="2117">
                  <c:v>107</c:v>
                </c:pt>
                <c:pt idx="2118">
                  <c:v>100</c:v>
                </c:pt>
                <c:pt idx="2119">
                  <c:v>87</c:v>
                </c:pt>
                <c:pt idx="2120">
                  <c:v>154</c:v>
                </c:pt>
                <c:pt idx="2121">
                  <c:v>106</c:v>
                </c:pt>
                <c:pt idx="2122">
                  <c:v>99</c:v>
                </c:pt>
                <c:pt idx="2123">
                  <c:v>100</c:v>
                </c:pt>
                <c:pt idx="2124">
                  <c:v>116</c:v>
                </c:pt>
                <c:pt idx="2125">
                  <c:v>94</c:v>
                </c:pt>
                <c:pt idx="2126">
                  <c:v>111</c:v>
                </c:pt>
                <c:pt idx="2127">
                  <c:v>100</c:v>
                </c:pt>
                <c:pt idx="2128">
                  <c:v>125</c:v>
                </c:pt>
                <c:pt idx="2129">
                  <c:v>119</c:v>
                </c:pt>
                <c:pt idx="2130">
                  <c:v>135</c:v>
                </c:pt>
                <c:pt idx="2131">
                  <c:v>93</c:v>
                </c:pt>
                <c:pt idx="2132">
                  <c:v>114</c:v>
                </c:pt>
                <c:pt idx="2133">
                  <c:v>124</c:v>
                </c:pt>
                <c:pt idx="2134">
                  <c:v>134</c:v>
                </c:pt>
                <c:pt idx="2135">
                  <c:v>114</c:v>
                </c:pt>
                <c:pt idx="2136">
                  <c:v>124</c:v>
                </c:pt>
                <c:pt idx="2137">
                  <c:v>104</c:v>
                </c:pt>
                <c:pt idx="2138">
                  <c:v>118</c:v>
                </c:pt>
                <c:pt idx="2139">
                  <c:v>80</c:v>
                </c:pt>
                <c:pt idx="2140">
                  <c:v>107</c:v>
                </c:pt>
                <c:pt idx="2141">
                  <c:v>125</c:v>
                </c:pt>
                <c:pt idx="2142">
                  <c:v>115</c:v>
                </c:pt>
                <c:pt idx="2143">
                  <c:v>88</c:v>
                </c:pt>
                <c:pt idx="2144">
                  <c:v>122</c:v>
                </c:pt>
                <c:pt idx="2145">
                  <c:v>103</c:v>
                </c:pt>
                <c:pt idx="2146">
                  <c:v>101</c:v>
                </c:pt>
                <c:pt idx="2147">
                  <c:v>107</c:v>
                </c:pt>
                <c:pt idx="2148">
                  <c:v>118</c:v>
                </c:pt>
                <c:pt idx="2149">
                  <c:v>107</c:v>
                </c:pt>
                <c:pt idx="2150">
                  <c:v>100</c:v>
                </c:pt>
                <c:pt idx="2151">
                  <c:v>110</c:v>
                </c:pt>
                <c:pt idx="2152">
                  <c:v>125</c:v>
                </c:pt>
                <c:pt idx="2153">
                  <c:v>184</c:v>
                </c:pt>
                <c:pt idx="2154">
                  <c:v>236</c:v>
                </c:pt>
                <c:pt idx="2155">
                  <c:v>97</c:v>
                </c:pt>
                <c:pt idx="2156">
                  <c:v>113</c:v>
                </c:pt>
                <c:pt idx="2157">
                  <c:v>95</c:v>
                </c:pt>
                <c:pt idx="2158">
                  <c:v>103</c:v>
                </c:pt>
                <c:pt idx="2159">
                  <c:v>91</c:v>
                </c:pt>
                <c:pt idx="2160">
                  <c:v>116</c:v>
                </c:pt>
                <c:pt idx="2161">
                  <c:v>93</c:v>
                </c:pt>
                <c:pt idx="2162">
                  <c:v>113</c:v>
                </c:pt>
                <c:pt idx="2163">
                  <c:v>101</c:v>
                </c:pt>
                <c:pt idx="2164">
                  <c:v>95</c:v>
                </c:pt>
                <c:pt idx="2165">
                  <c:v>109</c:v>
                </c:pt>
                <c:pt idx="2166">
                  <c:v>85</c:v>
                </c:pt>
                <c:pt idx="2167">
                  <c:v>101</c:v>
                </c:pt>
                <c:pt idx="2168">
                  <c:v>125</c:v>
                </c:pt>
                <c:pt idx="2169">
                  <c:v>132</c:v>
                </c:pt>
                <c:pt idx="2170">
                  <c:v>131</c:v>
                </c:pt>
                <c:pt idx="2171">
                  <c:v>129</c:v>
                </c:pt>
                <c:pt idx="2172">
                  <c:v>100</c:v>
                </c:pt>
                <c:pt idx="2173">
                  <c:v>97</c:v>
                </c:pt>
                <c:pt idx="2174">
                  <c:v>92</c:v>
                </c:pt>
                <c:pt idx="2175">
                  <c:v>116</c:v>
                </c:pt>
                <c:pt idx="2176">
                  <c:v>90</c:v>
                </c:pt>
                <c:pt idx="2177">
                  <c:v>81</c:v>
                </c:pt>
                <c:pt idx="2178">
                  <c:v>97</c:v>
                </c:pt>
                <c:pt idx="2179">
                  <c:v>118</c:v>
                </c:pt>
                <c:pt idx="2180">
                  <c:v>100</c:v>
                </c:pt>
                <c:pt idx="2181">
                  <c:v>97</c:v>
                </c:pt>
                <c:pt idx="2182">
                  <c:v>114</c:v>
                </c:pt>
                <c:pt idx="2183">
                  <c:v>130</c:v>
                </c:pt>
                <c:pt idx="2184">
                  <c:v>82</c:v>
                </c:pt>
                <c:pt idx="2185">
                  <c:v>96</c:v>
                </c:pt>
                <c:pt idx="2186">
                  <c:v>105</c:v>
                </c:pt>
                <c:pt idx="2187">
                  <c:v>122</c:v>
                </c:pt>
                <c:pt idx="2188">
                  <c:v>88</c:v>
                </c:pt>
                <c:pt idx="2189">
                  <c:v>110</c:v>
                </c:pt>
                <c:pt idx="2190">
                  <c:v>103</c:v>
                </c:pt>
                <c:pt idx="2191">
                  <c:v>106</c:v>
                </c:pt>
                <c:pt idx="2192">
                  <c:v>98</c:v>
                </c:pt>
                <c:pt idx="2193">
                  <c:v>68</c:v>
                </c:pt>
                <c:pt idx="2194">
                  <c:v>94</c:v>
                </c:pt>
                <c:pt idx="2195">
                  <c:v>99</c:v>
                </c:pt>
                <c:pt idx="2196">
                  <c:v>107</c:v>
                </c:pt>
                <c:pt idx="2197">
                  <c:v>180</c:v>
                </c:pt>
                <c:pt idx="2198">
                  <c:v>89</c:v>
                </c:pt>
                <c:pt idx="2199">
                  <c:v>97</c:v>
                </c:pt>
                <c:pt idx="2200">
                  <c:v>113</c:v>
                </c:pt>
                <c:pt idx="2201">
                  <c:v>131</c:v>
                </c:pt>
                <c:pt idx="2202">
                  <c:v>103</c:v>
                </c:pt>
                <c:pt idx="2203">
                  <c:v>119</c:v>
                </c:pt>
                <c:pt idx="2204">
                  <c:v>98</c:v>
                </c:pt>
                <c:pt idx="2205">
                  <c:v>111</c:v>
                </c:pt>
                <c:pt idx="2206">
                  <c:v>94</c:v>
                </c:pt>
                <c:pt idx="2207">
                  <c:v>122</c:v>
                </c:pt>
                <c:pt idx="2208">
                  <c:v>81</c:v>
                </c:pt>
                <c:pt idx="2209">
                  <c:v>89</c:v>
                </c:pt>
                <c:pt idx="2210">
                  <c:v>106</c:v>
                </c:pt>
                <c:pt idx="2211">
                  <c:v>86</c:v>
                </c:pt>
                <c:pt idx="2212">
                  <c:v>103</c:v>
                </c:pt>
                <c:pt idx="2213">
                  <c:v>121</c:v>
                </c:pt>
                <c:pt idx="2214">
                  <c:v>109</c:v>
                </c:pt>
                <c:pt idx="2215">
                  <c:v>109</c:v>
                </c:pt>
                <c:pt idx="2216">
                  <c:v>123</c:v>
                </c:pt>
                <c:pt idx="2217">
                  <c:v>94</c:v>
                </c:pt>
                <c:pt idx="2218">
                  <c:v>94</c:v>
                </c:pt>
                <c:pt idx="2219">
                  <c:v>115</c:v>
                </c:pt>
                <c:pt idx="2220">
                  <c:v>107</c:v>
                </c:pt>
                <c:pt idx="2221">
                  <c:v>91</c:v>
                </c:pt>
                <c:pt idx="2222">
                  <c:v>125</c:v>
                </c:pt>
                <c:pt idx="2223">
                  <c:v>122</c:v>
                </c:pt>
                <c:pt idx="2224">
                  <c:v>102</c:v>
                </c:pt>
                <c:pt idx="2225">
                  <c:v>90</c:v>
                </c:pt>
                <c:pt idx="2226">
                  <c:v>98</c:v>
                </c:pt>
                <c:pt idx="2227">
                  <c:v>109</c:v>
                </c:pt>
                <c:pt idx="2228">
                  <c:v>90</c:v>
                </c:pt>
                <c:pt idx="2229">
                  <c:v>112</c:v>
                </c:pt>
                <c:pt idx="2230">
                  <c:v>94</c:v>
                </c:pt>
                <c:pt idx="2231">
                  <c:v>105</c:v>
                </c:pt>
                <c:pt idx="2232">
                  <c:v>104</c:v>
                </c:pt>
                <c:pt idx="2233">
                  <c:v>112</c:v>
                </c:pt>
                <c:pt idx="2234">
                  <c:v>108</c:v>
                </c:pt>
                <c:pt idx="2235">
                  <c:v>112</c:v>
                </c:pt>
                <c:pt idx="2236">
                  <c:v>127</c:v>
                </c:pt>
                <c:pt idx="2237">
                  <c:v>111</c:v>
                </c:pt>
                <c:pt idx="2238">
                  <c:v>126</c:v>
                </c:pt>
                <c:pt idx="2239">
                  <c:v>114</c:v>
                </c:pt>
                <c:pt idx="2240">
                  <c:v>99</c:v>
                </c:pt>
                <c:pt idx="2241">
                  <c:v>150</c:v>
                </c:pt>
                <c:pt idx="2242">
                  <c:v>112</c:v>
                </c:pt>
                <c:pt idx="2243">
                  <c:v>108</c:v>
                </c:pt>
                <c:pt idx="2244">
                  <c:v>116</c:v>
                </c:pt>
                <c:pt idx="2245">
                  <c:v>144</c:v>
                </c:pt>
                <c:pt idx="2246">
                  <c:v>93</c:v>
                </c:pt>
                <c:pt idx="2247">
                  <c:v>103</c:v>
                </c:pt>
                <c:pt idx="2248">
                  <c:v>121</c:v>
                </c:pt>
                <c:pt idx="2249">
                  <c:v>105</c:v>
                </c:pt>
                <c:pt idx="2250">
                  <c:v>119</c:v>
                </c:pt>
                <c:pt idx="2251">
                  <c:v>98</c:v>
                </c:pt>
                <c:pt idx="2252">
                  <c:v>80</c:v>
                </c:pt>
                <c:pt idx="2253">
                  <c:v>121</c:v>
                </c:pt>
                <c:pt idx="2254">
                  <c:v>94</c:v>
                </c:pt>
                <c:pt idx="2255">
                  <c:v>93</c:v>
                </c:pt>
                <c:pt idx="2256">
                  <c:v>116</c:v>
                </c:pt>
                <c:pt idx="2257">
                  <c:v>101</c:v>
                </c:pt>
                <c:pt idx="2258">
                  <c:v>154</c:v>
                </c:pt>
                <c:pt idx="2259">
                  <c:v>170</c:v>
                </c:pt>
                <c:pt idx="2260">
                  <c:v>99</c:v>
                </c:pt>
                <c:pt idx="2261">
                  <c:v>104</c:v>
                </c:pt>
                <c:pt idx="2262">
                  <c:v>126</c:v>
                </c:pt>
                <c:pt idx="2263">
                  <c:v>110</c:v>
                </c:pt>
                <c:pt idx="2264">
                  <c:v>101</c:v>
                </c:pt>
                <c:pt idx="2265">
                  <c:v>87</c:v>
                </c:pt>
                <c:pt idx="2266">
                  <c:v>123</c:v>
                </c:pt>
                <c:pt idx="2267">
                  <c:v>109</c:v>
                </c:pt>
                <c:pt idx="2268">
                  <c:v>90</c:v>
                </c:pt>
                <c:pt idx="2269">
                  <c:v>96</c:v>
                </c:pt>
                <c:pt idx="2270">
                  <c:v>125</c:v>
                </c:pt>
                <c:pt idx="2271">
                  <c:v>82</c:v>
                </c:pt>
                <c:pt idx="2272">
                  <c:v>86</c:v>
                </c:pt>
                <c:pt idx="2273">
                  <c:v>108</c:v>
                </c:pt>
                <c:pt idx="2274">
                  <c:v>98</c:v>
                </c:pt>
                <c:pt idx="2275">
                  <c:v>129</c:v>
                </c:pt>
                <c:pt idx="2276">
                  <c:v>112</c:v>
                </c:pt>
                <c:pt idx="2277">
                  <c:v>108</c:v>
                </c:pt>
                <c:pt idx="2278">
                  <c:v>121</c:v>
                </c:pt>
                <c:pt idx="2279">
                  <c:v>89</c:v>
                </c:pt>
                <c:pt idx="2280">
                  <c:v>89</c:v>
                </c:pt>
                <c:pt idx="2281">
                  <c:v>73</c:v>
                </c:pt>
                <c:pt idx="2282">
                  <c:v>132</c:v>
                </c:pt>
                <c:pt idx="2283">
                  <c:v>96</c:v>
                </c:pt>
                <c:pt idx="2284">
                  <c:v>98</c:v>
                </c:pt>
                <c:pt idx="2285">
                  <c:v>107</c:v>
                </c:pt>
                <c:pt idx="2286">
                  <c:v>134</c:v>
                </c:pt>
                <c:pt idx="2287">
                  <c:v>122</c:v>
                </c:pt>
                <c:pt idx="2288">
                  <c:v>97</c:v>
                </c:pt>
                <c:pt idx="2289">
                  <c:v>110</c:v>
                </c:pt>
                <c:pt idx="2290">
                  <c:v>102</c:v>
                </c:pt>
                <c:pt idx="2291">
                  <c:v>98</c:v>
                </c:pt>
                <c:pt idx="2292">
                  <c:v>120</c:v>
                </c:pt>
                <c:pt idx="2293">
                  <c:v>160</c:v>
                </c:pt>
                <c:pt idx="2294">
                  <c:v>83</c:v>
                </c:pt>
                <c:pt idx="2295">
                  <c:v>102</c:v>
                </c:pt>
                <c:pt idx="2296">
                  <c:v>122</c:v>
                </c:pt>
                <c:pt idx="2297">
                  <c:v>126</c:v>
                </c:pt>
                <c:pt idx="2298">
                  <c:v>136</c:v>
                </c:pt>
                <c:pt idx="2299">
                  <c:v>120</c:v>
                </c:pt>
                <c:pt idx="2300">
                  <c:v>108</c:v>
                </c:pt>
                <c:pt idx="2301">
                  <c:v>126</c:v>
                </c:pt>
                <c:pt idx="2302">
                  <c:v>128</c:v>
                </c:pt>
                <c:pt idx="2303">
                  <c:v>113</c:v>
                </c:pt>
                <c:pt idx="2304">
                  <c:v>89</c:v>
                </c:pt>
                <c:pt idx="2305">
                  <c:v>129</c:v>
                </c:pt>
                <c:pt idx="2306">
                  <c:v>94</c:v>
                </c:pt>
                <c:pt idx="2307">
                  <c:v>106</c:v>
                </c:pt>
                <c:pt idx="2308">
                  <c:v>100</c:v>
                </c:pt>
                <c:pt idx="2309">
                  <c:v>89</c:v>
                </c:pt>
                <c:pt idx="2310">
                  <c:v>94</c:v>
                </c:pt>
                <c:pt idx="2311">
                  <c:v>83</c:v>
                </c:pt>
                <c:pt idx="2312">
                  <c:v>111</c:v>
                </c:pt>
                <c:pt idx="2313">
                  <c:v>80</c:v>
                </c:pt>
                <c:pt idx="2314">
                  <c:v>112</c:v>
                </c:pt>
                <c:pt idx="2315">
                  <c:v>94</c:v>
                </c:pt>
                <c:pt idx="2316">
                  <c:v>130</c:v>
                </c:pt>
                <c:pt idx="2317">
                  <c:v>91</c:v>
                </c:pt>
                <c:pt idx="2318">
                  <c:v>91</c:v>
                </c:pt>
                <c:pt idx="2319">
                  <c:v>110</c:v>
                </c:pt>
                <c:pt idx="2320">
                  <c:v>121</c:v>
                </c:pt>
                <c:pt idx="2321">
                  <c:v>114</c:v>
                </c:pt>
                <c:pt idx="2322">
                  <c:v>96</c:v>
                </c:pt>
                <c:pt idx="2323">
                  <c:v>94</c:v>
                </c:pt>
                <c:pt idx="2324">
                  <c:v>109</c:v>
                </c:pt>
                <c:pt idx="2325">
                  <c:v>107</c:v>
                </c:pt>
                <c:pt idx="2326">
                  <c:v>96</c:v>
                </c:pt>
                <c:pt idx="2327">
                  <c:v>88</c:v>
                </c:pt>
                <c:pt idx="2328">
                  <c:v>113</c:v>
                </c:pt>
                <c:pt idx="2329">
                  <c:v>101</c:v>
                </c:pt>
                <c:pt idx="2330">
                  <c:v>105</c:v>
                </c:pt>
                <c:pt idx="2331">
                  <c:v>125</c:v>
                </c:pt>
                <c:pt idx="2332">
                  <c:v>100</c:v>
                </c:pt>
                <c:pt idx="2333">
                  <c:v>112</c:v>
                </c:pt>
                <c:pt idx="2334">
                  <c:v>112</c:v>
                </c:pt>
                <c:pt idx="2335">
                  <c:v>95</c:v>
                </c:pt>
                <c:pt idx="2336">
                  <c:v>110</c:v>
                </c:pt>
                <c:pt idx="2337">
                  <c:v>118</c:v>
                </c:pt>
                <c:pt idx="2338">
                  <c:v>97</c:v>
                </c:pt>
                <c:pt idx="2339">
                  <c:v>120</c:v>
                </c:pt>
                <c:pt idx="2340">
                  <c:v>135</c:v>
                </c:pt>
                <c:pt idx="2341">
                  <c:v>101</c:v>
                </c:pt>
                <c:pt idx="2342">
                  <c:v>92</c:v>
                </c:pt>
                <c:pt idx="2343">
                  <c:v>92</c:v>
                </c:pt>
                <c:pt idx="2344">
                  <c:v>161</c:v>
                </c:pt>
                <c:pt idx="2345">
                  <c:v>92</c:v>
                </c:pt>
                <c:pt idx="2346">
                  <c:v>122</c:v>
                </c:pt>
                <c:pt idx="2347">
                  <c:v>91</c:v>
                </c:pt>
                <c:pt idx="2348">
                  <c:v>93</c:v>
                </c:pt>
                <c:pt idx="2349">
                  <c:v>94</c:v>
                </c:pt>
                <c:pt idx="2350">
                  <c:v>95</c:v>
                </c:pt>
                <c:pt idx="2351">
                  <c:v>105</c:v>
                </c:pt>
                <c:pt idx="2352">
                  <c:v>103</c:v>
                </c:pt>
                <c:pt idx="2353">
                  <c:v>102</c:v>
                </c:pt>
                <c:pt idx="2354">
                  <c:v>116</c:v>
                </c:pt>
                <c:pt idx="2355">
                  <c:v>110</c:v>
                </c:pt>
                <c:pt idx="2356">
                  <c:v>120</c:v>
                </c:pt>
                <c:pt idx="2357">
                  <c:v>122</c:v>
                </c:pt>
                <c:pt idx="2358">
                  <c:v>118</c:v>
                </c:pt>
                <c:pt idx="2359">
                  <c:v>107</c:v>
                </c:pt>
                <c:pt idx="2360">
                  <c:v>102</c:v>
                </c:pt>
                <c:pt idx="2361">
                  <c:v>154</c:v>
                </c:pt>
                <c:pt idx="2362">
                  <c:v>114</c:v>
                </c:pt>
                <c:pt idx="2363">
                  <c:v>109</c:v>
                </c:pt>
                <c:pt idx="2364">
                  <c:v>94</c:v>
                </c:pt>
                <c:pt idx="2365">
                  <c:v>100</c:v>
                </c:pt>
                <c:pt idx="2366">
                  <c:v>98</c:v>
                </c:pt>
                <c:pt idx="2367">
                  <c:v>102</c:v>
                </c:pt>
                <c:pt idx="2368">
                  <c:v>94</c:v>
                </c:pt>
                <c:pt idx="2369">
                  <c:v>92</c:v>
                </c:pt>
                <c:pt idx="2370">
                  <c:v>113</c:v>
                </c:pt>
                <c:pt idx="2371">
                  <c:v>115</c:v>
                </c:pt>
                <c:pt idx="2372">
                  <c:v>95</c:v>
                </c:pt>
                <c:pt idx="2373">
                  <c:v>87</c:v>
                </c:pt>
                <c:pt idx="2374">
                  <c:v>88</c:v>
                </c:pt>
                <c:pt idx="2375">
                  <c:v>97</c:v>
                </c:pt>
                <c:pt idx="2376">
                  <c:v>94</c:v>
                </c:pt>
                <c:pt idx="2377">
                  <c:v>112</c:v>
                </c:pt>
                <c:pt idx="2378">
                  <c:v>98</c:v>
                </c:pt>
                <c:pt idx="2379">
                  <c:v>104</c:v>
                </c:pt>
                <c:pt idx="2380">
                  <c:v>120</c:v>
                </c:pt>
                <c:pt idx="2381">
                  <c:v>99</c:v>
                </c:pt>
                <c:pt idx="2382">
                  <c:v>109</c:v>
                </c:pt>
                <c:pt idx="2383">
                  <c:v>105</c:v>
                </c:pt>
                <c:pt idx="2384">
                  <c:v>106</c:v>
                </c:pt>
                <c:pt idx="2385">
                  <c:v>123</c:v>
                </c:pt>
                <c:pt idx="2386">
                  <c:v>86</c:v>
                </c:pt>
                <c:pt idx="2387">
                  <c:v>120</c:v>
                </c:pt>
                <c:pt idx="2388">
                  <c:v>227</c:v>
                </c:pt>
                <c:pt idx="2389">
                  <c:v>119</c:v>
                </c:pt>
                <c:pt idx="2390">
                  <c:v>115</c:v>
                </c:pt>
                <c:pt idx="2391">
                  <c:v>114</c:v>
                </c:pt>
                <c:pt idx="2392">
                  <c:v>90</c:v>
                </c:pt>
                <c:pt idx="2393">
                  <c:v>94</c:v>
                </c:pt>
                <c:pt idx="2394">
                  <c:v>106</c:v>
                </c:pt>
                <c:pt idx="2395">
                  <c:v>98</c:v>
                </c:pt>
                <c:pt idx="2396">
                  <c:v>126</c:v>
                </c:pt>
                <c:pt idx="2397">
                  <c:v>100</c:v>
                </c:pt>
                <c:pt idx="2398">
                  <c:v>89</c:v>
                </c:pt>
                <c:pt idx="2399">
                  <c:v>111</c:v>
                </c:pt>
                <c:pt idx="2400">
                  <c:v>100</c:v>
                </c:pt>
                <c:pt idx="2401">
                  <c:v>115</c:v>
                </c:pt>
                <c:pt idx="2402">
                  <c:v>106</c:v>
                </c:pt>
                <c:pt idx="2403">
                  <c:v>124</c:v>
                </c:pt>
                <c:pt idx="2404">
                  <c:v>107</c:v>
                </c:pt>
                <c:pt idx="2405">
                  <c:v>99</c:v>
                </c:pt>
                <c:pt idx="2406">
                  <c:v>90</c:v>
                </c:pt>
                <c:pt idx="2407">
                  <c:v>101</c:v>
                </c:pt>
                <c:pt idx="2408">
                  <c:v>119</c:v>
                </c:pt>
                <c:pt idx="2409">
                  <c:v>103</c:v>
                </c:pt>
                <c:pt idx="2410">
                  <c:v>134</c:v>
                </c:pt>
                <c:pt idx="2411">
                  <c:v>155</c:v>
                </c:pt>
                <c:pt idx="2412">
                  <c:v>94</c:v>
                </c:pt>
                <c:pt idx="2413">
                  <c:v>95</c:v>
                </c:pt>
                <c:pt idx="2414">
                  <c:v>89</c:v>
                </c:pt>
                <c:pt idx="2415">
                  <c:v>97</c:v>
                </c:pt>
                <c:pt idx="2416">
                  <c:v>90</c:v>
                </c:pt>
                <c:pt idx="2417">
                  <c:v>92</c:v>
                </c:pt>
                <c:pt idx="2418">
                  <c:v>100</c:v>
                </c:pt>
                <c:pt idx="2419">
                  <c:v>117</c:v>
                </c:pt>
                <c:pt idx="2420">
                  <c:v>84</c:v>
                </c:pt>
                <c:pt idx="2421">
                  <c:v>140</c:v>
                </c:pt>
                <c:pt idx="2422">
                  <c:v>108</c:v>
                </c:pt>
                <c:pt idx="2423">
                  <c:v>109</c:v>
                </c:pt>
                <c:pt idx="2424">
                  <c:v>131</c:v>
                </c:pt>
                <c:pt idx="2425">
                  <c:v>114</c:v>
                </c:pt>
                <c:pt idx="2426">
                  <c:v>97</c:v>
                </c:pt>
                <c:pt idx="2427">
                  <c:v>122</c:v>
                </c:pt>
                <c:pt idx="2428">
                  <c:v>87</c:v>
                </c:pt>
                <c:pt idx="2429">
                  <c:v>85</c:v>
                </c:pt>
                <c:pt idx="2430">
                  <c:v>101</c:v>
                </c:pt>
                <c:pt idx="2431">
                  <c:v>121</c:v>
                </c:pt>
                <c:pt idx="2432">
                  <c:v>107</c:v>
                </c:pt>
                <c:pt idx="2433">
                  <c:v>111</c:v>
                </c:pt>
                <c:pt idx="2434">
                  <c:v>97</c:v>
                </c:pt>
                <c:pt idx="2435">
                  <c:v>97</c:v>
                </c:pt>
                <c:pt idx="2436">
                  <c:v>125</c:v>
                </c:pt>
                <c:pt idx="2437">
                  <c:v>124</c:v>
                </c:pt>
                <c:pt idx="2438">
                  <c:v>76</c:v>
                </c:pt>
                <c:pt idx="2439">
                  <c:v>107</c:v>
                </c:pt>
                <c:pt idx="2440">
                  <c:v>91</c:v>
                </c:pt>
                <c:pt idx="2441">
                  <c:v>96</c:v>
                </c:pt>
                <c:pt idx="2442">
                  <c:v>142</c:v>
                </c:pt>
                <c:pt idx="2443">
                  <c:v>103</c:v>
                </c:pt>
                <c:pt idx="2444">
                  <c:v>117</c:v>
                </c:pt>
                <c:pt idx="2445">
                  <c:v>116</c:v>
                </c:pt>
                <c:pt idx="2446">
                  <c:v>118</c:v>
                </c:pt>
                <c:pt idx="2447">
                  <c:v>108</c:v>
                </c:pt>
                <c:pt idx="2448">
                  <c:v>94</c:v>
                </c:pt>
                <c:pt idx="2449">
                  <c:v>97</c:v>
                </c:pt>
                <c:pt idx="2450">
                  <c:v>97</c:v>
                </c:pt>
                <c:pt idx="2451">
                  <c:v>91</c:v>
                </c:pt>
                <c:pt idx="2452">
                  <c:v>107</c:v>
                </c:pt>
                <c:pt idx="2453">
                  <c:v>95</c:v>
                </c:pt>
                <c:pt idx="2454">
                  <c:v>102</c:v>
                </c:pt>
                <c:pt idx="2455">
                  <c:v>88</c:v>
                </c:pt>
                <c:pt idx="2456">
                  <c:v>106</c:v>
                </c:pt>
                <c:pt idx="2457">
                  <c:v>92</c:v>
                </c:pt>
                <c:pt idx="2458">
                  <c:v>105</c:v>
                </c:pt>
                <c:pt idx="2459">
                  <c:v>107</c:v>
                </c:pt>
                <c:pt idx="2460">
                  <c:v>120</c:v>
                </c:pt>
                <c:pt idx="2461">
                  <c:v>103</c:v>
                </c:pt>
                <c:pt idx="2462">
                  <c:v>92</c:v>
                </c:pt>
                <c:pt idx="2463">
                  <c:v>147</c:v>
                </c:pt>
                <c:pt idx="2464">
                  <c:v>98</c:v>
                </c:pt>
                <c:pt idx="2465">
                  <c:v>103</c:v>
                </c:pt>
                <c:pt idx="2466">
                  <c:v>111</c:v>
                </c:pt>
                <c:pt idx="2467">
                  <c:v>98</c:v>
                </c:pt>
                <c:pt idx="2468">
                  <c:v>111</c:v>
                </c:pt>
                <c:pt idx="2469">
                  <c:v>111</c:v>
                </c:pt>
                <c:pt idx="2470">
                  <c:v>145</c:v>
                </c:pt>
                <c:pt idx="2471">
                  <c:v>84</c:v>
                </c:pt>
                <c:pt idx="2472">
                  <c:v>115</c:v>
                </c:pt>
                <c:pt idx="2473">
                  <c:v>105</c:v>
                </c:pt>
                <c:pt idx="2474">
                  <c:v>98</c:v>
                </c:pt>
                <c:pt idx="2475">
                  <c:v>110</c:v>
                </c:pt>
                <c:pt idx="2476">
                  <c:v>103</c:v>
                </c:pt>
                <c:pt idx="2477">
                  <c:v>90</c:v>
                </c:pt>
                <c:pt idx="2478">
                  <c:v>105</c:v>
                </c:pt>
                <c:pt idx="2479">
                  <c:v>93</c:v>
                </c:pt>
                <c:pt idx="2480">
                  <c:v>101</c:v>
                </c:pt>
                <c:pt idx="2481">
                  <c:v>115</c:v>
                </c:pt>
                <c:pt idx="2482">
                  <c:v>120</c:v>
                </c:pt>
                <c:pt idx="2483">
                  <c:v>111</c:v>
                </c:pt>
                <c:pt idx="2484">
                  <c:v>131</c:v>
                </c:pt>
                <c:pt idx="2485">
                  <c:v>139</c:v>
                </c:pt>
                <c:pt idx="2486">
                  <c:v>120</c:v>
                </c:pt>
                <c:pt idx="2487">
                  <c:v>119</c:v>
                </c:pt>
                <c:pt idx="2488">
                  <c:v>125</c:v>
                </c:pt>
                <c:pt idx="2489">
                  <c:v>108</c:v>
                </c:pt>
                <c:pt idx="2490">
                  <c:v>145</c:v>
                </c:pt>
                <c:pt idx="2491">
                  <c:v>98</c:v>
                </c:pt>
                <c:pt idx="2492">
                  <c:v>101</c:v>
                </c:pt>
                <c:pt idx="2493">
                  <c:v>109</c:v>
                </c:pt>
                <c:pt idx="2494">
                  <c:v>123</c:v>
                </c:pt>
                <c:pt idx="2495">
                  <c:v>99</c:v>
                </c:pt>
                <c:pt idx="2496">
                  <c:v>107</c:v>
                </c:pt>
                <c:pt idx="2497">
                  <c:v>81</c:v>
                </c:pt>
                <c:pt idx="2498">
                  <c:v>105</c:v>
                </c:pt>
                <c:pt idx="2499">
                  <c:v>82</c:v>
                </c:pt>
                <c:pt idx="2500">
                  <c:v>109</c:v>
                </c:pt>
                <c:pt idx="2501">
                  <c:v>95</c:v>
                </c:pt>
                <c:pt idx="2502">
                  <c:v>100</c:v>
                </c:pt>
                <c:pt idx="2503">
                  <c:v>91</c:v>
                </c:pt>
                <c:pt idx="2504">
                  <c:v>90</c:v>
                </c:pt>
                <c:pt idx="2505">
                  <c:v>108</c:v>
                </c:pt>
                <c:pt idx="2506">
                  <c:v>103</c:v>
                </c:pt>
                <c:pt idx="2507">
                  <c:v>96</c:v>
                </c:pt>
                <c:pt idx="2508">
                  <c:v>117</c:v>
                </c:pt>
                <c:pt idx="2509">
                  <c:v>93</c:v>
                </c:pt>
                <c:pt idx="2510">
                  <c:v>115</c:v>
                </c:pt>
                <c:pt idx="2511">
                  <c:v>85</c:v>
                </c:pt>
                <c:pt idx="2512">
                  <c:v>112</c:v>
                </c:pt>
                <c:pt idx="2513">
                  <c:v>86</c:v>
                </c:pt>
                <c:pt idx="2514">
                  <c:v>86</c:v>
                </c:pt>
                <c:pt idx="2515">
                  <c:v>137</c:v>
                </c:pt>
                <c:pt idx="2516">
                  <c:v>90</c:v>
                </c:pt>
                <c:pt idx="2517">
                  <c:v>107</c:v>
                </c:pt>
                <c:pt idx="2518">
                  <c:v>98</c:v>
                </c:pt>
                <c:pt idx="2519">
                  <c:v>84</c:v>
                </c:pt>
                <c:pt idx="2520">
                  <c:v>139</c:v>
                </c:pt>
                <c:pt idx="2521">
                  <c:v>127</c:v>
                </c:pt>
                <c:pt idx="2522">
                  <c:v>150</c:v>
                </c:pt>
                <c:pt idx="2523">
                  <c:v>132</c:v>
                </c:pt>
                <c:pt idx="2524">
                  <c:v>115</c:v>
                </c:pt>
                <c:pt idx="2525">
                  <c:v>186</c:v>
                </c:pt>
                <c:pt idx="2526">
                  <c:v>90</c:v>
                </c:pt>
                <c:pt idx="2527">
                  <c:v>134</c:v>
                </c:pt>
                <c:pt idx="2528">
                  <c:v>101</c:v>
                </c:pt>
                <c:pt idx="2529">
                  <c:v>97</c:v>
                </c:pt>
                <c:pt idx="2530">
                  <c:v>107</c:v>
                </c:pt>
                <c:pt idx="2531">
                  <c:v>99</c:v>
                </c:pt>
                <c:pt idx="2532">
                  <c:v>124</c:v>
                </c:pt>
                <c:pt idx="2533">
                  <c:v>110</c:v>
                </c:pt>
                <c:pt idx="2534">
                  <c:v>178</c:v>
                </c:pt>
                <c:pt idx="2535">
                  <c:v>125</c:v>
                </c:pt>
                <c:pt idx="2536">
                  <c:v>121</c:v>
                </c:pt>
                <c:pt idx="2537">
                  <c:v>100</c:v>
                </c:pt>
                <c:pt idx="2538">
                  <c:v>115</c:v>
                </c:pt>
                <c:pt idx="2539">
                  <c:v>108</c:v>
                </c:pt>
                <c:pt idx="2540">
                  <c:v>117</c:v>
                </c:pt>
                <c:pt idx="2541">
                  <c:v>220</c:v>
                </c:pt>
                <c:pt idx="2542">
                  <c:v>112</c:v>
                </c:pt>
                <c:pt idx="2543">
                  <c:v>99</c:v>
                </c:pt>
                <c:pt idx="2544">
                  <c:v>109</c:v>
                </c:pt>
                <c:pt idx="2545">
                  <c:v>83</c:v>
                </c:pt>
                <c:pt idx="2546">
                  <c:v>107</c:v>
                </c:pt>
                <c:pt idx="2547">
                  <c:v>102</c:v>
                </c:pt>
                <c:pt idx="2548">
                  <c:v>100</c:v>
                </c:pt>
                <c:pt idx="2549">
                  <c:v>97</c:v>
                </c:pt>
                <c:pt idx="2550">
                  <c:v>92</c:v>
                </c:pt>
                <c:pt idx="2551">
                  <c:v>84</c:v>
                </c:pt>
                <c:pt idx="2552">
                  <c:v>86</c:v>
                </c:pt>
                <c:pt idx="2553">
                  <c:v>120</c:v>
                </c:pt>
                <c:pt idx="2554">
                  <c:v>89</c:v>
                </c:pt>
                <c:pt idx="2555">
                  <c:v>117</c:v>
                </c:pt>
                <c:pt idx="2556">
                  <c:v>97</c:v>
                </c:pt>
                <c:pt idx="2557">
                  <c:v>91</c:v>
                </c:pt>
                <c:pt idx="2558">
                  <c:v>100</c:v>
                </c:pt>
                <c:pt idx="2559">
                  <c:v>72</c:v>
                </c:pt>
                <c:pt idx="2560">
                  <c:v>84</c:v>
                </c:pt>
                <c:pt idx="2561">
                  <c:v>126</c:v>
                </c:pt>
                <c:pt idx="2562">
                  <c:v>108</c:v>
                </c:pt>
                <c:pt idx="2563">
                  <c:v>112</c:v>
                </c:pt>
                <c:pt idx="2564">
                  <c:v>90</c:v>
                </c:pt>
                <c:pt idx="2565">
                  <c:v>91</c:v>
                </c:pt>
                <c:pt idx="2566">
                  <c:v>135</c:v>
                </c:pt>
                <c:pt idx="2567">
                  <c:v>141</c:v>
                </c:pt>
                <c:pt idx="2568">
                  <c:v>104</c:v>
                </c:pt>
                <c:pt idx="2569">
                  <c:v>84</c:v>
                </c:pt>
                <c:pt idx="2570">
                  <c:v>118</c:v>
                </c:pt>
                <c:pt idx="2571">
                  <c:v>82</c:v>
                </c:pt>
                <c:pt idx="2572">
                  <c:v>95</c:v>
                </c:pt>
                <c:pt idx="2573">
                  <c:v>94</c:v>
                </c:pt>
                <c:pt idx="2574">
                  <c:v>99</c:v>
                </c:pt>
                <c:pt idx="2575">
                  <c:v>121</c:v>
                </c:pt>
                <c:pt idx="2576">
                  <c:v>84</c:v>
                </c:pt>
                <c:pt idx="2577">
                  <c:v>93</c:v>
                </c:pt>
                <c:pt idx="2578">
                  <c:v>93</c:v>
                </c:pt>
                <c:pt idx="2579">
                  <c:v>120</c:v>
                </c:pt>
                <c:pt idx="2580">
                  <c:v>112</c:v>
                </c:pt>
                <c:pt idx="2581">
                  <c:v>107</c:v>
                </c:pt>
                <c:pt idx="2582">
                  <c:v>112</c:v>
                </c:pt>
                <c:pt idx="2583">
                  <c:v>96</c:v>
                </c:pt>
                <c:pt idx="2584">
                  <c:v>91</c:v>
                </c:pt>
                <c:pt idx="2585">
                  <c:v>105</c:v>
                </c:pt>
                <c:pt idx="2586">
                  <c:v>125</c:v>
                </c:pt>
                <c:pt idx="2587">
                  <c:v>102</c:v>
                </c:pt>
                <c:pt idx="2588">
                  <c:v>87</c:v>
                </c:pt>
                <c:pt idx="2589">
                  <c:v>118</c:v>
                </c:pt>
                <c:pt idx="2590">
                  <c:v>115</c:v>
                </c:pt>
                <c:pt idx="2591">
                  <c:v>91</c:v>
                </c:pt>
                <c:pt idx="2592">
                  <c:v>88</c:v>
                </c:pt>
                <c:pt idx="2593">
                  <c:v>127</c:v>
                </c:pt>
                <c:pt idx="2594">
                  <c:v>94</c:v>
                </c:pt>
                <c:pt idx="2595">
                  <c:v>115</c:v>
                </c:pt>
                <c:pt idx="2596">
                  <c:v>90</c:v>
                </c:pt>
                <c:pt idx="2597">
                  <c:v>102</c:v>
                </c:pt>
                <c:pt idx="2598">
                  <c:v>117</c:v>
                </c:pt>
                <c:pt idx="2599">
                  <c:v>109</c:v>
                </c:pt>
                <c:pt idx="2600">
                  <c:v>121</c:v>
                </c:pt>
                <c:pt idx="2601">
                  <c:v>100</c:v>
                </c:pt>
                <c:pt idx="2602">
                  <c:v>109</c:v>
                </c:pt>
                <c:pt idx="2603">
                  <c:v>101</c:v>
                </c:pt>
                <c:pt idx="2604">
                  <c:v>106</c:v>
                </c:pt>
                <c:pt idx="2605">
                  <c:v>94</c:v>
                </c:pt>
                <c:pt idx="2606">
                  <c:v>140</c:v>
                </c:pt>
                <c:pt idx="2607">
                  <c:v>132</c:v>
                </c:pt>
                <c:pt idx="2608">
                  <c:v>99</c:v>
                </c:pt>
                <c:pt idx="2609">
                  <c:v>90</c:v>
                </c:pt>
                <c:pt idx="2610">
                  <c:v>105</c:v>
                </c:pt>
                <c:pt idx="2611">
                  <c:v>108</c:v>
                </c:pt>
                <c:pt idx="2612">
                  <c:v>69</c:v>
                </c:pt>
                <c:pt idx="2613">
                  <c:v>148</c:v>
                </c:pt>
                <c:pt idx="2614">
                  <c:v>118</c:v>
                </c:pt>
                <c:pt idx="2615">
                  <c:v>132</c:v>
                </c:pt>
                <c:pt idx="2616">
                  <c:v>130</c:v>
                </c:pt>
                <c:pt idx="2617">
                  <c:v>95</c:v>
                </c:pt>
                <c:pt idx="2618">
                  <c:v>80</c:v>
                </c:pt>
                <c:pt idx="2619">
                  <c:v>94</c:v>
                </c:pt>
                <c:pt idx="2620">
                  <c:v>122</c:v>
                </c:pt>
                <c:pt idx="2621">
                  <c:v>102</c:v>
                </c:pt>
                <c:pt idx="2622">
                  <c:v>116</c:v>
                </c:pt>
                <c:pt idx="2623">
                  <c:v>78</c:v>
                </c:pt>
                <c:pt idx="2624">
                  <c:v>114</c:v>
                </c:pt>
                <c:pt idx="2625">
                  <c:v>112</c:v>
                </c:pt>
                <c:pt idx="2626">
                  <c:v>110</c:v>
                </c:pt>
                <c:pt idx="2627">
                  <c:v>104</c:v>
                </c:pt>
                <c:pt idx="2628">
                  <c:v>81</c:v>
                </c:pt>
                <c:pt idx="2629">
                  <c:v>154</c:v>
                </c:pt>
                <c:pt idx="2630">
                  <c:v>102</c:v>
                </c:pt>
                <c:pt idx="2631">
                  <c:v>89</c:v>
                </c:pt>
                <c:pt idx="2632">
                  <c:v>132</c:v>
                </c:pt>
                <c:pt idx="2633">
                  <c:v>103</c:v>
                </c:pt>
                <c:pt idx="2634">
                  <c:v>93</c:v>
                </c:pt>
                <c:pt idx="2635">
                  <c:v>93</c:v>
                </c:pt>
                <c:pt idx="2636">
                  <c:v>96</c:v>
                </c:pt>
                <c:pt idx="2637">
                  <c:v>89</c:v>
                </c:pt>
                <c:pt idx="2638">
                  <c:v>92</c:v>
                </c:pt>
                <c:pt idx="2639">
                  <c:v>97</c:v>
                </c:pt>
                <c:pt idx="2640">
                  <c:v>93</c:v>
                </c:pt>
                <c:pt idx="2641">
                  <c:v>89</c:v>
                </c:pt>
                <c:pt idx="2642">
                  <c:v>144</c:v>
                </c:pt>
                <c:pt idx="2643">
                  <c:v>123</c:v>
                </c:pt>
                <c:pt idx="2644">
                  <c:v>93</c:v>
                </c:pt>
                <c:pt idx="2645">
                  <c:v>133</c:v>
                </c:pt>
                <c:pt idx="2646">
                  <c:v>121</c:v>
                </c:pt>
                <c:pt idx="2647">
                  <c:v>102</c:v>
                </c:pt>
                <c:pt idx="2648">
                  <c:v>99</c:v>
                </c:pt>
                <c:pt idx="2649">
                  <c:v>98</c:v>
                </c:pt>
                <c:pt idx="2650">
                  <c:v>118</c:v>
                </c:pt>
                <c:pt idx="2651">
                  <c:v>104</c:v>
                </c:pt>
                <c:pt idx="2652">
                  <c:v>109</c:v>
                </c:pt>
                <c:pt idx="2653">
                  <c:v>115</c:v>
                </c:pt>
                <c:pt idx="2654">
                  <c:v>92</c:v>
                </c:pt>
                <c:pt idx="2655">
                  <c:v>91</c:v>
                </c:pt>
                <c:pt idx="2656">
                  <c:v>94</c:v>
                </c:pt>
                <c:pt idx="2657">
                  <c:v>93</c:v>
                </c:pt>
                <c:pt idx="2658">
                  <c:v>100</c:v>
                </c:pt>
                <c:pt idx="2659">
                  <c:v>293</c:v>
                </c:pt>
                <c:pt idx="2660">
                  <c:v>93</c:v>
                </c:pt>
                <c:pt idx="2661">
                  <c:v>123</c:v>
                </c:pt>
                <c:pt idx="2662">
                  <c:v>119</c:v>
                </c:pt>
                <c:pt idx="2663">
                  <c:v>107</c:v>
                </c:pt>
                <c:pt idx="2664">
                  <c:v>106</c:v>
                </c:pt>
                <c:pt idx="2665">
                  <c:v>109</c:v>
                </c:pt>
                <c:pt idx="2666">
                  <c:v>81</c:v>
                </c:pt>
                <c:pt idx="2667">
                  <c:v>95</c:v>
                </c:pt>
                <c:pt idx="2668">
                  <c:v>86</c:v>
                </c:pt>
                <c:pt idx="2669">
                  <c:v>113</c:v>
                </c:pt>
                <c:pt idx="2670">
                  <c:v>122</c:v>
                </c:pt>
                <c:pt idx="2671">
                  <c:v>90</c:v>
                </c:pt>
                <c:pt idx="2672">
                  <c:v>108</c:v>
                </c:pt>
                <c:pt idx="2673">
                  <c:v>113</c:v>
                </c:pt>
                <c:pt idx="2674">
                  <c:v>110</c:v>
                </c:pt>
                <c:pt idx="2675">
                  <c:v>109</c:v>
                </c:pt>
                <c:pt idx="2676">
                  <c:v>110</c:v>
                </c:pt>
                <c:pt idx="2677">
                  <c:v>101</c:v>
                </c:pt>
                <c:pt idx="2678">
                  <c:v>97</c:v>
                </c:pt>
                <c:pt idx="2679">
                  <c:v>172</c:v>
                </c:pt>
                <c:pt idx="2680">
                  <c:v>104</c:v>
                </c:pt>
                <c:pt idx="2681">
                  <c:v>99</c:v>
                </c:pt>
                <c:pt idx="2682">
                  <c:v>129</c:v>
                </c:pt>
                <c:pt idx="2683">
                  <c:v>91</c:v>
                </c:pt>
                <c:pt idx="2684">
                  <c:v>100</c:v>
                </c:pt>
                <c:pt idx="2685">
                  <c:v>111</c:v>
                </c:pt>
                <c:pt idx="2686">
                  <c:v>114</c:v>
                </c:pt>
                <c:pt idx="2687">
                  <c:v>86</c:v>
                </c:pt>
                <c:pt idx="2688">
                  <c:v>107</c:v>
                </c:pt>
                <c:pt idx="2689">
                  <c:v>90</c:v>
                </c:pt>
                <c:pt idx="2690">
                  <c:v>120</c:v>
                </c:pt>
                <c:pt idx="2691">
                  <c:v>134</c:v>
                </c:pt>
                <c:pt idx="2692">
                  <c:v>110</c:v>
                </c:pt>
                <c:pt idx="2693">
                  <c:v>132</c:v>
                </c:pt>
                <c:pt idx="2694">
                  <c:v>94</c:v>
                </c:pt>
                <c:pt idx="2695">
                  <c:v>113</c:v>
                </c:pt>
                <c:pt idx="2696">
                  <c:v>111</c:v>
                </c:pt>
                <c:pt idx="2697">
                  <c:v>99</c:v>
                </c:pt>
                <c:pt idx="2698">
                  <c:v>104</c:v>
                </c:pt>
                <c:pt idx="2699">
                  <c:v>103</c:v>
                </c:pt>
                <c:pt idx="2700">
                  <c:v>134</c:v>
                </c:pt>
                <c:pt idx="2701">
                  <c:v>106</c:v>
                </c:pt>
                <c:pt idx="2702">
                  <c:v>125</c:v>
                </c:pt>
                <c:pt idx="2703">
                  <c:v>109</c:v>
                </c:pt>
                <c:pt idx="2704">
                  <c:v>200</c:v>
                </c:pt>
                <c:pt idx="2705">
                  <c:v>112</c:v>
                </c:pt>
                <c:pt idx="2706">
                  <c:v>116</c:v>
                </c:pt>
                <c:pt idx="2707">
                  <c:v>120</c:v>
                </c:pt>
                <c:pt idx="2708">
                  <c:v>107</c:v>
                </c:pt>
                <c:pt idx="2709">
                  <c:v>107</c:v>
                </c:pt>
                <c:pt idx="2710">
                  <c:v>81</c:v>
                </c:pt>
                <c:pt idx="2711">
                  <c:v>101</c:v>
                </c:pt>
                <c:pt idx="2712">
                  <c:v>122</c:v>
                </c:pt>
                <c:pt idx="2713">
                  <c:v>97</c:v>
                </c:pt>
                <c:pt idx="2714">
                  <c:v>92</c:v>
                </c:pt>
                <c:pt idx="2715">
                  <c:v>110</c:v>
                </c:pt>
                <c:pt idx="2716">
                  <c:v>86</c:v>
                </c:pt>
                <c:pt idx="2717">
                  <c:v>91</c:v>
                </c:pt>
                <c:pt idx="2718">
                  <c:v>100</c:v>
                </c:pt>
                <c:pt idx="2719">
                  <c:v>111</c:v>
                </c:pt>
                <c:pt idx="2720">
                  <c:v>89</c:v>
                </c:pt>
                <c:pt idx="2721">
                  <c:v>84</c:v>
                </c:pt>
                <c:pt idx="2722">
                  <c:v>98</c:v>
                </c:pt>
                <c:pt idx="2723">
                  <c:v>95</c:v>
                </c:pt>
                <c:pt idx="2724">
                  <c:v>100</c:v>
                </c:pt>
                <c:pt idx="2725">
                  <c:v>109</c:v>
                </c:pt>
                <c:pt idx="2726">
                  <c:v>118</c:v>
                </c:pt>
                <c:pt idx="2727">
                  <c:v>88</c:v>
                </c:pt>
                <c:pt idx="2728">
                  <c:v>86</c:v>
                </c:pt>
                <c:pt idx="2729">
                  <c:v>118</c:v>
                </c:pt>
                <c:pt idx="2730">
                  <c:v>125</c:v>
                </c:pt>
                <c:pt idx="2731">
                  <c:v>125</c:v>
                </c:pt>
                <c:pt idx="2732">
                  <c:v>94</c:v>
                </c:pt>
                <c:pt idx="2733">
                  <c:v>113</c:v>
                </c:pt>
                <c:pt idx="2734">
                  <c:v>104</c:v>
                </c:pt>
                <c:pt idx="2735">
                  <c:v>95</c:v>
                </c:pt>
                <c:pt idx="2736">
                  <c:v>102</c:v>
                </c:pt>
                <c:pt idx="2737">
                  <c:v>104</c:v>
                </c:pt>
                <c:pt idx="2738">
                  <c:v>120</c:v>
                </c:pt>
                <c:pt idx="2739">
                  <c:v>95</c:v>
                </c:pt>
                <c:pt idx="2740">
                  <c:v>118</c:v>
                </c:pt>
                <c:pt idx="2741">
                  <c:v>193</c:v>
                </c:pt>
                <c:pt idx="2742">
                  <c:v>97</c:v>
                </c:pt>
                <c:pt idx="2743">
                  <c:v>98</c:v>
                </c:pt>
                <c:pt idx="2744">
                  <c:v>103</c:v>
                </c:pt>
                <c:pt idx="2745">
                  <c:v>161</c:v>
                </c:pt>
                <c:pt idx="2746">
                  <c:v>120</c:v>
                </c:pt>
                <c:pt idx="2747">
                  <c:v>97</c:v>
                </c:pt>
                <c:pt idx="2748">
                  <c:v>99</c:v>
                </c:pt>
                <c:pt idx="2749">
                  <c:v>145</c:v>
                </c:pt>
                <c:pt idx="2750">
                  <c:v>126</c:v>
                </c:pt>
                <c:pt idx="2751">
                  <c:v>121</c:v>
                </c:pt>
                <c:pt idx="2752">
                  <c:v>117</c:v>
                </c:pt>
                <c:pt idx="2753">
                  <c:v>98</c:v>
                </c:pt>
                <c:pt idx="2754">
                  <c:v>109</c:v>
                </c:pt>
                <c:pt idx="2755">
                  <c:v>95</c:v>
                </c:pt>
                <c:pt idx="2756">
                  <c:v>109</c:v>
                </c:pt>
                <c:pt idx="2757">
                  <c:v>96</c:v>
                </c:pt>
                <c:pt idx="2758">
                  <c:v>101</c:v>
                </c:pt>
                <c:pt idx="2759">
                  <c:v>107</c:v>
                </c:pt>
                <c:pt idx="2760">
                  <c:v>119</c:v>
                </c:pt>
                <c:pt idx="2761">
                  <c:v>100</c:v>
                </c:pt>
                <c:pt idx="2762">
                  <c:v>98</c:v>
                </c:pt>
                <c:pt idx="2763">
                  <c:v>92</c:v>
                </c:pt>
                <c:pt idx="2764">
                  <c:v>90</c:v>
                </c:pt>
                <c:pt idx="2765">
                  <c:v>90</c:v>
                </c:pt>
                <c:pt idx="2766">
                  <c:v>153</c:v>
                </c:pt>
                <c:pt idx="2767">
                  <c:v>124</c:v>
                </c:pt>
                <c:pt idx="2768">
                  <c:v>82</c:v>
                </c:pt>
                <c:pt idx="2769">
                  <c:v>107</c:v>
                </c:pt>
                <c:pt idx="2770">
                  <c:v>97</c:v>
                </c:pt>
                <c:pt idx="2771">
                  <c:v>80</c:v>
                </c:pt>
                <c:pt idx="2772">
                  <c:v>85</c:v>
                </c:pt>
                <c:pt idx="2773">
                  <c:v>97</c:v>
                </c:pt>
                <c:pt idx="2774">
                  <c:v>109</c:v>
                </c:pt>
                <c:pt idx="2775">
                  <c:v>140</c:v>
                </c:pt>
                <c:pt idx="2776">
                  <c:v>90</c:v>
                </c:pt>
                <c:pt idx="2777">
                  <c:v>130</c:v>
                </c:pt>
                <c:pt idx="2778">
                  <c:v>98</c:v>
                </c:pt>
                <c:pt idx="2779">
                  <c:v>101</c:v>
                </c:pt>
                <c:pt idx="2780">
                  <c:v>114</c:v>
                </c:pt>
                <c:pt idx="2781">
                  <c:v>100</c:v>
                </c:pt>
                <c:pt idx="2782">
                  <c:v>85</c:v>
                </c:pt>
                <c:pt idx="2783">
                  <c:v>103</c:v>
                </c:pt>
                <c:pt idx="2784">
                  <c:v>100</c:v>
                </c:pt>
                <c:pt idx="2785">
                  <c:v>114</c:v>
                </c:pt>
                <c:pt idx="2786">
                  <c:v>97</c:v>
                </c:pt>
                <c:pt idx="2787">
                  <c:v>116</c:v>
                </c:pt>
                <c:pt idx="2788">
                  <c:v>96</c:v>
                </c:pt>
                <c:pt idx="2789">
                  <c:v>98</c:v>
                </c:pt>
                <c:pt idx="2790">
                  <c:v>105</c:v>
                </c:pt>
                <c:pt idx="2791">
                  <c:v>123</c:v>
                </c:pt>
                <c:pt idx="2792">
                  <c:v>93</c:v>
                </c:pt>
                <c:pt idx="2793">
                  <c:v>97</c:v>
                </c:pt>
                <c:pt idx="2794">
                  <c:v>122</c:v>
                </c:pt>
                <c:pt idx="2795">
                  <c:v>101</c:v>
                </c:pt>
                <c:pt idx="2796">
                  <c:v>100</c:v>
                </c:pt>
                <c:pt idx="2797">
                  <c:v>129</c:v>
                </c:pt>
                <c:pt idx="2798">
                  <c:v>81</c:v>
                </c:pt>
                <c:pt idx="2799">
                  <c:v>96</c:v>
                </c:pt>
                <c:pt idx="2800">
                  <c:v>84</c:v>
                </c:pt>
                <c:pt idx="2801">
                  <c:v>110</c:v>
                </c:pt>
                <c:pt idx="2802">
                  <c:v>130</c:v>
                </c:pt>
                <c:pt idx="2803">
                  <c:v>84</c:v>
                </c:pt>
                <c:pt idx="2804">
                  <c:v>106</c:v>
                </c:pt>
                <c:pt idx="2805">
                  <c:v>76</c:v>
                </c:pt>
                <c:pt idx="2806">
                  <c:v>99</c:v>
                </c:pt>
                <c:pt idx="2807">
                  <c:v>96</c:v>
                </c:pt>
                <c:pt idx="2808">
                  <c:v>104</c:v>
                </c:pt>
                <c:pt idx="2809">
                  <c:v>108</c:v>
                </c:pt>
                <c:pt idx="2810">
                  <c:v>108</c:v>
                </c:pt>
                <c:pt idx="2811">
                  <c:v>87</c:v>
                </c:pt>
                <c:pt idx="2812">
                  <c:v>89</c:v>
                </c:pt>
                <c:pt idx="2813">
                  <c:v>97</c:v>
                </c:pt>
                <c:pt idx="2814">
                  <c:v>106</c:v>
                </c:pt>
                <c:pt idx="2815">
                  <c:v>100</c:v>
                </c:pt>
                <c:pt idx="2816">
                  <c:v>89</c:v>
                </c:pt>
                <c:pt idx="2817">
                  <c:v>95</c:v>
                </c:pt>
                <c:pt idx="2818">
                  <c:v>97</c:v>
                </c:pt>
                <c:pt idx="2819">
                  <c:v>94</c:v>
                </c:pt>
                <c:pt idx="2820">
                  <c:v>103</c:v>
                </c:pt>
                <c:pt idx="2821">
                  <c:v>95</c:v>
                </c:pt>
                <c:pt idx="2822">
                  <c:v>101</c:v>
                </c:pt>
                <c:pt idx="2823">
                  <c:v>101</c:v>
                </c:pt>
                <c:pt idx="2824">
                  <c:v>82</c:v>
                </c:pt>
                <c:pt idx="2825">
                  <c:v>74</c:v>
                </c:pt>
                <c:pt idx="2826">
                  <c:v>130</c:v>
                </c:pt>
                <c:pt idx="2827">
                  <c:v>112</c:v>
                </c:pt>
                <c:pt idx="2828">
                  <c:v>96</c:v>
                </c:pt>
                <c:pt idx="2829">
                  <c:v>89</c:v>
                </c:pt>
                <c:pt idx="2830">
                  <c:v>121</c:v>
                </c:pt>
                <c:pt idx="2831">
                  <c:v>85</c:v>
                </c:pt>
                <c:pt idx="2832">
                  <c:v>120</c:v>
                </c:pt>
                <c:pt idx="2833">
                  <c:v>106</c:v>
                </c:pt>
                <c:pt idx="2834">
                  <c:v>83</c:v>
                </c:pt>
                <c:pt idx="2835">
                  <c:v>120</c:v>
                </c:pt>
                <c:pt idx="2836">
                  <c:v>111</c:v>
                </c:pt>
                <c:pt idx="2837">
                  <c:v>100</c:v>
                </c:pt>
                <c:pt idx="2838">
                  <c:v>89</c:v>
                </c:pt>
                <c:pt idx="2839">
                  <c:v>115</c:v>
                </c:pt>
                <c:pt idx="2840">
                  <c:v>135</c:v>
                </c:pt>
                <c:pt idx="2841">
                  <c:v>92</c:v>
                </c:pt>
                <c:pt idx="2842">
                  <c:v>120</c:v>
                </c:pt>
                <c:pt idx="2843">
                  <c:v>97</c:v>
                </c:pt>
                <c:pt idx="2844">
                  <c:v>135</c:v>
                </c:pt>
                <c:pt idx="2845">
                  <c:v>93</c:v>
                </c:pt>
                <c:pt idx="2846">
                  <c:v>118</c:v>
                </c:pt>
                <c:pt idx="2847">
                  <c:v>97</c:v>
                </c:pt>
                <c:pt idx="2848">
                  <c:v>98</c:v>
                </c:pt>
                <c:pt idx="2849">
                  <c:v>98</c:v>
                </c:pt>
                <c:pt idx="2850">
                  <c:v>101</c:v>
                </c:pt>
                <c:pt idx="2851">
                  <c:v>132</c:v>
                </c:pt>
                <c:pt idx="2852">
                  <c:v>106</c:v>
                </c:pt>
                <c:pt idx="2853">
                  <c:v>87</c:v>
                </c:pt>
                <c:pt idx="2854">
                  <c:v>98</c:v>
                </c:pt>
                <c:pt idx="2855">
                  <c:v>96</c:v>
                </c:pt>
                <c:pt idx="2856">
                  <c:v>104</c:v>
                </c:pt>
                <c:pt idx="2857">
                  <c:v>93</c:v>
                </c:pt>
                <c:pt idx="2858">
                  <c:v>95</c:v>
                </c:pt>
                <c:pt idx="2859">
                  <c:v>89</c:v>
                </c:pt>
                <c:pt idx="2860">
                  <c:v>107</c:v>
                </c:pt>
                <c:pt idx="2861">
                  <c:v>85</c:v>
                </c:pt>
                <c:pt idx="2862">
                  <c:v>93</c:v>
                </c:pt>
                <c:pt idx="2863">
                  <c:v>101</c:v>
                </c:pt>
                <c:pt idx="2864">
                  <c:v>103</c:v>
                </c:pt>
                <c:pt idx="2865">
                  <c:v>111</c:v>
                </c:pt>
                <c:pt idx="2866">
                  <c:v>86</c:v>
                </c:pt>
                <c:pt idx="2867">
                  <c:v>90</c:v>
                </c:pt>
                <c:pt idx="2868">
                  <c:v>82</c:v>
                </c:pt>
                <c:pt idx="2869">
                  <c:v>83</c:v>
                </c:pt>
                <c:pt idx="2870">
                  <c:v>125</c:v>
                </c:pt>
                <c:pt idx="2871">
                  <c:v>86</c:v>
                </c:pt>
                <c:pt idx="2872">
                  <c:v>91</c:v>
                </c:pt>
                <c:pt idx="2873">
                  <c:v>90</c:v>
                </c:pt>
                <c:pt idx="2874">
                  <c:v>90</c:v>
                </c:pt>
                <c:pt idx="2875">
                  <c:v>93</c:v>
                </c:pt>
                <c:pt idx="2876">
                  <c:v>104</c:v>
                </c:pt>
                <c:pt idx="2877">
                  <c:v>85</c:v>
                </c:pt>
                <c:pt idx="2878">
                  <c:v>81</c:v>
                </c:pt>
                <c:pt idx="2879">
                  <c:v>135</c:v>
                </c:pt>
                <c:pt idx="2880">
                  <c:v>144</c:v>
                </c:pt>
                <c:pt idx="2881">
                  <c:v>98</c:v>
                </c:pt>
                <c:pt idx="2882">
                  <c:v>117</c:v>
                </c:pt>
                <c:pt idx="2883">
                  <c:v>127</c:v>
                </c:pt>
                <c:pt idx="2884">
                  <c:v>98</c:v>
                </c:pt>
                <c:pt idx="2885">
                  <c:v>197</c:v>
                </c:pt>
                <c:pt idx="2886">
                  <c:v>104</c:v>
                </c:pt>
                <c:pt idx="2887">
                  <c:v>90</c:v>
                </c:pt>
                <c:pt idx="2888">
                  <c:v>130</c:v>
                </c:pt>
                <c:pt idx="2889">
                  <c:v>176</c:v>
                </c:pt>
                <c:pt idx="2890">
                  <c:v>116</c:v>
                </c:pt>
                <c:pt idx="2891">
                  <c:v>88</c:v>
                </c:pt>
                <c:pt idx="2892">
                  <c:v>106</c:v>
                </c:pt>
                <c:pt idx="2893">
                  <c:v>181</c:v>
                </c:pt>
                <c:pt idx="2894">
                  <c:v>130</c:v>
                </c:pt>
                <c:pt idx="2895">
                  <c:v>123</c:v>
                </c:pt>
                <c:pt idx="2896">
                  <c:v>120</c:v>
                </c:pt>
                <c:pt idx="2897">
                  <c:v>87</c:v>
                </c:pt>
                <c:pt idx="2898">
                  <c:v>123</c:v>
                </c:pt>
                <c:pt idx="2899">
                  <c:v>103</c:v>
                </c:pt>
                <c:pt idx="2900">
                  <c:v>91</c:v>
                </c:pt>
                <c:pt idx="2901">
                  <c:v>88</c:v>
                </c:pt>
                <c:pt idx="2902">
                  <c:v>126</c:v>
                </c:pt>
                <c:pt idx="2903">
                  <c:v>120</c:v>
                </c:pt>
                <c:pt idx="2904">
                  <c:v>94</c:v>
                </c:pt>
                <c:pt idx="2905">
                  <c:v>137</c:v>
                </c:pt>
                <c:pt idx="2906">
                  <c:v>119</c:v>
                </c:pt>
                <c:pt idx="2907">
                  <c:v>99</c:v>
                </c:pt>
                <c:pt idx="2908">
                  <c:v>79</c:v>
                </c:pt>
                <c:pt idx="2909">
                  <c:v>95</c:v>
                </c:pt>
                <c:pt idx="2910">
                  <c:v>103</c:v>
                </c:pt>
                <c:pt idx="2911">
                  <c:v>92</c:v>
                </c:pt>
                <c:pt idx="2912">
                  <c:v>84</c:v>
                </c:pt>
                <c:pt idx="2913">
                  <c:v>300</c:v>
                </c:pt>
                <c:pt idx="2914">
                  <c:v>120</c:v>
                </c:pt>
                <c:pt idx="2915">
                  <c:v>121</c:v>
                </c:pt>
                <c:pt idx="2916">
                  <c:v>97</c:v>
                </c:pt>
                <c:pt idx="2917">
                  <c:v>86</c:v>
                </c:pt>
                <c:pt idx="2918">
                  <c:v>45</c:v>
                </c:pt>
                <c:pt idx="2919">
                  <c:v>97</c:v>
                </c:pt>
                <c:pt idx="2920">
                  <c:v>93</c:v>
                </c:pt>
                <c:pt idx="2921">
                  <c:v>84</c:v>
                </c:pt>
                <c:pt idx="2922">
                  <c:v>96</c:v>
                </c:pt>
                <c:pt idx="2923">
                  <c:v>112</c:v>
                </c:pt>
                <c:pt idx="2924">
                  <c:v>125</c:v>
                </c:pt>
                <c:pt idx="2925">
                  <c:v>96</c:v>
                </c:pt>
                <c:pt idx="2926">
                  <c:v>103</c:v>
                </c:pt>
                <c:pt idx="2927">
                  <c:v>101</c:v>
                </c:pt>
                <c:pt idx="2928">
                  <c:v>104</c:v>
                </c:pt>
                <c:pt idx="2929">
                  <c:v>119</c:v>
                </c:pt>
                <c:pt idx="2930">
                  <c:v>128</c:v>
                </c:pt>
                <c:pt idx="2931">
                  <c:v>106</c:v>
                </c:pt>
                <c:pt idx="2932">
                  <c:v>126</c:v>
                </c:pt>
                <c:pt idx="2933">
                  <c:v>126</c:v>
                </c:pt>
                <c:pt idx="2934">
                  <c:v>150</c:v>
                </c:pt>
                <c:pt idx="2935">
                  <c:v>178</c:v>
                </c:pt>
                <c:pt idx="2936">
                  <c:v>117</c:v>
                </c:pt>
                <c:pt idx="2937">
                  <c:v>119</c:v>
                </c:pt>
                <c:pt idx="2938">
                  <c:v>174</c:v>
                </c:pt>
                <c:pt idx="2939">
                  <c:v>111</c:v>
                </c:pt>
                <c:pt idx="2940">
                  <c:v>101</c:v>
                </c:pt>
                <c:pt idx="2941">
                  <c:v>89</c:v>
                </c:pt>
                <c:pt idx="2942">
                  <c:v>113</c:v>
                </c:pt>
                <c:pt idx="2943">
                  <c:v>95</c:v>
                </c:pt>
                <c:pt idx="2944">
                  <c:v>112</c:v>
                </c:pt>
                <c:pt idx="2945">
                  <c:v>109</c:v>
                </c:pt>
                <c:pt idx="2946">
                  <c:v>108</c:v>
                </c:pt>
                <c:pt idx="2947">
                  <c:v>100</c:v>
                </c:pt>
                <c:pt idx="2948">
                  <c:v>90</c:v>
                </c:pt>
                <c:pt idx="2949">
                  <c:v>94</c:v>
                </c:pt>
                <c:pt idx="2950">
                  <c:v>111</c:v>
                </c:pt>
                <c:pt idx="2951">
                  <c:v>142</c:v>
                </c:pt>
                <c:pt idx="2952">
                  <c:v>107</c:v>
                </c:pt>
                <c:pt idx="2953">
                  <c:v>91</c:v>
                </c:pt>
                <c:pt idx="2954">
                  <c:v>82</c:v>
                </c:pt>
                <c:pt idx="2955">
                  <c:v>97</c:v>
                </c:pt>
                <c:pt idx="2956">
                  <c:v>128</c:v>
                </c:pt>
                <c:pt idx="2957">
                  <c:v>102</c:v>
                </c:pt>
                <c:pt idx="2958">
                  <c:v>93</c:v>
                </c:pt>
                <c:pt idx="2959">
                  <c:v>138</c:v>
                </c:pt>
                <c:pt idx="2960">
                  <c:v>93</c:v>
                </c:pt>
                <c:pt idx="2961">
                  <c:v>92</c:v>
                </c:pt>
                <c:pt idx="2962">
                  <c:v>92</c:v>
                </c:pt>
                <c:pt idx="2963">
                  <c:v>104</c:v>
                </c:pt>
                <c:pt idx="2964">
                  <c:v>89</c:v>
                </c:pt>
                <c:pt idx="2965">
                  <c:v>92</c:v>
                </c:pt>
                <c:pt idx="2966">
                  <c:v>90</c:v>
                </c:pt>
                <c:pt idx="2967">
                  <c:v>129</c:v>
                </c:pt>
                <c:pt idx="2968">
                  <c:v>111</c:v>
                </c:pt>
                <c:pt idx="2969">
                  <c:v>79</c:v>
                </c:pt>
                <c:pt idx="2970">
                  <c:v>104</c:v>
                </c:pt>
                <c:pt idx="2971">
                  <c:v>101</c:v>
                </c:pt>
                <c:pt idx="2972">
                  <c:v>113</c:v>
                </c:pt>
                <c:pt idx="2973">
                  <c:v>92</c:v>
                </c:pt>
                <c:pt idx="2974">
                  <c:v>106</c:v>
                </c:pt>
                <c:pt idx="2975">
                  <c:v>75</c:v>
                </c:pt>
                <c:pt idx="2976">
                  <c:v>104</c:v>
                </c:pt>
                <c:pt idx="2977">
                  <c:v>108</c:v>
                </c:pt>
                <c:pt idx="2978">
                  <c:v>99</c:v>
                </c:pt>
                <c:pt idx="2979">
                  <c:v>109</c:v>
                </c:pt>
                <c:pt idx="2980">
                  <c:v>93</c:v>
                </c:pt>
                <c:pt idx="2981">
                  <c:v>99</c:v>
                </c:pt>
                <c:pt idx="2982">
                  <c:v>98</c:v>
                </c:pt>
                <c:pt idx="2983">
                  <c:v>95</c:v>
                </c:pt>
                <c:pt idx="2984">
                  <c:v>107</c:v>
                </c:pt>
                <c:pt idx="2985">
                  <c:v>102</c:v>
                </c:pt>
                <c:pt idx="2986">
                  <c:v>97</c:v>
                </c:pt>
                <c:pt idx="2987">
                  <c:v>124</c:v>
                </c:pt>
                <c:pt idx="2988">
                  <c:v>90</c:v>
                </c:pt>
                <c:pt idx="2989">
                  <c:v>90</c:v>
                </c:pt>
                <c:pt idx="2990">
                  <c:v>99</c:v>
                </c:pt>
                <c:pt idx="2991">
                  <c:v>115</c:v>
                </c:pt>
                <c:pt idx="2992">
                  <c:v>89</c:v>
                </c:pt>
                <c:pt idx="2993">
                  <c:v>92</c:v>
                </c:pt>
                <c:pt idx="2994">
                  <c:v>94</c:v>
                </c:pt>
                <c:pt idx="2995">
                  <c:v>100</c:v>
                </c:pt>
                <c:pt idx="2996">
                  <c:v>109</c:v>
                </c:pt>
                <c:pt idx="2997">
                  <c:v>105</c:v>
                </c:pt>
                <c:pt idx="2998">
                  <c:v>102</c:v>
                </c:pt>
                <c:pt idx="2999">
                  <c:v>97</c:v>
                </c:pt>
                <c:pt idx="3000">
                  <c:v>118</c:v>
                </c:pt>
                <c:pt idx="3001">
                  <c:v>92</c:v>
                </c:pt>
                <c:pt idx="3002">
                  <c:v>103</c:v>
                </c:pt>
                <c:pt idx="3003">
                  <c:v>93</c:v>
                </c:pt>
                <c:pt idx="3004">
                  <c:v>113</c:v>
                </c:pt>
                <c:pt idx="3005">
                  <c:v>153</c:v>
                </c:pt>
                <c:pt idx="3006">
                  <c:v>89</c:v>
                </c:pt>
                <c:pt idx="3007">
                  <c:v>118</c:v>
                </c:pt>
                <c:pt idx="3008">
                  <c:v>97</c:v>
                </c:pt>
                <c:pt idx="3009">
                  <c:v>156</c:v>
                </c:pt>
                <c:pt idx="3010">
                  <c:v>100</c:v>
                </c:pt>
                <c:pt idx="3011">
                  <c:v>96</c:v>
                </c:pt>
                <c:pt idx="3012">
                  <c:v>120</c:v>
                </c:pt>
                <c:pt idx="3013">
                  <c:v>175</c:v>
                </c:pt>
                <c:pt idx="3014">
                  <c:v>95</c:v>
                </c:pt>
                <c:pt idx="3015">
                  <c:v>95</c:v>
                </c:pt>
                <c:pt idx="3016">
                  <c:v>121</c:v>
                </c:pt>
                <c:pt idx="3017">
                  <c:v>110</c:v>
                </c:pt>
                <c:pt idx="3018">
                  <c:v>96</c:v>
                </c:pt>
                <c:pt idx="3019">
                  <c:v>121</c:v>
                </c:pt>
                <c:pt idx="3020">
                  <c:v>95</c:v>
                </c:pt>
                <c:pt idx="3021">
                  <c:v>112</c:v>
                </c:pt>
                <c:pt idx="3022">
                  <c:v>143</c:v>
                </c:pt>
                <c:pt idx="3023">
                  <c:v>93</c:v>
                </c:pt>
                <c:pt idx="3024">
                  <c:v>110</c:v>
                </c:pt>
                <c:pt idx="3025">
                  <c:v>104</c:v>
                </c:pt>
                <c:pt idx="3026">
                  <c:v>119</c:v>
                </c:pt>
                <c:pt idx="3027">
                  <c:v>125</c:v>
                </c:pt>
                <c:pt idx="3028">
                  <c:v>96</c:v>
                </c:pt>
                <c:pt idx="3029">
                  <c:v>100</c:v>
                </c:pt>
                <c:pt idx="3030">
                  <c:v>89</c:v>
                </c:pt>
                <c:pt idx="3031">
                  <c:v>92</c:v>
                </c:pt>
                <c:pt idx="3032">
                  <c:v>109</c:v>
                </c:pt>
                <c:pt idx="3033">
                  <c:v>103</c:v>
                </c:pt>
                <c:pt idx="3034">
                  <c:v>95</c:v>
                </c:pt>
                <c:pt idx="3035">
                  <c:v>143</c:v>
                </c:pt>
                <c:pt idx="3036">
                  <c:v>105</c:v>
                </c:pt>
                <c:pt idx="3037">
                  <c:v>106</c:v>
                </c:pt>
                <c:pt idx="3038">
                  <c:v>100</c:v>
                </c:pt>
                <c:pt idx="3039">
                  <c:v>103</c:v>
                </c:pt>
                <c:pt idx="3040">
                  <c:v>116</c:v>
                </c:pt>
                <c:pt idx="3041">
                  <c:v>99</c:v>
                </c:pt>
                <c:pt idx="3042">
                  <c:v>164</c:v>
                </c:pt>
                <c:pt idx="3043">
                  <c:v>96</c:v>
                </c:pt>
                <c:pt idx="3044">
                  <c:v>122</c:v>
                </c:pt>
                <c:pt idx="3045">
                  <c:v>94</c:v>
                </c:pt>
                <c:pt idx="3046">
                  <c:v>93</c:v>
                </c:pt>
                <c:pt idx="3047">
                  <c:v>96</c:v>
                </c:pt>
                <c:pt idx="3048">
                  <c:v>113</c:v>
                </c:pt>
                <c:pt idx="3049">
                  <c:v>192</c:v>
                </c:pt>
                <c:pt idx="3050">
                  <c:v>99</c:v>
                </c:pt>
                <c:pt idx="3051">
                  <c:v>91</c:v>
                </c:pt>
                <c:pt idx="3052">
                  <c:v>100</c:v>
                </c:pt>
                <c:pt idx="3053">
                  <c:v>105</c:v>
                </c:pt>
                <c:pt idx="3054">
                  <c:v>99</c:v>
                </c:pt>
                <c:pt idx="3055">
                  <c:v>112</c:v>
                </c:pt>
                <c:pt idx="3056">
                  <c:v>99</c:v>
                </c:pt>
                <c:pt idx="3057">
                  <c:v>125</c:v>
                </c:pt>
                <c:pt idx="3058">
                  <c:v>107</c:v>
                </c:pt>
                <c:pt idx="3059">
                  <c:v>107</c:v>
                </c:pt>
                <c:pt idx="3060">
                  <c:v>97</c:v>
                </c:pt>
                <c:pt idx="3061">
                  <c:v>95</c:v>
                </c:pt>
                <c:pt idx="3062">
                  <c:v>106</c:v>
                </c:pt>
                <c:pt idx="3063">
                  <c:v>103</c:v>
                </c:pt>
                <c:pt idx="3064">
                  <c:v>96</c:v>
                </c:pt>
                <c:pt idx="3065">
                  <c:v>103</c:v>
                </c:pt>
                <c:pt idx="3066">
                  <c:v>108</c:v>
                </c:pt>
                <c:pt idx="3067">
                  <c:v>118</c:v>
                </c:pt>
                <c:pt idx="3068">
                  <c:v>97</c:v>
                </c:pt>
                <c:pt idx="3069">
                  <c:v>115</c:v>
                </c:pt>
                <c:pt idx="3070">
                  <c:v>102</c:v>
                </c:pt>
                <c:pt idx="3071">
                  <c:v>125</c:v>
                </c:pt>
                <c:pt idx="3072">
                  <c:v>108</c:v>
                </c:pt>
                <c:pt idx="3073">
                  <c:v>101</c:v>
                </c:pt>
                <c:pt idx="3074">
                  <c:v>101</c:v>
                </c:pt>
                <c:pt idx="3075">
                  <c:v>139</c:v>
                </c:pt>
                <c:pt idx="3076">
                  <c:v>125</c:v>
                </c:pt>
                <c:pt idx="3077">
                  <c:v>115</c:v>
                </c:pt>
                <c:pt idx="3078">
                  <c:v>99</c:v>
                </c:pt>
                <c:pt idx="3079">
                  <c:v>88</c:v>
                </c:pt>
                <c:pt idx="3080">
                  <c:v>112</c:v>
                </c:pt>
                <c:pt idx="3081">
                  <c:v>108</c:v>
                </c:pt>
                <c:pt idx="3082">
                  <c:v>104</c:v>
                </c:pt>
                <c:pt idx="3083">
                  <c:v>108</c:v>
                </c:pt>
                <c:pt idx="3084">
                  <c:v>102</c:v>
                </c:pt>
                <c:pt idx="3085">
                  <c:v>88</c:v>
                </c:pt>
                <c:pt idx="3086">
                  <c:v>91</c:v>
                </c:pt>
                <c:pt idx="3087">
                  <c:v>141</c:v>
                </c:pt>
                <c:pt idx="3088">
                  <c:v>101</c:v>
                </c:pt>
                <c:pt idx="3089">
                  <c:v>105</c:v>
                </c:pt>
                <c:pt idx="3090">
                  <c:v>100</c:v>
                </c:pt>
                <c:pt idx="3091">
                  <c:v>116</c:v>
                </c:pt>
                <c:pt idx="3092">
                  <c:v>97</c:v>
                </c:pt>
                <c:pt idx="3093">
                  <c:v>106</c:v>
                </c:pt>
                <c:pt idx="3094">
                  <c:v>105</c:v>
                </c:pt>
                <c:pt idx="3095">
                  <c:v>122</c:v>
                </c:pt>
                <c:pt idx="3096">
                  <c:v>107</c:v>
                </c:pt>
                <c:pt idx="3097">
                  <c:v>121</c:v>
                </c:pt>
                <c:pt idx="3098">
                  <c:v>98</c:v>
                </c:pt>
                <c:pt idx="3099">
                  <c:v>123</c:v>
                </c:pt>
                <c:pt idx="3100">
                  <c:v>110</c:v>
                </c:pt>
                <c:pt idx="3101">
                  <c:v>120</c:v>
                </c:pt>
                <c:pt idx="3102">
                  <c:v>122</c:v>
                </c:pt>
                <c:pt idx="3103">
                  <c:v>110</c:v>
                </c:pt>
                <c:pt idx="3104">
                  <c:v>139</c:v>
                </c:pt>
                <c:pt idx="3105">
                  <c:v>124</c:v>
                </c:pt>
                <c:pt idx="3106">
                  <c:v>120</c:v>
                </c:pt>
                <c:pt idx="3107">
                  <c:v>152</c:v>
                </c:pt>
                <c:pt idx="3108">
                  <c:v>98</c:v>
                </c:pt>
                <c:pt idx="3109">
                  <c:v>106</c:v>
                </c:pt>
                <c:pt idx="3110">
                  <c:v>106</c:v>
                </c:pt>
                <c:pt idx="3111">
                  <c:v>106</c:v>
                </c:pt>
                <c:pt idx="3112">
                  <c:v>89</c:v>
                </c:pt>
                <c:pt idx="3113">
                  <c:v>94</c:v>
                </c:pt>
                <c:pt idx="3114">
                  <c:v>109</c:v>
                </c:pt>
                <c:pt idx="3115">
                  <c:v>144</c:v>
                </c:pt>
                <c:pt idx="3116">
                  <c:v>90</c:v>
                </c:pt>
                <c:pt idx="3117">
                  <c:v>106</c:v>
                </c:pt>
                <c:pt idx="3118">
                  <c:v>121</c:v>
                </c:pt>
                <c:pt idx="3119">
                  <c:v>89</c:v>
                </c:pt>
                <c:pt idx="3120">
                  <c:v>104</c:v>
                </c:pt>
                <c:pt idx="3121">
                  <c:v>99</c:v>
                </c:pt>
                <c:pt idx="3122">
                  <c:v>98</c:v>
                </c:pt>
                <c:pt idx="3123">
                  <c:v>121</c:v>
                </c:pt>
                <c:pt idx="3124">
                  <c:v>96</c:v>
                </c:pt>
                <c:pt idx="3125">
                  <c:v>99</c:v>
                </c:pt>
                <c:pt idx="3126">
                  <c:v>42</c:v>
                </c:pt>
                <c:pt idx="3127">
                  <c:v>122</c:v>
                </c:pt>
                <c:pt idx="3128">
                  <c:v>101</c:v>
                </c:pt>
                <c:pt idx="3129">
                  <c:v>102</c:v>
                </c:pt>
                <c:pt idx="3130">
                  <c:v>84</c:v>
                </c:pt>
                <c:pt idx="3131">
                  <c:v>104</c:v>
                </c:pt>
                <c:pt idx="3132">
                  <c:v>96</c:v>
                </c:pt>
                <c:pt idx="3133">
                  <c:v>94</c:v>
                </c:pt>
                <c:pt idx="3134">
                  <c:v>90</c:v>
                </c:pt>
                <c:pt idx="3135">
                  <c:v>90</c:v>
                </c:pt>
                <c:pt idx="3136">
                  <c:v>106</c:v>
                </c:pt>
                <c:pt idx="3137">
                  <c:v>96</c:v>
                </c:pt>
                <c:pt idx="3138">
                  <c:v>95</c:v>
                </c:pt>
                <c:pt idx="3139">
                  <c:v>99</c:v>
                </c:pt>
                <c:pt idx="3140">
                  <c:v>99</c:v>
                </c:pt>
                <c:pt idx="3141">
                  <c:v>95</c:v>
                </c:pt>
                <c:pt idx="3142">
                  <c:v>99</c:v>
                </c:pt>
                <c:pt idx="3143">
                  <c:v>107</c:v>
                </c:pt>
                <c:pt idx="3144">
                  <c:v>90</c:v>
                </c:pt>
                <c:pt idx="3145">
                  <c:v>96</c:v>
                </c:pt>
                <c:pt idx="3146">
                  <c:v>104</c:v>
                </c:pt>
                <c:pt idx="3147">
                  <c:v>97</c:v>
                </c:pt>
                <c:pt idx="3148">
                  <c:v>107</c:v>
                </c:pt>
                <c:pt idx="3149">
                  <c:v>85</c:v>
                </c:pt>
                <c:pt idx="3150">
                  <c:v>95</c:v>
                </c:pt>
                <c:pt idx="3151">
                  <c:v>111</c:v>
                </c:pt>
                <c:pt idx="3152">
                  <c:v>86</c:v>
                </c:pt>
                <c:pt idx="3153">
                  <c:v>115</c:v>
                </c:pt>
                <c:pt idx="3154">
                  <c:v>103</c:v>
                </c:pt>
                <c:pt idx="3155">
                  <c:v>111</c:v>
                </c:pt>
                <c:pt idx="3156">
                  <c:v>112</c:v>
                </c:pt>
                <c:pt idx="3157">
                  <c:v>141</c:v>
                </c:pt>
                <c:pt idx="3158">
                  <c:v>95</c:v>
                </c:pt>
                <c:pt idx="3159">
                  <c:v>85</c:v>
                </c:pt>
                <c:pt idx="3160">
                  <c:v>129</c:v>
                </c:pt>
                <c:pt idx="3161">
                  <c:v>125</c:v>
                </c:pt>
                <c:pt idx="3162">
                  <c:v>116</c:v>
                </c:pt>
                <c:pt idx="3163">
                  <c:v>105</c:v>
                </c:pt>
                <c:pt idx="3164">
                  <c:v>90</c:v>
                </c:pt>
                <c:pt idx="3165">
                  <c:v>111</c:v>
                </c:pt>
                <c:pt idx="3166">
                  <c:v>91</c:v>
                </c:pt>
                <c:pt idx="3167">
                  <c:v>97</c:v>
                </c:pt>
                <c:pt idx="3168">
                  <c:v>92</c:v>
                </c:pt>
                <c:pt idx="3169">
                  <c:v>104</c:v>
                </c:pt>
                <c:pt idx="3170">
                  <c:v>120</c:v>
                </c:pt>
                <c:pt idx="3171">
                  <c:v>99</c:v>
                </c:pt>
                <c:pt idx="3172">
                  <c:v>93</c:v>
                </c:pt>
                <c:pt idx="3173">
                  <c:v>99</c:v>
                </c:pt>
                <c:pt idx="3174">
                  <c:v>96</c:v>
                </c:pt>
                <c:pt idx="3175">
                  <c:v>96</c:v>
                </c:pt>
                <c:pt idx="3176">
                  <c:v>100</c:v>
                </c:pt>
                <c:pt idx="3177">
                  <c:v>98</c:v>
                </c:pt>
                <c:pt idx="3178">
                  <c:v>106</c:v>
                </c:pt>
                <c:pt idx="3179">
                  <c:v>95</c:v>
                </c:pt>
                <c:pt idx="3180">
                  <c:v>104</c:v>
                </c:pt>
                <c:pt idx="3181">
                  <c:v>87</c:v>
                </c:pt>
                <c:pt idx="3182">
                  <c:v>81</c:v>
                </c:pt>
                <c:pt idx="3183">
                  <c:v>94</c:v>
                </c:pt>
                <c:pt idx="3184">
                  <c:v>89</c:v>
                </c:pt>
                <c:pt idx="3185">
                  <c:v>88</c:v>
                </c:pt>
                <c:pt idx="3186">
                  <c:v>108</c:v>
                </c:pt>
                <c:pt idx="3187">
                  <c:v>115</c:v>
                </c:pt>
                <c:pt idx="3188">
                  <c:v>96</c:v>
                </c:pt>
                <c:pt idx="3189">
                  <c:v>135</c:v>
                </c:pt>
                <c:pt idx="3190">
                  <c:v>93</c:v>
                </c:pt>
                <c:pt idx="3191">
                  <c:v>109</c:v>
                </c:pt>
                <c:pt idx="3192">
                  <c:v>101</c:v>
                </c:pt>
                <c:pt idx="3193">
                  <c:v>117</c:v>
                </c:pt>
                <c:pt idx="3194">
                  <c:v>83</c:v>
                </c:pt>
                <c:pt idx="3195">
                  <c:v>113</c:v>
                </c:pt>
                <c:pt idx="3196">
                  <c:v>104</c:v>
                </c:pt>
                <c:pt idx="3197">
                  <c:v>97</c:v>
                </c:pt>
                <c:pt idx="3198">
                  <c:v>110</c:v>
                </c:pt>
                <c:pt idx="3199">
                  <c:v>103</c:v>
                </c:pt>
                <c:pt idx="3200">
                  <c:v>94</c:v>
                </c:pt>
                <c:pt idx="3201">
                  <c:v>77</c:v>
                </c:pt>
                <c:pt idx="3202">
                  <c:v>134</c:v>
                </c:pt>
                <c:pt idx="3203">
                  <c:v>90</c:v>
                </c:pt>
                <c:pt idx="3204">
                  <c:v>104</c:v>
                </c:pt>
                <c:pt idx="3205">
                  <c:v>93</c:v>
                </c:pt>
                <c:pt idx="3206">
                  <c:v>106</c:v>
                </c:pt>
                <c:pt idx="3207">
                  <c:v>109</c:v>
                </c:pt>
                <c:pt idx="3208">
                  <c:v>101</c:v>
                </c:pt>
                <c:pt idx="3209">
                  <c:v>100</c:v>
                </c:pt>
                <c:pt idx="3210">
                  <c:v>95</c:v>
                </c:pt>
                <c:pt idx="3211">
                  <c:v>94</c:v>
                </c:pt>
                <c:pt idx="3212">
                  <c:v>93</c:v>
                </c:pt>
                <c:pt idx="3213">
                  <c:v>106</c:v>
                </c:pt>
                <c:pt idx="3214">
                  <c:v>99</c:v>
                </c:pt>
                <c:pt idx="3215">
                  <c:v>82</c:v>
                </c:pt>
                <c:pt idx="3216">
                  <c:v>135</c:v>
                </c:pt>
                <c:pt idx="3217">
                  <c:v>88</c:v>
                </c:pt>
                <c:pt idx="3218">
                  <c:v>89</c:v>
                </c:pt>
                <c:pt idx="3219">
                  <c:v>110</c:v>
                </c:pt>
                <c:pt idx="3220">
                  <c:v>107</c:v>
                </c:pt>
                <c:pt idx="3221">
                  <c:v>86</c:v>
                </c:pt>
                <c:pt idx="3222">
                  <c:v>91</c:v>
                </c:pt>
                <c:pt idx="3223">
                  <c:v>103</c:v>
                </c:pt>
                <c:pt idx="3224">
                  <c:v>92</c:v>
                </c:pt>
                <c:pt idx="3225">
                  <c:v>99</c:v>
                </c:pt>
                <c:pt idx="3226">
                  <c:v>96</c:v>
                </c:pt>
                <c:pt idx="3227">
                  <c:v>82</c:v>
                </c:pt>
                <c:pt idx="3228">
                  <c:v>92</c:v>
                </c:pt>
                <c:pt idx="3229">
                  <c:v>112</c:v>
                </c:pt>
                <c:pt idx="3230">
                  <c:v>90</c:v>
                </c:pt>
                <c:pt idx="3231">
                  <c:v>150</c:v>
                </c:pt>
                <c:pt idx="3232">
                  <c:v>91</c:v>
                </c:pt>
                <c:pt idx="3233">
                  <c:v>95</c:v>
                </c:pt>
                <c:pt idx="3234">
                  <c:v>97</c:v>
                </c:pt>
                <c:pt idx="3235">
                  <c:v>41</c:v>
                </c:pt>
                <c:pt idx="3236">
                  <c:v>112</c:v>
                </c:pt>
                <c:pt idx="3237">
                  <c:v>122</c:v>
                </c:pt>
                <c:pt idx="3238">
                  <c:v>110</c:v>
                </c:pt>
                <c:pt idx="3239">
                  <c:v>108</c:v>
                </c:pt>
                <c:pt idx="3240">
                  <c:v>121</c:v>
                </c:pt>
                <c:pt idx="3241">
                  <c:v>97</c:v>
                </c:pt>
                <c:pt idx="3242">
                  <c:v>116</c:v>
                </c:pt>
                <c:pt idx="3243">
                  <c:v>94</c:v>
                </c:pt>
                <c:pt idx="3244">
                  <c:v>103</c:v>
                </c:pt>
                <c:pt idx="3245">
                  <c:v>112</c:v>
                </c:pt>
                <c:pt idx="3246">
                  <c:v>91</c:v>
                </c:pt>
                <c:pt idx="3247">
                  <c:v>98</c:v>
                </c:pt>
                <c:pt idx="3248">
                  <c:v>95</c:v>
                </c:pt>
                <c:pt idx="3249">
                  <c:v>99</c:v>
                </c:pt>
                <c:pt idx="3250">
                  <c:v>91</c:v>
                </c:pt>
                <c:pt idx="3251">
                  <c:v>97</c:v>
                </c:pt>
                <c:pt idx="3252">
                  <c:v>90</c:v>
                </c:pt>
                <c:pt idx="3253">
                  <c:v>90</c:v>
                </c:pt>
                <c:pt idx="3254">
                  <c:v>94</c:v>
                </c:pt>
                <c:pt idx="3255">
                  <c:v>90</c:v>
                </c:pt>
                <c:pt idx="3256">
                  <c:v>103</c:v>
                </c:pt>
                <c:pt idx="3257">
                  <c:v>105</c:v>
                </c:pt>
                <c:pt idx="3258">
                  <c:v>113</c:v>
                </c:pt>
                <c:pt idx="3259">
                  <c:v>99</c:v>
                </c:pt>
                <c:pt idx="3260">
                  <c:v>148</c:v>
                </c:pt>
                <c:pt idx="3261">
                  <c:v>93</c:v>
                </c:pt>
                <c:pt idx="3262">
                  <c:v>94</c:v>
                </c:pt>
                <c:pt idx="3263">
                  <c:v>121</c:v>
                </c:pt>
                <c:pt idx="3264">
                  <c:v>118</c:v>
                </c:pt>
                <c:pt idx="3265">
                  <c:v>101</c:v>
                </c:pt>
                <c:pt idx="3266">
                  <c:v>90</c:v>
                </c:pt>
                <c:pt idx="3267">
                  <c:v>100</c:v>
                </c:pt>
                <c:pt idx="3268">
                  <c:v>97</c:v>
                </c:pt>
                <c:pt idx="3269">
                  <c:v>96</c:v>
                </c:pt>
                <c:pt idx="3270">
                  <c:v>117</c:v>
                </c:pt>
                <c:pt idx="3271">
                  <c:v>108</c:v>
                </c:pt>
                <c:pt idx="3272">
                  <c:v>109</c:v>
                </c:pt>
                <c:pt idx="3273">
                  <c:v>102</c:v>
                </c:pt>
                <c:pt idx="3274">
                  <c:v>115</c:v>
                </c:pt>
                <c:pt idx="3275">
                  <c:v>98</c:v>
                </c:pt>
                <c:pt idx="3276">
                  <c:v>133</c:v>
                </c:pt>
                <c:pt idx="3277">
                  <c:v>122</c:v>
                </c:pt>
                <c:pt idx="3278">
                  <c:v>106</c:v>
                </c:pt>
                <c:pt idx="3279">
                  <c:v>112</c:v>
                </c:pt>
                <c:pt idx="3280">
                  <c:v>99</c:v>
                </c:pt>
                <c:pt idx="3281">
                  <c:v>110</c:v>
                </c:pt>
                <c:pt idx="3282">
                  <c:v>104</c:v>
                </c:pt>
                <c:pt idx="3283">
                  <c:v>133</c:v>
                </c:pt>
                <c:pt idx="3284">
                  <c:v>103</c:v>
                </c:pt>
                <c:pt idx="3285">
                  <c:v>112</c:v>
                </c:pt>
                <c:pt idx="3286">
                  <c:v>101</c:v>
                </c:pt>
                <c:pt idx="3287">
                  <c:v>133</c:v>
                </c:pt>
                <c:pt idx="3288">
                  <c:v>111</c:v>
                </c:pt>
                <c:pt idx="3289">
                  <c:v>104</c:v>
                </c:pt>
                <c:pt idx="3290">
                  <c:v>112</c:v>
                </c:pt>
                <c:pt idx="3291">
                  <c:v>94</c:v>
                </c:pt>
                <c:pt idx="3292">
                  <c:v>90</c:v>
                </c:pt>
                <c:pt idx="3293">
                  <c:v>101</c:v>
                </c:pt>
                <c:pt idx="3294">
                  <c:v>93</c:v>
                </c:pt>
                <c:pt idx="3295">
                  <c:v>152</c:v>
                </c:pt>
                <c:pt idx="3296">
                  <c:v>150</c:v>
                </c:pt>
                <c:pt idx="3297">
                  <c:v>112</c:v>
                </c:pt>
                <c:pt idx="3298">
                  <c:v>95</c:v>
                </c:pt>
                <c:pt idx="3299">
                  <c:v>111</c:v>
                </c:pt>
                <c:pt idx="3300">
                  <c:v>91</c:v>
                </c:pt>
                <c:pt idx="3301">
                  <c:v>106</c:v>
                </c:pt>
                <c:pt idx="3302">
                  <c:v>93</c:v>
                </c:pt>
                <c:pt idx="3303">
                  <c:v>93</c:v>
                </c:pt>
                <c:pt idx="3304">
                  <c:v>165</c:v>
                </c:pt>
                <c:pt idx="3305">
                  <c:v>96</c:v>
                </c:pt>
                <c:pt idx="3306">
                  <c:v>119</c:v>
                </c:pt>
                <c:pt idx="3307">
                  <c:v>93</c:v>
                </c:pt>
                <c:pt idx="3308">
                  <c:v>82</c:v>
                </c:pt>
                <c:pt idx="3309">
                  <c:v>101</c:v>
                </c:pt>
                <c:pt idx="3310">
                  <c:v>81</c:v>
                </c:pt>
                <c:pt idx="3311">
                  <c:v>105</c:v>
                </c:pt>
                <c:pt idx="3312">
                  <c:v>86</c:v>
                </c:pt>
                <c:pt idx="3313">
                  <c:v>110</c:v>
                </c:pt>
                <c:pt idx="3314">
                  <c:v>110</c:v>
                </c:pt>
                <c:pt idx="3315">
                  <c:v>104</c:v>
                </c:pt>
                <c:pt idx="3316">
                  <c:v>96</c:v>
                </c:pt>
                <c:pt idx="3317">
                  <c:v>110</c:v>
                </c:pt>
                <c:pt idx="3318">
                  <c:v>84</c:v>
                </c:pt>
                <c:pt idx="3319">
                  <c:v>94</c:v>
                </c:pt>
                <c:pt idx="3320">
                  <c:v>93</c:v>
                </c:pt>
                <c:pt idx="3321">
                  <c:v>96</c:v>
                </c:pt>
                <c:pt idx="3322">
                  <c:v>101</c:v>
                </c:pt>
                <c:pt idx="3323">
                  <c:v>102</c:v>
                </c:pt>
                <c:pt idx="3324">
                  <c:v>87</c:v>
                </c:pt>
                <c:pt idx="3325">
                  <c:v>99</c:v>
                </c:pt>
                <c:pt idx="3326">
                  <c:v>106</c:v>
                </c:pt>
                <c:pt idx="3327">
                  <c:v>117</c:v>
                </c:pt>
                <c:pt idx="3328">
                  <c:v>99</c:v>
                </c:pt>
                <c:pt idx="3329">
                  <c:v>102</c:v>
                </c:pt>
                <c:pt idx="3330">
                  <c:v>85</c:v>
                </c:pt>
                <c:pt idx="3331">
                  <c:v>86</c:v>
                </c:pt>
                <c:pt idx="3332">
                  <c:v>120</c:v>
                </c:pt>
                <c:pt idx="3333">
                  <c:v>106</c:v>
                </c:pt>
                <c:pt idx="3334">
                  <c:v>103</c:v>
                </c:pt>
                <c:pt idx="3335">
                  <c:v>93</c:v>
                </c:pt>
                <c:pt idx="3336">
                  <c:v>112</c:v>
                </c:pt>
                <c:pt idx="3337">
                  <c:v>113</c:v>
                </c:pt>
                <c:pt idx="3338">
                  <c:v>98</c:v>
                </c:pt>
                <c:pt idx="3339">
                  <c:v>92</c:v>
                </c:pt>
                <c:pt idx="3340">
                  <c:v>106</c:v>
                </c:pt>
                <c:pt idx="3341">
                  <c:v>93</c:v>
                </c:pt>
                <c:pt idx="3342">
                  <c:v>226</c:v>
                </c:pt>
                <c:pt idx="3343">
                  <c:v>104</c:v>
                </c:pt>
                <c:pt idx="3344">
                  <c:v>152</c:v>
                </c:pt>
                <c:pt idx="3345">
                  <c:v>107</c:v>
                </c:pt>
                <c:pt idx="3346">
                  <c:v>95</c:v>
                </c:pt>
                <c:pt idx="3347">
                  <c:v>102</c:v>
                </c:pt>
                <c:pt idx="3348">
                  <c:v>99</c:v>
                </c:pt>
                <c:pt idx="3349">
                  <c:v>109</c:v>
                </c:pt>
                <c:pt idx="3350">
                  <c:v>113</c:v>
                </c:pt>
                <c:pt idx="3351">
                  <c:v>91</c:v>
                </c:pt>
                <c:pt idx="3352">
                  <c:v>88</c:v>
                </c:pt>
                <c:pt idx="3353">
                  <c:v>97</c:v>
                </c:pt>
                <c:pt idx="3354">
                  <c:v>97</c:v>
                </c:pt>
                <c:pt idx="3355">
                  <c:v>85</c:v>
                </c:pt>
                <c:pt idx="3356">
                  <c:v>92</c:v>
                </c:pt>
                <c:pt idx="3357">
                  <c:v>93</c:v>
                </c:pt>
                <c:pt idx="3358">
                  <c:v>96</c:v>
                </c:pt>
                <c:pt idx="3359">
                  <c:v>105</c:v>
                </c:pt>
                <c:pt idx="3360">
                  <c:v>129</c:v>
                </c:pt>
                <c:pt idx="3361">
                  <c:v>37</c:v>
                </c:pt>
                <c:pt idx="3362">
                  <c:v>81</c:v>
                </c:pt>
                <c:pt idx="3363">
                  <c:v>106</c:v>
                </c:pt>
                <c:pt idx="3364">
                  <c:v>103</c:v>
                </c:pt>
                <c:pt idx="3365">
                  <c:v>101</c:v>
                </c:pt>
                <c:pt idx="3366">
                  <c:v>102</c:v>
                </c:pt>
                <c:pt idx="3367">
                  <c:v>98</c:v>
                </c:pt>
                <c:pt idx="3368">
                  <c:v>91</c:v>
                </c:pt>
                <c:pt idx="3369">
                  <c:v>105</c:v>
                </c:pt>
                <c:pt idx="3370">
                  <c:v>100</c:v>
                </c:pt>
                <c:pt idx="3371">
                  <c:v>80</c:v>
                </c:pt>
                <c:pt idx="3372">
                  <c:v>107</c:v>
                </c:pt>
                <c:pt idx="3373">
                  <c:v>92</c:v>
                </c:pt>
                <c:pt idx="3374">
                  <c:v>107</c:v>
                </c:pt>
                <c:pt idx="3375">
                  <c:v>135</c:v>
                </c:pt>
                <c:pt idx="3376">
                  <c:v>99</c:v>
                </c:pt>
                <c:pt idx="3377">
                  <c:v>115</c:v>
                </c:pt>
                <c:pt idx="3378">
                  <c:v>91</c:v>
                </c:pt>
                <c:pt idx="3379">
                  <c:v>92</c:v>
                </c:pt>
                <c:pt idx="3380">
                  <c:v>101</c:v>
                </c:pt>
                <c:pt idx="3381">
                  <c:v>105</c:v>
                </c:pt>
                <c:pt idx="3382">
                  <c:v>109</c:v>
                </c:pt>
                <c:pt idx="3383">
                  <c:v>110</c:v>
                </c:pt>
                <c:pt idx="3384">
                  <c:v>94</c:v>
                </c:pt>
                <c:pt idx="3385">
                  <c:v>115</c:v>
                </c:pt>
                <c:pt idx="3386">
                  <c:v>98</c:v>
                </c:pt>
                <c:pt idx="3387">
                  <c:v>91</c:v>
                </c:pt>
                <c:pt idx="3388">
                  <c:v>120</c:v>
                </c:pt>
                <c:pt idx="3389">
                  <c:v>87</c:v>
                </c:pt>
                <c:pt idx="3390">
                  <c:v>117</c:v>
                </c:pt>
                <c:pt idx="3391">
                  <c:v>85</c:v>
                </c:pt>
                <c:pt idx="3392">
                  <c:v>110</c:v>
                </c:pt>
                <c:pt idx="3393">
                  <c:v>113</c:v>
                </c:pt>
                <c:pt idx="3394">
                  <c:v>98</c:v>
                </c:pt>
                <c:pt idx="3395">
                  <c:v>86</c:v>
                </c:pt>
                <c:pt idx="3396">
                  <c:v>161</c:v>
                </c:pt>
                <c:pt idx="3397">
                  <c:v>100</c:v>
                </c:pt>
                <c:pt idx="3398">
                  <c:v>91</c:v>
                </c:pt>
                <c:pt idx="3399">
                  <c:v>100</c:v>
                </c:pt>
                <c:pt idx="3400">
                  <c:v>84</c:v>
                </c:pt>
                <c:pt idx="3401">
                  <c:v>99</c:v>
                </c:pt>
                <c:pt idx="3402">
                  <c:v>109</c:v>
                </c:pt>
                <c:pt idx="3403">
                  <c:v>95</c:v>
                </c:pt>
                <c:pt idx="3404">
                  <c:v>97</c:v>
                </c:pt>
                <c:pt idx="3405">
                  <c:v>90</c:v>
                </c:pt>
                <c:pt idx="3406">
                  <c:v>96</c:v>
                </c:pt>
                <c:pt idx="3407">
                  <c:v>82</c:v>
                </c:pt>
                <c:pt idx="3408">
                  <c:v>109</c:v>
                </c:pt>
                <c:pt idx="3409">
                  <c:v>98</c:v>
                </c:pt>
                <c:pt idx="3410">
                  <c:v>95</c:v>
                </c:pt>
                <c:pt idx="3411">
                  <c:v>104</c:v>
                </c:pt>
                <c:pt idx="3412">
                  <c:v>87</c:v>
                </c:pt>
                <c:pt idx="3413">
                  <c:v>108</c:v>
                </c:pt>
                <c:pt idx="3414">
                  <c:v>94</c:v>
                </c:pt>
                <c:pt idx="3415">
                  <c:v>134</c:v>
                </c:pt>
                <c:pt idx="3416">
                  <c:v>89</c:v>
                </c:pt>
                <c:pt idx="3417">
                  <c:v>102</c:v>
                </c:pt>
                <c:pt idx="3418">
                  <c:v>120</c:v>
                </c:pt>
                <c:pt idx="3419">
                  <c:v>110</c:v>
                </c:pt>
                <c:pt idx="3420">
                  <c:v>86</c:v>
                </c:pt>
                <c:pt idx="3421">
                  <c:v>101</c:v>
                </c:pt>
                <c:pt idx="3422">
                  <c:v>87</c:v>
                </c:pt>
                <c:pt idx="3423">
                  <c:v>93</c:v>
                </c:pt>
                <c:pt idx="3424">
                  <c:v>111</c:v>
                </c:pt>
                <c:pt idx="3425">
                  <c:v>98</c:v>
                </c:pt>
                <c:pt idx="3426">
                  <c:v>100</c:v>
                </c:pt>
                <c:pt idx="3427">
                  <c:v>88</c:v>
                </c:pt>
                <c:pt idx="3428">
                  <c:v>97</c:v>
                </c:pt>
                <c:pt idx="3429">
                  <c:v>122</c:v>
                </c:pt>
                <c:pt idx="3430">
                  <c:v>108</c:v>
                </c:pt>
                <c:pt idx="3431">
                  <c:v>96</c:v>
                </c:pt>
                <c:pt idx="3432">
                  <c:v>105</c:v>
                </c:pt>
                <c:pt idx="3433">
                  <c:v>113</c:v>
                </c:pt>
                <c:pt idx="3434">
                  <c:v>105</c:v>
                </c:pt>
                <c:pt idx="3435">
                  <c:v>93</c:v>
                </c:pt>
                <c:pt idx="3436">
                  <c:v>89</c:v>
                </c:pt>
                <c:pt idx="3437">
                  <c:v>116</c:v>
                </c:pt>
                <c:pt idx="3438">
                  <c:v>120</c:v>
                </c:pt>
                <c:pt idx="3439">
                  <c:v>88</c:v>
                </c:pt>
                <c:pt idx="3440">
                  <c:v>102</c:v>
                </c:pt>
                <c:pt idx="3441">
                  <c:v>106</c:v>
                </c:pt>
                <c:pt idx="3442">
                  <c:v>95</c:v>
                </c:pt>
                <c:pt idx="3443">
                  <c:v>113</c:v>
                </c:pt>
                <c:pt idx="3444">
                  <c:v>93</c:v>
                </c:pt>
                <c:pt idx="3445">
                  <c:v>97</c:v>
                </c:pt>
                <c:pt idx="3446">
                  <c:v>140</c:v>
                </c:pt>
                <c:pt idx="3447">
                  <c:v>86</c:v>
                </c:pt>
                <c:pt idx="3448">
                  <c:v>109</c:v>
                </c:pt>
                <c:pt idx="3449">
                  <c:v>66</c:v>
                </c:pt>
                <c:pt idx="3450">
                  <c:v>86</c:v>
                </c:pt>
                <c:pt idx="3451">
                  <c:v>87</c:v>
                </c:pt>
                <c:pt idx="3452">
                  <c:v>149</c:v>
                </c:pt>
                <c:pt idx="3453">
                  <c:v>98</c:v>
                </c:pt>
                <c:pt idx="3454">
                  <c:v>75</c:v>
                </c:pt>
                <c:pt idx="3455">
                  <c:v>104</c:v>
                </c:pt>
                <c:pt idx="3456">
                  <c:v>102</c:v>
                </c:pt>
                <c:pt idx="3457">
                  <c:v>105</c:v>
                </c:pt>
                <c:pt idx="3458">
                  <c:v>107</c:v>
                </c:pt>
                <c:pt idx="3459">
                  <c:v>89</c:v>
                </c:pt>
                <c:pt idx="3460">
                  <c:v>106</c:v>
                </c:pt>
                <c:pt idx="3461">
                  <c:v>95</c:v>
                </c:pt>
                <c:pt idx="3462">
                  <c:v>34</c:v>
                </c:pt>
                <c:pt idx="3463">
                  <c:v>101</c:v>
                </c:pt>
                <c:pt idx="3464">
                  <c:v>112</c:v>
                </c:pt>
                <c:pt idx="3465">
                  <c:v>100</c:v>
                </c:pt>
                <c:pt idx="3466">
                  <c:v>92</c:v>
                </c:pt>
                <c:pt idx="3467">
                  <c:v>100</c:v>
                </c:pt>
                <c:pt idx="3468">
                  <c:v>80</c:v>
                </c:pt>
                <c:pt idx="3469">
                  <c:v>106</c:v>
                </c:pt>
                <c:pt idx="3470">
                  <c:v>103</c:v>
                </c:pt>
                <c:pt idx="3471">
                  <c:v>90</c:v>
                </c:pt>
                <c:pt idx="3472">
                  <c:v>96</c:v>
                </c:pt>
                <c:pt idx="3473">
                  <c:v>120</c:v>
                </c:pt>
                <c:pt idx="3474">
                  <c:v>101</c:v>
                </c:pt>
                <c:pt idx="3475">
                  <c:v>101</c:v>
                </c:pt>
                <c:pt idx="3476">
                  <c:v>105</c:v>
                </c:pt>
                <c:pt idx="3477">
                  <c:v>120</c:v>
                </c:pt>
                <c:pt idx="3478">
                  <c:v>91</c:v>
                </c:pt>
                <c:pt idx="3479">
                  <c:v>92</c:v>
                </c:pt>
                <c:pt idx="3480">
                  <c:v>117</c:v>
                </c:pt>
                <c:pt idx="3481">
                  <c:v>120</c:v>
                </c:pt>
                <c:pt idx="3482">
                  <c:v>172</c:v>
                </c:pt>
                <c:pt idx="3483">
                  <c:v>89</c:v>
                </c:pt>
                <c:pt idx="3484">
                  <c:v>125</c:v>
                </c:pt>
                <c:pt idx="3485">
                  <c:v>115</c:v>
                </c:pt>
                <c:pt idx="3486">
                  <c:v>96</c:v>
                </c:pt>
                <c:pt idx="3487">
                  <c:v>100</c:v>
                </c:pt>
                <c:pt idx="3488">
                  <c:v>87</c:v>
                </c:pt>
                <c:pt idx="3489">
                  <c:v>102</c:v>
                </c:pt>
                <c:pt idx="3490">
                  <c:v>118</c:v>
                </c:pt>
                <c:pt idx="3491">
                  <c:v>86</c:v>
                </c:pt>
                <c:pt idx="3492">
                  <c:v>137</c:v>
                </c:pt>
                <c:pt idx="3493">
                  <c:v>129</c:v>
                </c:pt>
                <c:pt idx="3494">
                  <c:v>80</c:v>
                </c:pt>
                <c:pt idx="3495">
                  <c:v>89</c:v>
                </c:pt>
                <c:pt idx="3496">
                  <c:v>80</c:v>
                </c:pt>
                <c:pt idx="3497">
                  <c:v>115</c:v>
                </c:pt>
                <c:pt idx="3498">
                  <c:v>100</c:v>
                </c:pt>
                <c:pt idx="3499">
                  <c:v>100</c:v>
                </c:pt>
                <c:pt idx="3500">
                  <c:v>91</c:v>
                </c:pt>
                <c:pt idx="3501">
                  <c:v>96</c:v>
                </c:pt>
                <c:pt idx="3502">
                  <c:v>116</c:v>
                </c:pt>
                <c:pt idx="3503">
                  <c:v>97</c:v>
                </c:pt>
                <c:pt idx="3504">
                  <c:v>101</c:v>
                </c:pt>
                <c:pt idx="3505">
                  <c:v>98</c:v>
                </c:pt>
                <c:pt idx="3506">
                  <c:v>101</c:v>
                </c:pt>
                <c:pt idx="3507">
                  <c:v>90</c:v>
                </c:pt>
                <c:pt idx="3508">
                  <c:v>120</c:v>
                </c:pt>
                <c:pt idx="3509">
                  <c:v>102</c:v>
                </c:pt>
                <c:pt idx="3510">
                  <c:v>102</c:v>
                </c:pt>
                <c:pt idx="3511">
                  <c:v>100</c:v>
                </c:pt>
                <c:pt idx="3512">
                  <c:v>89</c:v>
                </c:pt>
                <c:pt idx="3513">
                  <c:v>86</c:v>
                </c:pt>
                <c:pt idx="3514">
                  <c:v>96</c:v>
                </c:pt>
                <c:pt idx="3515">
                  <c:v>91</c:v>
                </c:pt>
                <c:pt idx="3516">
                  <c:v>85</c:v>
                </c:pt>
                <c:pt idx="3517">
                  <c:v>129</c:v>
                </c:pt>
                <c:pt idx="3518">
                  <c:v>95</c:v>
                </c:pt>
                <c:pt idx="3519">
                  <c:v>92</c:v>
                </c:pt>
                <c:pt idx="3520">
                  <c:v>96</c:v>
                </c:pt>
                <c:pt idx="3521">
                  <c:v>119</c:v>
                </c:pt>
                <c:pt idx="3522">
                  <c:v>92</c:v>
                </c:pt>
                <c:pt idx="3523">
                  <c:v>106</c:v>
                </c:pt>
                <c:pt idx="3524">
                  <c:v>99</c:v>
                </c:pt>
                <c:pt idx="3525">
                  <c:v>103</c:v>
                </c:pt>
                <c:pt idx="3526">
                  <c:v>95</c:v>
                </c:pt>
                <c:pt idx="3527">
                  <c:v>95</c:v>
                </c:pt>
                <c:pt idx="3528">
                  <c:v>100</c:v>
                </c:pt>
                <c:pt idx="3529">
                  <c:v>101</c:v>
                </c:pt>
                <c:pt idx="3530">
                  <c:v>90</c:v>
                </c:pt>
                <c:pt idx="3531">
                  <c:v>89</c:v>
                </c:pt>
                <c:pt idx="3532">
                  <c:v>87</c:v>
                </c:pt>
                <c:pt idx="3533">
                  <c:v>118</c:v>
                </c:pt>
                <c:pt idx="3534">
                  <c:v>93</c:v>
                </c:pt>
                <c:pt idx="3535">
                  <c:v>109</c:v>
                </c:pt>
                <c:pt idx="3536">
                  <c:v>90</c:v>
                </c:pt>
                <c:pt idx="3537">
                  <c:v>108</c:v>
                </c:pt>
                <c:pt idx="3538">
                  <c:v>81</c:v>
                </c:pt>
                <c:pt idx="3539">
                  <c:v>93</c:v>
                </c:pt>
                <c:pt idx="3540">
                  <c:v>138</c:v>
                </c:pt>
                <c:pt idx="3541">
                  <c:v>105</c:v>
                </c:pt>
                <c:pt idx="3542">
                  <c:v>98</c:v>
                </c:pt>
                <c:pt idx="3543">
                  <c:v>86</c:v>
                </c:pt>
                <c:pt idx="3544">
                  <c:v>104</c:v>
                </c:pt>
                <c:pt idx="3545">
                  <c:v>100</c:v>
                </c:pt>
                <c:pt idx="3546">
                  <c:v>84</c:v>
                </c:pt>
                <c:pt idx="3547">
                  <c:v>95</c:v>
                </c:pt>
                <c:pt idx="3548">
                  <c:v>90</c:v>
                </c:pt>
                <c:pt idx="3549">
                  <c:v>123</c:v>
                </c:pt>
                <c:pt idx="3550">
                  <c:v>111</c:v>
                </c:pt>
                <c:pt idx="3551">
                  <c:v>110</c:v>
                </c:pt>
                <c:pt idx="3552">
                  <c:v>108</c:v>
                </c:pt>
                <c:pt idx="3553">
                  <c:v>92</c:v>
                </c:pt>
                <c:pt idx="3554">
                  <c:v>91</c:v>
                </c:pt>
                <c:pt idx="3555">
                  <c:v>88</c:v>
                </c:pt>
                <c:pt idx="3556">
                  <c:v>97</c:v>
                </c:pt>
                <c:pt idx="3557">
                  <c:v>103</c:v>
                </c:pt>
                <c:pt idx="3558">
                  <c:v>110</c:v>
                </c:pt>
                <c:pt idx="3559">
                  <c:v>103</c:v>
                </c:pt>
                <c:pt idx="3560">
                  <c:v>114</c:v>
                </c:pt>
                <c:pt idx="3561">
                  <c:v>112</c:v>
                </c:pt>
                <c:pt idx="3562">
                  <c:v>104</c:v>
                </c:pt>
                <c:pt idx="3563">
                  <c:v>99</c:v>
                </c:pt>
                <c:pt idx="3564">
                  <c:v>98</c:v>
                </c:pt>
                <c:pt idx="3565">
                  <c:v>100</c:v>
                </c:pt>
                <c:pt idx="3566">
                  <c:v>80</c:v>
                </c:pt>
                <c:pt idx="3567">
                  <c:v>87</c:v>
                </c:pt>
                <c:pt idx="3568">
                  <c:v>91</c:v>
                </c:pt>
                <c:pt idx="3569">
                  <c:v>84</c:v>
                </c:pt>
                <c:pt idx="3570">
                  <c:v>90</c:v>
                </c:pt>
                <c:pt idx="3571">
                  <c:v>98</c:v>
                </c:pt>
                <c:pt idx="3572">
                  <c:v>124</c:v>
                </c:pt>
                <c:pt idx="3573">
                  <c:v>95</c:v>
                </c:pt>
                <c:pt idx="3574">
                  <c:v>90</c:v>
                </c:pt>
                <c:pt idx="3575">
                  <c:v>101</c:v>
                </c:pt>
                <c:pt idx="3576">
                  <c:v>130</c:v>
                </c:pt>
                <c:pt idx="3577">
                  <c:v>83</c:v>
                </c:pt>
                <c:pt idx="3578">
                  <c:v>106</c:v>
                </c:pt>
                <c:pt idx="3579">
                  <c:v>94</c:v>
                </c:pt>
                <c:pt idx="3580">
                  <c:v>120</c:v>
                </c:pt>
                <c:pt idx="3581">
                  <c:v>105</c:v>
                </c:pt>
                <c:pt idx="3582">
                  <c:v>95</c:v>
                </c:pt>
                <c:pt idx="3583">
                  <c:v>135</c:v>
                </c:pt>
                <c:pt idx="3584">
                  <c:v>105</c:v>
                </c:pt>
                <c:pt idx="3585">
                  <c:v>83</c:v>
                </c:pt>
                <c:pt idx="3586">
                  <c:v>111</c:v>
                </c:pt>
                <c:pt idx="3587">
                  <c:v>87</c:v>
                </c:pt>
                <c:pt idx="3588">
                  <c:v>97</c:v>
                </c:pt>
                <c:pt idx="3589">
                  <c:v>87</c:v>
                </c:pt>
                <c:pt idx="3590">
                  <c:v>80</c:v>
                </c:pt>
                <c:pt idx="3591">
                  <c:v>100</c:v>
                </c:pt>
                <c:pt idx="3592">
                  <c:v>103</c:v>
                </c:pt>
                <c:pt idx="3593">
                  <c:v>100</c:v>
                </c:pt>
                <c:pt idx="3594">
                  <c:v>89</c:v>
                </c:pt>
                <c:pt idx="3595">
                  <c:v>104</c:v>
                </c:pt>
                <c:pt idx="3596">
                  <c:v>114</c:v>
                </c:pt>
                <c:pt idx="3597">
                  <c:v>111</c:v>
                </c:pt>
                <c:pt idx="3598">
                  <c:v>110</c:v>
                </c:pt>
                <c:pt idx="3599">
                  <c:v>85</c:v>
                </c:pt>
                <c:pt idx="3600">
                  <c:v>113</c:v>
                </c:pt>
                <c:pt idx="3601">
                  <c:v>99</c:v>
                </c:pt>
                <c:pt idx="3602">
                  <c:v>142</c:v>
                </c:pt>
                <c:pt idx="3603">
                  <c:v>112</c:v>
                </c:pt>
                <c:pt idx="3604">
                  <c:v>108</c:v>
                </c:pt>
                <c:pt idx="3605">
                  <c:v>88</c:v>
                </c:pt>
                <c:pt idx="3606">
                  <c:v>85</c:v>
                </c:pt>
                <c:pt idx="3607">
                  <c:v>110</c:v>
                </c:pt>
                <c:pt idx="3608">
                  <c:v>91</c:v>
                </c:pt>
                <c:pt idx="3609">
                  <c:v>94</c:v>
                </c:pt>
                <c:pt idx="3610">
                  <c:v>90</c:v>
                </c:pt>
                <c:pt idx="3611">
                  <c:v>92</c:v>
                </c:pt>
                <c:pt idx="3612">
                  <c:v>73</c:v>
                </c:pt>
                <c:pt idx="3613">
                  <c:v>110</c:v>
                </c:pt>
                <c:pt idx="3614">
                  <c:v>102</c:v>
                </c:pt>
                <c:pt idx="3615">
                  <c:v>145</c:v>
                </c:pt>
                <c:pt idx="3616">
                  <c:v>89</c:v>
                </c:pt>
                <c:pt idx="3617">
                  <c:v>83</c:v>
                </c:pt>
                <c:pt idx="3618">
                  <c:v>91</c:v>
                </c:pt>
                <c:pt idx="3619">
                  <c:v>110</c:v>
                </c:pt>
                <c:pt idx="3620">
                  <c:v>86</c:v>
                </c:pt>
                <c:pt idx="3621">
                  <c:v>86</c:v>
                </c:pt>
                <c:pt idx="3622">
                  <c:v>120</c:v>
                </c:pt>
                <c:pt idx="3623">
                  <c:v>90</c:v>
                </c:pt>
                <c:pt idx="3624">
                  <c:v>99</c:v>
                </c:pt>
                <c:pt idx="3625">
                  <c:v>112</c:v>
                </c:pt>
                <c:pt idx="3626">
                  <c:v>103</c:v>
                </c:pt>
                <c:pt idx="3627">
                  <c:v>83</c:v>
                </c:pt>
                <c:pt idx="3628">
                  <c:v>109</c:v>
                </c:pt>
                <c:pt idx="3629">
                  <c:v>100</c:v>
                </c:pt>
                <c:pt idx="3630">
                  <c:v>95</c:v>
                </c:pt>
                <c:pt idx="3631">
                  <c:v>104</c:v>
                </c:pt>
                <c:pt idx="3632">
                  <c:v>96</c:v>
                </c:pt>
                <c:pt idx="3633">
                  <c:v>97</c:v>
                </c:pt>
                <c:pt idx="3634">
                  <c:v>91</c:v>
                </c:pt>
                <c:pt idx="3635">
                  <c:v>84</c:v>
                </c:pt>
                <c:pt idx="3636">
                  <c:v>86</c:v>
                </c:pt>
                <c:pt idx="3637">
                  <c:v>92</c:v>
                </c:pt>
                <c:pt idx="3638">
                  <c:v>94</c:v>
                </c:pt>
                <c:pt idx="3639">
                  <c:v>103</c:v>
                </c:pt>
                <c:pt idx="3640">
                  <c:v>100</c:v>
                </c:pt>
                <c:pt idx="3641">
                  <c:v>119</c:v>
                </c:pt>
                <c:pt idx="3642">
                  <c:v>167</c:v>
                </c:pt>
                <c:pt idx="3643">
                  <c:v>92</c:v>
                </c:pt>
                <c:pt idx="3644">
                  <c:v>108</c:v>
                </c:pt>
                <c:pt idx="3645">
                  <c:v>97</c:v>
                </c:pt>
                <c:pt idx="3646">
                  <c:v>88</c:v>
                </c:pt>
                <c:pt idx="3647">
                  <c:v>100</c:v>
                </c:pt>
                <c:pt idx="3648">
                  <c:v>88</c:v>
                </c:pt>
                <c:pt idx="3649">
                  <c:v>79</c:v>
                </c:pt>
                <c:pt idx="3650">
                  <c:v>135</c:v>
                </c:pt>
                <c:pt idx="3651">
                  <c:v>96</c:v>
                </c:pt>
                <c:pt idx="3652">
                  <c:v>53</c:v>
                </c:pt>
                <c:pt idx="3653">
                  <c:v>97</c:v>
                </c:pt>
                <c:pt idx="3654">
                  <c:v>91</c:v>
                </c:pt>
                <c:pt idx="3655">
                  <c:v>93</c:v>
                </c:pt>
                <c:pt idx="3656">
                  <c:v>112</c:v>
                </c:pt>
                <c:pt idx="3657">
                  <c:v>160</c:v>
                </c:pt>
                <c:pt idx="3658">
                  <c:v>95</c:v>
                </c:pt>
                <c:pt idx="3659">
                  <c:v>93</c:v>
                </c:pt>
                <c:pt idx="3660">
                  <c:v>88</c:v>
                </c:pt>
                <c:pt idx="3661">
                  <c:v>82</c:v>
                </c:pt>
                <c:pt idx="3662">
                  <c:v>78</c:v>
                </c:pt>
                <c:pt idx="3663">
                  <c:v>97</c:v>
                </c:pt>
                <c:pt idx="3664">
                  <c:v>81</c:v>
                </c:pt>
                <c:pt idx="3665">
                  <c:v>88</c:v>
                </c:pt>
                <c:pt idx="3666">
                  <c:v>96</c:v>
                </c:pt>
                <c:pt idx="3667">
                  <c:v>108</c:v>
                </c:pt>
                <c:pt idx="3668">
                  <c:v>100</c:v>
                </c:pt>
                <c:pt idx="3669">
                  <c:v>113</c:v>
                </c:pt>
                <c:pt idx="3670">
                  <c:v>104</c:v>
                </c:pt>
                <c:pt idx="3671">
                  <c:v>91</c:v>
                </c:pt>
                <c:pt idx="3672">
                  <c:v>85</c:v>
                </c:pt>
                <c:pt idx="3673">
                  <c:v>101</c:v>
                </c:pt>
                <c:pt idx="3674">
                  <c:v>88</c:v>
                </c:pt>
                <c:pt idx="3675">
                  <c:v>112</c:v>
                </c:pt>
                <c:pt idx="3676">
                  <c:v>107</c:v>
                </c:pt>
                <c:pt idx="3677">
                  <c:v>88</c:v>
                </c:pt>
                <c:pt idx="3678">
                  <c:v>95</c:v>
                </c:pt>
                <c:pt idx="3679">
                  <c:v>123</c:v>
                </c:pt>
                <c:pt idx="3680">
                  <c:v>88</c:v>
                </c:pt>
                <c:pt idx="3681">
                  <c:v>114</c:v>
                </c:pt>
                <c:pt idx="3682">
                  <c:v>88</c:v>
                </c:pt>
                <c:pt idx="3683">
                  <c:v>104</c:v>
                </c:pt>
                <c:pt idx="3684">
                  <c:v>93</c:v>
                </c:pt>
                <c:pt idx="3685">
                  <c:v>91</c:v>
                </c:pt>
                <c:pt idx="3686">
                  <c:v>90</c:v>
                </c:pt>
                <c:pt idx="3687">
                  <c:v>112</c:v>
                </c:pt>
                <c:pt idx="3688">
                  <c:v>86</c:v>
                </c:pt>
                <c:pt idx="3689">
                  <c:v>86</c:v>
                </c:pt>
                <c:pt idx="3690">
                  <c:v>95</c:v>
                </c:pt>
                <c:pt idx="3691">
                  <c:v>101</c:v>
                </c:pt>
                <c:pt idx="3692">
                  <c:v>89</c:v>
                </c:pt>
                <c:pt idx="3693">
                  <c:v>88</c:v>
                </c:pt>
                <c:pt idx="3694">
                  <c:v>99</c:v>
                </c:pt>
                <c:pt idx="3695">
                  <c:v>170</c:v>
                </c:pt>
                <c:pt idx="3696">
                  <c:v>97</c:v>
                </c:pt>
                <c:pt idx="3697">
                  <c:v>201</c:v>
                </c:pt>
                <c:pt idx="3698">
                  <c:v>108</c:v>
                </c:pt>
                <c:pt idx="3699">
                  <c:v>106</c:v>
                </c:pt>
                <c:pt idx="3700">
                  <c:v>107</c:v>
                </c:pt>
                <c:pt idx="3701">
                  <c:v>84</c:v>
                </c:pt>
                <c:pt idx="3702">
                  <c:v>81</c:v>
                </c:pt>
                <c:pt idx="3703">
                  <c:v>81</c:v>
                </c:pt>
                <c:pt idx="3704">
                  <c:v>215</c:v>
                </c:pt>
                <c:pt idx="3705">
                  <c:v>106</c:v>
                </c:pt>
                <c:pt idx="3706">
                  <c:v>90</c:v>
                </c:pt>
                <c:pt idx="3707">
                  <c:v>87</c:v>
                </c:pt>
                <c:pt idx="3708">
                  <c:v>122</c:v>
                </c:pt>
                <c:pt idx="3709">
                  <c:v>86</c:v>
                </c:pt>
                <c:pt idx="3710">
                  <c:v>79</c:v>
                </c:pt>
                <c:pt idx="3711">
                  <c:v>97</c:v>
                </c:pt>
                <c:pt idx="3712">
                  <c:v>89</c:v>
                </c:pt>
                <c:pt idx="3713">
                  <c:v>120</c:v>
                </c:pt>
                <c:pt idx="3714">
                  <c:v>108</c:v>
                </c:pt>
                <c:pt idx="3715">
                  <c:v>102</c:v>
                </c:pt>
                <c:pt idx="3716">
                  <c:v>83</c:v>
                </c:pt>
                <c:pt idx="3717">
                  <c:v>93</c:v>
                </c:pt>
                <c:pt idx="3718">
                  <c:v>86</c:v>
                </c:pt>
                <c:pt idx="3719">
                  <c:v>101</c:v>
                </c:pt>
                <c:pt idx="3720">
                  <c:v>111</c:v>
                </c:pt>
                <c:pt idx="3721">
                  <c:v>90</c:v>
                </c:pt>
                <c:pt idx="3722">
                  <c:v>86</c:v>
                </c:pt>
                <c:pt idx="3723">
                  <c:v>98</c:v>
                </c:pt>
                <c:pt idx="3724">
                  <c:v>91</c:v>
                </c:pt>
                <c:pt idx="3725">
                  <c:v>91</c:v>
                </c:pt>
                <c:pt idx="3726">
                  <c:v>88</c:v>
                </c:pt>
                <c:pt idx="3727">
                  <c:v>202</c:v>
                </c:pt>
                <c:pt idx="3728">
                  <c:v>89</c:v>
                </c:pt>
                <c:pt idx="3729">
                  <c:v>84</c:v>
                </c:pt>
                <c:pt idx="3730">
                  <c:v>82</c:v>
                </c:pt>
                <c:pt idx="3731">
                  <c:v>94</c:v>
                </c:pt>
                <c:pt idx="3732">
                  <c:v>100</c:v>
                </c:pt>
                <c:pt idx="3733">
                  <c:v>112</c:v>
                </c:pt>
                <c:pt idx="3734">
                  <c:v>94</c:v>
                </c:pt>
                <c:pt idx="3735">
                  <c:v>91</c:v>
                </c:pt>
                <c:pt idx="3736">
                  <c:v>87</c:v>
                </c:pt>
                <c:pt idx="3737">
                  <c:v>82</c:v>
                </c:pt>
                <c:pt idx="3738">
                  <c:v>130</c:v>
                </c:pt>
                <c:pt idx="3739">
                  <c:v>91</c:v>
                </c:pt>
                <c:pt idx="3740">
                  <c:v>107</c:v>
                </c:pt>
                <c:pt idx="3741">
                  <c:v>84</c:v>
                </c:pt>
                <c:pt idx="3742">
                  <c:v>103</c:v>
                </c:pt>
                <c:pt idx="3743">
                  <c:v>89</c:v>
                </c:pt>
                <c:pt idx="3744">
                  <c:v>98</c:v>
                </c:pt>
                <c:pt idx="3745">
                  <c:v>133</c:v>
                </c:pt>
                <c:pt idx="3746">
                  <c:v>92</c:v>
                </c:pt>
                <c:pt idx="3747">
                  <c:v>90</c:v>
                </c:pt>
                <c:pt idx="3748">
                  <c:v>84</c:v>
                </c:pt>
                <c:pt idx="3749">
                  <c:v>91</c:v>
                </c:pt>
                <c:pt idx="3750">
                  <c:v>90</c:v>
                </c:pt>
                <c:pt idx="3751">
                  <c:v>96</c:v>
                </c:pt>
                <c:pt idx="3752">
                  <c:v>88</c:v>
                </c:pt>
                <c:pt idx="3753">
                  <c:v>92</c:v>
                </c:pt>
                <c:pt idx="3754">
                  <c:v>82</c:v>
                </c:pt>
                <c:pt idx="3755">
                  <c:v>101</c:v>
                </c:pt>
                <c:pt idx="3756">
                  <c:v>86</c:v>
                </c:pt>
                <c:pt idx="3757">
                  <c:v>100</c:v>
                </c:pt>
                <c:pt idx="3758">
                  <c:v>89</c:v>
                </c:pt>
                <c:pt idx="3759">
                  <c:v>84</c:v>
                </c:pt>
                <c:pt idx="3760">
                  <c:v>88</c:v>
                </c:pt>
                <c:pt idx="3761">
                  <c:v>90</c:v>
                </c:pt>
                <c:pt idx="3762">
                  <c:v>101</c:v>
                </c:pt>
                <c:pt idx="3763">
                  <c:v>102</c:v>
                </c:pt>
                <c:pt idx="3764">
                  <c:v>98</c:v>
                </c:pt>
                <c:pt idx="3765">
                  <c:v>91</c:v>
                </c:pt>
                <c:pt idx="3766">
                  <c:v>80</c:v>
                </c:pt>
                <c:pt idx="3767">
                  <c:v>76</c:v>
                </c:pt>
                <c:pt idx="3768">
                  <c:v>80</c:v>
                </c:pt>
                <c:pt idx="3769">
                  <c:v>95</c:v>
                </c:pt>
                <c:pt idx="3770">
                  <c:v>94</c:v>
                </c:pt>
                <c:pt idx="3771">
                  <c:v>109</c:v>
                </c:pt>
                <c:pt idx="3772">
                  <c:v>133</c:v>
                </c:pt>
                <c:pt idx="3773">
                  <c:v>95</c:v>
                </c:pt>
                <c:pt idx="3774">
                  <c:v>90</c:v>
                </c:pt>
                <c:pt idx="3775">
                  <c:v>113</c:v>
                </c:pt>
                <c:pt idx="3776">
                  <c:v>91</c:v>
                </c:pt>
                <c:pt idx="3777">
                  <c:v>98</c:v>
                </c:pt>
                <c:pt idx="3778">
                  <c:v>94</c:v>
                </c:pt>
                <c:pt idx="3779">
                  <c:v>96</c:v>
                </c:pt>
                <c:pt idx="3780">
                  <c:v>100</c:v>
                </c:pt>
                <c:pt idx="3781">
                  <c:v>90</c:v>
                </c:pt>
                <c:pt idx="3782">
                  <c:v>76</c:v>
                </c:pt>
                <c:pt idx="3783">
                  <c:v>75</c:v>
                </c:pt>
                <c:pt idx="3784">
                  <c:v>78</c:v>
                </c:pt>
                <c:pt idx="3785">
                  <c:v>90</c:v>
                </c:pt>
                <c:pt idx="3786">
                  <c:v>92</c:v>
                </c:pt>
                <c:pt idx="3787">
                  <c:v>99</c:v>
                </c:pt>
                <c:pt idx="3788">
                  <c:v>81</c:v>
                </c:pt>
                <c:pt idx="3789">
                  <c:v>86</c:v>
                </c:pt>
                <c:pt idx="3790">
                  <c:v>106</c:v>
                </c:pt>
                <c:pt idx="3791">
                  <c:v>80</c:v>
                </c:pt>
                <c:pt idx="3792">
                  <c:v>96</c:v>
                </c:pt>
                <c:pt idx="3793">
                  <c:v>99</c:v>
                </c:pt>
                <c:pt idx="3794">
                  <c:v>85</c:v>
                </c:pt>
                <c:pt idx="3795">
                  <c:v>101</c:v>
                </c:pt>
                <c:pt idx="3796">
                  <c:v>97</c:v>
                </c:pt>
                <c:pt idx="3797">
                  <c:v>103</c:v>
                </c:pt>
                <c:pt idx="3798">
                  <c:v>86</c:v>
                </c:pt>
                <c:pt idx="3799">
                  <c:v>106</c:v>
                </c:pt>
                <c:pt idx="3800">
                  <c:v>106</c:v>
                </c:pt>
                <c:pt idx="3801">
                  <c:v>89</c:v>
                </c:pt>
                <c:pt idx="3802">
                  <c:v>97</c:v>
                </c:pt>
                <c:pt idx="3803">
                  <c:v>88</c:v>
                </c:pt>
                <c:pt idx="3804">
                  <c:v>92</c:v>
                </c:pt>
                <c:pt idx="3805">
                  <c:v>97</c:v>
                </c:pt>
                <c:pt idx="3806">
                  <c:v>78</c:v>
                </c:pt>
                <c:pt idx="3807">
                  <c:v>85</c:v>
                </c:pt>
                <c:pt idx="3808">
                  <c:v>88</c:v>
                </c:pt>
                <c:pt idx="3809">
                  <c:v>93</c:v>
                </c:pt>
                <c:pt idx="3810">
                  <c:v>88</c:v>
                </c:pt>
                <c:pt idx="3811">
                  <c:v>72</c:v>
                </c:pt>
                <c:pt idx="3812">
                  <c:v>80</c:v>
                </c:pt>
                <c:pt idx="3813">
                  <c:v>91</c:v>
                </c:pt>
                <c:pt idx="3814">
                  <c:v>90</c:v>
                </c:pt>
                <c:pt idx="3815">
                  <c:v>111</c:v>
                </c:pt>
                <c:pt idx="3816">
                  <c:v>81</c:v>
                </c:pt>
                <c:pt idx="3817">
                  <c:v>81</c:v>
                </c:pt>
                <c:pt idx="3818">
                  <c:v>90</c:v>
                </c:pt>
                <c:pt idx="3819">
                  <c:v>88</c:v>
                </c:pt>
                <c:pt idx="3820">
                  <c:v>114</c:v>
                </c:pt>
                <c:pt idx="3821">
                  <c:v>84</c:v>
                </c:pt>
                <c:pt idx="3822">
                  <c:v>87</c:v>
                </c:pt>
                <c:pt idx="3823">
                  <c:v>100</c:v>
                </c:pt>
                <c:pt idx="3824">
                  <c:v>82</c:v>
                </c:pt>
                <c:pt idx="3825">
                  <c:v>82</c:v>
                </c:pt>
                <c:pt idx="3826">
                  <c:v>98</c:v>
                </c:pt>
                <c:pt idx="3827">
                  <c:v>98</c:v>
                </c:pt>
                <c:pt idx="3828">
                  <c:v>90</c:v>
                </c:pt>
                <c:pt idx="3829">
                  <c:v>90</c:v>
                </c:pt>
                <c:pt idx="3830">
                  <c:v>78</c:v>
                </c:pt>
                <c:pt idx="3831">
                  <c:v>102</c:v>
                </c:pt>
                <c:pt idx="3832">
                  <c:v>65</c:v>
                </c:pt>
                <c:pt idx="3833">
                  <c:v>97</c:v>
                </c:pt>
                <c:pt idx="3834">
                  <c:v>109</c:v>
                </c:pt>
                <c:pt idx="3835">
                  <c:v>100</c:v>
                </c:pt>
                <c:pt idx="3836">
                  <c:v>85</c:v>
                </c:pt>
                <c:pt idx="3837">
                  <c:v>88</c:v>
                </c:pt>
                <c:pt idx="3838">
                  <c:v>108</c:v>
                </c:pt>
                <c:pt idx="3839">
                  <c:v>110</c:v>
                </c:pt>
                <c:pt idx="3840">
                  <c:v>90</c:v>
                </c:pt>
                <c:pt idx="3841">
                  <c:v>111</c:v>
                </c:pt>
                <c:pt idx="3842">
                  <c:v>77</c:v>
                </c:pt>
                <c:pt idx="3843">
                  <c:v>80</c:v>
                </c:pt>
                <c:pt idx="3844">
                  <c:v>81</c:v>
                </c:pt>
                <c:pt idx="3845">
                  <c:v>95</c:v>
                </c:pt>
                <c:pt idx="3846">
                  <c:v>90</c:v>
                </c:pt>
              </c:numCache>
            </c:numRef>
          </c:xVal>
          <c:yVal>
            <c:numRef>
              <c:f>'Movie Duration'!$B$2:$B$3848</c:f>
              <c:numCache>
                <c:formatCode>General</c:formatCode>
                <c:ptCount val="3847"/>
                <c:pt idx="0">
                  <c:v>7.1</c:v>
                </c:pt>
                <c:pt idx="1">
                  <c:v>6.8</c:v>
                </c:pt>
                <c:pt idx="2">
                  <c:v>8.5</c:v>
                </c:pt>
                <c:pt idx="3">
                  <c:v>6.6</c:v>
                </c:pt>
                <c:pt idx="4">
                  <c:v>6.2</c:v>
                </c:pt>
                <c:pt idx="5">
                  <c:v>7.8</c:v>
                </c:pt>
                <c:pt idx="6">
                  <c:v>7.5</c:v>
                </c:pt>
                <c:pt idx="7">
                  <c:v>7.5</c:v>
                </c:pt>
                <c:pt idx="8">
                  <c:v>6.9</c:v>
                </c:pt>
                <c:pt idx="9">
                  <c:v>6.1</c:v>
                </c:pt>
                <c:pt idx="10">
                  <c:v>6.7</c:v>
                </c:pt>
                <c:pt idx="11">
                  <c:v>7.3</c:v>
                </c:pt>
                <c:pt idx="12">
                  <c:v>6.5</c:v>
                </c:pt>
                <c:pt idx="13">
                  <c:v>7.2</c:v>
                </c:pt>
                <c:pt idx="14">
                  <c:v>6.6</c:v>
                </c:pt>
                <c:pt idx="15">
                  <c:v>8.1</c:v>
                </c:pt>
                <c:pt idx="16">
                  <c:v>6.7</c:v>
                </c:pt>
                <c:pt idx="17">
                  <c:v>6.8</c:v>
                </c:pt>
                <c:pt idx="18">
                  <c:v>7.5</c:v>
                </c:pt>
                <c:pt idx="19">
                  <c:v>7</c:v>
                </c:pt>
                <c:pt idx="20">
                  <c:v>6.7</c:v>
                </c:pt>
                <c:pt idx="21">
                  <c:v>7.9</c:v>
                </c:pt>
                <c:pt idx="22">
                  <c:v>6.1</c:v>
                </c:pt>
                <c:pt idx="23">
                  <c:v>7.2</c:v>
                </c:pt>
                <c:pt idx="24">
                  <c:v>7.7</c:v>
                </c:pt>
                <c:pt idx="25">
                  <c:v>8.1999999999999993</c:v>
                </c:pt>
                <c:pt idx="26">
                  <c:v>5.9</c:v>
                </c:pt>
                <c:pt idx="27">
                  <c:v>7</c:v>
                </c:pt>
                <c:pt idx="28">
                  <c:v>7.8</c:v>
                </c:pt>
                <c:pt idx="29">
                  <c:v>7.3</c:v>
                </c:pt>
                <c:pt idx="30">
                  <c:v>7.2</c:v>
                </c:pt>
                <c:pt idx="31">
                  <c:v>6.5</c:v>
                </c:pt>
                <c:pt idx="32">
                  <c:v>6.8</c:v>
                </c:pt>
                <c:pt idx="33">
                  <c:v>7.3</c:v>
                </c:pt>
                <c:pt idx="34">
                  <c:v>6</c:v>
                </c:pt>
                <c:pt idx="35">
                  <c:v>5.7</c:v>
                </c:pt>
                <c:pt idx="36">
                  <c:v>6.4</c:v>
                </c:pt>
                <c:pt idx="37">
                  <c:v>6.7</c:v>
                </c:pt>
                <c:pt idx="38">
                  <c:v>6.8</c:v>
                </c:pt>
                <c:pt idx="39">
                  <c:v>6.3</c:v>
                </c:pt>
                <c:pt idx="40">
                  <c:v>5.6</c:v>
                </c:pt>
                <c:pt idx="41">
                  <c:v>8.3000000000000007</c:v>
                </c:pt>
                <c:pt idx="42">
                  <c:v>6.6</c:v>
                </c:pt>
                <c:pt idx="43">
                  <c:v>7.2</c:v>
                </c:pt>
                <c:pt idx="44">
                  <c:v>7</c:v>
                </c:pt>
                <c:pt idx="45">
                  <c:v>8</c:v>
                </c:pt>
                <c:pt idx="46">
                  <c:v>7.8</c:v>
                </c:pt>
                <c:pt idx="47">
                  <c:v>6.3</c:v>
                </c:pt>
                <c:pt idx="48">
                  <c:v>7.3</c:v>
                </c:pt>
                <c:pt idx="49">
                  <c:v>6.6</c:v>
                </c:pt>
                <c:pt idx="50">
                  <c:v>7</c:v>
                </c:pt>
                <c:pt idx="51">
                  <c:v>6.3</c:v>
                </c:pt>
                <c:pt idx="52">
                  <c:v>6.2</c:v>
                </c:pt>
                <c:pt idx="53">
                  <c:v>7.2</c:v>
                </c:pt>
                <c:pt idx="54">
                  <c:v>7.5</c:v>
                </c:pt>
                <c:pt idx="55">
                  <c:v>8.4</c:v>
                </c:pt>
                <c:pt idx="56">
                  <c:v>6.2</c:v>
                </c:pt>
                <c:pt idx="57">
                  <c:v>5.8</c:v>
                </c:pt>
                <c:pt idx="58">
                  <c:v>6.8</c:v>
                </c:pt>
                <c:pt idx="59">
                  <c:v>5.4</c:v>
                </c:pt>
                <c:pt idx="60">
                  <c:v>6.6</c:v>
                </c:pt>
                <c:pt idx="61">
                  <c:v>6.9</c:v>
                </c:pt>
                <c:pt idx="62">
                  <c:v>7.3</c:v>
                </c:pt>
                <c:pt idx="63">
                  <c:v>9</c:v>
                </c:pt>
                <c:pt idx="64">
                  <c:v>8.3000000000000007</c:v>
                </c:pt>
                <c:pt idx="65">
                  <c:v>6.5</c:v>
                </c:pt>
                <c:pt idx="66">
                  <c:v>7.9</c:v>
                </c:pt>
                <c:pt idx="67">
                  <c:v>7.5</c:v>
                </c:pt>
                <c:pt idx="68">
                  <c:v>4.8</c:v>
                </c:pt>
                <c:pt idx="69">
                  <c:v>5.2</c:v>
                </c:pt>
                <c:pt idx="70">
                  <c:v>6.9</c:v>
                </c:pt>
                <c:pt idx="71">
                  <c:v>5.4</c:v>
                </c:pt>
                <c:pt idx="72">
                  <c:v>7.9</c:v>
                </c:pt>
                <c:pt idx="73">
                  <c:v>6.1</c:v>
                </c:pt>
                <c:pt idx="74">
                  <c:v>5.8</c:v>
                </c:pt>
                <c:pt idx="75">
                  <c:v>8.3000000000000007</c:v>
                </c:pt>
                <c:pt idx="76">
                  <c:v>7.8</c:v>
                </c:pt>
                <c:pt idx="77">
                  <c:v>7</c:v>
                </c:pt>
                <c:pt idx="78">
                  <c:v>6.1</c:v>
                </c:pt>
                <c:pt idx="79">
                  <c:v>7</c:v>
                </c:pt>
                <c:pt idx="80">
                  <c:v>7.6</c:v>
                </c:pt>
                <c:pt idx="81">
                  <c:v>6.3</c:v>
                </c:pt>
                <c:pt idx="82">
                  <c:v>7.8</c:v>
                </c:pt>
                <c:pt idx="83">
                  <c:v>6.4</c:v>
                </c:pt>
                <c:pt idx="84">
                  <c:v>6.5</c:v>
                </c:pt>
                <c:pt idx="85">
                  <c:v>7.9</c:v>
                </c:pt>
                <c:pt idx="86">
                  <c:v>7.8</c:v>
                </c:pt>
                <c:pt idx="87">
                  <c:v>6.6</c:v>
                </c:pt>
                <c:pt idx="88">
                  <c:v>5.5</c:v>
                </c:pt>
                <c:pt idx="89">
                  <c:v>8.1999999999999993</c:v>
                </c:pt>
                <c:pt idx="90">
                  <c:v>6.4</c:v>
                </c:pt>
                <c:pt idx="91">
                  <c:v>8.1</c:v>
                </c:pt>
                <c:pt idx="92">
                  <c:v>8.6</c:v>
                </c:pt>
                <c:pt idx="93">
                  <c:v>8.8000000000000007</c:v>
                </c:pt>
                <c:pt idx="94">
                  <c:v>7.9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6.2</c:v>
                </c:pt>
                <c:pt idx="133">
                  <c:v>7.3</c:v>
                </c:pt>
                <c:pt idx="134">
                  <c:v>4.2</c:v>
                </c:pt>
                <c:pt idx="135">
                  <c:v>6.9</c:v>
                </c:pt>
                <c:pt idx="136">
                  <c:v>6.4</c:v>
                </c:pt>
                <c:pt idx="137">
                  <c:v>5.4</c:v>
                </c:pt>
                <c:pt idx="138">
                  <c:v>6.7</c:v>
                </c:pt>
                <c:pt idx="139">
                  <c:v>5.8</c:v>
                </c:pt>
                <c:pt idx="140">
                  <c:v>6.9</c:v>
                </c:pt>
                <c:pt idx="141">
                  <c:v>7.2</c:v>
                </c:pt>
                <c:pt idx="142">
                  <c:v>6.9</c:v>
                </c:pt>
                <c:pt idx="143">
                  <c:v>6.1</c:v>
                </c:pt>
                <c:pt idx="144">
                  <c:v>5.5</c:v>
                </c:pt>
                <c:pt idx="145">
                  <c:v>6.6</c:v>
                </c:pt>
                <c:pt idx="146">
                  <c:v>6.1</c:v>
                </c:pt>
                <c:pt idx="147">
                  <c:v>6.3</c:v>
                </c:pt>
                <c:pt idx="148">
                  <c:v>7.2</c:v>
                </c:pt>
                <c:pt idx="149">
                  <c:v>7.4</c:v>
                </c:pt>
                <c:pt idx="150">
                  <c:v>7.3</c:v>
                </c:pt>
                <c:pt idx="151">
                  <c:v>6.1</c:v>
                </c:pt>
                <c:pt idx="152">
                  <c:v>7.7</c:v>
                </c:pt>
                <c:pt idx="153">
                  <c:v>6.1</c:v>
                </c:pt>
                <c:pt idx="154">
                  <c:v>8</c:v>
                </c:pt>
                <c:pt idx="155">
                  <c:v>7.3</c:v>
                </c:pt>
                <c:pt idx="156">
                  <c:v>7.9</c:v>
                </c:pt>
                <c:pt idx="157">
                  <c:v>5.5</c:v>
                </c:pt>
                <c:pt idx="158">
                  <c:v>5</c:v>
                </c:pt>
                <c:pt idx="159">
                  <c:v>7.7</c:v>
                </c:pt>
                <c:pt idx="160">
                  <c:v>6.6</c:v>
                </c:pt>
                <c:pt idx="161">
                  <c:v>5.7</c:v>
                </c:pt>
                <c:pt idx="162">
                  <c:v>5.8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6.4</c:v>
                </c:pt>
                <c:pt idx="167">
                  <c:v>7.4</c:v>
                </c:pt>
                <c:pt idx="168">
                  <c:v>5.5</c:v>
                </c:pt>
                <c:pt idx="169">
                  <c:v>5.9</c:v>
                </c:pt>
                <c:pt idx="170">
                  <c:v>6.8</c:v>
                </c:pt>
                <c:pt idx="171">
                  <c:v>6.8</c:v>
                </c:pt>
                <c:pt idx="172">
                  <c:v>8.1</c:v>
                </c:pt>
                <c:pt idx="173">
                  <c:v>6.5</c:v>
                </c:pt>
                <c:pt idx="174">
                  <c:v>7.2</c:v>
                </c:pt>
                <c:pt idx="175">
                  <c:v>6.7</c:v>
                </c:pt>
                <c:pt idx="176">
                  <c:v>8.1</c:v>
                </c:pt>
                <c:pt idx="177">
                  <c:v>7.6</c:v>
                </c:pt>
                <c:pt idx="178">
                  <c:v>7.4</c:v>
                </c:pt>
                <c:pt idx="179">
                  <c:v>7.6</c:v>
                </c:pt>
                <c:pt idx="180">
                  <c:v>6.7</c:v>
                </c:pt>
                <c:pt idx="181">
                  <c:v>6.5</c:v>
                </c:pt>
                <c:pt idx="182">
                  <c:v>6.6</c:v>
                </c:pt>
                <c:pt idx="183">
                  <c:v>6.7</c:v>
                </c:pt>
                <c:pt idx="184">
                  <c:v>6.4</c:v>
                </c:pt>
                <c:pt idx="185">
                  <c:v>5.8</c:v>
                </c:pt>
                <c:pt idx="186">
                  <c:v>7.4</c:v>
                </c:pt>
                <c:pt idx="187">
                  <c:v>7.8</c:v>
                </c:pt>
                <c:pt idx="188">
                  <c:v>6.6</c:v>
                </c:pt>
                <c:pt idx="189">
                  <c:v>4.9000000000000004</c:v>
                </c:pt>
                <c:pt idx="190">
                  <c:v>6.5</c:v>
                </c:pt>
                <c:pt idx="191">
                  <c:v>6.2</c:v>
                </c:pt>
                <c:pt idx="192">
                  <c:v>7.3</c:v>
                </c:pt>
                <c:pt idx="193">
                  <c:v>7.5</c:v>
                </c:pt>
                <c:pt idx="194">
                  <c:v>5.6</c:v>
                </c:pt>
                <c:pt idx="195">
                  <c:v>8.1</c:v>
                </c:pt>
                <c:pt idx="196">
                  <c:v>6.7</c:v>
                </c:pt>
                <c:pt idx="197">
                  <c:v>6.6</c:v>
                </c:pt>
                <c:pt idx="198">
                  <c:v>6.4</c:v>
                </c:pt>
                <c:pt idx="199">
                  <c:v>7.5</c:v>
                </c:pt>
                <c:pt idx="200">
                  <c:v>7.3</c:v>
                </c:pt>
                <c:pt idx="201">
                  <c:v>7.5</c:v>
                </c:pt>
                <c:pt idx="202">
                  <c:v>5.8</c:v>
                </c:pt>
                <c:pt idx="203">
                  <c:v>7.5</c:v>
                </c:pt>
                <c:pt idx="204">
                  <c:v>6.6</c:v>
                </c:pt>
                <c:pt idx="205">
                  <c:v>6.7</c:v>
                </c:pt>
                <c:pt idx="206">
                  <c:v>3.7</c:v>
                </c:pt>
                <c:pt idx="207">
                  <c:v>6</c:v>
                </c:pt>
                <c:pt idx="208">
                  <c:v>6.4</c:v>
                </c:pt>
                <c:pt idx="209">
                  <c:v>6.1</c:v>
                </c:pt>
                <c:pt idx="210">
                  <c:v>6.4</c:v>
                </c:pt>
                <c:pt idx="211">
                  <c:v>5.6</c:v>
                </c:pt>
                <c:pt idx="212">
                  <c:v>8</c:v>
                </c:pt>
                <c:pt idx="213">
                  <c:v>5.2</c:v>
                </c:pt>
                <c:pt idx="214">
                  <c:v>7.1</c:v>
                </c:pt>
                <c:pt idx="215">
                  <c:v>4.8</c:v>
                </c:pt>
                <c:pt idx="216">
                  <c:v>7</c:v>
                </c:pt>
                <c:pt idx="217">
                  <c:v>5.4</c:v>
                </c:pt>
                <c:pt idx="218">
                  <c:v>6.6</c:v>
                </c:pt>
                <c:pt idx="219">
                  <c:v>6.7</c:v>
                </c:pt>
                <c:pt idx="220">
                  <c:v>6.2</c:v>
                </c:pt>
                <c:pt idx="221">
                  <c:v>6.1</c:v>
                </c:pt>
                <c:pt idx="222">
                  <c:v>5.3</c:v>
                </c:pt>
                <c:pt idx="223">
                  <c:v>6.3</c:v>
                </c:pt>
                <c:pt idx="224">
                  <c:v>7</c:v>
                </c:pt>
                <c:pt idx="225">
                  <c:v>7.6</c:v>
                </c:pt>
                <c:pt idx="226">
                  <c:v>6.7</c:v>
                </c:pt>
                <c:pt idx="227">
                  <c:v>8.1</c:v>
                </c:pt>
                <c:pt idx="228">
                  <c:v>6.7</c:v>
                </c:pt>
                <c:pt idx="229">
                  <c:v>6.5</c:v>
                </c:pt>
                <c:pt idx="230">
                  <c:v>7.3</c:v>
                </c:pt>
                <c:pt idx="231">
                  <c:v>6</c:v>
                </c:pt>
                <c:pt idx="232">
                  <c:v>6.1</c:v>
                </c:pt>
                <c:pt idx="233">
                  <c:v>5.9</c:v>
                </c:pt>
                <c:pt idx="234">
                  <c:v>7.8</c:v>
                </c:pt>
                <c:pt idx="235">
                  <c:v>5.8</c:v>
                </c:pt>
                <c:pt idx="236">
                  <c:v>6.3</c:v>
                </c:pt>
                <c:pt idx="237">
                  <c:v>4.3</c:v>
                </c:pt>
                <c:pt idx="238">
                  <c:v>6.4</c:v>
                </c:pt>
                <c:pt idx="239">
                  <c:v>6.1</c:v>
                </c:pt>
                <c:pt idx="240">
                  <c:v>6.5</c:v>
                </c:pt>
                <c:pt idx="241">
                  <c:v>7.1</c:v>
                </c:pt>
                <c:pt idx="242">
                  <c:v>6.4</c:v>
                </c:pt>
                <c:pt idx="243">
                  <c:v>6.5</c:v>
                </c:pt>
                <c:pt idx="244">
                  <c:v>6.3</c:v>
                </c:pt>
                <c:pt idx="245">
                  <c:v>7.5</c:v>
                </c:pt>
                <c:pt idx="246">
                  <c:v>4.9000000000000004</c:v>
                </c:pt>
                <c:pt idx="247">
                  <c:v>5.8</c:v>
                </c:pt>
                <c:pt idx="248">
                  <c:v>6.2</c:v>
                </c:pt>
                <c:pt idx="249">
                  <c:v>5.5</c:v>
                </c:pt>
                <c:pt idx="250">
                  <c:v>5.4</c:v>
                </c:pt>
                <c:pt idx="251">
                  <c:v>5.8</c:v>
                </c:pt>
                <c:pt idx="252">
                  <c:v>7.1</c:v>
                </c:pt>
                <c:pt idx="253">
                  <c:v>5.4</c:v>
                </c:pt>
                <c:pt idx="254">
                  <c:v>3.7</c:v>
                </c:pt>
                <c:pt idx="255">
                  <c:v>6.7</c:v>
                </c:pt>
                <c:pt idx="256">
                  <c:v>7.2</c:v>
                </c:pt>
                <c:pt idx="257">
                  <c:v>8.8000000000000007</c:v>
                </c:pt>
                <c:pt idx="258">
                  <c:v>5.8</c:v>
                </c:pt>
                <c:pt idx="259">
                  <c:v>6.8</c:v>
                </c:pt>
                <c:pt idx="260">
                  <c:v>3.8</c:v>
                </c:pt>
                <c:pt idx="261">
                  <c:v>7.1</c:v>
                </c:pt>
                <c:pt idx="262">
                  <c:v>7.2</c:v>
                </c:pt>
                <c:pt idx="263">
                  <c:v>5.9</c:v>
                </c:pt>
                <c:pt idx="264">
                  <c:v>7.1</c:v>
                </c:pt>
                <c:pt idx="265">
                  <c:v>8.1</c:v>
                </c:pt>
                <c:pt idx="266">
                  <c:v>6.9</c:v>
                </c:pt>
                <c:pt idx="267">
                  <c:v>4.4000000000000004</c:v>
                </c:pt>
                <c:pt idx="268">
                  <c:v>6.5</c:v>
                </c:pt>
                <c:pt idx="269">
                  <c:v>8.5</c:v>
                </c:pt>
                <c:pt idx="270">
                  <c:v>7.7</c:v>
                </c:pt>
                <c:pt idx="271">
                  <c:v>7.4</c:v>
                </c:pt>
                <c:pt idx="272">
                  <c:v>8</c:v>
                </c:pt>
                <c:pt idx="273">
                  <c:v>5.7</c:v>
                </c:pt>
                <c:pt idx="274">
                  <c:v>8.5</c:v>
                </c:pt>
                <c:pt idx="275">
                  <c:v>7</c:v>
                </c:pt>
                <c:pt idx="276">
                  <c:v>7.8</c:v>
                </c:pt>
                <c:pt idx="277">
                  <c:v>7.2</c:v>
                </c:pt>
                <c:pt idx="278">
                  <c:v>6.4</c:v>
                </c:pt>
                <c:pt idx="279">
                  <c:v>5.5</c:v>
                </c:pt>
                <c:pt idx="280">
                  <c:v>6.7</c:v>
                </c:pt>
                <c:pt idx="281">
                  <c:v>6.1</c:v>
                </c:pt>
                <c:pt idx="282">
                  <c:v>8.5</c:v>
                </c:pt>
                <c:pt idx="283">
                  <c:v>6.9</c:v>
                </c:pt>
                <c:pt idx="284">
                  <c:v>7.3</c:v>
                </c:pt>
                <c:pt idx="285">
                  <c:v>6.7</c:v>
                </c:pt>
                <c:pt idx="286">
                  <c:v>6.9</c:v>
                </c:pt>
                <c:pt idx="287">
                  <c:v>5.0999999999999996</c:v>
                </c:pt>
                <c:pt idx="288">
                  <c:v>6.8</c:v>
                </c:pt>
                <c:pt idx="289">
                  <c:v>6.7</c:v>
                </c:pt>
                <c:pt idx="290">
                  <c:v>6</c:v>
                </c:pt>
                <c:pt idx="291">
                  <c:v>5.7</c:v>
                </c:pt>
                <c:pt idx="292">
                  <c:v>8</c:v>
                </c:pt>
                <c:pt idx="293">
                  <c:v>8.1999999999999993</c:v>
                </c:pt>
                <c:pt idx="294">
                  <c:v>5.4</c:v>
                </c:pt>
                <c:pt idx="295">
                  <c:v>7.2</c:v>
                </c:pt>
                <c:pt idx="296">
                  <c:v>7.5</c:v>
                </c:pt>
                <c:pt idx="297">
                  <c:v>7</c:v>
                </c:pt>
                <c:pt idx="298">
                  <c:v>3.3</c:v>
                </c:pt>
                <c:pt idx="299">
                  <c:v>6</c:v>
                </c:pt>
                <c:pt idx="300">
                  <c:v>7.1</c:v>
                </c:pt>
                <c:pt idx="301">
                  <c:v>5.4</c:v>
                </c:pt>
                <c:pt idx="302">
                  <c:v>6.1</c:v>
                </c:pt>
                <c:pt idx="303">
                  <c:v>5.3</c:v>
                </c:pt>
                <c:pt idx="304">
                  <c:v>2.2000000000000002</c:v>
                </c:pt>
                <c:pt idx="305">
                  <c:v>7</c:v>
                </c:pt>
                <c:pt idx="306">
                  <c:v>3.8</c:v>
                </c:pt>
                <c:pt idx="307">
                  <c:v>6.9</c:v>
                </c:pt>
                <c:pt idx="308">
                  <c:v>7.2</c:v>
                </c:pt>
                <c:pt idx="309">
                  <c:v>7.3</c:v>
                </c:pt>
                <c:pt idx="310">
                  <c:v>6.3</c:v>
                </c:pt>
                <c:pt idx="311">
                  <c:v>7.5</c:v>
                </c:pt>
                <c:pt idx="312">
                  <c:v>7.6</c:v>
                </c:pt>
                <c:pt idx="313">
                  <c:v>6.8</c:v>
                </c:pt>
                <c:pt idx="314">
                  <c:v>5.2</c:v>
                </c:pt>
                <c:pt idx="315">
                  <c:v>7.7</c:v>
                </c:pt>
                <c:pt idx="316">
                  <c:v>6.2</c:v>
                </c:pt>
                <c:pt idx="317">
                  <c:v>7.7</c:v>
                </c:pt>
                <c:pt idx="318">
                  <c:v>4.3</c:v>
                </c:pt>
                <c:pt idx="319">
                  <c:v>6.9</c:v>
                </c:pt>
                <c:pt idx="320">
                  <c:v>6.6</c:v>
                </c:pt>
                <c:pt idx="321">
                  <c:v>7</c:v>
                </c:pt>
                <c:pt idx="322">
                  <c:v>6.7</c:v>
                </c:pt>
                <c:pt idx="323">
                  <c:v>8.1999999999999993</c:v>
                </c:pt>
                <c:pt idx="324">
                  <c:v>8.9</c:v>
                </c:pt>
                <c:pt idx="325">
                  <c:v>8.6999999999999993</c:v>
                </c:pt>
                <c:pt idx="326">
                  <c:v>5.5</c:v>
                </c:pt>
                <c:pt idx="327">
                  <c:v>5.7</c:v>
                </c:pt>
                <c:pt idx="328">
                  <c:v>6.3</c:v>
                </c:pt>
                <c:pt idx="329">
                  <c:v>5.9</c:v>
                </c:pt>
                <c:pt idx="330">
                  <c:v>7.6</c:v>
                </c:pt>
                <c:pt idx="331">
                  <c:v>6.6</c:v>
                </c:pt>
                <c:pt idx="332">
                  <c:v>5.3</c:v>
                </c:pt>
                <c:pt idx="333">
                  <c:v>6</c:v>
                </c:pt>
                <c:pt idx="334">
                  <c:v>8</c:v>
                </c:pt>
                <c:pt idx="335">
                  <c:v>5.6</c:v>
                </c:pt>
                <c:pt idx="336">
                  <c:v>5.9</c:v>
                </c:pt>
                <c:pt idx="337">
                  <c:v>7.3</c:v>
                </c:pt>
                <c:pt idx="338">
                  <c:v>7.9</c:v>
                </c:pt>
                <c:pt idx="339">
                  <c:v>6.8</c:v>
                </c:pt>
                <c:pt idx="340">
                  <c:v>6.6</c:v>
                </c:pt>
                <c:pt idx="341">
                  <c:v>6.6</c:v>
                </c:pt>
                <c:pt idx="342">
                  <c:v>7</c:v>
                </c:pt>
                <c:pt idx="343">
                  <c:v>7</c:v>
                </c:pt>
                <c:pt idx="344">
                  <c:v>7.3</c:v>
                </c:pt>
                <c:pt idx="345">
                  <c:v>5.5</c:v>
                </c:pt>
                <c:pt idx="346">
                  <c:v>8.5</c:v>
                </c:pt>
                <c:pt idx="347">
                  <c:v>7.5</c:v>
                </c:pt>
                <c:pt idx="348">
                  <c:v>7</c:v>
                </c:pt>
                <c:pt idx="349">
                  <c:v>7.8</c:v>
                </c:pt>
                <c:pt idx="350">
                  <c:v>7.6</c:v>
                </c:pt>
                <c:pt idx="351">
                  <c:v>7.6</c:v>
                </c:pt>
                <c:pt idx="352">
                  <c:v>6.8</c:v>
                </c:pt>
                <c:pt idx="353">
                  <c:v>5</c:v>
                </c:pt>
                <c:pt idx="354">
                  <c:v>7.1</c:v>
                </c:pt>
                <c:pt idx="355">
                  <c:v>5.5</c:v>
                </c:pt>
                <c:pt idx="356">
                  <c:v>5.6</c:v>
                </c:pt>
                <c:pt idx="357">
                  <c:v>7.1</c:v>
                </c:pt>
                <c:pt idx="358">
                  <c:v>4.9000000000000004</c:v>
                </c:pt>
                <c:pt idx="359">
                  <c:v>7.4</c:v>
                </c:pt>
                <c:pt idx="360">
                  <c:v>5.7</c:v>
                </c:pt>
                <c:pt idx="361">
                  <c:v>6.4</c:v>
                </c:pt>
                <c:pt idx="362">
                  <c:v>5.9</c:v>
                </c:pt>
                <c:pt idx="363">
                  <c:v>5.5</c:v>
                </c:pt>
                <c:pt idx="364">
                  <c:v>6.9</c:v>
                </c:pt>
                <c:pt idx="365">
                  <c:v>6.2</c:v>
                </c:pt>
                <c:pt idx="366">
                  <c:v>7</c:v>
                </c:pt>
                <c:pt idx="367">
                  <c:v>5.6</c:v>
                </c:pt>
                <c:pt idx="368">
                  <c:v>7</c:v>
                </c:pt>
                <c:pt idx="369">
                  <c:v>6.8</c:v>
                </c:pt>
                <c:pt idx="370">
                  <c:v>5.4</c:v>
                </c:pt>
                <c:pt idx="371">
                  <c:v>6.1</c:v>
                </c:pt>
                <c:pt idx="372">
                  <c:v>6.7</c:v>
                </c:pt>
                <c:pt idx="373">
                  <c:v>6.9</c:v>
                </c:pt>
                <c:pt idx="374">
                  <c:v>8</c:v>
                </c:pt>
                <c:pt idx="375">
                  <c:v>4.4000000000000004</c:v>
                </c:pt>
                <c:pt idx="376">
                  <c:v>7.3</c:v>
                </c:pt>
                <c:pt idx="377">
                  <c:v>6.3</c:v>
                </c:pt>
                <c:pt idx="378">
                  <c:v>7.7</c:v>
                </c:pt>
                <c:pt idx="379">
                  <c:v>6.5</c:v>
                </c:pt>
                <c:pt idx="380">
                  <c:v>7.8</c:v>
                </c:pt>
                <c:pt idx="381">
                  <c:v>6.4</c:v>
                </c:pt>
                <c:pt idx="382">
                  <c:v>7.8</c:v>
                </c:pt>
                <c:pt idx="383">
                  <c:v>5.8</c:v>
                </c:pt>
                <c:pt idx="384">
                  <c:v>7.1</c:v>
                </c:pt>
                <c:pt idx="385">
                  <c:v>7.1</c:v>
                </c:pt>
                <c:pt idx="386">
                  <c:v>6.8</c:v>
                </c:pt>
                <c:pt idx="387">
                  <c:v>4.8</c:v>
                </c:pt>
                <c:pt idx="388">
                  <c:v>6.2</c:v>
                </c:pt>
                <c:pt idx="389">
                  <c:v>6.9</c:v>
                </c:pt>
                <c:pt idx="390">
                  <c:v>7.3</c:v>
                </c:pt>
                <c:pt idx="391">
                  <c:v>6.6</c:v>
                </c:pt>
                <c:pt idx="392">
                  <c:v>6.9</c:v>
                </c:pt>
                <c:pt idx="393">
                  <c:v>6.2</c:v>
                </c:pt>
                <c:pt idx="394">
                  <c:v>6.7</c:v>
                </c:pt>
                <c:pt idx="395">
                  <c:v>7.6</c:v>
                </c:pt>
                <c:pt idx="396">
                  <c:v>6.7</c:v>
                </c:pt>
                <c:pt idx="397">
                  <c:v>6.2</c:v>
                </c:pt>
                <c:pt idx="398">
                  <c:v>7.3</c:v>
                </c:pt>
                <c:pt idx="399">
                  <c:v>6</c:v>
                </c:pt>
                <c:pt idx="400">
                  <c:v>7.1</c:v>
                </c:pt>
                <c:pt idx="401">
                  <c:v>7.1</c:v>
                </c:pt>
                <c:pt idx="402">
                  <c:v>5.5</c:v>
                </c:pt>
                <c:pt idx="403">
                  <c:v>5.6</c:v>
                </c:pt>
                <c:pt idx="404">
                  <c:v>7.5</c:v>
                </c:pt>
                <c:pt idx="405">
                  <c:v>5.4</c:v>
                </c:pt>
                <c:pt idx="406">
                  <c:v>4.3</c:v>
                </c:pt>
                <c:pt idx="407">
                  <c:v>4.9000000000000004</c:v>
                </c:pt>
                <c:pt idx="408">
                  <c:v>7.1</c:v>
                </c:pt>
                <c:pt idx="409">
                  <c:v>6.4</c:v>
                </c:pt>
                <c:pt idx="410">
                  <c:v>4.3</c:v>
                </c:pt>
                <c:pt idx="411">
                  <c:v>6.1</c:v>
                </c:pt>
                <c:pt idx="412">
                  <c:v>7</c:v>
                </c:pt>
                <c:pt idx="413">
                  <c:v>7.7</c:v>
                </c:pt>
                <c:pt idx="414">
                  <c:v>5.9</c:v>
                </c:pt>
                <c:pt idx="415">
                  <c:v>6.7</c:v>
                </c:pt>
                <c:pt idx="416">
                  <c:v>6.5</c:v>
                </c:pt>
                <c:pt idx="417">
                  <c:v>7.1</c:v>
                </c:pt>
                <c:pt idx="418">
                  <c:v>7.3</c:v>
                </c:pt>
                <c:pt idx="419">
                  <c:v>6.5</c:v>
                </c:pt>
                <c:pt idx="420">
                  <c:v>7</c:v>
                </c:pt>
                <c:pt idx="421">
                  <c:v>6.8</c:v>
                </c:pt>
                <c:pt idx="422">
                  <c:v>7.2</c:v>
                </c:pt>
                <c:pt idx="423">
                  <c:v>6.1</c:v>
                </c:pt>
                <c:pt idx="424">
                  <c:v>6.7</c:v>
                </c:pt>
                <c:pt idx="425">
                  <c:v>6.4</c:v>
                </c:pt>
                <c:pt idx="426">
                  <c:v>4.4000000000000004</c:v>
                </c:pt>
                <c:pt idx="427">
                  <c:v>5.4</c:v>
                </c:pt>
                <c:pt idx="428">
                  <c:v>6.5</c:v>
                </c:pt>
                <c:pt idx="429">
                  <c:v>6.7</c:v>
                </c:pt>
                <c:pt idx="430">
                  <c:v>8.1</c:v>
                </c:pt>
                <c:pt idx="431">
                  <c:v>5.6</c:v>
                </c:pt>
                <c:pt idx="432">
                  <c:v>6.3</c:v>
                </c:pt>
                <c:pt idx="433">
                  <c:v>7.3</c:v>
                </c:pt>
                <c:pt idx="434">
                  <c:v>6.1</c:v>
                </c:pt>
                <c:pt idx="435">
                  <c:v>7.7</c:v>
                </c:pt>
                <c:pt idx="436">
                  <c:v>6.4</c:v>
                </c:pt>
                <c:pt idx="437">
                  <c:v>6.8</c:v>
                </c:pt>
                <c:pt idx="438">
                  <c:v>6.6</c:v>
                </c:pt>
                <c:pt idx="439">
                  <c:v>7.2</c:v>
                </c:pt>
                <c:pt idx="440">
                  <c:v>6.9</c:v>
                </c:pt>
                <c:pt idx="441">
                  <c:v>5.2</c:v>
                </c:pt>
                <c:pt idx="442">
                  <c:v>4.9000000000000004</c:v>
                </c:pt>
                <c:pt idx="443">
                  <c:v>6.3</c:v>
                </c:pt>
                <c:pt idx="444">
                  <c:v>5.6</c:v>
                </c:pt>
                <c:pt idx="445">
                  <c:v>5.5</c:v>
                </c:pt>
                <c:pt idx="446">
                  <c:v>6.7</c:v>
                </c:pt>
                <c:pt idx="447">
                  <c:v>7.6</c:v>
                </c:pt>
                <c:pt idx="448">
                  <c:v>5.7</c:v>
                </c:pt>
                <c:pt idx="449">
                  <c:v>4.5999999999999996</c:v>
                </c:pt>
                <c:pt idx="450">
                  <c:v>7</c:v>
                </c:pt>
                <c:pt idx="451">
                  <c:v>5.2</c:v>
                </c:pt>
                <c:pt idx="452">
                  <c:v>5.0999999999999996</c:v>
                </c:pt>
                <c:pt idx="453">
                  <c:v>6.6</c:v>
                </c:pt>
                <c:pt idx="454">
                  <c:v>6.7</c:v>
                </c:pt>
                <c:pt idx="455">
                  <c:v>7.3</c:v>
                </c:pt>
                <c:pt idx="456">
                  <c:v>5.9</c:v>
                </c:pt>
                <c:pt idx="457">
                  <c:v>5.6</c:v>
                </c:pt>
                <c:pt idx="458">
                  <c:v>6.5</c:v>
                </c:pt>
                <c:pt idx="459">
                  <c:v>5.9</c:v>
                </c:pt>
                <c:pt idx="460">
                  <c:v>7</c:v>
                </c:pt>
                <c:pt idx="461">
                  <c:v>5.3</c:v>
                </c:pt>
                <c:pt idx="462">
                  <c:v>5.9</c:v>
                </c:pt>
                <c:pt idx="463">
                  <c:v>6.3</c:v>
                </c:pt>
                <c:pt idx="464">
                  <c:v>6.3</c:v>
                </c:pt>
                <c:pt idx="465">
                  <c:v>7.3</c:v>
                </c:pt>
                <c:pt idx="466">
                  <c:v>5.8</c:v>
                </c:pt>
                <c:pt idx="467">
                  <c:v>5.2</c:v>
                </c:pt>
                <c:pt idx="468">
                  <c:v>2.4</c:v>
                </c:pt>
                <c:pt idx="469">
                  <c:v>5.7</c:v>
                </c:pt>
                <c:pt idx="470">
                  <c:v>5.8</c:v>
                </c:pt>
                <c:pt idx="471">
                  <c:v>5.6</c:v>
                </c:pt>
                <c:pt idx="472">
                  <c:v>6</c:v>
                </c:pt>
                <c:pt idx="473">
                  <c:v>5.8</c:v>
                </c:pt>
                <c:pt idx="474">
                  <c:v>6</c:v>
                </c:pt>
                <c:pt idx="475">
                  <c:v>5.7</c:v>
                </c:pt>
                <c:pt idx="476">
                  <c:v>6</c:v>
                </c:pt>
                <c:pt idx="477">
                  <c:v>7.8</c:v>
                </c:pt>
                <c:pt idx="478">
                  <c:v>4.2</c:v>
                </c:pt>
                <c:pt idx="479">
                  <c:v>5.6</c:v>
                </c:pt>
                <c:pt idx="480">
                  <c:v>8.1999999999999993</c:v>
                </c:pt>
                <c:pt idx="481">
                  <c:v>8.5</c:v>
                </c:pt>
                <c:pt idx="482">
                  <c:v>5.8</c:v>
                </c:pt>
                <c:pt idx="483">
                  <c:v>6.5</c:v>
                </c:pt>
                <c:pt idx="484">
                  <c:v>7.2</c:v>
                </c:pt>
                <c:pt idx="485">
                  <c:v>6.7</c:v>
                </c:pt>
                <c:pt idx="486">
                  <c:v>3.4</c:v>
                </c:pt>
                <c:pt idx="487">
                  <c:v>5.9</c:v>
                </c:pt>
                <c:pt idx="488">
                  <c:v>7.8</c:v>
                </c:pt>
                <c:pt idx="489">
                  <c:v>5.9</c:v>
                </c:pt>
                <c:pt idx="490">
                  <c:v>4.0999999999999996</c:v>
                </c:pt>
                <c:pt idx="491">
                  <c:v>6.8</c:v>
                </c:pt>
                <c:pt idx="492">
                  <c:v>5.8</c:v>
                </c:pt>
                <c:pt idx="493">
                  <c:v>7.5</c:v>
                </c:pt>
                <c:pt idx="494">
                  <c:v>6.9</c:v>
                </c:pt>
                <c:pt idx="495">
                  <c:v>6.5</c:v>
                </c:pt>
                <c:pt idx="496">
                  <c:v>6.9</c:v>
                </c:pt>
                <c:pt idx="497">
                  <c:v>7.9</c:v>
                </c:pt>
                <c:pt idx="498">
                  <c:v>7.4</c:v>
                </c:pt>
                <c:pt idx="499">
                  <c:v>6.7</c:v>
                </c:pt>
                <c:pt idx="500">
                  <c:v>7.4</c:v>
                </c:pt>
                <c:pt idx="501">
                  <c:v>6.9</c:v>
                </c:pt>
                <c:pt idx="502">
                  <c:v>6.8</c:v>
                </c:pt>
                <c:pt idx="503">
                  <c:v>6.7</c:v>
                </c:pt>
                <c:pt idx="504">
                  <c:v>5.0999999999999996</c:v>
                </c:pt>
                <c:pt idx="505">
                  <c:v>4.0999999999999996</c:v>
                </c:pt>
                <c:pt idx="506">
                  <c:v>7.3</c:v>
                </c:pt>
                <c:pt idx="507">
                  <c:v>6</c:v>
                </c:pt>
                <c:pt idx="508">
                  <c:v>7.3</c:v>
                </c:pt>
                <c:pt idx="509">
                  <c:v>5.4</c:v>
                </c:pt>
                <c:pt idx="510">
                  <c:v>5.9</c:v>
                </c:pt>
                <c:pt idx="511">
                  <c:v>7.1</c:v>
                </c:pt>
                <c:pt idx="512">
                  <c:v>6</c:v>
                </c:pt>
                <c:pt idx="513">
                  <c:v>6.5</c:v>
                </c:pt>
                <c:pt idx="514">
                  <c:v>5.7</c:v>
                </c:pt>
                <c:pt idx="515">
                  <c:v>7.6</c:v>
                </c:pt>
                <c:pt idx="516">
                  <c:v>6.6</c:v>
                </c:pt>
                <c:pt idx="517">
                  <c:v>5.4</c:v>
                </c:pt>
                <c:pt idx="518">
                  <c:v>7.3</c:v>
                </c:pt>
                <c:pt idx="519">
                  <c:v>6.5</c:v>
                </c:pt>
                <c:pt idx="520">
                  <c:v>6.6</c:v>
                </c:pt>
                <c:pt idx="521">
                  <c:v>6.6</c:v>
                </c:pt>
                <c:pt idx="522">
                  <c:v>5.9</c:v>
                </c:pt>
                <c:pt idx="523">
                  <c:v>6.7</c:v>
                </c:pt>
                <c:pt idx="524">
                  <c:v>6.1</c:v>
                </c:pt>
                <c:pt idx="525">
                  <c:v>6.6</c:v>
                </c:pt>
                <c:pt idx="526">
                  <c:v>6.6</c:v>
                </c:pt>
                <c:pt idx="527">
                  <c:v>5.3</c:v>
                </c:pt>
                <c:pt idx="528">
                  <c:v>6</c:v>
                </c:pt>
                <c:pt idx="529">
                  <c:v>4.7</c:v>
                </c:pt>
                <c:pt idx="530">
                  <c:v>6.1</c:v>
                </c:pt>
                <c:pt idx="531">
                  <c:v>7.2</c:v>
                </c:pt>
                <c:pt idx="532">
                  <c:v>6.4</c:v>
                </c:pt>
                <c:pt idx="533">
                  <c:v>6.1</c:v>
                </c:pt>
                <c:pt idx="534">
                  <c:v>5.9</c:v>
                </c:pt>
                <c:pt idx="535">
                  <c:v>6</c:v>
                </c:pt>
                <c:pt idx="536">
                  <c:v>6.3</c:v>
                </c:pt>
                <c:pt idx="537">
                  <c:v>5.6</c:v>
                </c:pt>
                <c:pt idx="538">
                  <c:v>6.4</c:v>
                </c:pt>
                <c:pt idx="539">
                  <c:v>7.1</c:v>
                </c:pt>
                <c:pt idx="540">
                  <c:v>6.6</c:v>
                </c:pt>
                <c:pt idx="541">
                  <c:v>4.5999999999999996</c:v>
                </c:pt>
                <c:pt idx="542">
                  <c:v>8.4</c:v>
                </c:pt>
                <c:pt idx="543">
                  <c:v>7.1</c:v>
                </c:pt>
                <c:pt idx="544">
                  <c:v>7.4</c:v>
                </c:pt>
                <c:pt idx="545">
                  <c:v>6.9</c:v>
                </c:pt>
                <c:pt idx="546">
                  <c:v>4.5</c:v>
                </c:pt>
                <c:pt idx="547">
                  <c:v>7.1</c:v>
                </c:pt>
                <c:pt idx="548">
                  <c:v>6.5</c:v>
                </c:pt>
                <c:pt idx="549">
                  <c:v>5.3</c:v>
                </c:pt>
                <c:pt idx="550">
                  <c:v>6.7</c:v>
                </c:pt>
                <c:pt idx="551">
                  <c:v>7.2</c:v>
                </c:pt>
                <c:pt idx="552">
                  <c:v>7.2</c:v>
                </c:pt>
                <c:pt idx="553">
                  <c:v>5.5</c:v>
                </c:pt>
                <c:pt idx="554">
                  <c:v>5.8</c:v>
                </c:pt>
                <c:pt idx="555">
                  <c:v>6</c:v>
                </c:pt>
                <c:pt idx="556">
                  <c:v>6.6</c:v>
                </c:pt>
                <c:pt idx="557">
                  <c:v>8.3000000000000007</c:v>
                </c:pt>
                <c:pt idx="558">
                  <c:v>6.7</c:v>
                </c:pt>
                <c:pt idx="559">
                  <c:v>7.1</c:v>
                </c:pt>
                <c:pt idx="560">
                  <c:v>6</c:v>
                </c:pt>
                <c:pt idx="561">
                  <c:v>6.9</c:v>
                </c:pt>
                <c:pt idx="562">
                  <c:v>5.6</c:v>
                </c:pt>
                <c:pt idx="563">
                  <c:v>5.6</c:v>
                </c:pt>
                <c:pt idx="564">
                  <c:v>4.5</c:v>
                </c:pt>
                <c:pt idx="565">
                  <c:v>7.1</c:v>
                </c:pt>
                <c:pt idx="566">
                  <c:v>6.5</c:v>
                </c:pt>
                <c:pt idx="567">
                  <c:v>6.4</c:v>
                </c:pt>
                <c:pt idx="568">
                  <c:v>5.8</c:v>
                </c:pt>
                <c:pt idx="569">
                  <c:v>8</c:v>
                </c:pt>
                <c:pt idx="570">
                  <c:v>6.2</c:v>
                </c:pt>
                <c:pt idx="571">
                  <c:v>7.2</c:v>
                </c:pt>
                <c:pt idx="572">
                  <c:v>6.1</c:v>
                </c:pt>
                <c:pt idx="573">
                  <c:v>7.6</c:v>
                </c:pt>
                <c:pt idx="574">
                  <c:v>6.3</c:v>
                </c:pt>
                <c:pt idx="575">
                  <c:v>6.3</c:v>
                </c:pt>
                <c:pt idx="576">
                  <c:v>6.3</c:v>
                </c:pt>
                <c:pt idx="577">
                  <c:v>7.7</c:v>
                </c:pt>
                <c:pt idx="578">
                  <c:v>7</c:v>
                </c:pt>
                <c:pt idx="579">
                  <c:v>5.3</c:v>
                </c:pt>
                <c:pt idx="580">
                  <c:v>5.6</c:v>
                </c:pt>
                <c:pt idx="581">
                  <c:v>5.2</c:v>
                </c:pt>
                <c:pt idx="582">
                  <c:v>5.4</c:v>
                </c:pt>
                <c:pt idx="583">
                  <c:v>6.4</c:v>
                </c:pt>
                <c:pt idx="584">
                  <c:v>5.9</c:v>
                </c:pt>
                <c:pt idx="585">
                  <c:v>6.3</c:v>
                </c:pt>
                <c:pt idx="586">
                  <c:v>6.5</c:v>
                </c:pt>
                <c:pt idx="587">
                  <c:v>3</c:v>
                </c:pt>
                <c:pt idx="588">
                  <c:v>3.6</c:v>
                </c:pt>
                <c:pt idx="589">
                  <c:v>5.8</c:v>
                </c:pt>
                <c:pt idx="590">
                  <c:v>6.2</c:v>
                </c:pt>
                <c:pt idx="591">
                  <c:v>5.6</c:v>
                </c:pt>
                <c:pt idx="592">
                  <c:v>5.4</c:v>
                </c:pt>
                <c:pt idx="593">
                  <c:v>6.1</c:v>
                </c:pt>
                <c:pt idx="594">
                  <c:v>4.2</c:v>
                </c:pt>
                <c:pt idx="595">
                  <c:v>6.7</c:v>
                </c:pt>
                <c:pt idx="596">
                  <c:v>4.2</c:v>
                </c:pt>
                <c:pt idx="597">
                  <c:v>6.4</c:v>
                </c:pt>
                <c:pt idx="598">
                  <c:v>4.9000000000000004</c:v>
                </c:pt>
                <c:pt idx="599">
                  <c:v>6.8</c:v>
                </c:pt>
                <c:pt idx="600">
                  <c:v>7.7</c:v>
                </c:pt>
                <c:pt idx="601">
                  <c:v>5.6</c:v>
                </c:pt>
                <c:pt idx="602">
                  <c:v>6.4</c:v>
                </c:pt>
                <c:pt idx="603">
                  <c:v>7.2</c:v>
                </c:pt>
                <c:pt idx="604">
                  <c:v>6</c:v>
                </c:pt>
                <c:pt idx="605">
                  <c:v>5.9</c:v>
                </c:pt>
                <c:pt idx="606">
                  <c:v>7.9</c:v>
                </c:pt>
                <c:pt idx="607">
                  <c:v>7.1</c:v>
                </c:pt>
                <c:pt idx="608">
                  <c:v>5.9</c:v>
                </c:pt>
                <c:pt idx="609">
                  <c:v>6.2</c:v>
                </c:pt>
                <c:pt idx="610">
                  <c:v>7</c:v>
                </c:pt>
                <c:pt idx="611">
                  <c:v>5.4</c:v>
                </c:pt>
                <c:pt idx="612">
                  <c:v>8.6</c:v>
                </c:pt>
                <c:pt idx="613">
                  <c:v>6.5</c:v>
                </c:pt>
                <c:pt idx="614">
                  <c:v>6.4</c:v>
                </c:pt>
                <c:pt idx="615">
                  <c:v>7.6</c:v>
                </c:pt>
                <c:pt idx="616">
                  <c:v>5.5</c:v>
                </c:pt>
                <c:pt idx="617">
                  <c:v>7.4</c:v>
                </c:pt>
                <c:pt idx="618">
                  <c:v>8.6999999999999993</c:v>
                </c:pt>
                <c:pt idx="619">
                  <c:v>7.6</c:v>
                </c:pt>
                <c:pt idx="620">
                  <c:v>5.5</c:v>
                </c:pt>
                <c:pt idx="621">
                  <c:v>7.6</c:v>
                </c:pt>
                <c:pt idx="622">
                  <c:v>6.5</c:v>
                </c:pt>
                <c:pt idx="623">
                  <c:v>6.9</c:v>
                </c:pt>
                <c:pt idx="624">
                  <c:v>6.7</c:v>
                </c:pt>
                <c:pt idx="625">
                  <c:v>6.6</c:v>
                </c:pt>
                <c:pt idx="626">
                  <c:v>7.2</c:v>
                </c:pt>
                <c:pt idx="627">
                  <c:v>6.4</c:v>
                </c:pt>
                <c:pt idx="628">
                  <c:v>6.4</c:v>
                </c:pt>
                <c:pt idx="629">
                  <c:v>6</c:v>
                </c:pt>
                <c:pt idx="630">
                  <c:v>6.1</c:v>
                </c:pt>
                <c:pt idx="631">
                  <c:v>6</c:v>
                </c:pt>
                <c:pt idx="632">
                  <c:v>6.4</c:v>
                </c:pt>
                <c:pt idx="633">
                  <c:v>6.4</c:v>
                </c:pt>
                <c:pt idx="634">
                  <c:v>7.3</c:v>
                </c:pt>
                <c:pt idx="635">
                  <c:v>5.2</c:v>
                </c:pt>
                <c:pt idx="636">
                  <c:v>6.6</c:v>
                </c:pt>
                <c:pt idx="637">
                  <c:v>6.3</c:v>
                </c:pt>
                <c:pt idx="638">
                  <c:v>5.9</c:v>
                </c:pt>
                <c:pt idx="639">
                  <c:v>6.7</c:v>
                </c:pt>
                <c:pt idx="640">
                  <c:v>5.4</c:v>
                </c:pt>
                <c:pt idx="641">
                  <c:v>6.4</c:v>
                </c:pt>
                <c:pt idx="642">
                  <c:v>6.7</c:v>
                </c:pt>
                <c:pt idx="643">
                  <c:v>6.2</c:v>
                </c:pt>
                <c:pt idx="644">
                  <c:v>6.1</c:v>
                </c:pt>
                <c:pt idx="645">
                  <c:v>8.8000000000000007</c:v>
                </c:pt>
                <c:pt idx="646">
                  <c:v>7.1</c:v>
                </c:pt>
                <c:pt idx="647">
                  <c:v>5.7</c:v>
                </c:pt>
                <c:pt idx="648">
                  <c:v>5</c:v>
                </c:pt>
                <c:pt idx="649">
                  <c:v>5.0999999999999996</c:v>
                </c:pt>
                <c:pt idx="650">
                  <c:v>6.9</c:v>
                </c:pt>
                <c:pt idx="651">
                  <c:v>4.8</c:v>
                </c:pt>
                <c:pt idx="652">
                  <c:v>6.5</c:v>
                </c:pt>
                <c:pt idx="653">
                  <c:v>5.0999999999999996</c:v>
                </c:pt>
                <c:pt idx="654">
                  <c:v>7.1</c:v>
                </c:pt>
                <c:pt idx="655">
                  <c:v>7.5</c:v>
                </c:pt>
                <c:pt idx="656">
                  <c:v>6.2</c:v>
                </c:pt>
                <c:pt idx="657">
                  <c:v>6.3</c:v>
                </c:pt>
                <c:pt idx="658">
                  <c:v>8.1</c:v>
                </c:pt>
                <c:pt idx="659">
                  <c:v>6.6</c:v>
                </c:pt>
                <c:pt idx="660">
                  <c:v>6.9</c:v>
                </c:pt>
                <c:pt idx="661">
                  <c:v>6.1</c:v>
                </c:pt>
                <c:pt idx="662">
                  <c:v>4.3</c:v>
                </c:pt>
                <c:pt idx="663">
                  <c:v>6.6</c:v>
                </c:pt>
                <c:pt idx="664">
                  <c:v>6.8</c:v>
                </c:pt>
                <c:pt idx="665">
                  <c:v>3.8</c:v>
                </c:pt>
                <c:pt idx="666">
                  <c:v>5.9</c:v>
                </c:pt>
                <c:pt idx="667">
                  <c:v>7.9</c:v>
                </c:pt>
                <c:pt idx="668">
                  <c:v>6.3</c:v>
                </c:pt>
                <c:pt idx="669">
                  <c:v>5.5</c:v>
                </c:pt>
                <c:pt idx="670">
                  <c:v>7.7</c:v>
                </c:pt>
                <c:pt idx="671">
                  <c:v>6.3</c:v>
                </c:pt>
                <c:pt idx="672">
                  <c:v>7.1</c:v>
                </c:pt>
                <c:pt idx="673">
                  <c:v>8.5</c:v>
                </c:pt>
                <c:pt idx="674">
                  <c:v>5.8</c:v>
                </c:pt>
                <c:pt idx="675">
                  <c:v>8.1</c:v>
                </c:pt>
                <c:pt idx="676">
                  <c:v>7.9</c:v>
                </c:pt>
                <c:pt idx="677">
                  <c:v>7.2</c:v>
                </c:pt>
                <c:pt idx="678">
                  <c:v>6.3</c:v>
                </c:pt>
                <c:pt idx="679">
                  <c:v>8.1</c:v>
                </c:pt>
                <c:pt idx="680">
                  <c:v>7</c:v>
                </c:pt>
                <c:pt idx="681">
                  <c:v>5.5</c:v>
                </c:pt>
                <c:pt idx="682">
                  <c:v>6.7</c:v>
                </c:pt>
                <c:pt idx="683">
                  <c:v>5.2</c:v>
                </c:pt>
                <c:pt idx="684">
                  <c:v>7</c:v>
                </c:pt>
                <c:pt idx="685">
                  <c:v>6.1</c:v>
                </c:pt>
                <c:pt idx="686">
                  <c:v>6.6</c:v>
                </c:pt>
                <c:pt idx="687">
                  <c:v>5.5</c:v>
                </c:pt>
                <c:pt idx="688">
                  <c:v>5.9</c:v>
                </c:pt>
                <c:pt idx="689">
                  <c:v>5.4</c:v>
                </c:pt>
                <c:pt idx="690">
                  <c:v>6.4</c:v>
                </c:pt>
                <c:pt idx="691">
                  <c:v>5.7</c:v>
                </c:pt>
                <c:pt idx="692">
                  <c:v>6.7</c:v>
                </c:pt>
                <c:pt idx="693">
                  <c:v>7.1</c:v>
                </c:pt>
                <c:pt idx="694">
                  <c:v>6.8</c:v>
                </c:pt>
                <c:pt idx="695">
                  <c:v>6.5</c:v>
                </c:pt>
                <c:pt idx="696">
                  <c:v>7.6</c:v>
                </c:pt>
                <c:pt idx="697">
                  <c:v>5.5</c:v>
                </c:pt>
                <c:pt idx="698">
                  <c:v>6.5</c:v>
                </c:pt>
                <c:pt idx="699">
                  <c:v>7</c:v>
                </c:pt>
                <c:pt idx="700">
                  <c:v>5.8</c:v>
                </c:pt>
                <c:pt idx="701">
                  <c:v>7.3</c:v>
                </c:pt>
                <c:pt idx="702">
                  <c:v>6.6</c:v>
                </c:pt>
                <c:pt idx="703">
                  <c:v>4.4000000000000004</c:v>
                </c:pt>
                <c:pt idx="704">
                  <c:v>7.7</c:v>
                </c:pt>
                <c:pt idx="705">
                  <c:v>5</c:v>
                </c:pt>
                <c:pt idx="706">
                  <c:v>7.7</c:v>
                </c:pt>
                <c:pt idx="707">
                  <c:v>4.4000000000000004</c:v>
                </c:pt>
                <c:pt idx="708">
                  <c:v>6.1</c:v>
                </c:pt>
                <c:pt idx="709">
                  <c:v>5.4</c:v>
                </c:pt>
                <c:pt idx="710">
                  <c:v>6.8</c:v>
                </c:pt>
                <c:pt idx="711">
                  <c:v>6.5</c:v>
                </c:pt>
                <c:pt idx="712">
                  <c:v>7</c:v>
                </c:pt>
                <c:pt idx="713">
                  <c:v>6.3</c:v>
                </c:pt>
                <c:pt idx="714">
                  <c:v>6.3</c:v>
                </c:pt>
                <c:pt idx="715">
                  <c:v>6.1</c:v>
                </c:pt>
                <c:pt idx="716">
                  <c:v>6.1</c:v>
                </c:pt>
                <c:pt idx="717">
                  <c:v>5.3</c:v>
                </c:pt>
                <c:pt idx="718">
                  <c:v>5.4</c:v>
                </c:pt>
                <c:pt idx="719">
                  <c:v>6.2</c:v>
                </c:pt>
                <c:pt idx="720">
                  <c:v>6.6</c:v>
                </c:pt>
                <c:pt idx="721">
                  <c:v>5.9</c:v>
                </c:pt>
                <c:pt idx="722">
                  <c:v>6.3</c:v>
                </c:pt>
                <c:pt idx="723">
                  <c:v>7.2</c:v>
                </c:pt>
                <c:pt idx="724">
                  <c:v>6.8</c:v>
                </c:pt>
                <c:pt idx="725">
                  <c:v>6.1</c:v>
                </c:pt>
                <c:pt idx="726">
                  <c:v>7.8</c:v>
                </c:pt>
                <c:pt idx="727">
                  <c:v>5</c:v>
                </c:pt>
                <c:pt idx="728">
                  <c:v>6.2</c:v>
                </c:pt>
                <c:pt idx="729">
                  <c:v>6.7</c:v>
                </c:pt>
                <c:pt idx="730">
                  <c:v>4.9000000000000004</c:v>
                </c:pt>
                <c:pt idx="731">
                  <c:v>7.4</c:v>
                </c:pt>
                <c:pt idx="732">
                  <c:v>6.2</c:v>
                </c:pt>
                <c:pt idx="733">
                  <c:v>4.9000000000000004</c:v>
                </c:pt>
                <c:pt idx="734">
                  <c:v>6.1</c:v>
                </c:pt>
                <c:pt idx="735">
                  <c:v>6.1</c:v>
                </c:pt>
                <c:pt idx="736">
                  <c:v>6.4</c:v>
                </c:pt>
                <c:pt idx="737">
                  <c:v>6.3</c:v>
                </c:pt>
                <c:pt idx="738">
                  <c:v>6.6</c:v>
                </c:pt>
                <c:pt idx="739">
                  <c:v>5.7</c:v>
                </c:pt>
                <c:pt idx="740">
                  <c:v>5.9</c:v>
                </c:pt>
                <c:pt idx="741">
                  <c:v>6</c:v>
                </c:pt>
                <c:pt idx="742">
                  <c:v>6.1</c:v>
                </c:pt>
                <c:pt idx="743">
                  <c:v>6.7</c:v>
                </c:pt>
                <c:pt idx="744">
                  <c:v>6.7</c:v>
                </c:pt>
                <c:pt idx="745">
                  <c:v>7.9</c:v>
                </c:pt>
                <c:pt idx="746">
                  <c:v>4.3</c:v>
                </c:pt>
                <c:pt idx="747">
                  <c:v>5.7</c:v>
                </c:pt>
                <c:pt idx="748">
                  <c:v>6.7</c:v>
                </c:pt>
                <c:pt idx="749">
                  <c:v>6.7</c:v>
                </c:pt>
                <c:pt idx="750">
                  <c:v>6.1</c:v>
                </c:pt>
                <c:pt idx="751">
                  <c:v>5.6</c:v>
                </c:pt>
                <c:pt idx="752">
                  <c:v>6.6</c:v>
                </c:pt>
                <c:pt idx="753">
                  <c:v>6.9</c:v>
                </c:pt>
                <c:pt idx="754">
                  <c:v>4.8</c:v>
                </c:pt>
                <c:pt idx="755">
                  <c:v>6.2</c:v>
                </c:pt>
                <c:pt idx="756">
                  <c:v>6</c:v>
                </c:pt>
                <c:pt idx="757">
                  <c:v>4.9000000000000004</c:v>
                </c:pt>
                <c:pt idx="758">
                  <c:v>5.6</c:v>
                </c:pt>
                <c:pt idx="759">
                  <c:v>6.1</c:v>
                </c:pt>
                <c:pt idx="760">
                  <c:v>6.1</c:v>
                </c:pt>
                <c:pt idx="761">
                  <c:v>4.8</c:v>
                </c:pt>
                <c:pt idx="762">
                  <c:v>5.5</c:v>
                </c:pt>
                <c:pt idx="763">
                  <c:v>3.8</c:v>
                </c:pt>
                <c:pt idx="764">
                  <c:v>6.5</c:v>
                </c:pt>
                <c:pt idx="765">
                  <c:v>6.7</c:v>
                </c:pt>
                <c:pt idx="766">
                  <c:v>8.1</c:v>
                </c:pt>
                <c:pt idx="767">
                  <c:v>4.9000000000000004</c:v>
                </c:pt>
                <c:pt idx="768">
                  <c:v>7.3</c:v>
                </c:pt>
                <c:pt idx="769">
                  <c:v>6.4</c:v>
                </c:pt>
                <c:pt idx="770">
                  <c:v>6.7</c:v>
                </c:pt>
                <c:pt idx="771">
                  <c:v>3.6</c:v>
                </c:pt>
                <c:pt idx="772">
                  <c:v>5.7</c:v>
                </c:pt>
                <c:pt idx="773">
                  <c:v>6</c:v>
                </c:pt>
                <c:pt idx="774">
                  <c:v>4.7</c:v>
                </c:pt>
                <c:pt idx="775">
                  <c:v>6.3</c:v>
                </c:pt>
                <c:pt idx="776">
                  <c:v>5.9</c:v>
                </c:pt>
                <c:pt idx="777">
                  <c:v>5.9</c:v>
                </c:pt>
                <c:pt idx="778">
                  <c:v>7.5</c:v>
                </c:pt>
                <c:pt idx="779">
                  <c:v>5.6</c:v>
                </c:pt>
                <c:pt idx="780">
                  <c:v>6.4</c:v>
                </c:pt>
                <c:pt idx="781">
                  <c:v>6.3</c:v>
                </c:pt>
                <c:pt idx="782">
                  <c:v>4.3</c:v>
                </c:pt>
                <c:pt idx="783">
                  <c:v>5.9</c:v>
                </c:pt>
                <c:pt idx="784">
                  <c:v>5.5</c:v>
                </c:pt>
                <c:pt idx="785">
                  <c:v>6.2</c:v>
                </c:pt>
                <c:pt idx="786">
                  <c:v>8.8000000000000007</c:v>
                </c:pt>
                <c:pt idx="787">
                  <c:v>5.2</c:v>
                </c:pt>
                <c:pt idx="788">
                  <c:v>7</c:v>
                </c:pt>
                <c:pt idx="789">
                  <c:v>6.6</c:v>
                </c:pt>
                <c:pt idx="790">
                  <c:v>7.3</c:v>
                </c:pt>
                <c:pt idx="791">
                  <c:v>5.6</c:v>
                </c:pt>
                <c:pt idx="792">
                  <c:v>6.6</c:v>
                </c:pt>
                <c:pt idx="793">
                  <c:v>5.4</c:v>
                </c:pt>
                <c:pt idx="794">
                  <c:v>6.3</c:v>
                </c:pt>
                <c:pt idx="795">
                  <c:v>7.9</c:v>
                </c:pt>
                <c:pt idx="796">
                  <c:v>6.3</c:v>
                </c:pt>
                <c:pt idx="797">
                  <c:v>6</c:v>
                </c:pt>
                <c:pt idx="798">
                  <c:v>7.2</c:v>
                </c:pt>
                <c:pt idx="799">
                  <c:v>5.0999999999999996</c:v>
                </c:pt>
                <c:pt idx="800">
                  <c:v>7.3</c:v>
                </c:pt>
                <c:pt idx="801">
                  <c:v>8</c:v>
                </c:pt>
                <c:pt idx="802">
                  <c:v>6.2</c:v>
                </c:pt>
                <c:pt idx="803">
                  <c:v>6</c:v>
                </c:pt>
                <c:pt idx="804">
                  <c:v>6.7</c:v>
                </c:pt>
                <c:pt idx="805">
                  <c:v>8.1</c:v>
                </c:pt>
                <c:pt idx="806">
                  <c:v>6.4</c:v>
                </c:pt>
                <c:pt idx="807">
                  <c:v>8</c:v>
                </c:pt>
                <c:pt idx="808">
                  <c:v>6.3</c:v>
                </c:pt>
                <c:pt idx="809">
                  <c:v>6.4</c:v>
                </c:pt>
                <c:pt idx="810">
                  <c:v>6.6</c:v>
                </c:pt>
                <c:pt idx="811">
                  <c:v>6.4</c:v>
                </c:pt>
                <c:pt idx="812">
                  <c:v>6</c:v>
                </c:pt>
                <c:pt idx="813">
                  <c:v>6.6</c:v>
                </c:pt>
                <c:pt idx="814">
                  <c:v>5.9</c:v>
                </c:pt>
                <c:pt idx="815">
                  <c:v>6.4</c:v>
                </c:pt>
                <c:pt idx="816">
                  <c:v>6.3</c:v>
                </c:pt>
                <c:pt idx="817">
                  <c:v>7.3</c:v>
                </c:pt>
                <c:pt idx="818">
                  <c:v>6.8</c:v>
                </c:pt>
                <c:pt idx="819">
                  <c:v>7.2</c:v>
                </c:pt>
                <c:pt idx="820">
                  <c:v>5.7</c:v>
                </c:pt>
                <c:pt idx="821">
                  <c:v>6</c:v>
                </c:pt>
                <c:pt idx="822">
                  <c:v>6.5</c:v>
                </c:pt>
                <c:pt idx="823">
                  <c:v>5.8</c:v>
                </c:pt>
                <c:pt idx="824">
                  <c:v>5.8</c:v>
                </c:pt>
                <c:pt idx="825">
                  <c:v>6.7</c:v>
                </c:pt>
                <c:pt idx="826">
                  <c:v>7.8</c:v>
                </c:pt>
                <c:pt idx="827">
                  <c:v>5.6</c:v>
                </c:pt>
                <c:pt idx="828">
                  <c:v>5.8</c:v>
                </c:pt>
                <c:pt idx="829">
                  <c:v>7.4</c:v>
                </c:pt>
                <c:pt idx="830">
                  <c:v>6.9</c:v>
                </c:pt>
                <c:pt idx="831">
                  <c:v>5.5</c:v>
                </c:pt>
                <c:pt idx="832">
                  <c:v>6.3</c:v>
                </c:pt>
                <c:pt idx="833">
                  <c:v>4.7</c:v>
                </c:pt>
                <c:pt idx="834">
                  <c:v>5.6</c:v>
                </c:pt>
                <c:pt idx="835">
                  <c:v>6.4</c:v>
                </c:pt>
                <c:pt idx="836">
                  <c:v>4.2</c:v>
                </c:pt>
                <c:pt idx="837">
                  <c:v>6.4</c:v>
                </c:pt>
                <c:pt idx="838">
                  <c:v>7.7</c:v>
                </c:pt>
                <c:pt idx="839">
                  <c:v>6.7</c:v>
                </c:pt>
                <c:pt idx="840">
                  <c:v>7.7</c:v>
                </c:pt>
                <c:pt idx="841">
                  <c:v>5.7</c:v>
                </c:pt>
                <c:pt idx="842">
                  <c:v>7.6</c:v>
                </c:pt>
                <c:pt idx="843">
                  <c:v>6.4</c:v>
                </c:pt>
                <c:pt idx="844">
                  <c:v>5.6</c:v>
                </c:pt>
                <c:pt idx="845">
                  <c:v>6.8</c:v>
                </c:pt>
                <c:pt idx="846">
                  <c:v>2.4</c:v>
                </c:pt>
                <c:pt idx="847">
                  <c:v>6.2</c:v>
                </c:pt>
                <c:pt idx="848">
                  <c:v>5.9</c:v>
                </c:pt>
                <c:pt idx="849">
                  <c:v>7.1</c:v>
                </c:pt>
                <c:pt idx="850">
                  <c:v>7.6</c:v>
                </c:pt>
                <c:pt idx="851">
                  <c:v>5.5</c:v>
                </c:pt>
                <c:pt idx="852">
                  <c:v>7</c:v>
                </c:pt>
                <c:pt idx="853">
                  <c:v>7.1</c:v>
                </c:pt>
                <c:pt idx="854">
                  <c:v>7.4</c:v>
                </c:pt>
                <c:pt idx="855">
                  <c:v>7.6</c:v>
                </c:pt>
                <c:pt idx="856">
                  <c:v>5.9</c:v>
                </c:pt>
                <c:pt idx="857">
                  <c:v>5.9</c:v>
                </c:pt>
                <c:pt idx="858">
                  <c:v>8</c:v>
                </c:pt>
                <c:pt idx="859">
                  <c:v>7.4</c:v>
                </c:pt>
                <c:pt idx="860">
                  <c:v>5.8</c:v>
                </c:pt>
                <c:pt idx="861">
                  <c:v>6.3</c:v>
                </c:pt>
                <c:pt idx="862">
                  <c:v>5.7</c:v>
                </c:pt>
                <c:pt idx="863">
                  <c:v>5.0999999999999996</c:v>
                </c:pt>
                <c:pt idx="864">
                  <c:v>7.6</c:v>
                </c:pt>
                <c:pt idx="865">
                  <c:v>6.4</c:v>
                </c:pt>
                <c:pt idx="866">
                  <c:v>7.4</c:v>
                </c:pt>
                <c:pt idx="867">
                  <c:v>8.1999999999999993</c:v>
                </c:pt>
                <c:pt idx="868">
                  <c:v>6.5</c:v>
                </c:pt>
                <c:pt idx="869">
                  <c:v>5.5</c:v>
                </c:pt>
                <c:pt idx="870">
                  <c:v>6.5</c:v>
                </c:pt>
                <c:pt idx="871">
                  <c:v>5.6</c:v>
                </c:pt>
                <c:pt idx="872">
                  <c:v>4.5999999999999996</c:v>
                </c:pt>
                <c:pt idx="873">
                  <c:v>7.9</c:v>
                </c:pt>
                <c:pt idx="874">
                  <c:v>7.1</c:v>
                </c:pt>
                <c:pt idx="875">
                  <c:v>6.9</c:v>
                </c:pt>
                <c:pt idx="876">
                  <c:v>7.3</c:v>
                </c:pt>
                <c:pt idx="877">
                  <c:v>7</c:v>
                </c:pt>
                <c:pt idx="878">
                  <c:v>7.7</c:v>
                </c:pt>
                <c:pt idx="879">
                  <c:v>6.7</c:v>
                </c:pt>
                <c:pt idx="880">
                  <c:v>6.3</c:v>
                </c:pt>
                <c:pt idx="881">
                  <c:v>5.8</c:v>
                </c:pt>
                <c:pt idx="882">
                  <c:v>7.1</c:v>
                </c:pt>
                <c:pt idx="883">
                  <c:v>7.3</c:v>
                </c:pt>
                <c:pt idx="884">
                  <c:v>6.4</c:v>
                </c:pt>
                <c:pt idx="885">
                  <c:v>7.1</c:v>
                </c:pt>
                <c:pt idx="886">
                  <c:v>7.6</c:v>
                </c:pt>
                <c:pt idx="887">
                  <c:v>6.8</c:v>
                </c:pt>
                <c:pt idx="888">
                  <c:v>6.6</c:v>
                </c:pt>
                <c:pt idx="889">
                  <c:v>6.7</c:v>
                </c:pt>
                <c:pt idx="890">
                  <c:v>6.1</c:v>
                </c:pt>
                <c:pt idx="891">
                  <c:v>6</c:v>
                </c:pt>
                <c:pt idx="892">
                  <c:v>7.6</c:v>
                </c:pt>
                <c:pt idx="893">
                  <c:v>7.1</c:v>
                </c:pt>
                <c:pt idx="894">
                  <c:v>5</c:v>
                </c:pt>
                <c:pt idx="895">
                  <c:v>6.2</c:v>
                </c:pt>
                <c:pt idx="896">
                  <c:v>5.6</c:v>
                </c:pt>
                <c:pt idx="897">
                  <c:v>7.4</c:v>
                </c:pt>
                <c:pt idx="898">
                  <c:v>5</c:v>
                </c:pt>
                <c:pt idx="899">
                  <c:v>5.2</c:v>
                </c:pt>
                <c:pt idx="900">
                  <c:v>7.6</c:v>
                </c:pt>
                <c:pt idx="901">
                  <c:v>6.6</c:v>
                </c:pt>
                <c:pt idx="902">
                  <c:v>7</c:v>
                </c:pt>
                <c:pt idx="903">
                  <c:v>5.7</c:v>
                </c:pt>
                <c:pt idx="904">
                  <c:v>8.1999999999999993</c:v>
                </c:pt>
                <c:pt idx="905">
                  <c:v>6.2</c:v>
                </c:pt>
                <c:pt idx="906">
                  <c:v>6.6</c:v>
                </c:pt>
                <c:pt idx="907">
                  <c:v>4.7</c:v>
                </c:pt>
                <c:pt idx="908">
                  <c:v>6.3</c:v>
                </c:pt>
                <c:pt idx="909">
                  <c:v>6.1</c:v>
                </c:pt>
                <c:pt idx="910">
                  <c:v>6.7</c:v>
                </c:pt>
                <c:pt idx="911">
                  <c:v>6.1</c:v>
                </c:pt>
                <c:pt idx="912">
                  <c:v>7</c:v>
                </c:pt>
                <c:pt idx="913">
                  <c:v>7.4</c:v>
                </c:pt>
                <c:pt idx="914">
                  <c:v>7.3</c:v>
                </c:pt>
                <c:pt idx="915">
                  <c:v>5.8</c:v>
                </c:pt>
                <c:pt idx="916">
                  <c:v>6.7</c:v>
                </c:pt>
                <c:pt idx="917">
                  <c:v>5.8</c:v>
                </c:pt>
                <c:pt idx="918">
                  <c:v>7.8</c:v>
                </c:pt>
                <c:pt idx="919">
                  <c:v>6.6</c:v>
                </c:pt>
                <c:pt idx="920">
                  <c:v>6.5</c:v>
                </c:pt>
                <c:pt idx="921">
                  <c:v>6.7</c:v>
                </c:pt>
                <c:pt idx="922">
                  <c:v>7.3</c:v>
                </c:pt>
                <c:pt idx="923">
                  <c:v>5.8</c:v>
                </c:pt>
                <c:pt idx="924">
                  <c:v>5.5</c:v>
                </c:pt>
                <c:pt idx="925">
                  <c:v>6.3</c:v>
                </c:pt>
                <c:pt idx="926">
                  <c:v>7.4</c:v>
                </c:pt>
                <c:pt idx="927">
                  <c:v>5.9</c:v>
                </c:pt>
                <c:pt idx="928">
                  <c:v>6.2</c:v>
                </c:pt>
                <c:pt idx="929">
                  <c:v>5.9</c:v>
                </c:pt>
                <c:pt idx="930">
                  <c:v>6.5</c:v>
                </c:pt>
                <c:pt idx="931">
                  <c:v>4.4000000000000004</c:v>
                </c:pt>
                <c:pt idx="932">
                  <c:v>3.5</c:v>
                </c:pt>
                <c:pt idx="933">
                  <c:v>6.6</c:v>
                </c:pt>
                <c:pt idx="934">
                  <c:v>6</c:v>
                </c:pt>
                <c:pt idx="935">
                  <c:v>6.4</c:v>
                </c:pt>
                <c:pt idx="936">
                  <c:v>6.5</c:v>
                </c:pt>
                <c:pt idx="937">
                  <c:v>4.3</c:v>
                </c:pt>
                <c:pt idx="938">
                  <c:v>4.2</c:v>
                </c:pt>
                <c:pt idx="939">
                  <c:v>6.5</c:v>
                </c:pt>
                <c:pt idx="940">
                  <c:v>6.1</c:v>
                </c:pt>
                <c:pt idx="941">
                  <c:v>6.3</c:v>
                </c:pt>
                <c:pt idx="942">
                  <c:v>6.2</c:v>
                </c:pt>
                <c:pt idx="943">
                  <c:v>5.9</c:v>
                </c:pt>
                <c:pt idx="944">
                  <c:v>5.9</c:v>
                </c:pt>
                <c:pt idx="945">
                  <c:v>6.5</c:v>
                </c:pt>
                <c:pt idx="946">
                  <c:v>6.4</c:v>
                </c:pt>
                <c:pt idx="947">
                  <c:v>6.5</c:v>
                </c:pt>
                <c:pt idx="948">
                  <c:v>5.7</c:v>
                </c:pt>
                <c:pt idx="949">
                  <c:v>8</c:v>
                </c:pt>
                <c:pt idx="950">
                  <c:v>7.3</c:v>
                </c:pt>
                <c:pt idx="951">
                  <c:v>6.7</c:v>
                </c:pt>
                <c:pt idx="952">
                  <c:v>7.5</c:v>
                </c:pt>
                <c:pt idx="953">
                  <c:v>5.4</c:v>
                </c:pt>
                <c:pt idx="954">
                  <c:v>6.6</c:v>
                </c:pt>
                <c:pt idx="955">
                  <c:v>7.7</c:v>
                </c:pt>
                <c:pt idx="956">
                  <c:v>5.8</c:v>
                </c:pt>
                <c:pt idx="957">
                  <c:v>6.4</c:v>
                </c:pt>
                <c:pt idx="958">
                  <c:v>5.6</c:v>
                </c:pt>
                <c:pt idx="959">
                  <c:v>6</c:v>
                </c:pt>
                <c:pt idx="960">
                  <c:v>6.2</c:v>
                </c:pt>
                <c:pt idx="961">
                  <c:v>5.9</c:v>
                </c:pt>
                <c:pt idx="962">
                  <c:v>5.0999999999999996</c:v>
                </c:pt>
                <c:pt idx="963">
                  <c:v>6.8</c:v>
                </c:pt>
                <c:pt idx="964">
                  <c:v>6</c:v>
                </c:pt>
                <c:pt idx="965">
                  <c:v>5.0999999999999996</c:v>
                </c:pt>
                <c:pt idx="966">
                  <c:v>5.8</c:v>
                </c:pt>
                <c:pt idx="967">
                  <c:v>6.2</c:v>
                </c:pt>
                <c:pt idx="968">
                  <c:v>6.4</c:v>
                </c:pt>
                <c:pt idx="969">
                  <c:v>4.8</c:v>
                </c:pt>
                <c:pt idx="970">
                  <c:v>4.9000000000000004</c:v>
                </c:pt>
                <c:pt idx="971">
                  <c:v>5.6</c:v>
                </c:pt>
                <c:pt idx="972">
                  <c:v>5.5</c:v>
                </c:pt>
                <c:pt idx="973">
                  <c:v>3.7</c:v>
                </c:pt>
                <c:pt idx="974">
                  <c:v>5.9</c:v>
                </c:pt>
                <c:pt idx="975">
                  <c:v>6.3</c:v>
                </c:pt>
                <c:pt idx="976">
                  <c:v>7.6</c:v>
                </c:pt>
                <c:pt idx="977">
                  <c:v>8.3000000000000007</c:v>
                </c:pt>
                <c:pt idx="978">
                  <c:v>6.9</c:v>
                </c:pt>
                <c:pt idx="979">
                  <c:v>6.7</c:v>
                </c:pt>
                <c:pt idx="980">
                  <c:v>6.8</c:v>
                </c:pt>
                <c:pt idx="981">
                  <c:v>7.1</c:v>
                </c:pt>
                <c:pt idx="982">
                  <c:v>6.4</c:v>
                </c:pt>
                <c:pt idx="983">
                  <c:v>6.4</c:v>
                </c:pt>
                <c:pt idx="984">
                  <c:v>7.4</c:v>
                </c:pt>
                <c:pt idx="985">
                  <c:v>6.4</c:v>
                </c:pt>
                <c:pt idx="986">
                  <c:v>6</c:v>
                </c:pt>
                <c:pt idx="987">
                  <c:v>6.5</c:v>
                </c:pt>
                <c:pt idx="988">
                  <c:v>7.8</c:v>
                </c:pt>
                <c:pt idx="989">
                  <c:v>6</c:v>
                </c:pt>
                <c:pt idx="990">
                  <c:v>7</c:v>
                </c:pt>
                <c:pt idx="991">
                  <c:v>6</c:v>
                </c:pt>
                <c:pt idx="992">
                  <c:v>6.1</c:v>
                </c:pt>
                <c:pt idx="993">
                  <c:v>6.8</c:v>
                </c:pt>
                <c:pt idx="994">
                  <c:v>6.4</c:v>
                </c:pt>
                <c:pt idx="995">
                  <c:v>4.5</c:v>
                </c:pt>
                <c:pt idx="996">
                  <c:v>5.8</c:v>
                </c:pt>
                <c:pt idx="997">
                  <c:v>6.3</c:v>
                </c:pt>
                <c:pt idx="998">
                  <c:v>5.7</c:v>
                </c:pt>
                <c:pt idx="999">
                  <c:v>7.2</c:v>
                </c:pt>
                <c:pt idx="1000">
                  <c:v>7.6</c:v>
                </c:pt>
                <c:pt idx="1001">
                  <c:v>4.7</c:v>
                </c:pt>
                <c:pt idx="1002">
                  <c:v>6.6</c:v>
                </c:pt>
                <c:pt idx="1003">
                  <c:v>6.8</c:v>
                </c:pt>
                <c:pt idx="1004">
                  <c:v>7.3</c:v>
                </c:pt>
                <c:pt idx="1005">
                  <c:v>4.8</c:v>
                </c:pt>
                <c:pt idx="1006">
                  <c:v>6.3</c:v>
                </c:pt>
                <c:pt idx="1007">
                  <c:v>5.5</c:v>
                </c:pt>
                <c:pt idx="1008">
                  <c:v>6.2</c:v>
                </c:pt>
                <c:pt idx="1009">
                  <c:v>5.8</c:v>
                </c:pt>
                <c:pt idx="1010">
                  <c:v>5.7</c:v>
                </c:pt>
                <c:pt idx="1011">
                  <c:v>6.5</c:v>
                </c:pt>
                <c:pt idx="1012">
                  <c:v>6.7</c:v>
                </c:pt>
                <c:pt idx="1013">
                  <c:v>7.4</c:v>
                </c:pt>
                <c:pt idx="1014">
                  <c:v>6.9</c:v>
                </c:pt>
                <c:pt idx="1015">
                  <c:v>5.5</c:v>
                </c:pt>
                <c:pt idx="1016">
                  <c:v>8.1</c:v>
                </c:pt>
                <c:pt idx="1017">
                  <c:v>7.7</c:v>
                </c:pt>
                <c:pt idx="1018">
                  <c:v>7.3</c:v>
                </c:pt>
                <c:pt idx="1019">
                  <c:v>5.2</c:v>
                </c:pt>
                <c:pt idx="1020">
                  <c:v>7.1</c:v>
                </c:pt>
                <c:pt idx="1021">
                  <c:v>7.1</c:v>
                </c:pt>
                <c:pt idx="1022">
                  <c:v>7.2</c:v>
                </c:pt>
                <c:pt idx="1023">
                  <c:v>6.5</c:v>
                </c:pt>
                <c:pt idx="1024">
                  <c:v>4.5999999999999996</c:v>
                </c:pt>
                <c:pt idx="1025">
                  <c:v>5.6</c:v>
                </c:pt>
                <c:pt idx="1026">
                  <c:v>7.7</c:v>
                </c:pt>
                <c:pt idx="1027">
                  <c:v>7.2</c:v>
                </c:pt>
                <c:pt idx="1028">
                  <c:v>6.8</c:v>
                </c:pt>
                <c:pt idx="1029">
                  <c:v>5.4</c:v>
                </c:pt>
                <c:pt idx="1030">
                  <c:v>6.3</c:v>
                </c:pt>
                <c:pt idx="1031">
                  <c:v>5.6</c:v>
                </c:pt>
                <c:pt idx="1032">
                  <c:v>6.8</c:v>
                </c:pt>
                <c:pt idx="1033">
                  <c:v>4.3</c:v>
                </c:pt>
                <c:pt idx="1034">
                  <c:v>6.3</c:v>
                </c:pt>
                <c:pt idx="1035">
                  <c:v>6.5</c:v>
                </c:pt>
                <c:pt idx="1036">
                  <c:v>6.4</c:v>
                </c:pt>
                <c:pt idx="1037">
                  <c:v>6.3</c:v>
                </c:pt>
                <c:pt idx="1038">
                  <c:v>5.9</c:v>
                </c:pt>
                <c:pt idx="1039">
                  <c:v>6.5</c:v>
                </c:pt>
                <c:pt idx="1040">
                  <c:v>6.5</c:v>
                </c:pt>
                <c:pt idx="1041">
                  <c:v>6.1</c:v>
                </c:pt>
                <c:pt idx="1042">
                  <c:v>5.9</c:v>
                </c:pt>
                <c:pt idx="1043">
                  <c:v>6.6</c:v>
                </c:pt>
                <c:pt idx="1044">
                  <c:v>7.4</c:v>
                </c:pt>
                <c:pt idx="1045">
                  <c:v>7.3</c:v>
                </c:pt>
                <c:pt idx="1046">
                  <c:v>6.6</c:v>
                </c:pt>
                <c:pt idx="1047">
                  <c:v>5.6</c:v>
                </c:pt>
                <c:pt idx="1048">
                  <c:v>5.3</c:v>
                </c:pt>
                <c:pt idx="1049">
                  <c:v>6</c:v>
                </c:pt>
                <c:pt idx="1050">
                  <c:v>5.4</c:v>
                </c:pt>
                <c:pt idx="1051">
                  <c:v>6.8</c:v>
                </c:pt>
                <c:pt idx="1052">
                  <c:v>6.4</c:v>
                </c:pt>
                <c:pt idx="1053">
                  <c:v>7.1</c:v>
                </c:pt>
                <c:pt idx="1054">
                  <c:v>4.9000000000000004</c:v>
                </c:pt>
                <c:pt idx="1055">
                  <c:v>5.8</c:v>
                </c:pt>
                <c:pt idx="1056">
                  <c:v>7.1</c:v>
                </c:pt>
                <c:pt idx="1057">
                  <c:v>7.2</c:v>
                </c:pt>
                <c:pt idx="1058">
                  <c:v>6</c:v>
                </c:pt>
                <c:pt idx="1059">
                  <c:v>6</c:v>
                </c:pt>
                <c:pt idx="1060">
                  <c:v>7</c:v>
                </c:pt>
                <c:pt idx="1061">
                  <c:v>5.4</c:v>
                </c:pt>
                <c:pt idx="1062">
                  <c:v>6.5</c:v>
                </c:pt>
                <c:pt idx="1063">
                  <c:v>6.4</c:v>
                </c:pt>
                <c:pt idx="1064">
                  <c:v>4.9000000000000004</c:v>
                </c:pt>
                <c:pt idx="1065">
                  <c:v>6.3</c:v>
                </c:pt>
                <c:pt idx="1066">
                  <c:v>7.7</c:v>
                </c:pt>
                <c:pt idx="1067">
                  <c:v>7.8</c:v>
                </c:pt>
                <c:pt idx="1068">
                  <c:v>5.5</c:v>
                </c:pt>
                <c:pt idx="1069">
                  <c:v>7.5</c:v>
                </c:pt>
                <c:pt idx="1070">
                  <c:v>6.4</c:v>
                </c:pt>
                <c:pt idx="1071">
                  <c:v>5.6</c:v>
                </c:pt>
                <c:pt idx="1072">
                  <c:v>7.5</c:v>
                </c:pt>
                <c:pt idx="1073">
                  <c:v>6.8</c:v>
                </c:pt>
                <c:pt idx="1074">
                  <c:v>6.8</c:v>
                </c:pt>
                <c:pt idx="1075">
                  <c:v>6</c:v>
                </c:pt>
                <c:pt idx="1076">
                  <c:v>7.3</c:v>
                </c:pt>
                <c:pt idx="1077">
                  <c:v>6</c:v>
                </c:pt>
                <c:pt idx="1078">
                  <c:v>7</c:v>
                </c:pt>
                <c:pt idx="1079">
                  <c:v>5.0999999999999996</c:v>
                </c:pt>
                <c:pt idx="1080">
                  <c:v>6.8</c:v>
                </c:pt>
                <c:pt idx="1081">
                  <c:v>6.5</c:v>
                </c:pt>
                <c:pt idx="1082">
                  <c:v>6.6</c:v>
                </c:pt>
                <c:pt idx="1083">
                  <c:v>7.2</c:v>
                </c:pt>
                <c:pt idx="1084">
                  <c:v>7</c:v>
                </c:pt>
                <c:pt idx="1085">
                  <c:v>7</c:v>
                </c:pt>
                <c:pt idx="1086">
                  <c:v>5.9</c:v>
                </c:pt>
                <c:pt idx="1087">
                  <c:v>5.4</c:v>
                </c:pt>
                <c:pt idx="1088">
                  <c:v>6.6</c:v>
                </c:pt>
                <c:pt idx="1089">
                  <c:v>7</c:v>
                </c:pt>
                <c:pt idx="1090">
                  <c:v>6.5</c:v>
                </c:pt>
                <c:pt idx="1091">
                  <c:v>6.3</c:v>
                </c:pt>
                <c:pt idx="1092">
                  <c:v>6.5</c:v>
                </c:pt>
                <c:pt idx="1093">
                  <c:v>6.5</c:v>
                </c:pt>
                <c:pt idx="1094">
                  <c:v>5.8</c:v>
                </c:pt>
                <c:pt idx="1095">
                  <c:v>6.6</c:v>
                </c:pt>
                <c:pt idx="1096">
                  <c:v>5.4</c:v>
                </c:pt>
                <c:pt idx="1097">
                  <c:v>6.1</c:v>
                </c:pt>
                <c:pt idx="1098">
                  <c:v>4</c:v>
                </c:pt>
                <c:pt idx="1099">
                  <c:v>7.6</c:v>
                </c:pt>
                <c:pt idx="1100">
                  <c:v>7.9</c:v>
                </c:pt>
                <c:pt idx="1101">
                  <c:v>5.3</c:v>
                </c:pt>
                <c:pt idx="1102">
                  <c:v>6.6</c:v>
                </c:pt>
                <c:pt idx="1103">
                  <c:v>6.3</c:v>
                </c:pt>
                <c:pt idx="1104">
                  <c:v>7.2</c:v>
                </c:pt>
                <c:pt idx="1105">
                  <c:v>7</c:v>
                </c:pt>
                <c:pt idx="1106">
                  <c:v>6.9</c:v>
                </c:pt>
                <c:pt idx="1107">
                  <c:v>5.2</c:v>
                </c:pt>
                <c:pt idx="1108">
                  <c:v>8.1</c:v>
                </c:pt>
                <c:pt idx="1109">
                  <c:v>6.6</c:v>
                </c:pt>
                <c:pt idx="1110">
                  <c:v>6.2</c:v>
                </c:pt>
                <c:pt idx="1111">
                  <c:v>7.2</c:v>
                </c:pt>
                <c:pt idx="1112">
                  <c:v>7.3</c:v>
                </c:pt>
                <c:pt idx="1113">
                  <c:v>6.7</c:v>
                </c:pt>
                <c:pt idx="1114">
                  <c:v>6.4</c:v>
                </c:pt>
                <c:pt idx="1115">
                  <c:v>7.8</c:v>
                </c:pt>
                <c:pt idx="1116">
                  <c:v>6.4</c:v>
                </c:pt>
                <c:pt idx="1117">
                  <c:v>4.0999999999999996</c:v>
                </c:pt>
                <c:pt idx="1118">
                  <c:v>4.0999999999999996</c:v>
                </c:pt>
                <c:pt idx="1119">
                  <c:v>7.4</c:v>
                </c:pt>
                <c:pt idx="1120">
                  <c:v>5.8</c:v>
                </c:pt>
                <c:pt idx="1121">
                  <c:v>7.6</c:v>
                </c:pt>
                <c:pt idx="1122">
                  <c:v>7.2</c:v>
                </c:pt>
                <c:pt idx="1123">
                  <c:v>7.8</c:v>
                </c:pt>
                <c:pt idx="1124">
                  <c:v>7.7</c:v>
                </c:pt>
                <c:pt idx="1125">
                  <c:v>6.4</c:v>
                </c:pt>
                <c:pt idx="1126">
                  <c:v>5.0999999999999996</c:v>
                </c:pt>
                <c:pt idx="1127">
                  <c:v>5.5</c:v>
                </c:pt>
                <c:pt idx="1128">
                  <c:v>7.4</c:v>
                </c:pt>
                <c:pt idx="1129">
                  <c:v>6</c:v>
                </c:pt>
                <c:pt idx="1130">
                  <c:v>7.5</c:v>
                </c:pt>
                <c:pt idx="1131">
                  <c:v>7</c:v>
                </c:pt>
                <c:pt idx="1132">
                  <c:v>7.5</c:v>
                </c:pt>
                <c:pt idx="1133">
                  <c:v>7.3</c:v>
                </c:pt>
                <c:pt idx="1134">
                  <c:v>5.7</c:v>
                </c:pt>
                <c:pt idx="1135">
                  <c:v>7.3</c:v>
                </c:pt>
                <c:pt idx="1136">
                  <c:v>7.2</c:v>
                </c:pt>
                <c:pt idx="1137">
                  <c:v>5.9</c:v>
                </c:pt>
                <c:pt idx="1138">
                  <c:v>7.8</c:v>
                </c:pt>
                <c:pt idx="1139">
                  <c:v>7.7</c:v>
                </c:pt>
                <c:pt idx="1140">
                  <c:v>8.1</c:v>
                </c:pt>
                <c:pt idx="1141">
                  <c:v>6.6</c:v>
                </c:pt>
                <c:pt idx="1142">
                  <c:v>7.1</c:v>
                </c:pt>
                <c:pt idx="1143">
                  <c:v>5.9</c:v>
                </c:pt>
                <c:pt idx="1144">
                  <c:v>8</c:v>
                </c:pt>
                <c:pt idx="1145">
                  <c:v>4.5999999999999996</c:v>
                </c:pt>
                <c:pt idx="1146">
                  <c:v>6.1</c:v>
                </c:pt>
                <c:pt idx="1147">
                  <c:v>6.4</c:v>
                </c:pt>
                <c:pt idx="1148">
                  <c:v>6</c:v>
                </c:pt>
                <c:pt idx="1149">
                  <c:v>5.2</c:v>
                </c:pt>
                <c:pt idx="1150">
                  <c:v>7.6</c:v>
                </c:pt>
                <c:pt idx="1151">
                  <c:v>6.4</c:v>
                </c:pt>
                <c:pt idx="1152">
                  <c:v>6.1</c:v>
                </c:pt>
                <c:pt idx="1153">
                  <c:v>6.1</c:v>
                </c:pt>
                <c:pt idx="1154">
                  <c:v>5.2</c:v>
                </c:pt>
                <c:pt idx="1155">
                  <c:v>7.7</c:v>
                </c:pt>
                <c:pt idx="1156">
                  <c:v>7.3</c:v>
                </c:pt>
                <c:pt idx="1157">
                  <c:v>6.9</c:v>
                </c:pt>
                <c:pt idx="1158">
                  <c:v>8.5</c:v>
                </c:pt>
                <c:pt idx="1159">
                  <c:v>6.3</c:v>
                </c:pt>
                <c:pt idx="1160">
                  <c:v>5.9</c:v>
                </c:pt>
                <c:pt idx="1161">
                  <c:v>7.8</c:v>
                </c:pt>
                <c:pt idx="1162">
                  <c:v>6.7</c:v>
                </c:pt>
                <c:pt idx="1163">
                  <c:v>6.4</c:v>
                </c:pt>
                <c:pt idx="1164">
                  <c:v>5.9</c:v>
                </c:pt>
                <c:pt idx="1165">
                  <c:v>6.6</c:v>
                </c:pt>
                <c:pt idx="1166">
                  <c:v>6.8</c:v>
                </c:pt>
                <c:pt idx="1167">
                  <c:v>6.5</c:v>
                </c:pt>
                <c:pt idx="1168">
                  <c:v>6.6</c:v>
                </c:pt>
                <c:pt idx="1169">
                  <c:v>5.8</c:v>
                </c:pt>
                <c:pt idx="1170">
                  <c:v>6.9</c:v>
                </c:pt>
                <c:pt idx="1171">
                  <c:v>7.1</c:v>
                </c:pt>
                <c:pt idx="1172">
                  <c:v>5.8</c:v>
                </c:pt>
                <c:pt idx="1173">
                  <c:v>7.2</c:v>
                </c:pt>
                <c:pt idx="1174">
                  <c:v>6</c:v>
                </c:pt>
                <c:pt idx="1175">
                  <c:v>4.7</c:v>
                </c:pt>
                <c:pt idx="1176">
                  <c:v>5.2</c:v>
                </c:pt>
                <c:pt idx="1177">
                  <c:v>5.5</c:v>
                </c:pt>
                <c:pt idx="1178">
                  <c:v>7</c:v>
                </c:pt>
                <c:pt idx="1179">
                  <c:v>5.8</c:v>
                </c:pt>
                <c:pt idx="1180">
                  <c:v>6.2</c:v>
                </c:pt>
                <c:pt idx="1181">
                  <c:v>6.5</c:v>
                </c:pt>
                <c:pt idx="1182">
                  <c:v>7.2</c:v>
                </c:pt>
                <c:pt idx="1183">
                  <c:v>5.0999999999999996</c:v>
                </c:pt>
                <c:pt idx="1184">
                  <c:v>4.7</c:v>
                </c:pt>
                <c:pt idx="1185">
                  <c:v>5.9</c:v>
                </c:pt>
                <c:pt idx="1186">
                  <c:v>5.8</c:v>
                </c:pt>
                <c:pt idx="1187">
                  <c:v>7.2</c:v>
                </c:pt>
                <c:pt idx="1188">
                  <c:v>6.2</c:v>
                </c:pt>
                <c:pt idx="1189">
                  <c:v>5.7</c:v>
                </c:pt>
                <c:pt idx="1190">
                  <c:v>6.1</c:v>
                </c:pt>
                <c:pt idx="1191">
                  <c:v>6</c:v>
                </c:pt>
                <c:pt idx="1192">
                  <c:v>6.9</c:v>
                </c:pt>
                <c:pt idx="1193">
                  <c:v>6.5</c:v>
                </c:pt>
                <c:pt idx="1194">
                  <c:v>5</c:v>
                </c:pt>
                <c:pt idx="1195">
                  <c:v>5.7</c:v>
                </c:pt>
                <c:pt idx="1196">
                  <c:v>7</c:v>
                </c:pt>
                <c:pt idx="1197">
                  <c:v>5.0999999999999996</c:v>
                </c:pt>
                <c:pt idx="1198">
                  <c:v>5.3</c:v>
                </c:pt>
                <c:pt idx="1199">
                  <c:v>4.4000000000000004</c:v>
                </c:pt>
                <c:pt idx="1200">
                  <c:v>4.7</c:v>
                </c:pt>
                <c:pt idx="1201">
                  <c:v>6.7</c:v>
                </c:pt>
                <c:pt idx="1202">
                  <c:v>6.7</c:v>
                </c:pt>
                <c:pt idx="1203">
                  <c:v>5.7</c:v>
                </c:pt>
                <c:pt idx="1204">
                  <c:v>7.4</c:v>
                </c:pt>
                <c:pt idx="1205">
                  <c:v>6.1</c:v>
                </c:pt>
                <c:pt idx="1206">
                  <c:v>6.4</c:v>
                </c:pt>
                <c:pt idx="1207">
                  <c:v>6.2</c:v>
                </c:pt>
                <c:pt idx="1208">
                  <c:v>6.2</c:v>
                </c:pt>
                <c:pt idx="1209">
                  <c:v>5.9</c:v>
                </c:pt>
                <c:pt idx="1210">
                  <c:v>4</c:v>
                </c:pt>
                <c:pt idx="1211">
                  <c:v>6.2</c:v>
                </c:pt>
                <c:pt idx="1212">
                  <c:v>4.5999999999999996</c:v>
                </c:pt>
                <c:pt idx="1213">
                  <c:v>6.4</c:v>
                </c:pt>
                <c:pt idx="1214">
                  <c:v>5.9</c:v>
                </c:pt>
                <c:pt idx="1215">
                  <c:v>5.0999999999999996</c:v>
                </c:pt>
                <c:pt idx="1216">
                  <c:v>7.6</c:v>
                </c:pt>
                <c:pt idx="1217">
                  <c:v>4.2</c:v>
                </c:pt>
                <c:pt idx="1218">
                  <c:v>7.8</c:v>
                </c:pt>
                <c:pt idx="1219">
                  <c:v>5.8</c:v>
                </c:pt>
                <c:pt idx="1220">
                  <c:v>5.9</c:v>
                </c:pt>
                <c:pt idx="1221">
                  <c:v>8.4</c:v>
                </c:pt>
                <c:pt idx="1222">
                  <c:v>4.8</c:v>
                </c:pt>
                <c:pt idx="1223">
                  <c:v>6.2</c:v>
                </c:pt>
                <c:pt idx="1224">
                  <c:v>6.5</c:v>
                </c:pt>
                <c:pt idx="1225">
                  <c:v>6.3</c:v>
                </c:pt>
                <c:pt idx="1226">
                  <c:v>3.3</c:v>
                </c:pt>
                <c:pt idx="1227">
                  <c:v>5.9</c:v>
                </c:pt>
                <c:pt idx="1228">
                  <c:v>5.8</c:v>
                </c:pt>
                <c:pt idx="1229">
                  <c:v>4.7</c:v>
                </c:pt>
                <c:pt idx="1230">
                  <c:v>4.0999999999999996</c:v>
                </c:pt>
                <c:pt idx="1231">
                  <c:v>6.8</c:v>
                </c:pt>
                <c:pt idx="1232">
                  <c:v>6.2</c:v>
                </c:pt>
                <c:pt idx="1233">
                  <c:v>4.5</c:v>
                </c:pt>
                <c:pt idx="1234">
                  <c:v>5.8</c:v>
                </c:pt>
                <c:pt idx="1235">
                  <c:v>7.3</c:v>
                </c:pt>
                <c:pt idx="1236">
                  <c:v>5.9</c:v>
                </c:pt>
                <c:pt idx="1237">
                  <c:v>4.4000000000000004</c:v>
                </c:pt>
                <c:pt idx="1238">
                  <c:v>5.8</c:v>
                </c:pt>
                <c:pt idx="1239">
                  <c:v>5.0999999999999996</c:v>
                </c:pt>
                <c:pt idx="1240">
                  <c:v>6.9</c:v>
                </c:pt>
                <c:pt idx="1241">
                  <c:v>6.2</c:v>
                </c:pt>
                <c:pt idx="1242">
                  <c:v>6.9</c:v>
                </c:pt>
                <c:pt idx="1243">
                  <c:v>7.3</c:v>
                </c:pt>
                <c:pt idx="1244">
                  <c:v>7.1</c:v>
                </c:pt>
                <c:pt idx="1245">
                  <c:v>6</c:v>
                </c:pt>
                <c:pt idx="1246">
                  <c:v>7</c:v>
                </c:pt>
                <c:pt idx="1247">
                  <c:v>7.6</c:v>
                </c:pt>
                <c:pt idx="1248">
                  <c:v>8.4</c:v>
                </c:pt>
                <c:pt idx="1249">
                  <c:v>7.1</c:v>
                </c:pt>
                <c:pt idx="1250">
                  <c:v>6.7</c:v>
                </c:pt>
                <c:pt idx="1251">
                  <c:v>7</c:v>
                </c:pt>
                <c:pt idx="1252">
                  <c:v>8</c:v>
                </c:pt>
                <c:pt idx="1253">
                  <c:v>5.3</c:v>
                </c:pt>
                <c:pt idx="1254">
                  <c:v>4.9000000000000004</c:v>
                </c:pt>
                <c:pt idx="1255">
                  <c:v>6.4</c:v>
                </c:pt>
                <c:pt idx="1256">
                  <c:v>7.4</c:v>
                </c:pt>
                <c:pt idx="1257">
                  <c:v>6.1</c:v>
                </c:pt>
                <c:pt idx="1258">
                  <c:v>6.5</c:v>
                </c:pt>
                <c:pt idx="1259">
                  <c:v>5.7</c:v>
                </c:pt>
                <c:pt idx="1260">
                  <c:v>5.0999999999999996</c:v>
                </c:pt>
                <c:pt idx="1261">
                  <c:v>6.6</c:v>
                </c:pt>
                <c:pt idx="1262">
                  <c:v>6.5</c:v>
                </c:pt>
                <c:pt idx="1263">
                  <c:v>6.9</c:v>
                </c:pt>
                <c:pt idx="1264">
                  <c:v>7.6</c:v>
                </c:pt>
                <c:pt idx="1265">
                  <c:v>5.6</c:v>
                </c:pt>
                <c:pt idx="1266">
                  <c:v>6.2</c:v>
                </c:pt>
                <c:pt idx="1267">
                  <c:v>4.4000000000000004</c:v>
                </c:pt>
                <c:pt idx="1268">
                  <c:v>5.6</c:v>
                </c:pt>
                <c:pt idx="1269">
                  <c:v>5.5</c:v>
                </c:pt>
                <c:pt idx="1270">
                  <c:v>6.7</c:v>
                </c:pt>
                <c:pt idx="1271">
                  <c:v>6.1</c:v>
                </c:pt>
                <c:pt idx="1272">
                  <c:v>6.2</c:v>
                </c:pt>
                <c:pt idx="1273">
                  <c:v>7.3</c:v>
                </c:pt>
                <c:pt idx="1274">
                  <c:v>6.6</c:v>
                </c:pt>
                <c:pt idx="1275">
                  <c:v>8.1999999999999993</c:v>
                </c:pt>
                <c:pt idx="1276">
                  <c:v>6.4</c:v>
                </c:pt>
                <c:pt idx="1277">
                  <c:v>6.4</c:v>
                </c:pt>
                <c:pt idx="1278">
                  <c:v>5.2</c:v>
                </c:pt>
                <c:pt idx="1279">
                  <c:v>6.5</c:v>
                </c:pt>
                <c:pt idx="1280">
                  <c:v>7.1</c:v>
                </c:pt>
                <c:pt idx="1281">
                  <c:v>7.3</c:v>
                </c:pt>
                <c:pt idx="1282">
                  <c:v>5.2</c:v>
                </c:pt>
                <c:pt idx="1283">
                  <c:v>7.7</c:v>
                </c:pt>
                <c:pt idx="1284">
                  <c:v>7.6</c:v>
                </c:pt>
                <c:pt idx="1285">
                  <c:v>5.7</c:v>
                </c:pt>
                <c:pt idx="1286">
                  <c:v>7</c:v>
                </c:pt>
                <c:pt idx="1287">
                  <c:v>6</c:v>
                </c:pt>
                <c:pt idx="1288">
                  <c:v>8.1</c:v>
                </c:pt>
                <c:pt idx="1289">
                  <c:v>8</c:v>
                </c:pt>
                <c:pt idx="1290">
                  <c:v>5.6</c:v>
                </c:pt>
                <c:pt idx="1291">
                  <c:v>6.1</c:v>
                </c:pt>
                <c:pt idx="1292">
                  <c:v>6.9</c:v>
                </c:pt>
                <c:pt idx="1293">
                  <c:v>5.2</c:v>
                </c:pt>
                <c:pt idx="1294">
                  <c:v>7</c:v>
                </c:pt>
                <c:pt idx="1295">
                  <c:v>6.3</c:v>
                </c:pt>
                <c:pt idx="1296">
                  <c:v>7</c:v>
                </c:pt>
                <c:pt idx="1297">
                  <c:v>6.9</c:v>
                </c:pt>
                <c:pt idx="1298">
                  <c:v>6.2</c:v>
                </c:pt>
                <c:pt idx="1299">
                  <c:v>6.4</c:v>
                </c:pt>
                <c:pt idx="1300">
                  <c:v>6.4</c:v>
                </c:pt>
                <c:pt idx="1301">
                  <c:v>5.7</c:v>
                </c:pt>
                <c:pt idx="1302">
                  <c:v>6.1</c:v>
                </c:pt>
                <c:pt idx="1303">
                  <c:v>5.4</c:v>
                </c:pt>
                <c:pt idx="1304">
                  <c:v>6.7</c:v>
                </c:pt>
                <c:pt idx="1305">
                  <c:v>6.8</c:v>
                </c:pt>
                <c:pt idx="1306">
                  <c:v>6</c:v>
                </c:pt>
                <c:pt idx="1307">
                  <c:v>7.8</c:v>
                </c:pt>
                <c:pt idx="1308">
                  <c:v>5.3</c:v>
                </c:pt>
                <c:pt idx="1309">
                  <c:v>4.5</c:v>
                </c:pt>
                <c:pt idx="1310">
                  <c:v>5.4</c:v>
                </c:pt>
                <c:pt idx="1311">
                  <c:v>7.8</c:v>
                </c:pt>
                <c:pt idx="1312">
                  <c:v>7.2</c:v>
                </c:pt>
                <c:pt idx="1313">
                  <c:v>6.6</c:v>
                </c:pt>
                <c:pt idx="1314">
                  <c:v>7.6</c:v>
                </c:pt>
                <c:pt idx="1315">
                  <c:v>5.9</c:v>
                </c:pt>
                <c:pt idx="1316">
                  <c:v>6.7</c:v>
                </c:pt>
                <c:pt idx="1317">
                  <c:v>7.7</c:v>
                </c:pt>
                <c:pt idx="1318">
                  <c:v>5.4</c:v>
                </c:pt>
                <c:pt idx="1319">
                  <c:v>6.9</c:v>
                </c:pt>
                <c:pt idx="1320">
                  <c:v>7.7</c:v>
                </c:pt>
                <c:pt idx="1321">
                  <c:v>6.8</c:v>
                </c:pt>
                <c:pt idx="1322">
                  <c:v>6.4</c:v>
                </c:pt>
                <c:pt idx="1323">
                  <c:v>5.7</c:v>
                </c:pt>
                <c:pt idx="1324">
                  <c:v>7.3</c:v>
                </c:pt>
                <c:pt idx="1325">
                  <c:v>6.8</c:v>
                </c:pt>
                <c:pt idx="1326">
                  <c:v>6.3</c:v>
                </c:pt>
                <c:pt idx="1327">
                  <c:v>5.9</c:v>
                </c:pt>
                <c:pt idx="1328">
                  <c:v>7.4</c:v>
                </c:pt>
                <c:pt idx="1329">
                  <c:v>8.3000000000000007</c:v>
                </c:pt>
                <c:pt idx="1330">
                  <c:v>6.2</c:v>
                </c:pt>
                <c:pt idx="1331">
                  <c:v>6.3</c:v>
                </c:pt>
                <c:pt idx="1332">
                  <c:v>5.8</c:v>
                </c:pt>
                <c:pt idx="1333">
                  <c:v>7.5</c:v>
                </c:pt>
                <c:pt idx="1334">
                  <c:v>6.3</c:v>
                </c:pt>
                <c:pt idx="1335">
                  <c:v>6.4</c:v>
                </c:pt>
                <c:pt idx="1336">
                  <c:v>7.2</c:v>
                </c:pt>
                <c:pt idx="1337">
                  <c:v>6.3</c:v>
                </c:pt>
                <c:pt idx="1338">
                  <c:v>6.9</c:v>
                </c:pt>
                <c:pt idx="1339">
                  <c:v>6.6</c:v>
                </c:pt>
                <c:pt idx="1340">
                  <c:v>6</c:v>
                </c:pt>
                <c:pt idx="1341">
                  <c:v>7.5</c:v>
                </c:pt>
                <c:pt idx="1342">
                  <c:v>7.7</c:v>
                </c:pt>
                <c:pt idx="1343">
                  <c:v>6.2</c:v>
                </c:pt>
                <c:pt idx="1344">
                  <c:v>5.4</c:v>
                </c:pt>
                <c:pt idx="1345">
                  <c:v>6.6</c:v>
                </c:pt>
                <c:pt idx="1346">
                  <c:v>5.3</c:v>
                </c:pt>
                <c:pt idx="1347">
                  <c:v>5.6</c:v>
                </c:pt>
                <c:pt idx="1348">
                  <c:v>5.9</c:v>
                </c:pt>
                <c:pt idx="1349">
                  <c:v>7.8</c:v>
                </c:pt>
                <c:pt idx="1350">
                  <c:v>6.7</c:v>
                </c:pt>
                <c:pt idx="1351">
                  <c:v>7.4</c:v>
                </c:pt>
                <c:pt idx="1352">
                  <c:v>6.2</c:v>
                </c:pt>
                <c:pt idx="1353">
                  <c:v>5.4</c:v>
                </c:pt>
                <c:pt idx="1354">
                  <c:v>6.7</c:v>
                </c:pt>
                <c:pt idx="1355">
                  <c:v>5.3</c:v>
                </c:pt>
                <c:pt idx="1356">
                  <c:v>5.9</c:v>
                </c:pt>
                <c:pt idx="1357">
                  <c:v>4.8</c:v>
                </c:pt>
                <c:pt idx="1358">
                  <c:v>3.8</c:v>
                </c:pt>
                <c:pt idx="1359">
                  <c:v>8.5</c:v>
                </c:pt>
                <c:pt idx="1360">
                  <c:v>6.8</c:v>
                </c:pt>
                <c:pt idx="1361">
                  <c:v>5.3</c:v>
                </c:pt>
                <c:pt idx="1362">
                  <c:v>7.3</c:v>
                </c:pt>
                <c:pt idx="1363">
                  <c:v>6.6</c:v>
                </c:pt>
                <c:pt idx="1364">
                  <c:v>6.2</c:v>
                </c:pt>
                <c:pt idx="1365">
                  <c:v>5.2</c:v>
                </c:pt>
                <c:pt idx="1366">
                  <c:v>6.2</c:v>
                </c:pt>
                <c:pt idx="1367">
                  <c:v>6.2</c:v>
                </c:pt>
                <c:pt idx="1368">
                  <c:v>6.6</c:v>
                </c:pt>
                <c:pt idx="1369">
                  <c:v>6.2</c:v>
                </c:pt>
                <c:pt idx="1370">
                  <c:v>5.0999999999999996</c:v>
                </c:pt>
                <c:pt idx="1371">
                  <c:v>6.6</c:v>
                </c:pt>
                <c:pt idx="1372">
                  <c:v>6.1</c:v>
                </c:pt>
                <c:pt idx="1373">
                  <c:v>6.6</c:v>
                </c:pt>
                <c:pt idx="1374">
                  <c:v>5.9</c:v>
                </c:pt>
                <c:pt idx="1375">
                  <c:v>6.3</c:v>
                </c:pt>
                <c:pt idx="1376">
                  <c:v>7.1</c:v>
                </c:pt>
                <c:pt idx="1377">
                  <c:v>5</c:v>
                </c:pt>
                <c:pt idx="1378">
                  <c:v>5.6</c:v>
                </c:pt>
                <c:pt idx="1379">
                  <c:v>7.4</c:v>
                </c:pt>
                <c:pt idx="1380">
                  <c:v>4.5</c:v>
                </c:pt>
                <c:pt idx="1381">
                  <c:v>6.2</c:v>
                </c:pt>
                <c:pt idx="1382">
                  <c:v>5</c:v>
                </c:pt>
                <c:pt idx="1383">
                  <c:v>6.5</c:v>
                </c:pt>
                <c:pt idx="1384">
                  <c:v>5.0999999999999996</c:v>
                </c:pt>
                <c:pt idx="1385">
                  <c:v>6.5</c:v>
                </c:pt>
                <c:pt idx="1386">
                  <c:v>6.2</c:v>
                </c:pt>
                <c:pt idx="1387">
                  <c:v>6.3</c:v>
                </c:pt>
                <c:pt idx="1388">
                  <c:v>3.8</c:v>
                </c:pt>
                <c:pt idx="1389">
                  <c:v>6.2</c:v>
                </c:pt>
                <c:pt idx="1390">
                  <c:v>5.7</c:v>
                </c:pt>
                <c:pt idx="1391">
                  <c:v>6.7</c:v>
                </c:pt>
                <c:pt idx="1392">
                  <c:v>6.8</c:v>
                </c:pt>
                <c:pt idx="1393">
                  <c:v>6</c:v>
                </c:pt>
                <c:pt idx="1394">
                  <c:v>7.3</c:v>
                </c:pt>
                <c:pt idx="1395">
                  <c:v>5.5</c:v>
                </c:pt>
                <c:pt idx="1396">
                  <c:v>6.7</c:v>
                </c:pt>
                <c:pt idx="1397">
                  <c:v>4.8</c:v>
                </c:pt>
                <c:pt idx="1398">
                  <c:v>5.7</c:v>
                </c:pt>
                <c:pt idx="1399">
                  <c:v>5.0999999999999996</c:v>
                </c:pt>
                <c:pt idx="1400">
                  <c:v>6</c:v>
                </c:pt>
                <c:pt idx="1401">
                  <c:v>4.2</c:v>
                </c:pt>
                <c:pt idx="1402">
                  <c:v>7.4</c:v>
                </c:pt>
                <c:pt idx="1403">
                  <c:v>4.5999999999999996</c:v>
                </c:pt>
                <c:pt idx="1404">
                  <c:v>6.9</c:v>
                </c:pt>
                <c:pt idx="1405">
                  <c:v>6.9</c:v>
                </c:pt>
                <c:pt idx="1406">
                  <c:v>8</c:v>
                </c:pt>
                <c:pt idx="1407">
                  <c:v>6.4</c:v>
                </c:pt>
                <c:pt idx="1408">
                  <c:v>6.3</c:v>
                </c:pt>
                <c:pt idx="1409">
                  <c:v>6.8</c:v>
                </c:pt>
                <c:pt idx="1410">
                  <c:v>6.8</c:v>
                </c:pt>
                <c:pt idx="1411">
                  <c:v>5.4</c:v>
                </c:pt>
                <c:pt idx="1412">
                  <c:v>7.2</c:v>
                </c:pt>
                <c:pt idx="1413">
                  <c:v>7.3</c:v>
                </c:pt>
                <c:pt idx="1414">
                  <c:v>5.2</c:v>
                </c:pt>
                <c:pt idx="1415">
                  <c:v>5.5</c:v>
                </c:pt>
                <c:pt idx="1416">
                  <c:v>7.7</c:v>
                </c:pt>
                <c:pt idx="1417">
                  <c:v>7.1</c:v>
                </c:pt>
                <c:pt idx="1418">
                  <c:v>5.3</c:v>
                </c:pt>
                <c:pt idx="1419">
                  <c:v>5.6</c:v>
                </c:pt>
                <c:pt idx="1420">
                  <c:v>5.7</c:v>
                </c:pt>
                <c:pt idx="1421">
                  <c:v>7.1</c:v>
                </c:pt>
                <c:pt idx="1422">
                  <c:v>7.6</c:v>
                </c:pt>
                <c:pt idx="1423">
                  <c:v>5.5</c:v>
                </c:pt>
                <c:pt idx="1424">
                  <c:v>5.0999999999999996</c:v>
                </c:pt>
                <c:pt idx="1425">
                  <c:v>6.3</c:v>
                </c:pt>
                <c:pt idx="1426">
                  <c:v>4.9000000000000004</c:v>
                </c:pt>
                <c:pt idx="1427">
                  <c:v>6.5</c:v>
                </c:pt>
                <c:pt idx="1428">
                  <c:v>5.6</c:v>
                </c:pt>
                <c:pt idx="1429">
                  <c:v>5.3</c:v>
                </c:pt>
                <c:pt idx="1430">
                  <c:v>6.5</c:v>
                </c:pt>
                <c:pt idx="1431">
                  <c:v>6.8</c:v>
                </c:pt>
                <c:pt idx="1432">
                  <c:v>6.5</c:v>
                </c:pt>
                <c:pt idx="1433">
                  <c:v>6</c:v>
                </c:pt>
                <c:pt idx="1434">
                  <c:v>8.4</c:v>
                </c:pt>
                <c:pt idx="1435">
                  <c:v>6</c:v>
                </c:pt>
                <c:pt idx="1436">
                  <c:v>7.6</c:v>
                </c:pt>
                <c:pt idx="1437">
                  <c:v>6.9</c:v>
                </c:pt>
                <c:pt idx="1438">
                  <c:v>6.4</c:v>
                </c:pt>
                <c:pt idx="1439">
                  <c:v>5.0999999999999996</c:v>
                </c:pt>
                <c:pt idx="1440">
                  <c:v>7</c:v>
                </c:pt>
                <c:pt idx="1441">
                  <c:v>5.7</c:v>
                </c:pt>
                <c:pt idx="1442">
                  <c:v>6.8</c:v>
                </c:pt>
                <c:pt idx="1443">
                  <c:v>6.7</c:v>
                </c:pt>
                <c:pt idx="1444">
                  <c:v>6.2</c:v>
                </c:pt>
                <c:pt idx="1445">
                  <c:v>7.2</c:v>
                </c:pt>
                <c:pt idx="1446">
                  <c:v>6.2</c:v>
                </c:pt>
                <c:pt idx="1447">
                  <c:v>5.6</c:v>
                </c:pt>
                <c:pt idx="1448">
                  <c:v>4.4000000000000004</c:v>
                </c:pt>
                <c:pt idx="1449">
                  <c:v>7.5</c:v>
                </c:pt>
                <c:pt idx="1450">
                  <c:v>7.1</c:v>
                </c:pt>
                <c:pt idx="1451">
                  <c:v>6.4</c:v>
                </c:pt>
                <c:pt idx="1452">
                  <c:v>7.1</c:v>
                </c:pt>
                <c:pt idx="1453">
                  <c:v>6.9</c:v>
                </c:pt>
                <c:pt idx="1454">
                  <c:v>7.5</c:v>
                </c:pt>
                <c:pt idx="1455">
                  <c:v>6.3</c:v>
                </c:pt>
                <c:pt idx="1456">
                  <c:v>6.4</c:v>
                </c:pt>
                <c:pt idx="1457">
                  <c:v>5.9</c:v>
                </c:pt>
                <c:pt idx="1458">
                  <c:v>6.8</c:v>
                </c:pt>
                <c:pt idx="1459">
                  <c:v>6.3</c:v>
                </c:pt>
                <c:pt idx="1460">
                  <c:v>3.6</c:v>
                </c:pt>
                <c:pt idx="1461">
                  <c:v>5.3</c:v>
                </c:pt>
                <c:pt idx="1462">
                  <c:v>5.9</c:v>
                </c:pt>
                <c:pt idx="1463">
                  <c:v>6.9</c:v>
                </c:pt>
                <c:pt idx="1464">
                  <c:v>6.9</c:v>
                </c:pt>
                <c:pt idx="1465">
                  <c:v>6.1</c:v>
                </c:pt>
                <c:pt idx="1466">
                  <c:v>8.5</c:v>
                </c:pt>
                <c:pt idx="1467">
                  <c:v>6.3</c:v>
                </c:pt>
                <c:pt idx="1468">
                  <c:v>7.3</c:v>
                </c:pt>
                <c:pt idx="1469">
                  <c:v>6.3</c:v>
                </c:pt>
                <c:pt idx="1470">
                  <c:v>7.2</c:v>
                </c:pt>
                <c:pt idx="1471">
                  <c:v>7.3</c:v>
                </c:pt>
                <c:pt idx="1472">
                  <c:v>6.3</c:v>
                </c:pt>
                <c:pt idx="1473">
                  <c:v>8.1</c:v>
                </c:pt>
                <c:pt idx="1474">
                  <c:v>6.9</c:v>
                </c:pt>
                <c:pt idx="1475">
                  <c:v>6.3</c:v>
                </c:pt>
                <c:pt idx="1476">
                  <c:v>7.3</c:v>
                </c:pt>
                <c:pt idx="1477">
                  <c:v>5.5</c:v>
                </c:pt>
                <c:pt idx="1478">
                  <c:v>6.1</c:v>
                </c:pt>
                <c:pt idx="1479">
                  <c:v>6.9</c:v>
                </c:pt>
                <c:pt idx="1480">
                  <c:v>7.2</c:v>
                </c:pt>
                <c:pt idx="1481">
                  <c:v>6.4</c:v>
                </c:pt>
                <c:pt idx="1482">
                  <c:v>6.4</c:v>
                </c:pt>
                <c:pt idx="1483">
                  <c:v>8.3000000000000007</c:v>
                </c:pt>
                <c:pt idx="1484">
                  <c:v>7.2</c:v>
                </c:pt>
                <c:pt idx="1485">
                  <c:v>6.8</c:v>
                </c:pt>
                <c:pt idx="1486">
                  <c:v>6.5</c:v>
                </c:pt>
                <c:pt idx="1487">
                  <c:v>7.8</c:v>
                </c:pt>
                <c:pt idx="1488">
                  <c:v>7.6</c:v>
                </c:pt>
                <c:pt idx="1489">
                  <c:v>7.2</c:v>
                </c:pt>
                <c:pt idx="1490">
                  <c:v>6.7</c:v>
                </c:pt>
                <c:pt idx="1491">
                  <c:v>6.8</c:v>
                </c:pt>
                <c:pt idx="1492">
                  <c:v>6.3</c:v>
                </c:pt>
                <c:pt idx="1493">
                  <c:v>6.2</c:v>
                </c:pt>
                <c:pt idx="1494">
                  <c:v>6.2</c:v>
                </c:pt>
                <c:pt idx="1495">
                  <c:v>8.6</c:v>
                </c:pt>
                <c:pt idx="1496">
                  <c:v>8</c:v>
                </c:pt>
                <c:pt idx="1497">
                  <c:v>7</c:v>
                </c:pt>
                <c:pt idx="1498">
                  <c:v>8</c:v>
                </c:pt>
                <c:pt idx="1499">
                  <c:v>8.1</c:v>
                </c:pt>
                <c:pt idx="1500">
                  <c:v>6.7</c:v>
                </c:pt>
                <c:pt idx="1501">
                  <c:v>7.9</c:v>
                </c:pt>
                <c:pt idx="1502">
                  <c:v>6.1</c:v>
                </c:pt>
                <c:pt idx="1503">
                  <c:v>4.2</c:v>
                </c:pt>
                <c:pt idx="1504">
                  <c:v>6.1</c:v>
                </c:pt>
                <c:pt idx="1505">
                  <c:v>6.6</c:v>
                </c:pt>
                <c:pt idx="1506">
                  <c:v>7.5</c:v>
                </c:pt>
                <c:pt idx="1507">
                  <c:v>7.4</c:v>
                </c:pt>
                <c:pt idx="1508">
                  <c:v>7.2</c:v>
                </c:pt>
                <c:pt idx="1509">
                  <c:v>6.9</c:v>
                </c:pt>
                <c:pt idx="1510">
                  <c:v>7.4</c:v>
                </c:pt>
                <c:pt idx="1511">
                  <c:v>5.4</c:v>
                </c:pt>
                <c:pt idx="1512">
                  <c:v>6.8</c:v>
                </c:pt>
                <c:pt idx="1513">
                  <c:v>6.3</c:v>
                </c:pt>
                <c:pt idx="1514">
                  <c:v>7.2</c:v>
                </c:pt>
                <c:pt idx="1515">
                  <c:v>6.9</c:v>
                </c:pt>
                <c:pt idx="1516">
                  <c:v>6</c:v>
                </c:pt>
                <c:pt idx="1517">
                  <c:v>5.9</c:v>
                </c:pt>
                <c:pt idx="1518">
                  <c:v>5.4</c:v>
                </c:pt>
                <c:pt idx="1519">
                  <c:v>5.9</c:v>
                </c:pt>
                <c:pt idx="1520">
                  <c:v>6.1</c:v>
                </c:pt>
                <c:pt idx="1521">
                  <c:v>7.7</c:v>
                </c:pt>
                <c:pt idx="1522">
                  <c:v>5.8</c:v>
                </c:pt>
                <c:pt idx="1523">
                  <c:v>7.6</c:v>
                </c:pt>
                <c:pt idx="1524">
                  <c:v>6.1</c:v>
                </c:pt>
                <c:pt idx="1525">
                  <c:v>5.4</c:v>
                </c:pt>
                <c:pt idx="1526">
                  <c:v>5.0999999999999996</c:v>
                </c:pt>
                <c:pt idx="1527">
                  <c:v>6.4</c:v>
                </c:pt>
                <c:pt idx="1528">
                  <c:v>6.3</c:v>
                </c:pt>
                <c:pt idx="1529">
                  <c:v>7.5</c:v>
                </c:pt>
                <c:pt idx="1530">
                  <c:v>7.1</c:v>
                </c:pt>
                <c:pt idx="1531">
                  <c:v>7.8</c:v>
                </c:pt>
                <c:pt idx="1532">
                  <c:v>6.5</c:v>
                </c:pt>
                <c:pt idx="1533">
                  <c:v>6.6</c:v>
                </c:pt>
                <c:pt idx="1534">
                  <c:v>7.4</c:v>
                </c:pt>
                <c:pt idx="1535">
                  <c:v>7.6</c:v>
                </c:pt>
                <c:pt idx="1536">
                  <c:v>7.5</c:v>
                </c:pt>
                <c:pt idx="1537">
                  <c:v>6.6</c:v>
                </c:pt>
                <c:pt idx="1538">
                  <c:v>7.2</c:v>
                </c:pt>
                <c:pt idx="1539">
                  <c:v>7.6</c:v>
                </c:pt>
                <c:pt idx="1540">
                  <c:v>6.2</c:v>
                </c:pt>
                <c:pt idx="1541">
                  <c:v>5.6</c:v>
                </c:pt>
                <c:pt idx="1542">
                  <c:v>7.6</c:v>
                </c:pt>
                <c:pt idx="1543">
                  <c:v>6.6</c:v>
                </c:pt>
                <c:pt idx="1544">
                  <c:v>7</c:v>
                </c:pt>
                <c:pt idx="1545">
                  <c:v>2.7</c:v>
                </c:pt>
                <c:pt idx="1546">
                  <c:v>7.6</c:v>
                </c:pt>
                <c:pt idx="1547">
                  <c:v>6.6</c:v>
                </c:pt>
                <c:pt idx="1548">
                  <c:v>6.9</c:v>
                </c:pt>
                <c:pt idx="1549">
                  <c:v>6.8</c:v>
                </c:pt>
                <c:pt idx="1550">
                  <c:v>3.7</c:v>
                </c:pt>
                <c:pt idx="1551">
                  <c:v>6.1</c:v>
                </c:pt>
                <c:pt idx="1552">
                  <c:v>5.9</c:v>
                </c:pt>
                <c:pt idx="1553">
                  <c:v>6.7</c:v>
                </c:pt>
                <c:pt idx="1554">
                  <c:v>6.9</c:v>
                </c:pt>
                <c:pt idx="1555">
                  <c:v>5.5</c:v>
                </c:pt>
                <c:pt idx="1556">
                  <c:v>7.1</c:v>
                </c:pt>
                <c:pt idx="1557">
                  <c:v>7.1</c:v>
                </c:pt>
                <c:pt idx="1558">
                  <c:v>7.3</c:v>
                </c:pt>
                <c:pt idx="1559">
                  <c:v>3.4</c:v>
                </c:pt>
                <c:pt idx="1560">
                  <c:v>6.8</c:v>
                </c:pt>
                <c:pt idx="1561">
                  <c:v>6.9</c:v>
                </c:pt>
                <c:pt idx="1562">
                  <c:v>7</c:v>
                </c:pt>
                <c:pt idx="1563">
                  <c:v>5.5</c:v>
                </c:pt>
                <c:pt idx="1564">
                  <c:v>5.0999999999999996</c:v>
                </c:pt>
                <c:pt idx="1565">
                  <c:v>6.2</c:v>
                </c:pt>
                <c:pt idx="1566">
                  <c:v>5.9</c:v>
                </c:pt>
                <c:pt idx="1567">
                  <c:v>5.2</c:v>
                </c:pt>
                <c:pt idx="1568">
                  <c:v>6.2</c:v>
                </c:pt>
                <c:pt idx="1569">
                  <c:v>5.5</c:v>
                </c:pt>
                <c:pt idx="1570">
                  <c:v>7.4</c:v>
                </c:pt>
                <c:pt idx="1571">
                  <c:v>4.4000000000000004</c:v>
                </c:pt>
                <c:pt idx="1572">
                  <c:v>6.3</c:v>
                </c:pt>
                <c:pt idx="1573">
                  <c:v>6.1</c:v>
                </c:pt>
                <c:pt idx="1574">
                  <c:v>5.3</c:v>
                </c:pt>
                <c:pt idx="1575">
                  <c:v>5.4</c:v>
                </c:pt>
                <c:pt idx="1576">
                  <c:v>6.7</c:v>
                </c:pt>
                <c:pt idx="1577">
                  <c:v>5.9</c:v>
                </c:pt>
                <c:pt idx="1578">
                  <c:v>7.3</c:v>
                </c:pt>
                <c:pt idx="1579">
                  <c:v>5.5</c:v>
                </c:pt>
                <c:pt idx="1580">
                  <c:v>5.8</c:v>
                </c:pt>
                <c:pt idx="1581">
                  <c:v>4.5999999999999996</c:v>
                </c:pt>
                <c:pt idx="1582">
                  <c:v>6.7</c:v>
                </c:pt>
                <c:pt idx="1583">
                  <c:v>5.0999999999999996</c:v>
                </c:pt>
                <c:pt idx="1584">
                  <c:v>5.6</c:v>
                </c:pt>
                <c:pt idx="1585">
                  <c:v>7</c:v>
                </c:pt>
                <c:pt idx="1586">
                  <c:v>6.4</c:v>
                </c:pt>
                <c:pt idx="1587">
                  <c:v>6.7</c:v>
                </c:pt>
                <c:pt idx="1588">
                  <c:v>4.0999999999999996</c:v>
                </c:pt>
                <c:pt idx="1589">
                  <c:v>5.5</c:v>
                </c:pt>
                <c:pt idx="1590">
                  <c:v>2.7</c:v>
                </c:pt>
                <c:pt idx="1591">
                  <c:v>6.4</c:v>
                </c:pt>
                <c:pt idx="1592">
                  <c:v>4.8</c:v>
                </c:pt>
                <c:pt idx="1593">
                  <c:v>6.1</c:v>
                </c:pt>
                <c:pt idx="1594">
                  <c:v>4.8</c:v>
                </c:pt>
                <c:pt idx="1595">
                  <c:v>7</c:v>
                </c:pt>
                <c:pt idx="1596">
                  <c:v>6.8</c:v>
                </c:pt>
                <c:pt idx="1597">
                  <c:v>5.6</c:v>
                </c:pt>
                <c:pt idx="1598">
                  <c:v>6.1</c:v>
                </c:pt>
                <c:pt idx="1599">
                  <c:v>7.9</c:v>
                </c:pt>
                <c:pt idx="1600">
                  <c:v>8.4</c:v>
                </c:pt>
                <c:pt idx="1601">
                  <c:v>6.5</c:v>
                </c:pt>
                <c:pt idx="1602">
                  <c:v>7.1</c:v>
                </c:pt>
                <c:pt idx="1603">
                  <c:v>6.6</c:v>
                </c:pt>
                <c:pt idx="1604">
                  <c:v>7</c:v>
                </c:pt>
                <c:pt idx="1605">
                  <c:v>5.6</c:v>
                </c:pt>
                <c:pt idx="1606">
                  <c:v>4.8</c:v>
                </c:pt>
                <c:pt idx="1607">
                  <c:v>7.5</c:v>
                </c:pt>
                <c:pt idx="1608">
                  <c:v>6</c:v>
                </c:pt>
                <c:pt idx="1609">
                  <c:v>6.8</c:v>
                </c:pt>
                <c:pt idx="1610">
                  <c:v>6.5</c:v>
                </c:pt>
                <c:pt idx="1611">
                  <c:v>7.9</c:v>
                </c:pt>
                <c:pt idx="1612">
                  <c:v>6.4</c:v>
                </c:pt>
                <c:pt idx="1613">
                  <c:v>5.8</c:v>
                </c:pt>
                <c:pt idx="1614">
                  <c:v>7.7</c:v>
                </c:pt>
                <c:pt idx="1615">
                  <c:v>5.3</c:v>
                </c:pt>
                <c:pt idx="1616">
                  <c:v>5.3</c:v>
                </c:pt>
                <c:pt idx="1617">
                  <c:v>7.5</c:v>
                </c:pt>
                <c:pt idx="1618">
                  <c:v>6.9</c:v>
                </c:pt>
                <c:pt idx="1619">
                  <c:v>4.9000000000000004</c:v>
                </c:pt>
                <c:pt idx="1620">
                  <c:v>7.1</c:v>
                </c:pt>
                <c:pt idx="1621">
                  <c:v>8</c:v>
                </c:pt>
                <c:pt idx="1622">
                  <c:v>7.9</c:v>
                </c:pt>
                <c:pt idx="1623">
                  <c:v>7.6</c:v>
                </c:pt>
                <c:pt idx="1624">
                  <c:v>5.9</c:v>
                </c:pt>
                <c:pt idx="1625">
                  <c:v>6.3</c:v>
                </c:pt>
                <c:pt idx="1626">
                  <c:v>6.4</c:v>
                </c:pt>
                <c:pt idx="1627">
                  <c:v>8.1999999999999993</c:v>
                </c:pt>
                <c:pt idx="1628">
                  <c:v>6.9</c:v>
                </c:pt>
                <c:pt idx="1629">
                  <c:v>7.8</c:v>
                </c:pt>
                <c:pt idx="1630">
                  <c:v>6.7</c:v>
                </c:pt>
                <c:pt idx="1631">
                  <c:v>7.5</c:v>
                </c:pt>
                <c:pt idx="1632">
                  <c:v>7.4</c:v>
                </c:pt>
                <c:pt idx="1633">
                  <c:v>5.2</c:v>
                </c:pt>
                <c:pt idx="1634">
                  <c:v>7.6</c:v>
                </c:pt>
                <c:pt idx="1635">
                  <c:v>7.3</c:v>
                </c:pt>
                <c:pt idx="1636">
                  <c:v>6.6</c:v>
                </c:pt>
                <c:pt idx="1637">
                  <c:v>6.8</c:v>
                </c:pt>
                <c:pt idx="1638">
                  <c:v>6.9</c:v>
                </c:pt>
                <c:pt idx="1639">
                  <c:v>5.8</c:v>
                </c:pt>
                <c:pt idx="1640">
                  <c:v>6.6</c:v>
                </c:pt>
                <c:pt idx="1641">
                  <c:v>6.7</c:v>
                </c:pt>
                <c:pt idx="1642">
                  <c:v>6.7</c:v>
                </c:pt>
                <c:pt idx="1643">
                  <c:v>6.3</c:v>
                </c:pt>
                <c:pt idx="1644">
                  <c:v>7.7</c:v>
                </c:pt>
                <c:pt idx="1645">
                  <c:v>6.1</c:v>
                </c:pt>
                <c:pt idx="1646">
                  <c:v>4.9000000000000004</c:v>
                </c:pt>
                <c:pt idx="1647">
                  <c:v>6.2</c:v>
                </c:pt>
                <c:pt idx="1648">
                  <c:v>7.8</c:v>
                </c:pt>
                <c:pt idx="1649">
                  <c:v>8.1999999999999993</c:v>
                </c:pt>
                <c:pt idx="1650">
                  <c:v>6.9</c:v>
                </c:pt>
                <c:pt idx="1651">
                  <c:v>6.2</c:v>
                </c:pt>
                <c:pt idx="1652">
                  <c:v>6.9</c:v>
                </c:pt>
                <c:pt idx="1653">
                  <c:v>4.8</c:v>
                </c:pt>
                <c:pt idx="1654">
                  <c:v>8</c:v>
                </c:pt>
                <c:pt idx="1655">
                  <c:v>5.3</c:v>
                </c:pt>
                <c:pt idx="1656">
                  <c:v>6.7</c:v>
                </c:pt>
                <c:pt idx="1657">
                  <c:v>5.4</c:v>
                </c:pt>
                <c:pt idx="1658">
                  <c:v>5.4</c:v>
                </c:pt>
                <c:pt idx="1659">
                  <c:v>4.9000000000000004</c:v>
                </c:pt>
                <c:pt idx="1660">
                  <c:v>6.1</c:v>
                </c:pt>
                <c:pt idx="1661">
                  <c:v>5.8</c:v>
                </c:pt>
                <c:pt idx="1662">
                  <c:v>7</c:v>
                </c:pt>
                <c:pt idx="1663">
                  <c:v>6.5</c:v>
                </c:pt>
                <c:pt idx="1664">
                  <c:v>6.6</c:v>
                </c:pt>
                <c:pt idx="1665">
                  <c:v>5.7</c:v>
                </c:pt>
                <c:pt idx="1666">
                  <c:v>6.6</c:v>
                </c:pt>
                <c:pt idx="1667">
                  <c:v>7</c:v>
                </c:pt>
                <c:pt idx="1668">
                  <c:v>7.4</c:v>
                </c:pt>
                <c:pt idx="1669">
                  <c:v>5.3</c:v>
                </c:pt>
                <c:pt idx="1670">
                  <c:v>7.4</c:v>
                </c:pt>
                <c:pt idx="1671">
                  <c:v>7.4</c:v>
                </c:pt>
                <c:pt idx="1672">
                  <c:v>6.8</c:v>
                </c:pt>
                <c:pt idx="1673">
                  <c:v>7.2</c:v>
                </c:pt>
                <c:pt idx="1674">
                  <c:v>6</c:v>
                </c:pt>
                <c:pt idx="1675">
                  <c:v>7.8</c:v>
                </c:pt>
                <c:pt idx="1676">
                  <c:v>6.6</c:v>
                </c:pt>
                <c:pt idx="1677">
                  <c:v>7.9</c:v>
                </c:pt>
                <c:pt idx="1678">
                  <c:v>5.7</c:v>
                </c:pt>
                <c:pt idx="1679">
                  <c:v>7.1</c:v>
                </c:pt>
                <c:pt idx="1680">
                  <c:v>5.6</c:v>
                </c:pt>
                <c:pt idx="1681">
                  <c:v>7.8</c:v>
                </c:pt>
                <c:pt idx="1682">
                  <c:v>7.9</c:v>
                </c:pt>
                <c:pt idx="1683">
                  <c:v>6.9</c:v>
                </c:pt>
                <c:pt idx="1684">
                  <c:v>7.7</c:v>
                </c:pt>
                <c:pt idx="1685">
                  <c:v>6.9</c:v>
                </c:pt>
                <c:pt idx="1686">
                  <c:v>6</c:v>
                </c:pt>
                <c:pt idx="1687">
                  <c:v>6.2</c:v>
                </c:pt>
                <c:pt idx="1688">
                  <c:v>5.9</c:v>
                </c:pt>
                <c:pt idx="1689">
                  <c:v>6.8</c:v>
                </c:pt>
                <c:pt idx="1690">
                  <c:v>3.6</c:v>
                </c:pt>
                <c:pt idx="1691">
                  <c:v>6.7</c:v>
                </c:pt>
                <c:pt idx="1692">
                  <c:v>6.3</c:v>
                </c:pt>
                <c:pt idx="1693">
                  <c:v>6.4</c:v>
                </c:pt>
                <c:pt idx="1694">
                  <c:v>6.4</c:v>
                </c:pt>
                <c:pt idx="1695">
                  <c:v>5.7</c:v>
                </c:pt>
                <c:pt idx="1696">
                  <c:v>6.2</c:v>
                </c:pt>
                <c:pt idx="1697">
                  <c:v>5.2</c:v>
                </c:pt>
                <c:pt idx="1698">
                  <c:v>6.1</c:v>
                </c:pt>
                <c:pt idx="1699">
                  <c:v>7.1</c:v>
                </c:pt>
                <c:pt idx="1700">
                  <c:v>7.2</c:v>
                </c:pt>
                <c:pt idx="1701">
                  <c:v>6.5</c:v>
                </c:pt>
                <c:pt idx="1702">
                  <c:v>6</c:v>
                </c:pt>
                <c:pt idx="1703">
                  <c:v>7</c:v>
                </c:pt>
                <c:pt idx="1704">
                  <c:v>7</c:v>
                </c:pt>
                <c:pt idx="1705">
                  <c:v>7.5</c:v>
                </c:pt>
                <c:pt idx="1706">
                  <c:v>6.6</c:v>
                </c:pt>
                <c:pt idx="1707">
                  <c:v>7.4</c:v>
                </c:pt>
                <c:pt idx="1708">
                  <c:v>6.5</c:v>
                </c:pt>
                <c:pt idx="1709">
                  <c:v>6.2</c:v>
                </c:pt>
                <c:pt idx="1710">
                  <c:v>7.8</c:v>
                </c:pt>
                <c:pt idx="1711">
                  <c:v>5.2</c:v>
                </c:pt>
                <c:pt idx="1712">
                  <c:v>6.5</c:v>
                </c:pt>
                <c:pt idx="1713">
                  <c:v>6.5</c:v>
                </c:pt>
                <c:pt idx="1714">
                  <c:v>5.2</c:v>
                </c:pt>
                <c:pt idx="1715">
                  <c:v>7.2</c:v>
                </c:pt>
                <c:pt idx="1716">
                  <c:v>7.1</c:v>
                </c:pt>
                <c:pt idx="1717">
                  <c:v>4.5</c:v>
                </c:pt>
                <c:pt idx="1718">
                  <c:v>5.7</c:v>
                </c:pt>
                <c:pt idx="1719">
                  <c:v>6</c:v>
                </c:pt>
                <c:pt idx="1720">
                  <c:v>6.4</c:v>
                </c:pt>
                <c:pt idx="1721">
                  <c:v>5.2</c:v>
                </c:pt>
                <c:pt idx="1722">
                  <c:v>4.3</c:v>
                </c:pt>
                <c:pt idx="1723">
                  <c:v>6.1</c:v>
                </c:pt>
                <c:pt idx="1724">
                  <c:v>6.8</c:v>
                </c:pt>
                <c:pt idx="1725">
                  <c:v>5.2</c:v>
                </c:pt>
                <c:pt idx="1726">
                  <c:v>6.5</c:v>
                </c:pt>
                <c:pt idx="1727">
                  <c:v>7.5</c:v>
                </c:pt>
                <c:pt idx="1728">
                  <c:v>7.1</c:v>
                </c:pt>
                <c:pt idx="1729">
                  <c:v>6.9</c:v>
                </c:pt>
                <c:pt idx="1730">
                  <c:v>8</c:v>
                </c:pt>
                <c:pt idx="1731">
                  <c:v>8.1999999999999993</c:v>
                </c:pt>
                <c:pt idx="1732">
                  <c:v>6.4</c:v>
                </c:pt>
                <c:pt idx="1733">
                  <c:v>7.9</c:v>
                </c:pt>
                <c:pt idx="1734">
                  <c:v>6.7</c:v>
                </c:pt>
                <c:pt idx="1735">
                  <c:v>6.1</c:v>
                </c:pt>
                <c:pt idx="1736">
                  <c:v>8.9</c:v>
                </c:pt>
                <c:pt idx="1737">
                  <c:v>8.1</c:v>
                </c:pt>
                <c:pt idx="1738">
                  <c:v>6.2</c:v>
                </c:pt>
                <c:pt idx="1739">
                  <c:v>4.9000000000000004</c:v>
                </c:pt>
                <c:pt idx="1740">
                  <c:v>5.8</c:v>
                </c:pt>
                <c:pt idx="1741">
                  <c:v>6</c:v>
                </c:pt>
                <c:pt idx="1742">
                  <c:v>7</c:v>
                </c:pt>
                <c:pt idx="1743">
                  <c:v>6</c:v>
                </c:pt>
                <c:pt idx="1744">
                  <c:v>7.9</c:v>
                </c:pt>
                <c:pt idx="1745">
                  <c:v>8.1</c:v>
                </c:pt>
                <c:pt idx="1746">
                  <c:v>6.2</c:v>
                </c:pt>
                <c:pt idx="1747">
                  <c:v>6.7</c:v>
                </c:pt>
                <c:pt idx="1748">
                  <c:v>7.3</c:v>
                </c:pt>
                <c:pt idx="1749">
                  <c:v>4.5999999999999996</c:v>
                </c:pt>
                <c:pt idx="1750">
                  <c:v>6.1</c:v>
                </c:pt>
                <c:pt idx="1751">
                  <c:v>6.2</c:v>
                </c:pt>
                <c:pt idx="1752">
                  <c:v>7.8</c:v>
                </c:pt>
                <c:pt idx="1753">
                  <c:v>6.1</c:v>
                </c:pt>
                <c:pt idx="1754">
                  <c:v>5.8</c:v>
                </c:pt>
                <c:pt idx="1755">
                  <c:v>6.5</c:v>
                </c:pt>
                <c:pt idx="1756">
                  <c:v>7.2</c:v>
                </c:pt>
                <c:pt idx="1757">
                  <c:v>7.8</c:v>
                </c:pt>
                <c:pt idx="1758">
                  <c:v>4.7</c:v>
                </c:pt>
                <c:pt idx="1759">
                  <c:v>6.8</c:v>
                </c:pt>
                <c:pt idx="1760">
                  <c:v>5.9</c:v>
                </c:pt>
                <c:pt idx="1761">
                  <c:v>7.2</c:v>
                </c:pt>
                <c:pt idx="1762">
                  <c:v>8.6999999999999993</c:v>
                </c:pt>
                <c:pt idx="1763">
                  <c:v>5</c:v>
                </c:pt>
                <c:pt idx="1764">
                  <c:v>6.6</c:v>
                </c:pt>
                <c:pt idx="1765">
                  <c:v>8.3000000000000007</c:v>
                </c:pt>
                <c:pt idx="1766">
                  <c:v>6.7</c:v>
                </c:pt>
                <c:pt idx="1767">
                  <c:v>7.8</c:v>
                </c:pt>
                <c:pt idx="1768">
                  <c:v>6.5</c:v>
                </c:pt>
                <c:pt idx="1769">
                  <c:v>6.1</c:v>
                </c:pt>
                <c:pt idx="1770">
                  <c:v>8.1</c:v>
                </c:pt>
                <c:pt idx="1771">
                  <c:v>5.2</c:v>
                </c:pt>
                <c:pt idx="1772">
                  <c:v>5.6</c:v>
                </c:pt>
                <c:pt idx="1773">
                  <c:v>5.8</c:v>
                </c:pt>
                <c:pt idx="1774">
                  <c:v>6.6</c:v>
                </c:pt>
                <c:pt idx="1775">
                  <c:v>6.6</c:v>
                </c:pt>
                <c:pt idx="1776">
                  <c:v>5.5</c:v>
                </c:pt>
                <c:pt idx="1777">
                  <c:v>7</c:v>
                </c:pt>
                <c:pt idx="1778">
                  <c:v>6.5</c:v>
                </c:pt>
                <c:pt idx="1779">
                  <c:v>5.8</c:v>
                </c:pt>
                <c:pt idx="1780">
                  <c:v>5.6</c:v>
                </c:pt>
                <c:pt idx="1781">
                  <c:v>5.6</c:v>
                </c:pt>
                <c:pt idx="1782">
                  <c:v>5.8</c:v>
                </c:pt>
                <c:pt idx="1783">
                  <c:v>7.6</c:v>
                </c:pt>
                <c:pt idx="1784">
                  <c:v>6.4</c:v>
                </c:pt>
                <c:pt idx="1785">
                  <c:v>6.3</c:v>
                </c:pt>
                <c:pt idx="1786">
                  <c:v>4.5999999999999996</c:v>
                </c:pt>
                <c:pt idx="1787">
                  <c:v>6.5</c:v>
                </c:pt>
                <c:pt idx="1788">
                  <c:v>7.5</c:v>
                </c:pt>
                <c:pt idx="1789">
                  <c:v>7.5</c:v>
                </c:pt>
                <c:pt idx="1790">
                  <c:v>5.3</c:v>
                </c:pt>
                <c:pt idx="1791">
                  <c:v>7.5</c:v>
                </c:pt>
                <c:pt idx="1792">
                  <c:v>3.3</c:v>
                </c:pt>
                <c:pt idx="1793">
                  <c:v>3.5</c:v>
                </c:pt>
                <c:pt idx="1794">
                  <c:v>9.3000000000000007</c:v>
                </c:pt>
                <c:pt idx="1795">
                  <c:v>4.8</c:v>
                </c:pt>
                <c:pt idx="1796">
                  <c:v>6.9</c:v>
                </c:pt>
                <c:pt idx="1797">
                  <c:v>6</c:v>
                </c:pt>
                <c:pt idx="1798">
                  <c:v>7.3</c:v>
                </c:pt>
                <c:pt idx="1799">
                  <c:v>6.6</c:v>
                </c:pt>
                <c:pt idx="1800">
                  <c:v>7.5</c:v>
                </c:pt>
                <c:pt idx="1801">
                  <c:v>6.9</c:v>
                </c:pt>
                <c:pt idx="1802">
                  <c:v>6.8</c:v>
                </c:pt>
                <c:pt idx="1803">
                  <c:v>6.3</c:v>
                </c:pt>
                <c:pt idx="1804">
                  <c:v>6.4</c:v>
                </c:pt>
                <c:pt idx="1805">
                  <c:v>5.6</c:v>
                </c:pt>
                <c:pt idx="1806">
                  <c:v>6.3</c:v>
                </c:pt>
                <c:pt idx="1807">
                  <c:v>7.3</c:v>
                </c:pt>
                <c:pt idx="1808">
                  <c:v>6.6</c:v>
                </c:pt>
                <c:pt idx="1809">
                  <c:v>4.5999999999999996</c:v>
                </c:pt>
                <c:pt idx="1810">
                  <c:v>5.0999999999999996</c:v>
                </c:pt>
                <c:pt idx="1811">
                  <c:v>5.6</c:v>
                </c:pt>
                <c:pt idx="1812">
                  <c:v>5.3</c:v>
                </c:pt>
                <c:pt idx="1813">
                  <c:v>5.6</c:v>
                </c:pt>
                <c:pt idx="1814">
                  <c:v>5.9</c:v>
                </c:pt>
                <c:pt idx="1815">
                  <c:v>4.7</c:v>
                </c:pt>
                <c:pt idx="1816">
                  <c:v>4.8</c:v>
                </c:pt>
                <c:pt idx="1817">
                  <c:v>6.8</c:v>
                </c:pt>
                <c:pt idx="1818">
                  <c:v>5.4</c:v>
                </c:pt>
                <c:pt idx="1819">
                  <c:v>5.0999999999999996</c:v>
                </c:pt>
                <c:pt idx="1820">
                  <c:v>7</c:v>
                </c:pt>
                <c:pt idx="1821">
                  <c:v>4</c:v>
                </c:pt>
                <c:pt idx="1822">
                  <c:v>7.3</c:v>
                </c:pt>
                <c:pt idx="1823">
                  <c:v>6.8</c:v>
                </c:pt>
                <c:pt idx="1824">
                  <c:v>7</c:v>
                </c:pt>
                <c:pt idx="1825">
                  <c:v>7.1</c:v>
                </c:pt>
                <c:pt idx="1826">
                  <c:v>6.9</c:v>
                </c:pt>
                <c:pt idx="1827">
                  <c:v>7.3</c:v>
                </c:pt>
                <c:pt idx="1828">
                  <c:v>8.1999999999999993</c:v>
                </c:pt>
                <c:pt idx="1829">
                  <c:v>7.1</c:v>
                </c:pt>
                <c:pt idx="1830">
                  <c:v>7.7</c:v>
                </c:pt>
                <c:pt idx="1831">
                  <c:v>6.5</c:v>
                </c:pt>
                <c:pt idx="1832">
                  <c:v>4.9000000000000004</c:v>
                </c:pt>
                <c:pt idx="1833">
                  <c:v>6.4</c:v>
                </c:pt>
                <c:pt idx="1834">
                  <c:v>5.9</c:v>
                </c:pt>
                <c:pt idx="1835">
                  <c:v>6.2</c:v>
                </c:pt>
                <c:pt idx="1836">
                  <c:v>5.8</c:v>
                </c:pt>
                <c:pt idx="1837">
                  <c:v>6.7</c:v>
                </c:pt>
                <c:pt idx="1838">
                  <c:v>5.9</c:v>
                </c:pt>
                <c:pt idx="1839">
                  <c:v>7.3</c:v>
                </c:pt>
                <c:pt idx="1840">
                  <c:v>4.0999999999999996</c:v>
                </c:pt>
                <c:pt idx="1841">
                  <c:v>4.9000000000000004</c:v>
                </c:pt>
                <c:pt idx="1842">
                  <c:v>7.9</c:v>
                </c:pt>
                <c:pt idx="1843">
                  <c:v>5.6</c:v>
                </c:pt>
                <c:pt idx="1844">
                  <c:v>5.2</c:v>
                </c:pt>
                <c:pt idx="1845">
                  <c:v>4.0999999999999996</c:v>
                </c:pt>
                <c:pt idx="1846">
                  <c:v>6.6</c:v>
                </c:pt>
                <c:pt idx="1847">
                  <c:v>2.9</c:v>
                </c:pt>
                <c:pt idx="1848">
                  <c:v>6.5</c:v>
                </c:pt>
                <c:pt idx="1849">
                  <c:v>7.2</c:v>
                </c:pt>
                <c:pt idx="1850">
                  <c:v>6.8</c:v>
                </c:pt>
                <c:pt idx="1851">
                  <c:v>7.8</c:v>
                </c:pt>
                <c:pt idx="1852">
                  <c:v>6.7</c:v>
                </c:pt>
                <c:pt idx="1853">
                  <c:v>7.1</c:v>
                </c:pt>
                <c:pt idx="1854">
                  <c:v>5.7</c:v>
                </c:pt>
                <c:pt idx="1855">
                  <c:v>5.3</c:v>
                </c:pt>
                <c:pt idx="1856">
                  <c:v>6.5</c:v>
                </c:pt>
                <c:pt idx="1857">
                  <c:v>7.7</c:v>
                </c:pt>
                <c:pt idx="1858">
                  <c:v>6.1</c:v>
                </c:pt>
                <c:pt idx="1859">
                  <c:v>7.3</c:v>
                </c:pt>
                <c:pt idx="1860">
                  <c:v>7.2</c:v>
                </c:pt>
                <c:pt idx="1861">
                  <c:v>5.3</c:v>
                </c:pt>
                <c:pt idx="1862">
                  <c:v>6.1</c:v>
                </c:pt>
                <c:pt idx="1863">
                  <c:v>5.8</c:v>
                </c:pt>
                <c:pt idx="1864">
                  <c:v>5.7</c:v>
                </c:pt>
                <c:pt idx="1865">
                  <c:v>6.7</c:v>
                </c:pt>
                <c:pt idx="1866">
                  <c:v>6.5</c:v>
                </c:pt>
                <c:pt idx="1867">
                  <c:v>7.2</c:v>
                </c:pt>
                <c:pt idx="1868">
                  <c:v>7.6</c:v>
                </c:pt>
                <c:pt idx="1869">
                  <c:v>4.5999999999999996</c:v>
                </c:pt>
                <c:pt idx="1870">
                  <c:v>6.9</c:v>
                </c:pt>
                <c:pt idx="1871">
                  <c:v>6.6</c:v>
                </c:pt>
                <c:pt idx="1872">
                  <c:v>6.3</c:v>
                </c:pt>
                <c:pt idx="1873">
                  <c:v>6.2</c:v>
                </c:pt>
                <c:pt idx="1874">
                  <c:v>5.3</c:v>
                </c:pt>
                <c:pt idx="1875">
                  <c:v>7.3</c:v>
                </c:pt>
                <c:pt idx="1876">
                  <c:v>5.6</c:v>
                </c:pt>
                <c:pt idx="1877">
                  <c:v>6.2</c:v>
                </c:pt>
                <c:pt idx="1878">
                  <c:v>5.2</c:v>
                </c:pt>
                <c:pt idx="1879">
                  <c:v>5.3</c:v>
                </c:pt>
                <c:pt idx="1880">
                  <c:v>5.4</c:v>
                </c:pt>
                <c:pt idx="1881">
                  <c:v>4.9000000000000004</c:v>
                </c:pt>
                <c:pt idx="1882">
                  <c:v>5.5</c:v>
                </c:pt>
                <c:pt idx="1883">
                  <c:v>6.7</c:v>
                </c:pt>
                <c:pt idx="1884">
                  <c:v>3.9</c:v>
                </c:pt>
                <c:pt idx="1885">
                  <c:v>7.2</c:v>
                </c:pt>
                <c:pt idx="1886">
                  <c:v>5.0999999999999996</c:v>
                </c:pt>
                <c:pt idx="1887">
                  <c:v>6.5</c:v>
                </c:pt>
                <c:pt idx="1888">
                  <c:v>8.1999999999999993</c:v>
                </c:pt>
                <c:pt idx="1889">
                  <c:v>7.7</c:v>
                </c:pt>
                <c:pt idx="1890">
                  <c:v>7.2</c:v>
                </c:pt>
                <c:pt idx="1891">
                  <c:v>6.1</c:v>
                </c:pt>
                <c:pt idx="1892">
                  <c:v>8.8000000000000007</c:v>
                </c:pt>
                <c:pt idx="1893">
                  <c:v>6.8</c:v>
                </c:pt>
                <c:pt idx="1894">
                  <c:v>6.8</c:v>
                </c:pt>
                <c:pt idx="1895">
                  <c:v>6.7</c:v>
                </c:pt>
                <c:pt idx="1896">
                  <c:v>7.1</c:v>
                </c:pt>
                <c:pt idx="1897">
                  <c:v>7.1</c:v>
                </c:pt>
                <c:pt idx="1898">
                  <c:v>6.1</c:v>
                </c:pt>
                <c:pt idx="1899">
                  <c:v>8</c:v>
                </c:pt>
                <c:pt idx="1900">
                  <c:v>7.5</c:v>
                </c:pt>
                <c:pt idx="1901">
                  <c:v>6.6</c:v>
                </c:pt>
                <c:pt idx="1902">
                  <c:v>5.4</c:v>
                </c:pt>
                <c:pt idx="1903">
                  <c:v>6.1</c:v>
                </c:pt>
                <c:pt idx="1904">
                  <c:v>5.6</c:v>
                </c:pt>
                <c:pt idx="1905">
                  <c:v>5.8</c:v>
                </c:pt>
                <c:pt idx="1906">
                  <c:v>2.8</c:v>
                </c:pt>
                <c:pt idx="1907">
                  <c:v>6.7</c:v>
                </c:pt>
                <c:pt idx="1908">
                  <c:v>5.0999999999999996</c:v>
                </c:pt>
                <c:pt idx="1909">
                  <c:v>7.2</c:v>
                </c:pt>
                <c:pt idx="1910">
                  <c:v>6</c:v>
                </c:pt>
                <c:pt idx="1911">
                  <c:v>6.7</c:v>
                </c:pt>
                <c:pt idx="1912">
                  <c:v>6.2</c:v>
                </c:pt>
                <c:pt idx="1913">
                  <c:v>6.2</c:v>
                </c:pt>
                <c:pt idx="1914">
                  <c:v>6.8</c:v>
                </c:pt>
                <c:pt idx="1915">
                  <c:v>7.1</c:v>
                </c:pt>
                <c:pt idx="1916">
                  <c:v>7.1</c:v>
                </c:pt>
                <c:pt idx="1917">
                  <c:v>7</c:v>
                </c:pt>
                <c:pt idx="1918">
                  <c:v>7.1</c:v>
                </c:pt>
                <c:pt idx="1919">
                  <c:v>6.4</c:v>
                </c:pt>
                <c:pt idx="1920">
                  <c:v>7</c:v>
                </c:pt>
                <c:pt idx="1921">
                  <c:v>6.2</c:v>
                </c:pt>
                <c:pt idx="1922">
                  <c:v>7.5</c:v>
                </c:pt>
                <c:pt idx="1923">
                  <c:v>4.8</c:v>
                </c:pt>
                <c:pt idx="1924">
                  <c:v>7.3</c:v>
                </c:pt>
                <c:pt idx="1925">
                  <c:v>5.8</c:v>
                </c:pt>
                <c:pt idx="1926">
                  <c:v>7.6</c:v>
                </c:pt>
                <c:pt idx="1927">
                  <c:v>5.6</c:v>
                </c:pt>
                <c:pt idx="1928">
                  <c:v>7</c:v>
                </c:pt>
                <c:pt idx="1929">
                  <c:v>6.6</c:v>
                </c:pt>
                <c:pt idx="1930">
                  <c:v>6.5</c:v>
                </c:pt>
                <c:pt idx="1931">
                  <c:v>7.4</c:v>
                </c:pt>
                <c:pt idx="1932">
                  <c:v>4.5999999999999996</c:v>
                </c:pt>
                <c:pt idx="1933">
                  <c:v>6.4</c:v>
                </c:pt>
                <c:pt idx="1934">
                  <c:v>6</c:v>
                </c:pt>
                <c:pt idx="1935">
                  <c:v>5.9</c:v>
                </c:pt>
                <c:pt idx="1936">
                  <c:v>6.4</c:v>
                </c:pt>
                <c:pt idx="1937">
                  <c:v>6.6</c:v>
                </c:pt>
                <c:pt idx="1938">
                  <c:v>6.9</c:v>
                </c:pt>
                <c:pt idx="1939">
                  <c:v>6.9</c:v>
                </c:pt>
                <c:pt idx="1940">
                  <c:v>5.8</c:v>
                </c:pt>
                <c:pt idx="1941">
                  <c:v>6.4</c:v>
                </c:pt>
                <c:pt idx="1942">
                  <c:v>5.3</c:v>
                </c:pt>
                <c:pt idx="1943">
                  <c:v>6.5</c:v>
                </c:pt>
                <c:pt idx="1944">
                  <c:v>5.7</c:v>
                </c:pt>
                <c:pt idx="1945">
                  <c:v>6.7</c:v>
                </c:pt>
                <c:pt idx="1946">
                  <c:v>3.9</c:v>
                </c:pt>
                <c:pt idx="1947">
                  <c:v>4.0999999999999996</c:v>
                </c:pt>
                <c:pt idx="1948">
                  <c:v>6.2</c:v>
                </c:pt>
                <c:pt idx="1949">
                  <c:v>3.8</c:v>
                </c:pt>
                <c:pt idx="1950">
                  <c:v>5.0999999999999996</c:v>
                </c:pt>
                <c:pt idx="1951">
                  <c:v>7.8</c:v>
                </c:pt>
                <c:pt idx="1952">
                  <c:v>7.8</c:v>
                </c:pt>
                <c:pt idx="1953">
                  <c:v>6.1</c:v>
                </c:pt>
                <c:pt idx="1954">
                  <c:v>5.8</c:v>
                </c:pt>
                <c:pt idx="1955">
                  <c:v>6.3</c:v>
                </c:pt>
                <c:pt idx="1956">
                  <c:v>5.4</c:v>
                </c:pt>
                <c:pt idx="1957">
                  <c:v>7.3</c:v>
                </c:pt>
                <c:pt idx="1958">
                  <c:v>6.8</c:v>
                </c:pt>
                <c:pt idx="1959">
                  <c:v>7.3</c:v>
                </c:pt>
                <c:pt idx="1960">
                  <c:v>6.5</c:v>
                </c:pt>
                <c:pt idx="1961">
                  <c:v>7.2</c:v>
                </c:pt>
                <c:pt idx="1962">
                  <c:v>6.3</c:v>
                </c:pt>
                <c:pt idx="1963">
                  <c:v>5.9</c:v>
                </c:pt>
                <c:pt idx="1964">
                  <c:v>7.8</c:v>
                </c:pt>
                <c:pt idx="1965">
                  <c:v>7.4</c:v>
                </c:pt>
                <c:pt idx="1966">
                  <c:v>4.8</c:v>
                </c:pt>
                <c:pt idx="1967">
                  <c:v>6.3</c:v>
                </c:pt>
                <c:pt idx="1968">
                  <c:v>7.8</c:v>
                </c:pt>
                <c:pt idx="1969">
                  <c:v>7.5</c:v>
                </c:pt>
                <c:pt idx="1970">
                  <c:v>6.8</c:v>
                </c:pt>
                <c:pt idx="1971">
                  <c:v>6.6</c:v>
                </c:pt>
                <c:pt idx="1972">
                  <c:v>4.5999999999999996</c:v>
                </c:pt>
                <c:pt idx="1973">
                  <c:v>7.1</c:v>
                </c:pt>
                <c:pt idx="1974">
                  <c:v>6.1</c:v>
                </c:pt>
                <c:pt idx="1975">
                  <c:v>6.7</c:v>
                </c:pt>
                <c:pt idx="1976">
                  <c:v>7.1</c:v>
                </c:pt>
                <c:pt idx="1977">
                  <c:v>5.8</c:v>
                </c:pt>
                <c:pt idx="1978">
                  <c:v>6.7</c:v>
                </c:pt>
                <c:pt idx="1979">
                  <c:v>5.8</c:v>
                </c:pt>
                <c:pt idx="1980">
                  <c:v>6.8</c:v>
                </c:pt>
                <c:pt idx="1981">
                  <c:v>8.5</c:v>
                </c:pt>
                <c:pt idx="1982">
                  <c:v>6.6</c:v>
                </c:pt>
                <c:pt idx="1983">
                  <c:v>7.7</c:v>
                </c:pt>
                <c:pt idx="1984">
                  <c:v>4.7</c:v>
                </c:pt>
                <c:pt idx="1985">
                  <c:v>6.4</c:v>
                </c:pt>
                <c:pt idx="1986">
                  <c:v>5.5</c:v>
                </c:pt>
                <c:pt idx="1987">
                  <c:v>8.6</c:v>
                </c:pt>
                <c:pt idx="1988">
                  <c:v>7</c:v>
                </c:pt>
                <c:pt idx="1989">
                  <c:v>7.1</c:v>
                </c:pt>
                <c:pt idx="1990">
                  <c:v>5.7</c:v>
                </c:pt>
                <c:pt idx="1991">
                  <c:v>3.7</c:v>
                </c:pt>
                <c:pt idx="1992">
                  <c:v>7.5</c:v>
                </c:pt>
                <c:pt idx="1993">
                  <c:v>4.5999999999999996</c:v>
                </c:pt>
                <c:pt idx="1994">
                  <c:v>4.9000000000000004</c:v>
                </c:pt>
                <c:pt idx="1995">
                  <c:v>6.9</c:v>
                </c:pt>
                <c:pt idx="1996">
                  <c:v>7.1</c:v>
                </c:pt>
                <c:pt idx="1997">
                  <c:v>5.8</c:v>
                </c:pt>
                <c:pt idx="1998">
                  <c:v>5.4</c:v>
                </c:pt>
                <c:pt idx="1999">
                  <c:v>7.3</c:v>
                </c:pt>
                <c:pt idx="2000">
                  <c:v>7.1</c:v>
                </c:pt>
                <c:pt idx="2001">
                  <c:v>5.8</c:v>
                </c:pt>
                <c:pt idx="2002">
                  <c:v>8.1</c:v>
                </c:pt>
                <c:pt idx="2003">
                  <c:v>5.7</c:v>
                </c:pt>
                <c:pt idx="2004">
                  <c:v>4.4000000000000004</c:v>
                </c:pt>
                <c:pt idx="2005">
                  <c:v>7.9</c:v>
                </c:pt>
                <c:pt idx="2006">
                  <c:v>7.6</c:v>
                </c:pt>
                <c:pt idx="2007">
                  <c:v>4.8</c:v>
                </c:pt>
                <c:pt idx="2008">
                  <c:v>6.7</c:v>
                </c:pt>
                <c:pt idx="2009">
                  <c:v>2.7</c:v>
                </c:pt>
                <c:pt idx="2010">
                  <c:v>5.8</c:v>
                </c:pt>
                <c:pt idx="2011">
                  <c:v>7.5</c:v>
                </c:pt>
                <c:pt idx="2012">
                  <c:v>5.4</c:v>
                </c:pt>
                <c:pt idx="2013">
                  <c:v>4.0999999999999996</c:v>
                </c:pt>
                <c:pt idx="2014">
                  <c:v>5.9</c:v>
                </c:pt>
                <c:pt idx="2015">
                  <c:v>6.3</c:v>
                </c:pt>
                <c:pt idx="2016">
                  <c:v>6.8</c:v>
                </c:pt>
                <c:pt idx="2017">
                  <c:v>2.2999999999999998</c:v>
                </c:pt>
                <c:pt idx="2018">
                  <c:v>6.9</c:v>
                </c:pt>
                <c:pt idx="2019">
                  <c:v>8.1</c:v>
                </c:pt>
                <c:pt idx="2020">
                  <c:v>6.1</c:v>
                </c:pt>
                <c:pt idx="2021">
                  <c:v>5</c:v>
                </c:pt>
                <c:pt idx="2022">
                  <c:v>5.5</c:v>
                </c:pt>
                <c:pt idx="2023">
                  <c:v>6.2</c:v>
                </c:pt>
                <c:pt idx="2024">
                  <c:v>6.2</c:v>
                </c:pt>
                <c:pt idx="2025">
                  <c:v>6.3</c:v>
                </c:pt>
                <c:pt idx="2026">
                  <c:v>6.7</c:v>
                </c:pt>
                <c:pt idx="2027">
                  <c:v>3.5</c:v>
                </c:pt>
                <c:pt idx="2028">
                  <c:v>7.5</c:v>
                </c:pt>
                <c:pt idx="2029">
                  <c:v>6.6</c:v>
                </c:pt>
                <c:pt idx="2030">
                  <c:v>7.5</c:v>
                </c:pt>
                <c:pt idx="2031">
                  <c:v>7.2</c:v>
                </c:pt>
                <c:pt idx="2032">
                  <c:v>4.8</c:v>
                </c:pt>
                <c:pt idx="2033">
                  <c:v>6.6</c:v>
                </c:pt>
                <c:pt idx="2034">
                  <c:v>3.5</c:v>
                </c:pt>
                <c:pt idx="2035">
                  <c:v>7.6</c:v>
                </c:pt>
                <c:pt idx="2036">
                  <c:v>6.3</c:v>
                </c:pt>
                <c:pt idx="2037">
                  <c:v>5.5</c:v>
                </c:pt>
                <c:pt idx="2038">
                  <c:v>6.3</c:v>
                </c:pt>
                <c:pt idx="2039">
                  <c:v>6.5</c:v>
                </c:pt>
                <c:pt idx="2040">
                  <c:v>6.9</c:v>
                </c:pt>
                <c:pt idx="2041">
                  <c:v>7.6</c:v>
                </c:pt>
                <c:pt idx="2042">
                  <c:v>3.9</c:v>
                </c:pt>
                <c:pt idx="2043">
                  <c:v>6.1</c:v>
                </c:pt>
                <c:pt idx="2044">
                  <c:v>7.3</c:v>
                </c:pt>
                <c:pt idx="2045">
                  <c:v>8.3000000000000007</c:v>
                </c:pt>
                <c:pt idx="2046">
                  <c:v>5.8</c:v>
                </c:pt>
                <c:pt idx="2047">
                  <c:v>6.8</c:v>
                </c:pt>
                <c:pt idx="2048">
                  <c:v>7</c:v>
                </c:pt>
                <c:pt idx="2049">
                  <c:v>5.9</c:v>
                </c:pt>
                <c:pt idx="2050">
                  <c:v>6.5</c:v>
                </c:pt>
                <c:pt idx="2051">
                  <c:v>6.4</c:v>
                </c:pt>
                <c:pt idx="2052">
                  <c:v>5.8</c:v>
                </c:pt>
                <c:pt idx="2053">
                  <c:v>5.0999999999999996</c:v>
                </c:pt>
                <c:pt idx="2054">
                  <c:v>6.8</c:v>
                </c:pt>
                <c:pt idx="2055">
                  <c:v>5.3</c:v>
                </c:pt>
                <c:pt idx="2056">
                  <c:v>5.3</c:v>
                </c:pt>
                <c:pt idx="2057">
                  <c:v>4.9000000000000004</c:v>
                </c:pt>
                <c:pt idx="2058">
                  <c:v>6.8</c:v>
                </c:pt>
                <c:pt idx="2059">
                  <c:v>7.1</c:v>
                </c:pt>
                <c:pt idx="2060">
                  <c:v>6.1</c:v>
                </c:pt>
                <c:pt idx="2061">
                  <c:v>8.5</c:v>
                </c:pt>
                <c:pt idx="2062">
                  <c:v>5.9</c:v>
                </c:pt>
                <c:pt idx="2063">
                  <c:v>6.3</c:v>
                </c:pt>
                <c:pt idx="2064">
                  <c:v>5.9</c:v>
                </c:pt>
                <c:pt idx="2065">
                  <c:v>5.4</c:v>
                </c:pt>
                <c:pt idx="2066">
                  <c:v>6.9</c:v>
                </c:pt>
                <c:pt idx="2067">
                  <c:v>7.5</c:v>
                </c:pt>
                <c:pt idx="2068">
                  <c:v>8.1999999999999993</c:v>
                </c:pt>
                <c:pt idx="2069">
                  <c:v>5.9</c:v>
                </c:pt>
                <c:pt idx="2070">
                  <c:v>5</c:v>
                </c:pt>
                <c:pt idx="2071">
                  <c:v>7.3</c:v>
                </c:pt>
                <c:pt idx="2072">
                  <c:v>6.4</c:v>
                </c:pt>
                <c:pt idx="2073">
                  <c:v>6.6</c:v>
                </c:pt>
                <c:pt idx="2074">
                  <c:v>7.8</c:v>
                </c:pt>
                <c:pt idx="2075">
                  <c:v>4</c:v>
                </c:pt>
                <c:pt idx="2076">
                  <c:v>7.6</c:v>
                </c:pt>
                <c:pt idx="2077">
                  <c:v>7.7</c:v>
                </c:pt>
                <c:pt idx="2078">
                  <c:v>5.8</c:v>
                </c:pt>
                <c:pt idx="2079">
                  <c:v>5.2</c:v>
                </c:pt>
                <c:pt idx="2080">
                  <c:v>5.6</c:v>
                </c:pt>
                <c:pt idx="2081">
                  <c:v>5.3</c:v>
                </c:pt>
                <c:pt idx="2082">
                  <c:v>6.6</c:v>
                </c:pt>
                <c:pt idx="2083">
                  <c:v>1.9</c:v>
                </c:pt>
                <c:pt idx="2084">
                  <c:v>5.7</c:v>
                </c:pt>
                <c:pt idx="2085">
                  <c:v>6.6</c:v>
                </c:pt>
                <c:pt idx="2086">
                  <c:v>6</c:v>
                </c:pt>
                <c:pt idx="2087">
                  <c:v>6.1</c:v>
                </c:pt>
                <c:pt idx="2088">
                  <c:v>4.8</c:v>
                </c:pt>
                <c:pt idx="2089">
                  <c:v>6.2</c:v>
                </c:pt>
                <c:pt idx="2090">
                  <c:v>7.5</c:v>
                </c:pt>
                <c:pt idx="2091">
                  <c:v>6.3</c:v>
                </c:pt>
                <c:pt idx="2092">
                  <c:v>7.1</c:v>
                </c:pt>
                <c:pt idx="2093">
                  <c:v>6.6</c:v>
                </c:pt>
                <c:pt idx="2094">
                  <c:v>6.1</c:v>
                </c:pt>
                <c:pt idx="2095">
                  <c:v>6.7</c:v>
                </c:pt>
                <c:pt idx="2096">
                  <c:v>5.6</c:v>
                </c:pt>
                <c:pt idx="2097">
                  <c:v>7.2</c:v>
                </c:pt>
                <c:pt idx="2098">
                  <c:v>4.3</c:v>
                </c:pt>
                <c:pt idx="2099">
                  <c:v>6.4</c:v>
                </c:pt>
                <c:pt idx="2100">
                  <c:v>7.1</c:v>
                </c:pt>
                <c:pt idx="2101">
                  <c:v>6.3</c:v>
                </c:pt>
                <c:pt idx="2102">
                  <c:v>7.4</c:v>
                </c:pt>
                <c:pt idx="2103">
                  <c:v>6.1</c:v>
                </c:pt>
                <c:pt idx="2104">
                  <c:v>6.6</c:v>
                </c:pt>
                <c:pt idx="2105">
                  <c:v>6</c:v>
                </c:pt>
                <c:pt idx="2106">
                  <c:v>6.8</c:v>
                </c:pt>
                <c:pt idx="2107">
                  <c:v>6.8</c:v>
                </c:pt>
                <c:pt idx="2108">
                  <c:v>7.2</c:v>
                </c:pt>
                <c:pt idx="2109">
                  <c:v>1.9</c:v>
                </c:pt>
                <c:pt idx="2110">
                  <c:v>5.5</c:v>
                </c:pt>
                <c:pt idx="2111">
                  <c:v>4.5</c:v>
                </c:pt>
                <c:pt idx="2112">
                  <c:v>6.3</c:v>
                </c:pt>
                <c:pt idx="2113">
                  <c:v>6.7</c:v>
                </c:pt>
                <c:pt idx="2114">
                  <c:v>2.8</c:v>
                </c:pt>
                <c:pt idx="2115">
                  <c:v>5</c:v>
                </c:pt>
                <c:pt idx="2116">
                  <c:v>4.3</c:v>
                </c:pt>
                <c:pt idx="2117">
                  <c:v>5.6</c:v>
                </c:pt>
                <c:pt idx="2118">
                  <c:v>6.2</c:v>
                </c:pt>
                <c:pt idx="2119">
                  <c:v>5.3</c:v>
                </c:pt>
                <c:pt idx="2120">
                  <c:v>7.4</c:v>
                </c:pt>
                <c:pt idx="2121">
                  <c:v>7.4</c:v>
                </c:pt>
                <c:pt idx="2122">
                  <c:v>6.5</c:v>
                </c:pt>
                <c:pt idx="2123">
                  <c:v>7.1</c:v>
                </c:pt>
                <c:pt idx="2124">
                  <c:v>7.2</c:v>
                </c:pt>
                <c:pt idx="2125">
                  <c:v>2.2999999999999998</c:v>
                </c:pt>
                <c:pt idx="2126">
                  <c:v>6.4</c:v>
                </c:pt>
                <c:pt idx="2127">
                  <c:v>6.1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4.9000000000000004</c:v>
                </c:pt>
                <c:pt idx="2132">
                  <c:v>6.9</c:v>
                </c:pt>
                <c:pt idx="2133">
                  <c:v>7.5</c:v>
                </c:pt>
                <c:pt idx="2134">
                  <c:v>8.4</c:v>
                </c:pt>
                <c:pt idx="2135">
                  <c:v>6.9</c:v>
                </c:pt>
                <c:pt idx="2136">
                  <c:v>4.5</c:v>
                </c:pt>
                <c:pt idx="2137">
                  <c:v>7.4</c:v>
                </c:pt>
                <c:pt idx="2138">
                  <c:v>7</c:v>
                </c:pt>
                <c:pt idx="2139">
                  <c:v>2.8</c:v>
                </c:pt>
                <c:pt idx="2140">
                  <c:v>7.5</c:v>
                </c:pt>
                <c:pt idx="2141">
                  <c:v>7.1</c:v>
                </c:pt>
                <c:pt idx="2142">
                  <c:v>6.4</c:v>
                </c:pt>
                <c:pt idx="2143">
                  <c:v>6.7</c:v>
                </c:pt>
                <c:pt idx="2144">
                  <c:v>5.3</c:v>
                </c:pt>
                <c:pt idx="2145">
                  <c:v>6.9</c:v>
                </c:pt>
                <c:pt idx="2146">
                  <c:v>6.2</c:v>
                </c:pt>
                <c:pt idx="2147">
                  <c:v>6.4</c:v>
                </c:pt>
                <c:pt idx="2148">
                  <c:v>6</c:v>
                </c:pt>
                <c:pt idx="2149">
                  <c:v>5.0999999999999996</c:v>
                </c:pt>
                <c:pt idx="2150">
                  <c:v>5.5</c:v>
                </c:pt>
                <c:pt idx="2151">
                  <c:v>5.4</c:v>
                </c:pt>
                <c:pt idx="2152">
                  <c:v>7.5</c:v>
                </c:pt>
                <c:pt idx="2153">
                  <c:v>7.4</c:v>
                </c:pt>
                <c:pt idx="2154">
                  <c:v>8</c:v>
                </c:pt>
                <c:pt idx="2155">
                  <c:v>5.7</c:v>
                </c:pt>
                <c:pt idx="2156">
                  <c:v>6.8</c:v>
                </c:pt>
                <c:pt idx="2157">
                  <c:v>5.9</c:v>
                </c:pt>
                <c:pt idx="2158">
                  <c:v>7.2</c:v>
                </c:pt>
                <c:pt idx="2159">
                  <c:v>5.5</c:v>
                </c:pt>
                <c:pt idx="2160">
                  <c:v>8.5</c:v>
                </c:pt>
                <c:pt idx="2161">
                  <c:v>5.6</c:v>
                </c:pt>
                <c:pt idx="2162">
                  <c:v>4.0999999999999996</c:v>
                </c:pt>
                <c:pt idx="2163">
                  <c:v>6.1</c:v>
                </c:pt>
                <c:pt idx="2164">
                  <c:v>5.4</c:v>
                </c:pt>
                <c:pt idx="2165">
                  <c:v>7.1</c:v>
                </c:pt>
                <c:pt idx="2166">
                  <c:v>3.6</c:v>
                </c:pt>
                <c:pt idx="2167">
                  <c:v>6.5</c:v>
                </c:pt>
                <c:pt idx="2168">
                  <c:v>8.6</c:v>
                </c:pt>
                <c:pt idx="2169">
                  <c:v>7</c:v>
                </c:pt>
                <c:pt idx="2170">
                  <c:v>7.6</c:v>
                </c:pt>
                <c:pt idx="2171">
                  <c:v>6.5</c:v>
                </c:pt>
                <c:pt idx="2172">
                  <c:v>6.4</c:v>
                </c:pt>
                <c:pt idx="2173">
                  <c:v>6.3</c:v>
                </c:pt>
                <c:pt idx="2174">
                  <c:v>5.7</c:v>
                </c:pt>
                <c:pt idx="2175">
                  <c:v>6.3</c:v>
                </c:pt>
                <c:pt idx="2176">
                  <c:v>6</c:v>
                </c:pt>
                <c:pt idx="2177">
                  <c:v>7.7</c:v>
                </c:pt>
                <c:pt idx="2178">
                  <c:v>6.2</c:v>
                </c:pt>
                <c:pt idx="2179">
                  <c:v>7.7</c:v>
                </c:pt>
                <c:pt idx="2180">
                  <c:v>6.4</c:v>
                </c:pt>
                <c:pt idx="2181">
                  <c:v>6.4</c:v>
                </c:pt>
                <c:pt idx="2182">
                  <c:v>6.9</c:v>
                </c:pt>
                <c:pt idx="2183">
                  <c:v>7.3</c:v>
                </c:pt>
                <c:pt idx="2184">
                  <c:v>7.3</c:v>
                </c:pt>
                <c:pt idx="2185">
                  <c:v>6.2</c:v>
                </c:pt>
                <c:pt idx="2186">
                  <c:v>6.6</c:v>
                </c:pt>
                <c:pt idx="2187">
                  <c:v>6.7</c:v>
                </c:pt>
                <c:pt idx="2188">
                  <c:v>5.7</c:v>
                </c:pt>
                <c:pt idx="2189">
                  <c:v>3.1</c:v>
                </c:pt>
                <c:pt idx="2190">
                  <c:v>6.3</c:v>
                </c:pt>
                <c:pt idx="2191">
                  <c:v>5.7</c:v>
                </c:pt>
                <c:pt idx="2192">
                  <c:v>7.1</c:v>
                </c:pt>
                <c:pt idx="2193">
                  <c:v>7</c:v>
                </c:pt>
                <c:pt idx="2194">
                  <c:v>6.1</c:v>
                </c:pt>
                <c:pt idx="2195">
                  <c:v>6.6</c:v>
                </c:pt>
                <c:pt idx="2196">
                  <c:v>7.8</c:v>
                </c:pt>
                <c:pt idx="2197">
                  <c:v>8.3000000000000007</c:v>
                </c:pt>
                <c:pt idx="2198">
                  <c:v>3.9</c:v>
                </c:pt>
                <c:pt idx="2199">
                  <c:v>7</c:v>
                </c:pt>
                <c:pt idx="2200">
                  <c:v>6.7</c:v>
                </c:pt>
                <c:pt idx="2201">
                  <c:v>7.3</c:v>
                </c:pt>
                <c:pt idx="2202">
                  <c:v>6.3</c:v>
                </c:pt>
                <c:pt idx="2203">
                  <c:v>7.8</c:v>
                </c:pt>
                <c:pt idx="2204">
                  <c:v>7.3</c:v>
                </c:pt>
                <c:pt idx="2205">
                  <c:v>7.6</c:v>
                </c:pt>
                <c:pt idx="2206">
                  <c:v>5.3</c:v>
                </c:pt>
                <c:pt idx="2207">
                  <c:v>7.9</c:v>
                </c:pt>
                <c:pt idx="2208">
                  <c:v>5.3</c:v>
                </c:pt>
                <c:pt idx="2209">
                  <c:v>6.8</c:v>
                </c:pt>
                <c:pt idx="2210">
                  <c:v>7.1</c:v>
                </c:pt>
                <c:pt idx="2211">
                  <c:v>5.8</c:v>
                </c:pt>
                <c:pt idx="2212">
                  <c:v>5.8</c:v>
                </c:pt>
                <c:pt idx="2213">
                  <c:v>8.3000000000000007</c:v>
                </c:pt>
                <c:pt idx="2214">
                  <c:v>5.6</c:v>
                </c:pt>
                <c:pt idx="2215">
                  <c:v>6.8</c:v>
                </c:pt>
                <c:pt idx="2216">
                  <c:v>5</c:v>
                </c:pt>
                <c:pt idx="2217">
                  <c:v>7.6</c:v>
                </c:pt>
                <c:pt idx="2218">
                  <c:v>6.7</c:v>
                </c:pt>
                <c:pt idx="2219">
                  <c:v>6.7</c:v>
                </c:pt>
                <c:pt idx="2220">
                  <c:v>5.7</c:v>
                </c:pt>
                <c:pt idx="2221">
                  <c:v>5.2</c:v>
                </c:pt>
                <c:pt idx="2222">
                  <c:v>7.5</c:v>
                </c:pt>
                <c:pt idx="2223">
                  <c:v>7.2</c:v>
                </c:pt>
                <c:pt idx="2224">
                  <c:v>5.3</c:v>
                </c:pt>
                <c:pt idx="2225">
                  <c:v>6.5</c:v>
                </c:pt>
                <c:pt idx="2226">
                  <c:v>5</c:v>
                </c:pt>
                <c:pt idx="2227">
                  <c:v>6.1</c:v>
                </c:pt>
                <c:pt idx="2228">
                  <c:v>4.4000000000000004</c:v>
                </c:pt>
                <c:pt idx="2229">
                  <c:v>7.5</c:v>
                </c:pt>
                <c:pt idx="2230">
                  <c:v>5.7</c:v>
                </c:pt>
                <c:pt idx="2231">
                  <c:v>5.5</c:v>
                </c:pt>
                <c:pt idx="2232">
                  <c:v>7.1</c:v>
                </c:pt>
                <c:pt idx="2233">
                  <c:v>5.9</c:v>
                </c:pt>
                <c:pt idx="2234">
                  <c:v>6.7</c:v>
                </c:pt>
                <c:pt idx="2235">
                  <c:v>7</c:v>
                </c:pt>
                <c:pt idx="2236">
                  <c:v>7.9</c:v>
                </c:pt>
                <c:pt idx="2237">
                  <c:v>6.9</c:v>
                </c:pt>
                <c:pt idx="2238">
                  <c:v>7.3</c:v>
                </c:pt>
                <c:pt idx="2239">
                  <c:v>7.3</c:v>
                </c:pt>
                <c:pt idx="2240">
                  <c:v>3.5</c:v>
                </c:pt>
                <c:pt idx="2241">
                  <c:v>7.8</c:v>
                </c:pt>
                <c:pt idx="2242">
                  <c:v>6.7</c:v>
                </c:pt>
                <c:pt idx="2243">
                  <c:v>6.4</c:v>
                </c:pt>
                <c:pt idx="2244">
                  <c:v>7.1</c:v>
                </c:pt>
                <c:pt idx="2245">
                  <c:v>7.8</c:v>
                </c:pt>
                <c:pt idx="2246">
                  <c:v>5.9</c:v>
                </c:pt>
                <c:pt idx="2247">
                  <c:v>7.2</c:v>
                </c:pt>
                <c:pt idx="2248">
                  <c:v>6.2</c:v>
                </c:pt>
                <c:pt idx="2249">
                  <c:v>6.7</c:v>
                </c:pt>
                <c:pt idx="2250">
                  <c:v>7.6</c:v>
                </c:pt>
                <c:pt idx="2251">
                  <c:v>6.2</c:v>
                </c:pt>
                <c:pt idx="2252">
                  <c:v>6.5</c:v>
                </c:pt>
                <c:pt idx="2253">
                  <c:v>8.1</c:v>
                </c:pt>
                <c:pt idx="2254">
                  <c:v>6.3</c:v>
                </c:pt>
                <c:pt idx="2255">
                  <c:v>4.4000000000000004</c:v>
                </c:pt>
                <c:pt idx="2256">
                  <c:v>6</c:v>
                </c:pt>
                <c:pt idx="2257">
                  <c:v>7.6</c:v>
                </c:pt>
                <c:pt idx="2258">
                  <c:v>8.4</c:v>
                </c:pt>
                <c:pt idx="2259">
                  <c:v>7.9</c:v>
                </c:pt>
                <c:pt idx="2260">
                  <c:v>5.6</c:v>
                </c:pt>
                <c:pt idx="2261">
                  <c:v>6.5</c:v>
                </c:pt>
                <c:pt idx="2262">
                  <c:v>7.5</c:v>
                </c:pt>
                <c:pt idx="2263">
                  <c:v>6.3</c:v>
                </c:pt>
                <c:pt idx="2264">
                  <c:v>7.9</c:v>
                </c:pt>
                <c:pt idx="2265">
                  <c:v>5.0999999999999996</c:v>
                </c:pt>
                <c:pt idx="2266">
                  <c:v>6.7</c:v>
                </c:pt>
                <c:pt idx="2267">
                  <c:v>6.7</c:v>
                </c:pt>
                <c:pt idx="2268">
                  <c:v>5.6</c:v>
                </c:pt>
                <c:pt idx="2269">
                  <c:v>5.6</c:v>
                </c:pt>
                <c:pt idx="2270">
                  <c:v>6.8</c:v>
                </c:pt>
                <c:pt idx="2271">
                  <c:v>6.2</c:v>
                </c:pt>
                <c:pt idx="2272">
                  <c:v>5.6</c:v>
                </c:pt>
                <c:pt idx="2273">
                  <c:v>6.4</c:v>
                </c:pt>
                <c:pt idx="2274">
                  <c:v>5.6</c:v>
                </c:pt>
                <c:pt idx="2275">
                  <c:v>7.4</c:v>
                </c:pt>
                <c:pt idx="2276">
                  <c:v>7.2</c:v>
                </c:pt>
                <c:pt idx="2277">
                  <c:v>4.9000000000000004</c:v>
                </c:pt>
                <c:pt idx="2278">
                  <c:v>7.5</c:v>
                </c:pt>
                <c:pt idx="2279">
                  <c:v>4.8</c:v>
                </c:pt>
                <c:pt idx="2280">
                  <c:v>3.1</c:v>
                </c:pt>
                <c:pt idx="2281">
                  <c:v>5.8</c:v>
                </c:pt>
                <c:pt idx="2282">
                  <c:v>6.7</c:v>
                </c:pt>
                <c:pt idx="2283">
                  <c:v>6.5</c:v>
                </c:pt>
                <c:pt idx="2284">
                  <c:v>5.9</c:v>
                </c:pt>
                <c:pt idx="2285">
                  <c:v>5.5</c:v>
                </c:pt>
                <c:pt idx="2286">
                  <c:v>3.6</c:v>
                </c:pt>
                <c:pt idx="2287">
                  <c:v>7.4</c:v>
                </c:pt>
                <c:pt idx="2288">
                  <c:v>3</c:v>
                </c:pt>
                <c:pt idx="2289">
                  <c:v>7.6</c:v>
                </c:pt>
                <c:pt idx="2290">
                  <c:v>6.4</c:v>
                </c:pt>
                <c:pt idx="2291">
                  <c:v>6.9</c:v>
                </c:pt>
                <c:pt idx="2292">
                  <c:v>6.6</c:v>
                </c:pt>
                <c:pt idx="2293">
                  <c:v>5.5</c:v>
                </c:pt>
                <c:pt idx="2294">
                  <c:v>4.0999999999999996</c:v>
                </c:pt>
                <c:pt idx="2295">
                  <c:v>6.8</c:v>
                </c:pt>
                <c:pt idx="2296">
                  <c:v>6.5</c:v>
                </c:pt>
                <c:pt idx="2297">
                  <c:v>7.4</c:v>
                </c:pt>
                <c:pt idx="2298">
                  <c:v>7.7</c:v>
                </c:pt>
                <c:pt idx="2299">
                  <c:v>7.1</c:v>
                </c:pt>
                <c:pt idx="2300">
                  <c:v>6.3</c:v>
                </c:pt>
                <c:pt idx="2301">
                  <c:v>7.6</c:v>
                </c:pt>
                <c:pt idx="2302">
                  <c:v>8</c:v>
                </c:pt>
                <c:pt idx="2303">
                  <c:v>7.3</c:v>
                </c:pt>
                <c:pt idx="2304">
                  <c:v>7.6</c:v>
                </c:pt>
                <c:pt idx="2305">
                  <c:v>7.8</c:v>
                </c:pt>
                <c:pt idx="2306">
                  <c:v>6.5</c:v>
                </c:pt>
                <c:pt idx="2307">
                  <c:v>6.4</c:v>
                </c:pt>
                <c:pt idx="2308">
                  <c:v>8</c:v>
                </c:pt>
                <c:pt idx="2309">
                  <c:v>4.8</c:v>
                </c:pt>
                <c:pt idx="2310">
                  <c:v>7.8</c:v>
                </c:pt>
                <c:pt idx="2311">
                  <c:v>5.9</c:v>
                </c:pt>
                <c:pt idx="2312">
                  <c:v>5.4</c:v>
                </c:pt>
                <c:pt idx="2313">
                  <c:v>3.3</c:v>
                </c:pt>
                <c:pt idx="2314">
                  <c:v>8.1999999999999993</c:v>
                </c:pt>
                <c:pt idx="2315">
                  <c:v>5.4</c:v>
                </c:pt>
                <c:pt idx="2316">
                  <c:v>6.4</c:v>
                </c:pt>
                <c:pt idx="2317">
                  <c:v>4.8</c:v>
                </c:pt>
                <c:pt idx="2318">
                  <c:v>5.9</c:v>
                </c:pt>
                <c:pt idx="2319">
                  <c:v>5.5</c:v>
                </c:pt>
                <c:pt idx="2320">
                  <c:v>7.9</c:v>
                </c:pt>
                <c:pt idx="2321">
                  <c:v>4.9000000000000004</c:v>
                </c:pt>
                <c:pt idx="2322">
                  <c:v>7.2</c:v>
                </c:pt>
                <c:pt idx="2323">
                  <c:v>5.3</c:v>
                </c:pt>
                <c:pt idx="2324">
                  <c:v>7.2</c:v>
                </c:pt>
                <c:pt idx="2325">
                  <c:v>5.0999999999999996</c:v>
                </c:pt>
                <c:pt idx="2326">
                  <c:v>5.6</c:v>
                </c:pt>
                <c:pt idx="2327">
                  <c:v>7.6</c:v>
                </c:pt>
                <c:pt idx="2328">
                  <c:v>7.2</c:v>
                </c:pt>
                <c:pt idx="2329">
                  <c:v>5.7</c:v>
                </c:pt>
                <c:pt idx="2330">
                  <c:v>5.2</c:v>
                </c:pt>
                <c:pt idx="2331">
                  <c:v>7.7</c:v>
                </c:pt>
                <c:pt idx="2332">
                  <c:v>7</c:v>
                </c:pt>
                <c:pt idx="2333">
                  <c:v>6</c:v>
                </c:pt>
                <c:pt idx="2334">
                  <c:v>6.6</c:v>
                </c:pt>
                <c:pt idx="2335">
                  <c:v>6.8</c:v>
                </c:pt>
                <c:pt idx="2336">
                  <c:v>7.2</c:v>
                </c:pt>
                <c:pt idx="2337">
                  <c:v>7.2</c:v>
                </c:pt>
                <c:pt idx="2338">
                  <c:v>2.8</c:v>
                </c:pt>
                <c:pt idx="2339">
                  <c:v>6.6</c:v>
                </c:pt>
                <c:pt idx="2340">
                  <c:v>6.7</c:v>
                </c:pt>
                <c:pt idx="2341">
                  <c:v>7</c:v>
                </c:pt>
                <c:pt idx="2342">
                  <c:v>4.4000000000000004</c:v>
                </c:pt>
                <c:pt idx="2343">
                  <c:v>6.2</c:v>
                </c:pt>
                <c:pt idx="2344">
                  <c:v>7.3</c:v>
                </c:pt>
                <c:pt idx="2345">
                  <c:v>5.0999999999999996</c:v>
                </c:pt>
                <c:pt idx="2346">
                  <c:v>6.6</c:v>
                </c:pt>
                <c:pt idx="2347">
                  <c:v>4.5</c:v>
                </c:pt>
                <c:pt idx="2348">
                  <c:v>5.9</c:v>
                </c:pt>
                <c:pt idx="2349">
                  <c:v>6.6</c:v>
                </c:pt>
                <c:pt idx="2350">
                  <c:v>6.5</c:v>
                </c:pt>
                <c:pt idx="2351">
                  <c:v>7.3</c:v>
                </c:pt>
                <c:pt idx="2352">
                  <c:v>7.5</c:v>
                </c:pt>
                <c:pt idx="2353">
                  <c:v>5.9</c:v>
                </c:pt>
                <c:pt idx="2354">
                  <c:v>7.4</c:v>
                </c:pt>
                <c:pt idx="2355">
                  <c:v>6.9</c:v>
                </c:pt>
                <c:pt idx="2356">
                  <c:v>7.9</c:v>
                </c:pt>
                <c:pt idx="2357">
                  <c:v>8.4</c:v>
                </c:pt>
                <c:pt idx="2358">
                  <c:v>8</c:v>
                </c:pt>
                <c:pt idx="2359">
                  <c:v>6</c:v>
                </c:pt>
                <c:pt idx="2360">
                  <c:v>6.8</c:v>
                </c:pt>
                <c:pt idx="2361">
                  <c:v>7.8</c:v>
                </c:pt>
                <c:pt idx="2362">
                  <c:v>8.1</c:v>
                </c:pt>
                <c:pt idx="2363">
                  <c:v>6.1</c:v>
                </c:pt>
                <c:pt idx="2364">
                  <c:v>6.2</c:v>
                </c:pt>
                <c:pt idx="2365">
                  <c:v>6.2</c:v>
                </c:pt>
                <c:pt idx="2366">
                  <c:v>7.4</c:v>
                </c:pt>
                <c:pt idx="2367">
                  <c:v>6.6</c:v>
                </c:pt>
                <c:pt idx="2368">
                  <c:v>7.3</c:v>
                </c:pt>
                <c:pt idx="2369">
                  <c:v>7.5</c:v>
                </c:pt>
                <c:pt idx="2370">
                  <c:v>5.6</c:v>
                </c:pt>
                <c:pt idx="2371">
                  <c:v>7.3</c:v>
                </c:pt>
                <c:pt idx="2372">
                  <c:v>6.4</c:v>
                </c:pt>
                <c:pt idx="2373">
                  <c:v>5</c:v>
                </c:pt>
                <c:pt idx="2374">
                  <c:v>5.4</c:v>
                </c:pt>
                <c:pt idx="2375">
                  <c:v>7.1</c:v>
                </c:pt>
                <c:pt idx="2376">
                  <c:v>5.3</c:v>
                </c:pt>
                <c:pt idx="2377">
                  <c:v>6.5</c:v>
                </c:pt>
                <c:pt idx="2378">
                  <c:v>6.2</c:v>
                </c:pt>
                <c:pt idx="2379">
                  <c:v>6.4</c:v>
                </c:pt>
                <c:pt idx="2380">
                  <c:v>6.9</c:v>
                </c:pt>
                <c:pt idx="2381">
                  <c:v>5.7</c:v>
                </c:pt>
                <c:pt idx="2382">
                  <c:v>7.7</c:v>
                </c:pt>
                <c:pt idx="2383">
                  <c:v>5.4</c:v>
                </c:pt>
                <c:pt idx="2384">
                  <c:v>5.6</c:v>
                </c:pt>
                <c:pt idx="2385">
                  <c:v>7.7</c:v>
                </c:pt>
                <c:pt idx="2386">
                  <c:v>5.0999999999999996</c:v>
                </c:pt>
                <c:pt idx="2387">
                  <c:v>6.8</c:v>
                </c:pt>
                <c:pt idx="2388">
                  <c:v>8.4</c:v>
                </c:pt>
                <c:pt idx="2389">
                  <c:v>4.9000000000000004</c:v>
                </c:pt>
                <c:pt idx="2390">
                  <c:v>7.1</c:v>
                </c:pt>
                <c:pt idx="2391">
                  <c:v>6.6</c:v>
                </c:pt>
                <c:pt idx="2392">
                  <c:v>6.1</c:v>
                </c:pt>
                <c:pt idx="2393">
                  <c:v>4.0999999999999996</c:v>
                </c:pt>
                <c:pt idx="2394">
                  <c:v>5.8</c:v>
                </c:pt>
                <c:pt idx="2395">
                  <c:v>8.1</c:v>
                </c:pt>
                <c:pt idx="2396">
                  <c:v>7.6</c:v>
                </c:pt>
                <c:pt idx="2397">
                  <c:v>7.8</c:v>
                </c:pt>
                <c:pt idx="2398">
                  <c:v>4.5999999999999996</c:v>
                </c:pt>
                <c:pt idx="2399">
                  <c:v>6</c:v>
                </c:pt>
                <c:pt idx="2400">
                  <c:v>7</c:v>
                </c:pt>
                <c:pt idx="2401">
                  <c:v>6.7</c:v>
                </c:pt>
                <c:pt idx="2402">
                  <c:v>6.4</c:v>
                </c:pt>
                <c:pt idx="2403">
                  <c:v>7.2</c:v>
                </c:pt>
                <c:pt idx="2404">
                  <c:v>7.4</c:v>
                </c:pt>
                <c:pt idx="2405">
                  <c:v>4.8</c:v>
                </c:pt>
                <c:pt idx="2406">
                  <c:v>4</c:v>
                </c:pt>
                <c:pt idx="2407">
                  <c:v>6.2</c:v>
                </c:pt>
                <c:pt idx="2408">
                  <c:v>7.7</c:v>
                </c:pt>
                <c:pt idx="2409">
                  <c:v>6.7</c:v>
                </c:pt>
                <c:pt idx="2410">
                  <c:v>7.9</c:v>
                </c:pt>
                <c:pt idx="2411">
                  <c:v>7.9</c:v>
                </c:pt>
                <c:pt idx="2412">
                  <c:v>5.5</c:v>
                </c:pt>
                <c:pt idx="2413">
                  <c:v>6.2</c:v>
                </c:pt>
                <c:pt idx="2414">
                  <c:v>5.0999999999999996</c:v>
                </c:pt>
                <c:pt idx="2415">
                  <c:v>4.0999999999999996</c:v>
                </c:pt>
                <c:pt idx="2416">
                  <c:v>6.7</c:v>
                </c:pt>
                <c:pt idx="2417">
                  <c:v>4.7</c:v>
                </c:pt>
                <c:pt idx="2418">
                  <c:v>6.4</c:v>
                </c:pt>
                <c:pt idx="2419">
                  <c:v>6.3</c:v>
                </c:pt>
                <c:pt idx="2420">
                  <c:v>5.5</c:v>
                </c:pt>
                <c:pt idx="2421">
                  <c:v>7.3</c:v>
                </c:pt>
                <c:pt idx="2422">
                  <c:v>6.3</c:v>
                </c:pt>
                <c:pt idx="2423">
                  <c:v>4.9000000000000004</c:v>
                </c:pt>
                <c:pt idx="2424">
                  <c:v>7.6</c:v>
                </c:pt>
                <c:pt idx="2425">
                  <c:v>6</c:v>
                </c:pt>
                <c:pt idx="2426">
                  <c:v>6.2</c:v>
                </c:pt>
                <c:pt idx="2427">
                  <c:v>6.8</c:v>
                </c:pt>
                <c:pt idx="2428">
                  <c:v>4.5</c:v>
                </c:pt>
                <c:pt idx="2429">
                  <c:v>5.7</c:v>
                </c:pt>
                <c:pt idx="2430">
                  <c:v>4.5999999999999996</c:v>
                </c:pt>
                <c:pt idx="2431">
                  <c:v>6.2</c:v>
                </c:pt>
                <c:pt idx="2432">
                  <c:v>7</c:v>
                </c:pt>
                <c:pt idx="2433">
                  <c:v>6.9</c:v>
                </c:pt>
                <c:pt idx="2434">
                  <c:v>6.7</c:v>
                </c:pt>
                <c:pt idx="2435">
                  <c:v>5.6</c:v>
                </c:pt>
                <c:pt idx="2436">
                  <c:v>6.6</c:v>
                </c:pt>
                <c:pt idx="2437">
                  <c:v>6.4</c:v>
                </c:pt>
                <c:pt idx="2438">
                  <c:v>2.8</c:v>
                </c:pt>
                <c:pt idx="2439">
                  <c:v>5.4</c:v>
                </c:pt>
                <c:pt idx="2440">
                  <c:v>5</c:v>
                </c:pt>
                <c:pt idx="2441">
                  <c:v>5.0999999999999996</c:v>
                </c:pt>
                <c:pt idx="2442">
                  <c:v>8</c:v>
                </c:pt>
                <c:pt idx="2443">
                  <c:v>5.9</c:v>
                </c:pt>
                <c:pt idx="2444">
                  <c:v>8.1999999999999993</c:v>
                </c:pt>
                <c:pt idx="2445">
                  <c:v>7</c:v>
                </c:pt>
                <c:pt idx="2446">
                  <c:v>6.6</c:v>
                </c:pt>
                <c:pt idx="2447">
                  <c:v>6.7</c:v>
                </c:pt>
                <c:pt idx="2448">
                  <c:v>5.5</c:v>
                </c:pt>
                <c:pt idx="2449">
                  <c:v>4.9000000000000004</c:v>
                </c:pt>
                <c:pt idx="2450">
                  <c:v>6.9</c:v>
                </c:pt>
                <c:pt idx="2451">
                  <c:v>5.6</c:v>
                </c:pt>
                <c:pt idx="2452">
                  <c:v>8</c:v>
                </c:pt>
                <c:pt idx="2453">
                  <c:v>5.3</c:v>
                </c:pt>
                <c:pt idx="2454">
                  <c:v>6.2</c:v>
                </c:pt>
                <c:pt idx="2455">
                  <c:v>5.3</c:v>
                </c:pt>
                <c:pt idx="2456">
                  <c:v>6.6</c:v>
                </c:pt>
                <c:pt idx="2457">
                  <c:v>7.2</c:v>
                </c:pt>
                <c:pt idx="2458">
                  <c:v>4.5999999999999996</c:v>
                </c:pt>
                <c:pt idx="2459">
                  <c:v>7.5</c:v>
                </c:pt>
                <c:pt idx="2460">
                  <c:v>6.5</c:v>
                </c:pt>
                <c:pt idx="2461">
                  <c:v>7.6</c:v>
                </c:pt>
                <c:pt idx="2462">
                  <c:v>6.2</c:v>
                </c:pt>
                <c:pt idx="2463">
                  <c:v>8</c:v>
                </c:pt>
                <c:pt idx="2464">
                  <c:v>6.3</c:v>
                </c:pt>
                <c:pt idx="2465">
                  <c:v>7.2</c:v>
                </c:pt>
                <c:pt idx="2466">
                  <c:v>6.7</c:v>
                </c:pt>
                <c:pt idx="2467">
                  <c:v>5.3</c:v>
                </c:pt>
                <c:pt idx="2468">
                  <c:v>6.3</c:v>
                </c:pt>
                <c:pt idx="2469">
                  <c:v>6.5</c:v>
                </c:pt>
                <c:pt idx="2470">
                  <c:v>8.3000000000000007</c:v>
                </c:pt>
                <c:pt idx="2471">
                  <c:v>7.2</c:v>
                </c:pt>
                <c:pt idx="2472">
                  <c:v>6.8</c:v>
                </c:pt>
                <c:pt idx="2473">
                  <c:v>6.4</c:v>
                </c:pt>
                <c:pt idx="2474">
                  <c:v>6.9</c:v>
                </c:pt>
                <c:pt idx="2475">
                  <c:v>6.2</c:v>
                </c:pt>
                <c:pt idx="2476">
                  <c:v>6.1</c:v>
                </c:pt>
                <c:pt idx="2477">
                  <c:v>5.0999999999999996</c:v>
                </c:pt>
                <c:pt idx="2478">
                  <c:v>4.5</c:v>
                </c:pt>
                <c:pt idx="2479">
                  <c:v>5.9</c:v>
                </c:pt>
                <c:pt idx="2480">
                  <c:v>8.1</c:v>
                </c:pt>
                <c:pt idx="2481">
                  <c:v>5.7</c:v>
                </c:pt>
                <c:pt idx="2482">
                  <c:v>6.8</c:v>
                </c:pt>
                <c:pt idx="2483">
                  <c:v>7.5</c:v>
                </c:pt>
                <c:pt idx="2484">
                  <c:v>8.3000000000000007</c:v>
                </c:pt>
                <c:pt idx="2485">
                  <c:v>7.4</c:v>
                </c:pt>
                <c:pt idx="2486">
                  <c:v>8</c:v>
                </c:pt>
                <c:pt idx="2487">
                  <c:v>6.9</c:v>
                </c:pt>
                <c:pt idx="2488">
                  <c:v>6.9</c:v>
                </c:pt>
                <c:pt idx="2489">
                  <c:v>5.5</c:v>
                </c:pt>
                <c:pt idx="2490">
                  <c:v>7.2</c:v>
                </c:pt>
                <c:pt idx="2491">
                  <c:v>6.9</c:v>
                </c:pt>
                <c:pt idx="2492">
                  <c:v>5.5</c:v>
                </c:pt>
                <c:pt idx="2493">
                  <c:v>5.2</c:v>
                </c:pt>
                <c:pt idx="2494">
                  <c:v>7.1</c:v>
                </c:pt>
                <c:pt idx="2495">
                  <c:v>5.5</c:v>
                </c:pt>
                <c:pt idx="2496">
                  <c:v>6.7</c:v>
                </c:pt>
                <c:pt idx="2497">
                  <c:v>5</c:v>
                </c:pt>
                <c:pt idx="2498">
                  <c:v>6.4</c:v>
                </c:pt>
                <c:pt idx="2499">
                  <c:v>6.6</c:v>
                </c:pt>
                <c:pt idx="2500">
                  <c:v>5.9</c:v>
                </c:pt>
                <c:pt idx="2501">
                  <c:v>5.7</c:v>
                </c:pt>
                <c:pt idx="2502">
                  <c:v>4.5</c:v>
                </c:pt>
                <c:pt idx="2503">
                  <c:v>5</c:v>
                </c:pt>
                <c:pt idx="2504">
                  <c:v>4.5999999999999996</c:v>
                </c:pt>
                <c:pt idx="2505">
                  <c:v>6.5</c:v>
                </c:pt>
                <c:pt idx="2506">
                  <c:v>4.9000000000000004</c:v>
                </c:pt>
                <c:pt idx="2507">
                  <c:v>6</c:v>
                </c:pt>
                <c:pt idx="2508">
                  <c:v>6.9</c:v>
                </c:pt>
                <c:pt idx="2509">
                  <c:v>5.7</c:v>
                </c:pt>
                <c:pt idx="2510">
                  <c:v>6.9</c:v>
                </c:pt>
                <c:pt idx="2511">
                  <c:v>4.4000000000000004</c:v>
                </c:pt>
                <c:pt idx="2512">
                  <c:v>7</c:v>
                </c:pt>
                <c:pt idx="2513">
                  <c:v>5.4</c:v>
                </c:pt>
                <c:pt idx="2514">
                  <c:v>5.4</c:v>
                </c:pt>
                <c:pt idx="2515">
                  <c:v>7.6</c:v>
                </c:pt>
                <c:pt idx="2516">
                  <c:v>5.9</c:v>
                </c:pt>
                <c:pt idx="2517">
                  <c:v>6.6</c:v>
                </c:pt>
                <c:pt idx="2518">
                  <c:v>6.7</c:v>
                </c:pt>
                <c:pt idx="2519">
                  <c:v>3.9</c:v>
                </c:pt>
                <c:pt idx="2520">
                  <c:v>5.7</c:v>
                </c:pt>
                <c:pt idx="2521">
                  <c:v>6.5</c:v>
                </c:pt>
                <c:pt idx="2522">
                  <c:v>6.8</c:v>
                </c:pt>
                <c:pt idx="2523">
                  <c:v>7.3</c:v>
                </c:pt>
                <c:pt idx="2524">
                  <c:v>7</c:v>
                </c:pt>
                <c:pt idx="2525">
                  <c:v>6.5</c:v>
                </c:pt>
                <c:pt idx="2526">
                  <c:v>7.7</c:v>
                </c:pt>
                <c:pt idx="2527">
                  <c:v>7.7</c:v>
                </c:pt>
                <c:pt idx="2528">
                  <c:v>5.9</c:v>
                </c:pt>
                <c:pt idx="2529">
                  <c:v>6.8</c:v>
                </c:pt>
                <c:pt idx="2530">
                  <c:v>7.4</c:v>
                </c:pt>
                <c:pt idx="2531">
                  <c:v>5.0999999999999996</c:v>
                </c:pt>
                <c:pt idx="2532">
                  <c:v>7.4</c:v>
                </c:pt>
                <c:pt idx="2533">
                  <c:v>7.2</c:v>
                </c:pt>
                <c:pt idx="2534">
                  <c:v>8.3000000000000007</c:v>
                </c:pt>
                <c:pt idx="2535">
                  <c:v>8.1</c:v>
                </c:pt>
                <c:pt idx="2536">
                  <c:v>7.3</c:v>
                </c:pt>
                <c:pt idx="2537">
                  <c:v>3.6</c:v>
                </c:pt>
                <c:pt idx="2538">
                  <c:v>1.6</c:v>
                </c:pt>
                <c:pt idx="2539">
                  <c:v>8</c:v>
                </c:pt>
                <c:pt idx="2540">
                  <c:v>6.2</c:v>
                </c:pt>
                <c:pt idx="2541">
                  <c:v>9</c:v>
                </c:pt>
                <c:pt idx="2542">
                  <c:v>6.1</c:v>
                </c:pt>
                <c:pt idx="2543">
                  <c:v>5.7</c:v>
                </c:pt>
                <c:pt idx="2544">
                  <c:v>6.8</c:v>
                </c:pt>
                <c:pt idx="2545">
                  <c:v>5.5</c:v>
                </c:pt>
                <c:pt idx="2546">
                  <c:v>6.8</c:v>
                </c:pt>
                <c:pt idx="2547">
                  <c:v>7.3</c:v>
                </c:pt>
                <c:pt idx="2548">
                  <c:v>6.1</c:v>
                </c:pt>
                <c:pt idx="2549">
                  <c:v>7.2</c:v>
                </c:pt>
                <c:pt idx="2550">
                  <c:v>5.9</c:v>
                </c:pt>
                <c:pt idx="2551">
                  <c:v>6.1</c:v>
                </c:pt>
                <c:pt idx="2552">
                  <c:v>6.8</c:v>
                </c:pt>
                <c:pt idx="2553">
                  <c:v>7.7</c:v>
                </c:pt>
                <c:pt idx="2554">
                  <c:v>4.9000000000000004</c:v>
                </c:pt>
                <c:pt idx="2555">
                  <c:v>6.1</c:v>
                </c:pt>
                <c:pt idx="2556">
                  <c:v>2.5</c:v>
                </c:pt>
                <c:pt idx="2557">
                  <c:v>6.1</c:v>
                </c:pt>
                <c:pt idx="2558">
                  <c:v>5.9</c:v>
                </c:pt>
                <c:pt idx="2559">
                  <c:v>5.7</c:v>
                </c:pt>
                <c:pt idx="2560">
                  <c:v>5.6</c:v>
                </c:pt>
                <c:pt idx="2561">
                  <c:v>7.2</c:v>
                </c:pt>
                <c:pt idx="2562">
                  <c:v>7.7</c:v>
                </c:pt>
                <c:pt idx="2563">
                  <c:v>7.8</c:v>
                </c:pt>
                <c:pt idx="2564">
                  <c:v>6.1</c:v>
                </c:pt>
                <c:pt idx="2565">
                  <c:v>5.8</c:v>
                </c:pt>
                <c:pt idx="2566">
                  <c:v>6.5</c:v>
                </c:pt>
                <c:pt idx="2567">
                  <c:v>7.9</c:v>
                </c:pt>
                <c:pt idx="2568">
                  <c:v>6.3</c:v>
                </c:pt>
                <c:pt idx="2569">
                  <c:v>3.8</c:v>
                </c:pt>
                <c:pt idx="2570">
                  <c:v>8.3000000000000007</c:v>
                </c:pt>
                <c:pt idx="2571">
                  <c:v>6.4</c:v>
                </c:pt>
                <c:pt idx="2572">
                  <c:v>6.7</c:v>
                </c:pt>
                <c:pt idx="2573">
                  <c:v>6.1</c:v>
                </c:pt>
                <c:pt idx="2574">
                  <c:v>6</c:v>
                </c:pt>
                <c:pt idx="2575">
                  <c:v>5.8</c:v>
                </c:pt>
                <c:pt idx="2576">
                  <c:v>5.6</c:v>
                </c:pt>
                <c:pt idx="2577">
                  <c:v>6.1</c:v>
                </c:pt>
                <c:pt idx="2578">
                  <c:v>5.9</c:v>
                </c:pt>
                <c:pt idx="2579">
                  <c:v>7.3</c:v>
                </c:pt>
                <c:pt idx="2580">
                  <c:v>6.8</c:v>
                </c:pt>
                <c:pt idx="2581">
                  <c:v>5.7</c:v>
                </c:pt>
                <c:pt idx="2582">
                  <c:v>7.3</c:v>
                </c:pt>
                <c:pt idx="2583">
                  <c:v>6.3</c:v>
                </c:pt>
                <c:pt idx="2584">
                  <c:v>5.9</c:v>
                </c:pt>
                <c:pt idx="2585">
                  <c:v>7.1</c:v>
                </c:pt>
                <c:pt idx="2586">
                  <c:v>7.1</c:v>
                </c:pt>
                <c:pt idx="2587">
                  <c:v>8</c:v>
                </c:pt>
                <c:pt idx="2588">
                  <c:v>5.0999999999999996</c:v>
                </c:pt>
                <c:pt idx="2589">
                  <c:v>7.1</c:v>
                </c:pt>
                <c:pt idx="2590">
                  <c:v>6.5</c:v>
                </c:pt>
                <c:pt idx="2591">
                  <c:v>4.5</c:v>
                </c:pt>
                <c:pt idx="2592">
                  <c:v>6.6</c:v>
                </c:pt>
                <c:pt idx="2593">
                  <c:v>4.3</c:v>
                </c:pt>
                <c:pt idx="2594">
                  <c:v>6.7</c:v>
                </c:pt>
                <c:pt idx="2595">
                  <c:v>6.8</c:v>
                </c:pt>
                <c:pt idx="2596">
                  <c:v>5.4</c:v>
                </c:pt>
                <c:pt idx="2597">
                  <c:v>6.6</c:v>
                </c:pt>
                <c:pt idx="2598">
                  <c:v>7.3</c:v>
                </c:pt>
                <c:pt idx="2599">
                  <c:v>6.9</c:v>
                </c:pt>
                <c:pt idx="2600">
                  <c:v>8</c:v>
                </c:pt>
                <c:pt idx="2601">
                  <c:v>7.8</c:v>
                </c:pt>
                <c:pt idx="2602">
                  <c:v>6.1</c:v>
                </c:pt>
                <c:pt idx="2603">
                  <c:v>5.0999999999999996</c:v>
                </c:pt>
                <c:pt idx="2604">
                  <c:v>7.4</c:v>
                </c:pt>
                <c:pt idx="2605">
                  <c:v>7.8</c:v>
                </c:pt>
                <c:pt idx="2606">
                  <c:v>8</c:v>
                </c:pt>
                <c:pt idx="2607">
                  <c:v>6.7</c:v>
                </c:pt>
                <c:pt idx="2608">
                  <c:v>6.6</c:v>
                </c:pt>
                <c:pt idx="2609">
                  <c:v>6.4</c:v>
                </c:pt>
                <c:pt idx="2610">
                  <c:v>6.7</c:v>
                </c:pt>
                <c:pt idx="2611">
                  <c:v>6.2</c:v>
                </c:pt>
                <c:pt idx="2612">
                  <c:v>7.3</c:v>
                </c:pt>
                <c:pt idx="2613">
                  <c:v>8.1</c:v>
                </c:pt>
                <c:pt idx="2614">
                  <c:v>7</c:v>
                </c:pt>
                <c:pt idx="2615">
                  <c:v>8</c:v>
                </c:pt>
                <c:pt idx="2616">
                  <c:v>8</c:v>
                </c:pt>
                <c:pt idx="2617">
                  <c:v>7</c:v>
                </c:pt>
                <c:pt idx="2618">
                  <c:v>7.9</c:v>
                </c:pt>
                <c:pt idx="2619">
                  <c:v>5.9</c:v>
                </c:pt>
                <c:pt idx="2620">
                  <c:v>6.6</c:v>
                </c:pt>
                <c:pt idx="2621">
                  <c:v>6.3</c:v>
                </c:pt>
                <c:pt idx="2622">
                  <c:v>7.7</c:v>
                </c:pt>
                <c:pt idx="2623">
                  <c:v>6.9</c:v>
                </c:pt>
                <c:pt idx="2624">
                  <c:v>7.1</c:v>
                </c:pt>
                <c:pt idx="2625">
                  <c:v>7.4</c:v>
                </c:pt>
                <c:pt idx="2626">
                  <c:v>6.5</c:v>
                </c:pt>
                <c:pt idx="2627">
                  <c:v>6.5</c:v>
                </c:pt>
                <c:pt idx="2628">
                  <c:v>6.8</c:v>
                </c:pt>
                <c:pt idx="2629">
                  <c:v>7.5</c:v>
                </c:pt>
                <c:pt idx="2630">
                  <c:v>6.6</c:v>
                </c:pt>
                <c:pt idx="2631">
                  <c:v>7.1</c:v>
                </c:pt>
                <c:pt idx="2632">
                  <c:v>6.6</c:v>
                </c:pt>
                <c:pt idx="2633">
                  <c:v>7</c:v>
                </c:pt>
                <c:pt idx="2634">
                  <c:v>3.3</c:v>
                </c:pt>
                <c:pt idx="2635">
                  <c:v>6.7</c:v>
                </c:pt>
                <c:pt idx="2636">
                  <c:v>6.8</c:v>
                </c:pt>
                <c:pt idx="2637">
                  <c:v>6</c:v>
                </c:pt>
                <c:pt idx="2638">
                  <c:v>5.4</c:v>
                </c:pt>
                <c:pt idx="2639">
                  <c:v>4.3</c:v>
                </c:pt>
                <c:pt idx="2640">
                  <c:v>6.2</c:v>
                </c:pt>
                <c:pt idx="2641">
                  <c:v>7.7</c:v>
                </c:pt>
                <c:pt idx="2642">
                  <c:v>8</c:v>
                </c:pt>
                <c:pt idx="2643">
                  <c:v>7.4</c:v>
                </c:pt>
                <c:pt idx="2644">
                  <c:v>5.9</c:v>
                </c:pt>
                <c:pt idx="2645">
                  <c:v>7.8</c:v>
                </c:pt>
                <c:pt idx="2646">
                  <c:v>7.4</c:v>
                </c:pt>
                <c:pt idx="2647">
                  <c:v>6.5</c:v>
                </c:pt>
                <c:pt idx="2648">
                  <c:v>7</c:v>
                </c:pt>
                <c:pt idx="2649">
                  <c:v>7.6</c:v>
                </c:pt>
                <c:pt idx="2650">
                  <c:v>6.9</c:v>
                </c:pt>
                <c:pt idx="2651">
                  <c:v>5.3</c:v>
                </c:pt>
                <c:pt idx="2652">
                  <c:v>6.4</c:v>
                </c:pt>
                <c:pt idx="2653">
                  <c:v>7.8</c:v>
                </c:pt>
                <c:pt idx="2654">
                  <c:v>6.7</c:v>
                </c:pt>
                <c:pt idx="2655">
                  <c:v>5.3</c:v>
                </c:pt>
                <c:pt idx="2656">
                  <c:v>6.3</c:v>
                </c:pt>
                <c:pt idx="2657">
                  <c:v>7</c:v>
                </c:pt>
                <c:pt idx="2658">
                  <c:v>6.6</c:v>
                </c:pt>
                <c:pt idx="2659">
                  <c:v>8.4</c:v>
                </c:pt>
                <c:pt idx="2660">
                  <c:v>5.4</c:v>
                </c:pt>
                <c:pt idx="2661">
                  <c:v>7.8</c:v>
                </c:pt>
                <c:pt idx="2662">
                  <c:v>7.6</c:v>
                </c:pt>
                <c:pt idx="2663">
                  <c:v>6.6</c:v>
                </c:pt>
                <c:pt idx="2664">
                  <c:v>6.4</c:v>
                </c:pt>
                <c:pt idx="2665">
                  <c:v>7</c:v>
                </c:pt>
                <c:pt idx="2666">
                  <c:v>5.7</c:v>
                </c:pt>
                <c:pt idx="2667">
                  <c:v>5.9</c:v>
                </c:pt>
                <c:pt idx="2668">
                  <c:v>6.3</c:v>
                </c:pt>
                <c:pt idx="2669">
                  <c:v>6.3</c:v>
                </c:pt>
                <c:pt idx="2670">
                  <c:v>6.2</c:v>
                </c:pt>
                <c:pt idx="2671">
                  <c:v>2.1</c:v>
                </c:pt>
                <c:pt idx="2672">
                  <c:v>5</c:v>
                </c:pt>
                <c:pt idx="2673">
                  <c:v>5.3</c:v>
                </c:pt>
                <c:pt idx="2674">
                  <c:v>7.1</c:v>
                </c:pt>
                <c:pt idx="2675">
                  <c:v>7</c:v>
                </c:pt>
                <c:pt idx="2676">
                  <c:v>7</c:v>
                </c:pt>
                <c:pt idx="2677">
                  <c:v>7.1</c:v>
                </c:pt>
                <c:pt idx="2678">
                  <c:v>7</c:v>
                </c:pt>
                <c:pt idx="2679">
                  <c:v>7.7</c:v>
                </c:pt>
                <c:pt idx="2680">
                  <c:v>7.1</c:v>
                </c:pt>
                <c:pt idx="2681">
                  <c:v>6.8</c:v>
                </c:pt>
                <c:pt idx="2682">
                  <c:v>7.5</c:v>
                </c:pt>
                <c:pt idx="2683">
                  <c:v>6.3</c:v>
                </c:pt>
                <c:pt idx="2684">
                  <c:v>7.3</c:v>
                </c:pt>
                <c:pt idx="2685">
                  <c:v>6.8</c:v>
                </c:pt>
                <c:pt idx="2686">
                  <c:v>7.2</c:v>
                </c:pt>
                <c:pt idx="2687">
                  <c:v>6.4</c:v>
                </c:pt>
                <c:pt idx="2688">
                  <c:v>6</c:v>
                </c:pt>
                <c:pt idx="2689">
                  <c:v>6.4</c:v>
                </c:pt>
                <c:pt idx="2690">
                  <c:v>7.5</c:v>
                </c:pt>
                <c:pt idx="2691">
                  <c:v>7.1</c:v>
                </c:pt>
                <c:pt idx="2692">
                  <c:v>4.5999999999999996</c:v>
                </c:pt>
                <c:pt idx="2693">
                  <c:v>7.7</c:v>
                </c:pt>
                <c:pt idx="2694">
                  <c:v>6.7</c:v>
                </c:pt>
                <c:pt idx="2695">
                  <c:v>5.6</c:v>
                </c:pt>
                <c:pt idx="2696">
                  <c:v>7.5</c:v>
                </c:pt>
                <c:pt idx="2697">
                  <c:v>5.8</c:v>
                </c:pt>
                <c:pt idx="2698">
                  <c:v>8.3000000000000007</c:v>
                </c:pt>
                <c:pt idx="2699">
                  <c:v>6.6</c:v>
                </c:pt>
                <c:pt idx="2700">
                  <c:v>7.5</c:v>
                </c:pt>
                <c:pt idx="2701">
                  <c:v>7.2</c:v>
                </c:pt>
                <c:pt idx="2702">
                  <c:v>8.6999999999999993</c:v>
                </c:pt>
                <c:pt idx="2703">
                  <c:v>6</c:v>
                </c:pt>
                <c:pt idx="2704">
                  <c:v>8</c:v>
                </c:pt>
                <c:pt idx="2705">
                  <c:v>4.5</c:v>
                </c:pt>
                <c:pt idx="2706">
                  <c:v>7.9</c:v>
                </c:pt>
                <c:pt idx="2707">
                  <c:v>7.5</c:v>
                </c:pt>
                <c:pt idx="2708">
                  <c:v>6.8</c:v>
                </c:pt>
                <c:pt idx="2709">
                  <c:v>7.2</c:v>
                </c:pt>
                <c:pt idx="2710">
                  <c:v>7.1</c:v>
                </c:pt>
                <c:pt idx="2711">
                  <c:v>7.4</c:v>
                </c:pt>
                <c:pt idx="2712">
                  <c:v>7.6</c:v>
                </c:pt>
                <c:pt idx="2713">
                  <c:v>6.9</c:v>
                </c:pt>
                <c:pt idx="2714">
                  <c:v>6</c:v>
                </c:pt>
                <c:pt idx="2715">
                  <c:v>7.3</c:v>
                </c:pt>
                <c:pt idx="2716">
                  <c:v>4.5999999999999996</c:v>
                </c:pt>
                <c:pt idx="2717">
                  <c:v>6</c:v>
                </c:pt>
                <c:pt idx="2718">
                  <c:v>5.5</c:v>
                </c:pt>
                <c:pt idx="2719">
                  <c:v>7.5</c:v>
                </c:pt>
                <c:pt idx="2720">
                  <c:v>6.3</c:v>
                </c:pt>
                <c:pt idx="2721">
                  <c:v>5.0999999999999996</c:v>
                </c:pt>
                <c:pt idx="2722">
                  <c:v>6.8</c:v>
                </c:pt>
                <c:pt idx="2723">
                  <c:v>5.3</c:v>
                </c:pt>
                <c:pt idx="2724">
                  <c:v>7.3</c:v>
                </c:pt>
                <c:pt idx="2725">
                  <c:v>7.3</c:v>
                </c:pt>
                <c:pt idx="2726">
                  <c:v>7.1</c:v>
                </c:pt>
                <c:pt idx="2727">
                  <c:v>7.6</c:v>
                </c:pt>
                <c:pt idx="2728">
                  <c:v>5.3</c:v>
                </c:pt>
                <c:pt idx="2729">
                  <c:v>7.8</c:v>
                </c:pt>
                <c:pt idx="2730">
                  <c:v>7.7</c:v>
                </c:pt>
                <c:pt idx="2731">
                  <c:v>7.7</c:v>
                </c:pt>
                <c:pt idx="2732">
                  <c:v>5.4</c:v>
                </c:pt>
                <c:pt idx="2733">
                  <c:v>6.2</c:v>
                </c:pt>
                <c:pt idx="2734">
                  <c:v>7.4</c:v>
                </c:pt>
                <c:pt idx="2735">
                  <c:v>6.2</c:v>
                </c:pt>
                <c:pt idx="2736">
                  <c:v>5.0999999999999996</c:v>
                </c:pt>
                <c:pt idx="2737">
                  <c:v>6.8</c:v>
                </c:pt>
                <c:pt idx="2738">
                  <c:v>7.4</c:v>
                </c:pt>
                <c:pt idx="2739">
                  <c:v>5.8</c:v>
                </c:pt>
                <c:pt idx="2740">
                  <c:v>6.4</c:v>
                </c:pt>
                <c:pt idx="2741">
                  <c:v>6</c:v>
                </c:pt>
                <c:pt idx="2742">
                  <c:v>6.9</c:v>
                </c:pt>
                <c:pt idx="2743">
                  <c:v>5.5</c:v>
                </c:pt>
                <c:pt idx="2744">
                  <c:v>5.4</c:v>
                </c:pt>
                <c:pt idx="2745">
                  <c:v>8.3000000000000007</c:v>
                </c:pt>
                <c:pt idx="2746">
                  <c:v>7.9</c:v>
                </c:pt>
                <c:pt idx="2747">
                  <c:v>6.5</c:v>
                </c:pt>
                <c:pt idx="2748">
                  <c:v>6.4</c:v>
                </c:pt>
                <c:pt idx="2749">
                  <c:v>6.6</c:v>
                </c:pt>
                <c:pt idx="2750">
                  <c:v>8.3000000000000007</c:v>
                </c:pt>
                <c:pt idx="2751">
                  <c:v>6.2</c:v>
                </c:pt>
                <c:pt idx="2752">
                  <c:v>6.9</c:v>
                </c:pt>
                <c:pt idx="2753">
                  <c:v>5.9</c:v>
                </c:pt>
                <c:pt idx="2754">
                  <c:v>6.1</c:v>
                </c:pt>
                <c:pt idx="2755">
                  <c:v>5.8</c:v>
                </c:pt>
                <c:pt idx="2756">
                  <c:v>7.3</c:v>
                </c:pt>
                <c:pt idx="2757">
                  <c:v>5.9</c:v>
                </c:pt>
                <c:pt idx="2758">
                  <c:v>5.5</c:v>
                </c:pt>
                <c:pt idx="2759">
                  <c:v>5</c:v>
                </c:pt>
                <c:pt idx="2760">
                  <c:v>7</c:v>
                </c:pt>
                <c:pt idx="2761">
                  <c:v>6.4</c:v>
                </c:pt>
                <c:pt idx="2762">
                  <c:v>5.9</c:v>
                </c:pt>
                <c:pt idx="2763">
                  <c:v>7</c:v>
                </c:pt>
                <c:pt idx="2764">
                  <c:v>6.1</c:v>
                </c:pt>
                <c:pt idx="2765">
                  <c:v>6.9</c:v>
                </c:pt>
                <c:pt idx="2766">
                  <c:v>7.5</c:v>
                </c:pt>
                <c:pt idx="2767">
                  <c:v>7.3</c:v>
                </c:pt>
                <c:pt idx="2768">
                  <c:v>6.5</c:v>
                </c:pt>
                <c:pt idx="2769">
                  <c:v>6.2</c:v>
                </c:pt>
                <c:pt idx="2770">
                  <c:v>6</c:v>
                </c:pt>
                <c:pt idx="2771">
                  <c:v>6.3</c:v>
                </c:pt>
                <c:pt idx="2772">
                  <c:v>5.8</c:v>
                </c:pt>
                <c:pt idx="2773">
                  <c:v>6.1</c:v>
                </c:pt>
                <c:pt idx="2774">
                  <c:v>6.9</c:v>
                </c:pt>
                <c:pt idx="2775">
                  <c:v>5.4</c:v>
                </c:pt>
                <c:pt idx="2776">
                  <c:v>6.7</c:v>
                </c:pt>
                <c:pt idx="2777">
                  <c:v>7.4</c:v>
                </c:pt>
                <c:pt idx="2778">
                  <c:v>5.6</c:v>
                </c:pt>
                <c:pt idx="2779">
                  <c:v>6.5</c:v>
                </c:pt>
                <c:pt idx="2780">
                  <c:v>6.5</c:v>
                </c:pt>
                <c:pt idx="2781">
                  <c:v>5.8</c:v>
                </c:pt>
                <c:pt idx="2782">
                  <c:v>5</c:v>
                </c:pt>
                <c:pt idx="2783">
                  <c:v>5.5</c:v>
                </c:pt>
                <c:pt idx="2784">
                  <c:v>6.5</c:v>
                </c:pt>
                <c:pt idx="2785">
                  <c:v>7.2</c:v>
                </c:pt>
                <c:pt idx="2786">
                  <c:v>5.2</c:v>
                </c:pt>
                <c:pt idx="2787">
                  <c:v>5.7</c:v>
                </c:pt>
                <c:pt idx="2788">
                  <c:v>4.7</c:v>
                </c:pt>
                <c:pt idx="2789">
                  <c:v>5.9</c:v>
                </c:pt>
                <c:pt idx="2790">
                  <c:v>6.8</c:v>
                </c:pt>
                <c:pt idx="2791">
                  <c:v>5.9</c:v>
                </c:pt>
                <c:pt idx="2792">
                  <c:v>7.7</c:v>
                </c:pt>
                <c:pt idx="2793">
                  <c:v>4.4000000000000004</c:v>
                </c:pt>
                <c:pt idx="2794">
                  <c:v>6.6</c:v>
                </c:pt>
                <c:pt idx="2795">
                  <c:v>6.7</c:v>
                </c:pt>
                <c:pt idx="2796">
                  <c:v>5.5</c:v>
                </c:pt>
                <c:pt idx="2797">
                  <c:v>6.5</c:v>
                </c:pt>
                <c:pt idx="2798">
                  <c:v>6.2</c:v>
                </c:pt>
                <c:pt idx="2799">
                  <c:v>7.1</c:v>
                </c:pt>
                <c:pt idx="2800">
                  <c:v>6.1</c:v>
                </c:pt>
                <c:pt idx="2801">
                  <c:v>6</c:v>
                </c:pt>
                <c:pt idx="2802">
                  <c:v>7.4</c:v>
                </c:pt>
                <c:pt idx="2803">
                  <c:v>5.9</c:v>
                </c:pt>
                <c:pt idx="2804">
                  <c:v>4.0999999999999996</c:v>
                </c:pt>
                <c:pt idx="2805">
                  <c:v>5.9</c:v>
                </c:pt>
                <c:pt idx="2806">
                  <c:v>7</c:v>
                </c:pt>
                <c:pt idx="2807">
                  <c:v>6.8</c:v>
                </c:pt>
                <c:pt idx="2808">
                  <c:v>7.4</c:v>
                </c:pt>
                <c:pt idx="2809">
                  <c:v>7.1</c:v>
                </c:pt>
                <c:pt idx="2810">
                  <c:v>7</c:v>
                </c:pt>
                <c:pt idx="2811">
                  <c:v>5.8</c:v>
                </c:pt>
                <c:pt idx="2812">
                  <c:v>7.8</c:v>
                </c:pt>
                <c:pt idx="2813">
                  <c:v>6.5</c:v>
                </c:pt>
                <c:pt idx="2814">
                  <c:v>7</c:v>
                </c:pt>
                <c:pt idx="2815">
                  <c:v>6.3</c:v>
                </c:pt>
                <c:pt idx="2816">
                  <c:v>5.3</c:v>
                </c:pt>
                <c:pt idx="2817">
                  <c:v>5.5</c:v>
                </c:pt>
                <c:pt idx="2818">
                  <c:v>7.4</c:v>
                </c:pt>
                <c:pt idx="2819">
                  <c:v>4.3</c:v>
                </c:pt>
                <c:pt idx="2820">
                  <c:v>6</c:v>
                </c:pt>
                <c:pt idx="2821">
                  <c:v>5.2</c:v>
                </c:pt>
                <c:pt idx="2822">
                  <c:v>6.7</c:v>
                </c:pt>
                <c:pt idx="2823">
                  <c:v>8.6</c:v>
                </c:pt>
                <c:pt idx="2824">
                  <c:v>6.1</c:v>
                </c:pt>
                <c:pt idx="2825">
                  <c:v>5.8</c:v>
                </c:pt>
                <c:pt idx="2826">
                  <c:v>7.7</c:v>
                </c:pt>
                <c:pt idx="2827">
                  <c:v>8</c:v>
                </c:pt>
                <c:pt idx="2828">
                  <c:v>5.6</c:v>
                </c:pt>
                <c:pt idx="2829">
                  <c:v>6.7</c:v>
                </c:pt>
                <c:pt idx="2830">
                  <c:v>6.6</c:v>
                </c:pt>
                <c:pt idx="2831">
                  <c:v>4.0999999999999996</c:v>
                </c:pt>
                <c:pt idx="2832">
                  <c:v>7.3</c:v>
                </c:pt>
                <c:pt idx="2833">
                  <c:v>7.1</c:v>
                </c:pt>
                <c:pt idx="2834">
                  <c:v>6.5</c:v>
                </c:pt>
                <c:pt idx="2835">
                  <c:v>7</c:v>
                </c:pt>
                <c:pt idx="2836">
                  <c:v>5.5</c:v>
                </c:pt>
                <c:pt idx="2837">
                  <c:v>6.6</c:v>
                </c:pt>
                <c:pt idx="2838">
                  <c:v>7.1</c:v>
                </c:pt>
                <c:pt idx="2839">
                  <c:v>7.9</c:v>
                </c:pt>
                <c:pt idx="2840">
                  <c:v>7.1</c:v>
                </c:pt>
                <c:pt idx="2841">
                  <c:v>5.6</c:v>
                </c:pt>
                <c:pt idx="2842">
                  <c:v>7.3</c:v>
                </c:pt>
                <c:pt idx="2843">
                  <c:v>3.3</c:v>
                </c:pt>
                <c:pt idx="2844">
                  <c:v>6.5</c:v>
                </c:pt>
                <c:pt idx="2845">
                  <c:v>4.8</c:v>
                </c:pt>
                <c:pt idx="2846">
                  <c:v>5.2</c:v>
                </c:pt>
                <c:pt idx="2847">
                  <c:v>6.3</c:v>
                </c:pt>
                <c:pt idx="2848">
                  <c:v>7.2</c:v>
                </c:pt>
                <c:pt idx="2849">
                  <c:v>6.8</c:v>
                </c:pt>
                <c:pt idx="2850">
                  <c:v>5.7</c:v>
                </c:pt>
                <c:pt idx="2851">
                  <c:v>7.2</c:v>
                </c:pt>
                <c:pt idx="2852">
                  <c:v>6.9</c:v>
                </c:pt>
                <c:pt idx="2853">
                  <c:v>6.2</c:v>
                </c:pt>
                <c:pt idx="2854">
                  <c:v>6.7</c:v>
                </c:pt>
                <c:pt idx="2855">
                  <c:v>6.5</c:v>
                </c:pt>
                <c:pt idx="2856">
                  <c:v>7.2</c:v>
                </c:pt>
                <c:pt idx="2857">
                  <c:v>5.3</c:v>
                </c:pt>
                <c:pt idx="2858">
                  <c:v>6.7</c:v>
                </c:pt>
                <c:pt idx="2859">
                  <c:v>3.6</c:v>
                </c:pt>
                <c:pt idx="2860">
                  <c:v>5.7</c:v>
                </c:pt>
                <c:pt idx="2861">
                  <c:v>7.3</c:v>
                </c:pt>
                <c:pt idx="2862">
                  <c:v>5</c:v>
                </c:pt>
                <c:pt idx="2863">
                  <c:v>6.6</c:v>
                </c:pt>
                <c:pt idx="2864">
                  <c:v>6.6</c:v>
                </c:pt>
                <c:pt idx="2865">
                  <c:v>7.3</c:v>
                </c:pt>
                <c:pt idx="2866">
                  <c:v>6.2</c:v>
                </c:pt>
                <c:pt idx="2867">
                  <c:v>6.6</c:v>
                </c:pt>
                <c:pt idx="2868">
                  <c:v>6.3</c:v>
                </c:pt>
                <c:pt idx="2869">
                  <c:v>3.3</c:v>
                </c:pt>
                <c:pt idx="2870">
                  <c:v>6.2</c:v>
                </c:pt>
                <c:pt idx="2871">
                  <c:v>3.5</c:v>
                </c:pt>
                <c:pt idx="2872">
                  <c:v>5.5</c:v>
                </c:pt>
                <c:pt idx="2873">
                  <c:v>5.9</c:v>
                </c:pt>
                <c:pt idx="2874">
                  <c:v>4.7</c:v>
                </c:pt>
                <c:pt idx="2875">
                  <c:v>3.9</c:v>
                </c:pt>
                <c:pt idx="2876">
                  <c:v>6.1</c:v>
                </c:pt>
                <c:pt idx="2877">
                  <c:v>6.7</c:v>
                </c:pt>
                <c:pt idx="2878">
                  <c:v>6.9</c:v>
                </c:pt>
                <c:pt idx="2879">
                  <c:v>7.3</c:v>
                </c:pt>
                <c:pt idx="2880">
                  <c:v>6.7</c:v>
                </c:pt>
                <c:pt idx="2881">
                  <c:v>6.1</c:v>
                </c:pt>
                <c:pt idx="2882">
                  <c:v>6.9</c:v>
                </c:pt>
                <c:pt idx="2883">
                  <c:v>7.9</c:v>
                </c:pt>
                <c:pt idx="2884">
                  <c:v>4.5</c:v>
                </c:pt>
                <c:pt idx="2885">
                  <c:v>7.6</c:v>
                </c:pt>
                <c:pt idx="2886">
                  <c:v>7.5</c:v>
                </c:pt>
                <c:pt idx="2887">
                  <c:v>6</c:v>
                </c:pt>
                <c:pt idx="2888">
                  <c:v>7.1</c:v>
                </c:pt>
                <c:pt idx="2889">
                  <c:v>6.9</c:v>
                </c:pt>
                <c:pt idx="2890">
                  <c:v>8.5</c:v>
                </c:pt>
                <c:pt idx="2891">
                  <c:v>7.5</c:v>
                </c:pt>
                <c:pt idx="2892">
                  <c:v>6.6</c:v>
                </c:pt>
                <c:pt idx="2893">
                  <c:v>8</c:v>
                </c:pt>
                <c:pt idx="2894">
                  <c:v>7</c:v>
                </c:pt>
                <c:pt idx="2895">
                  <c:v>6.8</c:v>
                </c:pt>
                <c:pt idx="2896">
                  <c:v>6.7</c:v>
                </c:pt>
                <c:pt idx="2897">
                  <c:v>6.5</c:v>
                </c:pt>
                <c:pt idx="2898">
                  <c:v>8</c:v>
                </c:pt>
                <c:pt idx="2899">
                  <c:v>6.5</c:v>
                </c:pt>
                <c:pt idx="2900">
                  <c:v>4.9000000000000004</c:v>
                </c:pt>
                <c:pt idx="2901">
                  <c:v>7.1</c:v>
                </c:pt>
                <c:pt idx="2902">
                  <c:v>7</c:v>
                </c:pt>
                <c:pt idx="2903">
                  <c:v>7</c:v>
                </c:pt>
                <c:pt idx="2904">
                  <c:v>4.5</c:v>
                </c:pt>
                <c:pt idx="2905">
                  <c:v>7.7</c:v>
                </c:pt>
                <c:pt idx="2906">
                  <c:v>6.7</c:v>
                </c:pt>
                <c:pt idx="2907">
                  <c:v>7</c:v>
                </c:pt>
                <c:pt idx="2908">
                  <c:v>6.5</c:v>
                </c:pt>
                <c:pt idx="2909">
                  <c:v>6.2</c:v>
                </c:pt>
                <c:pt idx="2910">
                  <c:v>5.7</c:v>
                </c:pt>
                <c:pt idx="2911">
                  <c:v>6.4</c:v>
                </c:pt>
                <c:pt idx="2912">
                  <c:v>5.4</c:v>
                </c:pt>
                <c:pt idx="2913">
                  <c:v>6.6</c:v>
                </c:pt>
                <c:pt idx="2914">
                  <c:v>6.1</c:v>
                </c:pt>
                <c:pt idx="2915">
                  <c:v>7.6</c:v>
                </c:pt>
                <c:pt idx="2916">
                  <c:v>6.2</c:v>
                </c:pt>
                <c:pt idx="2917">
                  <c:v>6.6</c:v>
                </c:pt>
                <c:pt idx="2918">
                  <c:v>7.3</c:v>
                </c:pt>
                <c:pt idx="2919">
                  <c:v>4.2</c:v>
                </c:pt>
                <c:pt idx="2920">
                  <c:v>6.5</c:v>
                </c:pt>
                <c:pt idx="2921">
                  <c:v>6.5</c:v>
                </c:pt>
                <c:pt idx="2922">
                  <c:v>5.7</c:v>
                </c:pt>
                <c:pt idx="2923">
                  <c:v>7.3</c:v>
                </c:pt>
                <c:pt idx="2924">
                  <c:v>6.9</c:v>
                </c:pt>
                <c:pt idx="2925">
                  <c:v>5</c:v>
                </c:pt>
                <c:pt idx="2926">
                  <c:v>7.3</c:v>
                </c:pt>
                <c:pt idx="2927">
                  <c:v>6.5</c:v>
                </c:pt>
                <c:pt idx="2928">
                  <c:v>2.1</c:v>
                </c:pt>
                <c:pt idx="2929">
                  <c:v>7</c:v>
                </c:pt>
                <c:pt idx="2930">
                  <c:v>8</c:v>
                </c:pt>
                <c:pt idx="2931">
                  <c:v>6.9</c:v>
                </c:pt>
                <c:pt idx="2932">
                  <c:v>7.1</c:v>
                </c:pt>
                <c:pt idx="2933">
                  <c:v>7.2</c:v>
                </c:pt>
                <c:pt idx="2934">
                  <c:v>6.7</c:v>
                </c:pt>
                <c:pt idx="2935">
                  <c:v>8.9</c:v>
                </c:pt>
                <c:pt idx="2936">
                  <c:v>7.9</c:v>
                </c:pt>
                <c:pt idx="2937">
                  <c:v>5.6</c:v>
                </c:pt>
                <c:pt idx="2938">
                  <c:v>8</c:v>
                </c:pt>
                <c:pt idx="2939">
                  <c:v>6.2</c:v>
                </c:pt>
                <c:pt idx="2940">
                  <c:v>7.9</c:v>
                </c:pt>
                <c:pt idx="2941">
                  <c:v>8.1</c:v>
                </c:pt>
                <c:pt idx="2942">
                  <c:v>7.6</c:v>
                </c:pt>
                <c:pt idx="2943">
                  <c:v>3.5</c:v>
                </c:pt>
                <c:pt idx="2944">
                  <c:v>7.6</c:v>
                </c:pt>
                <c:pt idx="2945">
                  <c:v>6.5</c:v>
                </c:pt>
                <c:pt idx="2946">
                  <c:v>5.6</c:v>
                </c:pt>
                <c:pt idx="2947">
                  <c:v>7.7</c:v>
                </c:pt>
                <c:pt idx="2948">
                  <c:v>5.2</c:v>
                </c:pt>
                <c:pt idx="2949">
                  <c:v>6.1</c:v>
                </c:pt>
                <c:pt idx="2950">
                  <c:v>7.4</c:v>
                </c:pt>
                <c:pt idx="2951">
                  <c:v>6.8</c:v>
                </c:pt>
                <c:pt idx="2952">
                  <c:v>6.4</c:v>
                </c:pt>
                <c:pt idx="2953">
                  <c:v>5.7</c:v>
                </c:pt>
                <c:pt idx="2954">
                  <c:v>6.7</c:v>
                </c:pt>
                <c:pt idx="2955">
                  <c:v>5.6</c:v>
                </c:pt>
                <c:pt idx="2956">
                  <c:v>7</c:v>
                </c:pt>
                <c:pt idx="2957">
                  <c:v>7.6</c:v>
                </c:pt>
                <c:pt idx="2958">
                  <c:v>6.5</c:v>
                </c:pt>
                <c:pt idx="2959">
                  <c:v>6.3</c:v>
                </c:pt>
                <c:pt idx="2960">
                  <c:v>7.1</c:v>
                </c:pt>
                <c:pt idx="2961">
                  <c:v>7.1</c:v>
                </c:pt>
                <c:pt idx="2962">
                  <c:v>6.9</c:v>
                </c:pt>
                <c:pt idx="2963">
                  <c:v>5.4</c:v>
                </c:pt>
                <c:pt idx="2964">
                  <c:v>5.0999999999999996</c:v>
                </c:pt>
                <c:pt idx="2965">
                  <c:v>5.3</c:v>
                </c:pt>
                <c:pt idx="2966">
                  <c:v>7.3</c:v>
                </c:pt>
                <c:pt idx="2967">
                  <c:v>7.3</c:v>
                </c:pt>
                <c:pt idx="2968">
                  <c:v>7.1</c:v>
                </c:pt>
                <c:pt idx="2969">
                  <c:v>6</c:v>
                </c:pt>
                <c:pt idx="2970">
                  <c:v>6.6</c:v>
                </c:pt>
                <c:pt idx="2971">
                  <c:v>7.2</c:v>
                </c:pt>
                <c:pt idx="2972">
                  <c:v>7.2</c:v>
                </c:pt>
                <c:pt idx="2973">
                  <c:v>6.9</c:v>
                </c:pt>
                <c:pt idx="2974">
                  <c:v>6.8</c:v>
                </c:pt>
                <c:pt idx="2975">
                  <c:v>7.7</c:v>
                </c:pt>
                <c:pt idx="2976">
                  <c:v>7.4</c:v>
                </c:pt>
                <c:pt idx="2977">
                  <c:v>6.5</c:v>
                </c:pt>
                <c:pt idx="2978">
                  <c:v>6.4</c:v>
                </c:pt>
                <c:pt idx="2979">
                  <c:v>5.6</c:v>
                </c:pt>
                <c:pt idx="2980">
                  <c:v>6.8</c:v>
                </c:pt>
                <c:pt idx="2981">
                  <c:v>5.5</c:v>
                </c:pt>
                <c:pt idx="2982">
                  <c:v>6.9</c:v>
                </c:pt>
                <c:pt idx="2983">
                  <c:v>6</c:v>
                </c:pt>
                <c:pt idx="2984">
                  <c:v>6.4</c:v>
                </c:pt>
                <c:pt idx="2985">
                  <c:v>6.6</c:v>
                </c:pt>
                <c:pt idx="2986">
                  <c:v>5.3</c:v>
                </c:pt>
                <c:pt idx="2987">
                  <c:v>8.1</c:v>
                </c:pt>
                <c:pt idx="2988">
                  <c:v>6.9</c:v>
                </c:pt>
                <c:pt idx="2989">
                  <c:v>6.5</c:v>
                </c:pt>
                <c:pt idx="2990">
                  <c:v>7.4</c:v>
                </c:pt>
                <c:pt idx="2991">
                  <c:v>6.9</c:v>
                </c:pt>
                <c:pt idx="2992">
                  <c:v>6.7</c:v>
                </c:pt>
                <c:pt idx="2993">
                  <c:v>7.6</c:v>
                </c:pt>
                <c:pt idx="2994">
                  <c:v>5.4</c:v>
                </c:pt>
                <c:pt idx="2995">
                  <c:v>7.3</c:v>
                </c:pt>
                <c:pt idx="2996">
                  <c:v>6</c:v>
                </c:pt>
                <c:pt idx="2997">
                  <c:v>7.2</c:v>
                </c:pt>
                <c:pt idx="2998">
                  <c:v>6</c:v>
                </c:pt>
                <c:pt idx="2999">
                  <c:v>3.1</c:v>
                </c:pt>
                <c:pt idx="3000">
                  <c:v>6.9</c:v>
                </c:pt>
                <c:pt idx="3001">
                  <c:v>6.2</c:v>
                </c:pt>
                <c:pt idx="3002">
                  <c:v>6.9</c:v>
                </c:pt>
                <c:pt idx="3003">
                  <c:v>6.3</c:v>
                </c:pt>
                <c:pt idx="3004">
                  <c:v>6.7</c:v>
                </c:pt>
                <c:pt idx="3005">
                  <c:v>5.4</c:v>
                </c:pt>
                <c:pt idx="3006">
                  <c:v>8</c:v>
                </c:pt>
                <c:pt idx="3007">
                  <c:v>7</c:v>
                </c:pt>
                <c:pt idx="3008">
                  <c:v>7.2</c:v>
                </c:pt>
                <c:pt idx="3009">
                  <c:v>6.2</c:v>
                </c:pt>
                <c:pt idx="3010">
                  <c:v>3.5</c:v>
                </c:pt>
                <c:pt idx="3011">
                  <c:v>7.5</c:v>
                </c:pt>
                <c:pt idx="3012">
                  <c:v>6.7</c:v>
                </c:pt>
                <c:pt idx="3013">
                  <c:v>9.1999999999999993</c:v>
                </c:pt>
                <c:pt idx="3014">
                  <c:v>6.1</c:v>
                </c:pt>
                <c:pt idx="3015">
                  <c:v>7.7</c:v>
                </c:pt>
                <c:pt idx="3016">
                  <c:v>7.6</c:v>
                </c:pt>
                <c:pt idx="3017">
                  <c:v>6.1</c:v>
                </c:pt>
                <c:pt idx="3018">
                  <c:v>4.9000000000000004</c:v>
                </c:pt>
                <c:pt idx="3019">
                  <c:v>6.8</c:v>
                </c:pt>
                <c:pt idx="3020">
                  <c:v>7</c:v>
                </c:pt>
                <c:pt idx="3021">
                  <c:v>5.7</c:v>
                </c:pt>
                <c:pt idx="3022">
                  <c:v>7.3</c:v>
                </c:pt>
                <c:pt idx="3023">
                  <c:v>7.5</c:v>
                </c:pt>
                <c:pt idx="3024">
                  <c:v>7.4</c:v>
                </c:pt>
                <c:pt idx="3025">
                  <c:v>7.2</c:v>
                </c:pt>
                <c:pt idx="3026">
                  <c:v>6.8</c:v>
                </c:pt>
                <c:pt idx="3027">
                  <c:v>6.8</c:v>
                </c:pt>
                <c:pt idx="3028">
                  <c:v>5.2</c:v>
                </c:pt>
                <c:pt idx="3029">
                  <c:v>7.2</c:v>
                </c:pt>
                <c:pt idx="3030">
                  <c:v>4</c:v>
                </c:pt>
                <c:pt idx="3031">
                  <c:v>6.8</c:v>
                </c:pt>
                <c:pt idx="3032">
                  <c:v>6.9</c:v>
                </c:pt>
                <c:pt idx="3033">
                  <c:v>7.3</c:v>
                </c:pt>
                <c:pt idx="3034">
                  <c:v>6.1</c:v>
                </c:pt>
                <c:pt idx="3035">
                  <c:v>7.8</c:v>
                </c:pt>
                <c:pt idx="3036">
                  <c:v>6</c:v>
                </c:pt>
                <c:pt idx="3037">
                  <c:v>7</c:v>
                </c:pt>
                <c:pt idx="3038">
                  <c:v>7.1</c:v>
                </c:pt>
                <c:pt idx="3039">
                  <c:v>6.2</c:v>
                </c:pt>
                <c:pt idx="3040">
                  <c:v>6.9</c:v>
                </c:pt>
                <c:pt idx="3041">
                  <c:v>7.6</c:v>
                </c:pt>
                <c:pt idx="3042">
                  <c:v>7.6</c:v>
                </c:pt>
                <c:pt idx="3043">
                  <c:v>6.4</c:v>
                </c:pt>
                <c:pt idx="3044">
                  <c:v>6.2</c:v>
                </c:pt>
                <c:pt idx="3045">
                  <c:v>7.5</c:v>
                </c:pt>
                <c:pt idx="3046">
                  <c:v>2</c:v>
                </c:pt>
                <c:pt idx="3047">
                  <c:v>6.2</c:v>
                </c:pt>
                <c:pt idx="3048">
                  <c:v>6.5</c:v>
                </c:pt>
                <c:pt idx="3049">
                  <c:v>7.9</c:v>
                </c:pt>
                <c:pt idx="3050">
                  <c:v>6.8</c:v>
                </c:pt>
                <c:pt idx="3051">
                  <c:v>6.3</c:v>
                </c:pt>
                <c:pt idx="3052">
                  <c:v>6.3</c:v>
                </c:pt>
                <c:pt idx="3053">
                  <c:v>6.6</c:v>
                </c:pt>
                <c:pt idx="3054">
                  <c:v>6.4</c:v>
                </c:pt>
                <c:pt idx="3055">
                  <c:v>7.5</c:v>
                </c:pt>
                <c:pt idx="3056">
                  <c:v>6.5</c:v>
                </c:pt>
                <c:pt idx="3057">
                  <c:v>7.2</c:v>
                </c:pt>
                <c:pt idx="3058">
                  <c:v>6.3</c:v>
                </c:pt>
                <c:pt idx="3059">
                  <c:v>7</c:v>
                </c:pt>
                <c:pt idx="3060">
                  <c:v>6.3</c:v>
                </c:pt>
                <c:pt idx="3061">
                  <c:v>2.2999999999999998</c:v>
                </c:pt>
                <c:pt idx="3062">
                  <c:v>7.1</c:v>
                </c:pt>
                <c:pt idx="3063">
                  <c:v>6.2</c:v>
                </c:pt>
                <c:pt idx="3064">
                  <c:v>6.7</c:v>
                </c:pt>
                <c:pt idx="3065">
                  <c:v>6.5</c:v>
                </c:pt>
                <c:pt idx="3066">
                  <c:v>5.9</c:v>
                </c:pt>
                <c:pt idx="3067">
                  <c:v>6</c:v>
                </c:pt>
                <c:pt idx="3068">
                  <c:v>6.9</c:v>
                </c:pt>
                <c:pt idx="3069">
                  <c:v>7.3</c:v>
                </c:pt>
                <c:pt idx="3070">
                  <c:v>7.7</c:v>
                </c:pt>
                <c:pt idx="3071">
                  <c:v>7.3</c:v>
                </c:pt>
                <c:pt idx="3072">
                  <c:v>7</c:v>
                </c:pt>
                <c:pt idx="3073">
                  <c:v>6.4</c:v>
                </c:pt>
                <c:pt idx="3074">
                  <c:v>5.6</c:v>
                </c:pt>
                <c:pt idx="3075">
                  <c:v>8.1999999999999993</c:v>
                </c:pt>
                <c:pt idx="3076">
                  <c:v>6.5</c:v>
                </c:pt>
                <c:pt idx="3077">
                  <c:v>8.1</c:v>
                </c:pt>
                <c:pt idx="3078">
                  <c:v>5.4</c:v>
                </c:pt>
                <c:pt idx="3079">
                  <c:v>6.3</c:v>
                </c:pt>
                <c:pt idx="3080">
                  <c:v>7.8</c:v>
                </c:pt>
                <c:pt idx="3081">
                  <c:v>6.8</c:v>
                </c:pt>
                <c:pt idx="3082">
                  <c:v>7.1</c:v>
                </c:pt>
                <c:pt idx="3083">
                  <c:v>6.2</c:v>
                </c:pt>
                <c:pt idx="3084">
                  <c:v>7.3</c:v>
                </c:pt>
                <c:pt idx="3085">
                  <c:v>5.9</c:v>
                </c:pt>
                <c:pt idx="3086">
                  <c:v>3.6</c:v>
                </c:pt>
                <c:pt idx="3087">
                  <c:v>7.7</c:v>
                </c:pt>
                <c:pt idx="3088">
                  <c:v>7.3</c:v>
                </c:pt>
                <c:pt idx="3089">
                  <c:v>7.4</c:v>
                </c:pt>
                <c:pt idx="3090">
                  <c:v>6.6</c:v>
                </c:pt>
                <c:pt idx="3091">
                  <c:v>6.9</c:v>
                </c:pt>
                <c:pt idx="3092">
                  <c:v>6.8</c:v>
                </c:pt>
                <c:pt idx="3093">
                  <c:v>7.3</c:v>
                </c:pt>
                <c:pt idx="3094">
                  <c:v>7.2</c:v>
                </c:pt>
                <c:pt idx="3095">
                  <c:v>7.7</c:v>
                </c:pt>
                <c:pt idx="3096">
                  <c:v>8.1</c:v>
                </c:pt>
                <c:pt idx="3097">
                  <c:v>7.7</c:v>
                </c:pt>
                <c:pt idx="3098">
                  <c:v>7.6</c:v>
                </c:pt>
                <c:pt idx="3099">
                  <c:v>7.2</c:v>
                </c:pt>
                <c:pt idx="3100">
                  <c:v>7.2</c:v>
                </c:pt>
                <c:pt idx="3101">
                  <c:v>8.1</c:v>
                </c:pt>
                <c:pt idx="3102">
                  <c:v>7.5</c:v>
                </c:pt>
                <c:pt idx="3103">
                  <c:v>8.1</c:v>
                </c:pt>
                <c:pt idx="3104">
                  <c:v>7.8</c:v>
                </c:pt>
                <c:pt idx="3105">
                  <c:v>7.8</c:v>
                </c:pt>
                <c:pt idx="3106">
                  <c:v>5.8</c:v>
                </c:pt>
                <c:pt idx="3107">
                  <c:v>7.6</c:v>
                </c:pt>
                <c:pt idx="3108">
                  <c:v>7.4</c:v>
                </c:pt>
                <c:pt idx="3109">
                  <c:v>6.3</c:v>
                </c:pt>
                <c:pt idx="3110">
                  <c:v>6.9</c:v>
                </c:pt>
                <c:pt idx="3111">
                  <c:v>8.6</c:v>
                </c:pt>
                <c:pt idx="3112">
                  <c:v>5.0999999999999996</c:v>
                </c:pt>
                <c:pt idx="3113">
                  <c:v>6.4</c:v>
                </c:pt>
                <c:pt idx="3114">
                  <c:v>7.9</c:v>
                </c:pt>
                <c:pt idx="3115">
                  <c:v>6.9</c:v>
                </c:pt>
                <c:pt idx="3116">
                  <c:v>7.5</c:v>
                </c:pt>
                <c:pt idx="3117">
                  <c:v>7.2</c:v>
                </c:pt>
                <c:pt idx="3118">
                  <c:v>5.8</c:v>
                </c:pt>
                <c:pt idx="3119">
                  <c:v>2.9</c:v>
                </c:pt>
                <c:pt idx="3120">
                  <c:v>6.2</c:v>
                </c:pt>
                <c:pt idx="3121">
                  <c:v>6.8</c:v>
                </c:pt>
                <c:pt idx="3122">
                  <c:v>6.1</c:v>
                </c:pt>
                <c:pt idx="3123">
                  <c:v>7.7</c:v>
                </c:pt>
                <c:pt idx="3124">
                  <c:v>5.2</c:v>
                </c:pt>
                <c:pt idx="3125">
                  <c:v>6.8</c:v>
                </c:pt>
                <c:pt idx="3126">
                  <c:v>6.5</c:v>
                </c:pt>
                <c:pt idx="3127">
                  <c:v>7</c:v>
                </c:pt>
                <c:pt idx="3128">
                  <c:v>5.9</c:v>
                </c:pt>
                <c:pt idx="3129">
                  <c:v>7.1</c:v>
                </c:pt>
                <c:pt idx="3130">
                  <c:v>5.5</c:v>
                </c:pt>
                <c:pt idx="3131">
                  <c:v>7.4</c:v>
                </c:pt>
                <c:pt idx="3132">
                  <c:v>7.3</c:v>
                </c:pt>
                <c:pt idx="3133">
                  <c:v>4.5999999999999996</c:v>
                </c:pt>
                <c:pt idx="3134">
                  <c:v>7.2</c:v>
                </c:pt>
                <c:pt idx="3135">
                  <c:v>5.0999999999999996</c:v>
                </c:pt>
                <c:pt idx="3136">
                  <c:v>6.7</c:v>
                </c:pt>
                <c:pt idx="3137">
                  <c:v>5.3</c:v>
                </c:pt>
                <c:pt idx="3138">
                  <c:v>7.8</c:v>
                </c:pt>
                <c:pt idx="3139">
                  <c:v>6.7</c:v>
                </c:pt>
                <c:pt idx="3140">
                  <c:v>7.2</c:v>
                </c:pt>
                <c:pt idx="3141">
                  <c:v>5.8</c:v>
                </c:pt>
                <c:pt idx="3142">
                  <c:v>7</c:v>
                </c:pt>
                <c:pt idx="3143">
                  <c:v>3.8</c:v>
                </c:pt>
                <c:pt idx="3144">
                  <c:v>5.7</c:v>
                </c:pt>
                <c:pt idx="3145">
                  <c:v>6.7</c:v>
                </c:pt>
                <c:pt idx="3146">
                  <c:v>6.1</c:v>
                </c:pt>
                <c:pt idx="3147">
                  <c:v>6.2</c:v>
                </c:pt>
                <c:pt idx="3148">
                  <c:v>6.2</c:v>
                </c:pt>
                <c:pt idx="3149">
                  <c:v>4.7</c:v>
                </c:pt>
                <c:pt idx="3150">
                  <c:v>6.3</c:v>
                </c:pt>
                <c:pt idx="3151">
                  <c:v>7.3</c:v>
                </c:pt>
                <c:pt idx="3152">
                  <c:v>5.8</c:v>
                </c:pt>
                <c:pt idx="3153">
                  <c:v>6.1</c:v>
                </c:pt>
                <c:pt idx="3154">
                  <c:v>7.1</c:v>
                </c:pt>
                <c:pt idx="3155">
                  <c:v>7.1</c:v>
                </c:pt>
                <c:pt idx="3156">
                  <c:v>6.7</c:v>
                </c:pt>
                <c:pt idx="3157">
                  <c:v>6.9</c:v>
                </c:pt>
                <c:pt idx="3158">
                  <c:v>2.1</c:v>
                </c:pt>
                <c:pt idx="3159">
                  <c:v>6.6</c:v>
                </c:pt>
                <c:pt idx="3160">
                  <c:v>8.3000000000000007</c:v>
                </c:pt>
                <c:pt idx="3161">
                  <c:v>7.2</c:v>
                </c:pt>
                <c:pt idx="3162">
                  <c:v>5.6</c:v>
                </c:pt>
                <c:pt idx="3163">
                  <c:v>7.7</c:v>
                </c:pt>
                <c:pt idx="3164">
                  <c:v>6.6</c:v>
                </c:pt>
                <c:pt idx="3165">
                  <c:v>7.4</c:v>
                </c:pt>
                <c:pt idx="3166">
                  <c:v>7.1</c:v>
                </c:pt>
                <c:pt idx="3167">
                  <c:v>7.9</c:v>
                </c:pt>
                <c:pt idx="3168">
                  <c:v>6.7</c:v>
                </c:pt>
                <c:pt idx="3169">
                  <c:v>6.6</c:v>
                </c:pt>
                <c:pt idx="3170">
                  <c:v>7.9</c:v>
                </c:pt>
                <c:pt idx="3171">
                  <c:v>4.9000000000000004</c:v>
                </c:pt>
                <c:pt idx="3172">
                  <c:v>7.2</c:v>
                </c:pt>
                <c:pt idx="3173">
                  <c:v>6.1</c:v>
                </c:pt>
                <c:pt idx="3174">
                  <c:v>5.3</c:v>
                </c:pt>
                <c:pt idx="3175">
                  <c:v>5</c:v>
                </c:pt>
                <c:pt idx="3176">
                  <c:v>7.6</c:v>
                </c:pt>
                <c:pt idx="3177">
                  <c:v>7.6</c:v>
                </c:pt>
                <c:pt idx="3178">
                  <c:v>6.6</c:v>
                </c:pt>
                <c:pt idx="3179">
                  <c:v>6.6</c:v>
                </c:pt>
                <c:pt idx="3180">
                  <c:v>7.3</c:v>
                </c:pt>
                <c:pt idx="3181">
                  <c:v>6.6</c:v>
                </c:pt>
                <c:pt idx="3182">
                  <c:v>6.9</c:v>
                </c:pt>
                <c:pt idx="3183">
                  <c:v>5.8</c:v>
                </c:pt>
                <c:pt idx="3184">
                  <c:v>4.4000000000000004</c:v>
                </c:pt>
                <c:pt idx="3185">
                  <c:v>6.6</c:v>
                </c:pt>
                <c:pt idx="3186">
                  <c:v>7.1</c:v>
                </c:pt>
                <c:pt idx="3187">
                  <c:v>7.6</c:v>
                </c:pt>
                <c:pt idx="3188">
                  <c:v>4.5999999999999996</c:v>
                </c:pt>
                <c:pt idx="3189">
                  <c:v>6.8</c:v>
                </c:pt>
                <c:pt idx="3190">
                  <c:v>4.9000000000000004</c:v>
                </c:pt>
                <c:pt idx="3191">
                  <c:v>7.3</c:v>
                </c:pt>
                <c:pt idx="3192">
                  <c:v>5</c:v>
                </c:pt>
                <c:pt idx="3193">
                  <c:v>8</c:v>
                </c:pt>
                <c:pt idx="3194">
                  <c:v>5.2</c:v>
                </c:pt>
                <c:pt idx="3195">
                  <c:v>8.5</c:v>
                </c:pt>
                <c:pt idx="3196">
                  <c:v>6.5</c:v>
                </c:pt>
                <c:pt idx="3197">
                  <c:v>7.4</c:v>
                </c:pt>
                <c:pt idx="3198">
                  <c:v>7.7</c:v>
                </c:pt>
                <c:pt idx="3199">
                  <c:v>7.4</c:v>
                </c:pt>
                <c:pt idx="3200">
                  <c:v>5.0999999999999996</c:v>
                </c:pt>
                <c:pt idx="3201">
                  <c:v>5</c:v>
                </c:pt>
                <c:pt idx="3202">
                  <c:v>7.2</c:v>
                </c:pt>
                <c:pt idx="3203">
                  <c:v>6.4</c:v>
                </c:pt>
                <c:pt idx="3204">
                  <c:v>5.6</c:v>
                </c:pt>
                <c:pt idx="3205">
                  <c:v>6.1</c:v>
                </c:pt>
                <c:pt idx="3206">
                  <c:v>5.2</c:v>
                </c:pt>
                <c:pt idx="3207">
                  <c:v>7.3</c:v>
                </c:pt>
                <c:pt idx="3208">
                  <c:v>7.5</c:v>
                </c:pt>
                <c:pt idx="3209">
                  <c:v>4.5</c:v>
                </c:pt>
                <c:pt idx="3210">
                  <c:v>6.6</c:v>
                </c:pt>
                <c:pt idx="3211">
                  <c:v>5.3</c:v>
                </c:pt>
                <c:pt idx="3212">
                  <c:v>4.9000000000000004</c:v>
                </c:pt>
                <c:pt idx="3213">
                  <c:v>7.7</c:v>
                </c:pt>
                <c:pt idx="3214">
                  <c:v>8</c:v>
                </c:pt>
                <c:pt idx="3215">
                  <c:v>3.8</c:v>
                </c:pt>
                <c:pt idx="3216">
                  <c:v>7.6</c:v>
                </c:pt>
                <c:pt idx="3217">
                  <c:v>5.9</c:v>
                </c:pt>
                <c:pt idx="3218">
                  <c:v>6.2</c:v>
                </c:pt>
                <c:pt idx="3219">
                  <c:v>7.2</c:v>
                </c:pt>
                <c:pt idx="3220">
                  <c:v>6.3</c:v>
                </c:pt>
                <c:pt idx="3221">
                  <c:v>5.2</c:v>
                </c:pt>
                <c:pt idx="3222">
                  <c:v>6.9</c:v>
                </c:pt>
                <c:pt idx="3223">
                  <c:v>6.8</c:v>
                </c:pt>
                <c:pt idx="3224">
                  <c:v>3.5</c:v>
                </c:pt>
                <c:pt idx="3225">
                  <c:v>6.1</c:v>
                </c:pt>
                <c:pt idx="3226">
                  <c:v>4.5</c:v>
                </c:pt>
                <c:pt idx="3227">
                  <c:v>5.9</c:v>
                </c:pt>
                <c:pt idx="3228">
                  <c:v>6.9</c:v>
                </c:pt>
                <c:pt idx="3229">
                  <c:v>7.7</c:v>
                </c:pt>
                <c:pt idx="3230">
                  <c:v>5.3</c:v>
                </c:pt>
                <c:pt idx="3231">
                  <c:v>7</c:v>
                </c:pt>
                <c:pt idx="3232">
                  <c:v>6.6</c:v>
                </c:pt>
                <c:pt idx="3233">
                  <c:v>6.4</c:v>
                </c:pt>
                <c:pt idx="3234">
                  <c:v>7.9</c:v>
                </c:pt>
                <c:pt idx="3235">
                  <c:v>6.9</c:v>
                </c:pt>
                <c:pt idx="3236">
                  <c:v>7.7</c:v>
                </c:pt>
                <c:pt idx="3237">
                  <c:v>7.2</c:v>
                </c:pt>
                <c:pt idx="3238">
                  <c:v>6.8</c:v>
                </c:pt>
                <c:pt idx="3239">
                  <c:v>7.4</c:v>
                </c:pt>
                <c:pt idx="3240">
                  <c:v>4.5999999999999996</c:v>
                </c:pt>
                <c:pt idx="3241">
                  <c:v>6.4</c:v>
                </c:pt>
                <c:pt idx="3242">
                  <c:v>7</c:v>
                </c:pt>
                <c:pt idx="3243">
                  <c:v>7.7</c:v>
                </c:pt>
                <c:pt idx="3244">
                  <c:v>6.8</c:v>
                </c:pt>
                <c:pt idx="3245">
                  <c:v>7</c:v>
                </c:pt>
                <c:pt idx="3246">
                  <c:v>7</c:v>
                </c:pt>
                <c:pt idx="3247">
                  <c:v>6.3</c:v>
                </c:pt>
                <c:pt idx="3248">
                  <c:v>7.1</c:v>
                </c:pt>
                <c:pt idx="3249">
                  <c:v>4.4000000000000004</c:v>
                </c:pt>
                <c:pt idx="3250">
                  <c:v>7.1</c:v>
                </c:pt>
                <c:pt idx="3251">
                  <c:v>6.1</c:v>
                </c:pt>
                <c:pt idx="3252">
                  <c:v>7.3</c:v>
                </c:pt>
                <c:pt idx="3253">
                  <c:v>6.2</c:v>
                </c:pt>
                <c:pt idx="3254">
                  <c:v>6.2</c:v>
                </c:pt>
                <c:pt idx="3255">
                  <c:v>6.2</c:v>
                </c:pt>
                <c:pt idx="3256">
                  <c:v>3.3</c:v>
                </c:pt>
                <c:pt idx="3257">
                  <c:v>7.5</c:v>
                </c:pt>
                <c:pt idx="3258">
                  <c:v>7.4</c:v>
                </c:pt>
                <c:pt idx="3259">
                  <c:v>7.3</c:v>
                </c:pt>
                <c:pt idx="3260">
                  <c:v>8</c:v>
                </c:pt>
                <c:pt idx="3261">
                  <c:v>5.9</c:v>
                </c:pt>
                <c:pt idx="3262">
                  <c:v>6.8</c:v>
                </c:pt>
                <c:pt idx="3263">
                  <c:v>7.4</c:v>
                </c:pt>
                <c:pt idx="3264">
                  <c:v>6.7</c:v>
                </c:pt>
                <c:pt idx="3265">
                  <c:v>5.5</c:v>
                </c:pt>
                <c:pt idx="3266">
                  <c:v>5.7</c:v>
                </c:pt>
                <c:pt idx="3267">
                  <c:v>7.2</c:v>
                </c:pt>
                <c:pt idx="3268">
                  <c:v>5.9</c:v>
                </c:pt>
                <c:pt idx="3269">
                  <c:v>6.7</c:v>
                </c:pt>
                <c:pt idx="3270">
                  <c:v>7.1</c:v>
                </c:pt>
                <c:pt idx="3271">
                  <c:v>7.7</c:v>
                </c:pt>
                <c:pt idx="3272">
                  <c:v>7.4</c:v>
                </c:pt>
                <c:pt idx="3273">
                  <c:v>8.4</c:v>
                </c:pt>
                <c:pt idx="3274">
                  <c:v>7.2</c:v>
                </c:pt>
                <c:pt idx="3275">
                  <c:v>5.4</c:v>
                </c:pt>
                <c:pt idx="3276">
                  <c:v>8.1</c:v>
                </c:pt>
                <c:pt idx="3277">
                  <c:v>7.8</c:v>
                </c:pt>
                <c:pt idx="3278">
                  <c:v>6.8</c:v>
                </c:pt>
                <c:pt idx="3279">
                  <c:v>7.7</c:v>
                </c:pt>
                <c:pt idx="3280">
                  <c:v>6.5</c:v>
                </c:pt>
                <c:pt idx="3281">
                  <c:v>7.3</c:v>
                </c:pt>
                <c:pt idx="3282">
                  <c:v>5.9</c:v>
                </c:pt>
                <c:pt idx="3283">
                  <c:v>8.6999999999999993</c:v>
                </c:pt>
                <c:pt idx="3284">
                  <c:v>5.8</c:v>
                </c:pt>
                <c:pt idx="3285">
                  <c:v>6.1</c:v>
                </c:pt>
                <c:pt idx="3286">
                  <c:v>7.6</c:v>
                </c:pt>
                <c:pt idx="3287">
                  <c:v>7.2</c:v>
                </c:pt>
                <c:pt idx="3288">
                  <c:v>5.8</c:v>
                </c:pt>
                <c:pt idx="3289">
                  <c:v>6.5</c:v>
                </c:pt>
                <c:pt idx="3290">
                  <c:v>7.3</c:v>
                </c:pt>
                <c:pt idx="3291">
                  <c:v>6.2</c:v>
                </c:pt>
                <c:pt idx="3292">
                  <c:v>5</c:v>
                </c:pt>
                <c:pt idx="3293">
                  <c:v>7.8</c:v>
                </c:pt>
                <c:pt idx="3294">
                  <c:v>8.1</c:v>
                </c:pt>
                <c:pt idx="3295">
                  <c:v>6.7</c:v>
                </c:pt>
                <c:pt idx="3296">
                  <c:v>6.1</c:v>
                </c:pt>
                <c:pt idx="3297">
                  <c:v>7.1</c:v>
                </c:pt>
                <c:pt idx="3298">
                  <c:v>5.6</c:v>
                </c:pt>
                <c:pt idx="3299">
                  <c:v>7.6</c:v>
                </c:pt>
                <c:pt idx="3300">
                  <c:v>4.5999999999999996</c:v>
                </c:pt>
                <c:pt idx="3301">
                  <c:v>7.1</c:v>
                </c:pt>
                <c:pt idx="3302">
                  <c:v>7.3</c:v>
                </c:pt>
                <c:pt idx="3303">
                  <c:v>4</c:v>
                </c:pt>
                <c:pt idx="3304">
                  <c:v>8</c:v>
                </c:pt>
                <c:pt idx="3305">
                  <c:v>6.7</c:v>
                </c:pt>
                <c:pt idx="3306">
                  <c:v>5.7</c:v>
                </c:pt>
                <c:pt idx="3307">
                  <c:v>4.5999999999999996</c:v>
                </c:pt>
                <c:pt idx="3308">
                  <c:v>4</c:v>
                </c:pt>
                <c:pt idx="3309">
                  <c:v>7</c:v>
                </c:pt>
                <c:pt idx="3310">
                  <c:v>5.9</c:v>
                </c:pt>
                <c:pt idx="3311">
                  <c:v>7.5</c:v>
                </c:pt>
                <c:pt idx="3312">
                  <c:v>4.7</c:v>
                </c:pt>
                <c:pt idx="3313">
                  <c:v>6.7</c:v>
                </c:pt>
                <c:pt idx="3314">
                  <c:v>6.7</c:v>
                </c:pt>
                <c:pt idx="3315">
                  <c:v>7.1</c:v>
                </c:pt>
                <c:pt idx="3316">
                  <c:v>2.7</c:v>
                </c:pt>
                <c:pt idx="3317">
                  <c:v>7.3</c:v>
                </c:pt>
                <c:pt idx="3318">
                  <c:v>7.6</c:v>
                </c:pt>
                <c:pt idx="3319">
                  <c:v>5.8</c:v>
                </c:pt>
                <c:pt idx="3320">
                  <c:v>6.5</c:v>
                </c:pt>
                <c:pt idx="3321">
                  <c:v>6.6</c:v>
                </c:pt>
                <c:pt idx="3322">
                  <c:v>6.9</c:v>
                </c:pt>
                <c:pt idx="3323">
                  <c:v>8.5</c:v>
                </c:pt>
                <c:pt idx="3324">
                  <c:v>4.8</c:v>
                </c:pt>
                <c:pt idx="3325">
                  <c:v>7</c:v>
                </c:pt>
                <c:pt idx="3326">
                  <c:v>5.4</c:v>
                </c:pt>
                <c:pt idx="3327">
                  <c:v>6.9</c:v>
                </c:pt>
                <c:pt idx="3328">
                  <c:v>6.6</c:v>
                </c:pt>
                <c:pt idx="3329">
                  <c:v>5.9</c:v>
                </c:pt>
                <c:pt idx="3330">
                  <c:v>6.3</c:v>
                </c:pt>
                <c:pt idx="3331">
                  <c:v>6.3</c:v>
                </c:pt>
                <c:pt idx="3332">
                  <c:v>7.7</c:v>
                </c:pt>
                <c:pt idx="3333">
                  <c:v>7</c:v>
                </c:pt>
                <c:pt idx="3334">
                  <c:v>6.3</c:v>
                </c:pt>
                <c:pt idx="3335">
                  <c:v>5.9</c:v>
                </c:pt>
                <c:pt idx="3336">
                  <c:v>6.2</c:v>
                </c:pt>
                <c:pt idx="3337">
                  <c:v>7.7</c:v>
                </c:pt>
                <c:pt idx="3338">
                  <c:v>6.5</c:v>
                </c:pt>
                <c:pt idx="3339">
                  <c:v>5.8</c:v>
                </c:pt>
                <c:pt idx="3340">
                  <c:v>6.1</c:v>
                </c:pt>
                <c:pt idx="3341">
                  <c:v>5.2</c:v>
                </c:pt>
                <c:pt idx="3342">
                  <c:v>8.1999999999999993</c:v>
                </c:pt>
                <c:pt idx="3343">
                  <c:v>6</c:v>
                </c:pt>
                <c:pt idx="3344">
                  <c:v>6.8</c:v>
                </c:pt>
                <c:pt idx="3345">
                  <c:v>7</c:v>
                </c:pt>
                <c:pt idx="3346">
                  <c:v>6.8</c:v>
                </c:pt>
                <c:pt idx="3347">
                  <c:v>7.1</c:v>
                </c:pt>
                <c:pt idx="3348">
                  <c:v>6.9</c:v>
                </c:pt>
                <c:pt idx="3349">
                  <c:v>6.9</c:v>
                </c:pt>
                <c:pt idx="3350">
                  <c:v>6.9</c:v>
                </c:pt>
                <c:pt idx="3351">
                  <c:v>7.2</c:v>
                </c:pt>
                <c:pt idx="3352">
                  <c:v>7.8</c:v>
                </c:pt>
                <c:pt idx="3353">
                  <c:v>7.3</c:v>
                </c:pt>
                <c:pt idx="3354">
                  <c:v>7.5</c:v>
                </c:pt>
                <c:pt idx="3355">
                  <c:v>6</c:v>
                </c:pt>
                <c:pt idx="3356">
                  <c:v>6.8</c:v>
                </c:pt>
                <c:pt idx="3357">
                  <c:v>3.9</c:v>
                </c:pt>
                <c:pt idx="3358">
                  <c:v>6.1</c:v>
                </c:pt>
                <c:pt idx="3359">
                  <c:v>7.5</c:v>
                </c:pt>
                <c:pt idx="3360">
                  <c:v>8.1999999999999993</c:v>
                </c:pt>
                <c:pt idx="3361">
                  <c:v>7.8</c:v>
                </c:pt>
                <c:pt idx="3362">
                  <c:v>5.2</c:v>
                </c:pt>
                <c:pt idx="3363">
                  <c:v>6.8</c:v>
                </c:pt>
                <c:pt idx="3364">
                  <c:v>7</c:v>
                </c:pt>
                <c:pt idx="3365">
                  <c:v>6.5</c:v>
                </c:pt>
                <c:pt idx="3366">
                  <c:v>5.7</c:v>
                </c:pt>
                <c:pt idx="3367">
                  <c:v>6.4</c:v>
                </c:pt>
                <c:pt idx="3368">
                  <c:v>5.3</c:v>
                </c:pt>
                <c:pt idx="3369">
                  <c:v>4.7</c:v>
                </c:pt>
                <c:pt idx="3370">
                  <c:v>7</c:v>
                </c:pt>
                <c:pt idx="3371">
                  <c:v>7.6</c:v>
                </c:pt>
                <c:pt idx="3372">
                  <c:v>7.1</c:v>
                </c:pt>
                <c:pt idx="3373">
                  <c:v>6.5</c:v>
                </c:pt>
                <c:pt idx="3374">
                  <c:v>8.5</c:v>
                </c:pt>
                <c:pt idx="3375">
                  <c:v>8.6999999999999993</c:v>
                </c:pt>
                <c:pt idx="3376">
                  <c:v>7.1</c:v>
                </c:pt>
                <c:pt idx="3377">
                  <c:v>8.3000000000000007</c:v>
                </c:pt>
                <c:pt idx="3378">
                  <c:v>7.4</c:v>
                </c:pt>
                <c:pt idx="3379">
                  <c:v>6.4</c:v>
                </c:pt>
                <c:pt idx="3380">
                  <c:v>7.5</c:v>
                </c:pt>
                <c:pt idx="3381">
                  <c:v>7.2</c:v>
                </c:pt>
                <c:pt idx="3382">
                  <c:v>7.6</c:v>
                </c:pt>
                <c:pt idx="3383">
                  <c:v>7.8</c:v>
                </c:pt>
                <c:pt idx="3384">
                  <c:v>8.1999999999999993</c:v>
                </c:pt>
                <c:pt idx="3385">
                  <c:v>6.6</c:v>
                </c:pt>
                <c:pt idx="3386">
                  <c:v>5.7</c:v>
                </c:pt>
                <c:pt idx="3387">
                  <c:v>7.4</c:v>
                </c:pt>
                <c:pt idx="3388">
                  <c:v>8</c:v>
                </c:pt>
                <c:pt idx="3389">
                  <c:v>5.4</c:v>
                </c:pt>
                <c:pt idx="3390">
                  <c:v>7.4</c:v>
                </c:pt>
                <c:pt idx="3391">
                  <c:v>5.7</c:v>
                </c:pt>
                <c:pt idx="3392">
                  <c:v>6.8</c:v>
                </c:pt>
                <c:pt idx="3393">
                  <c:v>5.4</c:v>
                </c:pt>
                <c:pt idx="3394">
                  <c:v>5.0999999999999996</c:v>
                </c:pt>
                <c:pt idx="3395">
                  <c:v>5.9</c:v>
                </c:pt>
                <c:pt idx="3396">
                  <c:v>8.1999999999999993</c:v>
                </c:pt>
                <c:pt idx="3397">
                  <c:v>5.3</c:v>
                </c:pt>
                <c:pt idx="3398">
                  <c:v>4.3</c:v>
                </c:pt>
                <c:pt idx="3399">
                  <c:v>7.2</c:v>
                </c:pt>
                <c:pt idx="3400">
                  <c:v>5.9</c:v>
                </c:pt>
                <c:pt idx="3401">
                  <c:v>3</c:v>
                </c:pt>
                <c:pt idx="3402">
                  <c:v>7.9</c:v>
                </c:pt>
                <c:pt idx="3403">
                  <c:v>3.2</c:v>
                </c:pt>
                <c:pt idx="3404">
                  <c:v>6.5</c:v>
                </c:pt>
                <c:pt idx="3405">
                  <c:v>7</c:v>
                </c:pt>
                <c:pt idx="3406">
                  <c:v>6.9</c:v>
                </c:pt>
                <c:pt idx="3407">
                  <c:v>4.4000000000000004</c:v>
                </c:pt>
                <c:pt idx="3408">
                  <c:v>6</c:v>
                </c:pt>
                <c:pt idx="3409">
                  <c:v>5.3</c:v>
                </c:pt>
                <c:pt idx="3410">
                  <c:v>5.3</c:v>
                </c:pt>
                <c:pt idx="3411">
                  <c:v>7.1</c:v>
                </c:pt>
                <c:pt idx="3412">
                  <c:v>5.4</c:v>
                </c:pt>
                <c:pt idx="3413">
                  <c:v>6.9</c:v>
                </c:pt>
                <c:pt idx="3414">
                  <c:v>7.3</c:v>
                </c:pt>
                <c:pt idx="3415">
                  <c:v>7.8</c:v>
                </c:pt>
                <c:pt idx="3416">
                  <c:v>6.6</c:v>
                </c:pt>
                <c:pt idx="3417">
                  <c:v>5.4</c:v>
                </c:pt>
                <c:pt idx="3418">
                  <c:v>8.4</c:v>
                </c:pt>
                <c:pt idx="3419">
                  <c:v>6.3</c:v>
                </c:pt>
                <c:pt idx="3420">
                  <c:v>6.1</c:v>
                </c:pt>
                <c:pt idx="3421">
                  <c:v>5</c:v>
                </c:pt>
                <c:pt idx="3422">
                  <c:v>5.3</c:v>
                </c:pt>
                <c:pt idx="3423">
                  <c:v>5.3</c:v>
                </c:pt>
                <c:pt idx="3424">
                  <c:v>6</c:v>
                </c:pt>
                <c:pt idx="3425">
                  <c:v>7.4</c:v>
                </c:pt>
                <c:pt idx="3426">
                  <c:v>5.9</c:v>
                </c:pt>
                <c:pt idx="3427">
                  <c:v>4.0999999999999996</c:v>
                </c:pt>
                <c:pt idx="3428">
                  <c:v>6.7</c:v>
                </c:pt>
                <c:pt idx="3429">
                  <c:v>5.8</c:v>
                </c:pt>
                <c:pt idx="3430">
                  <c:v>6.5</c:v>
                </c:pt>
                <c:pt idx="3431">
                  <c:v>5.9</c:v>
                </c:pt>
                <c:pt idx="3432">
                  <c:v>7</c:v>
                </c:pt>
                <c:pt idx="3433">
                  <c:v>8</c:v>
                </c:pt>
                <c:pt idx="3434">
                  <c:v>6.5</c:v>
                </c:pt>
                <c:pt idx="3435">
                  <c:v>6.4</c:v>
                </c:pt>
                <c:pt idx="3436">
                  <c:v>6.8</c:v>
                </c:pt>
                <c:pt idx="3437">
                  <c:v>7.4</c:v>
                </c:pt>
                <c:pt idx="3438">
                  <c:v>8.3000000000000007</c:v>
                </c:pt>
                <c:pt idx="3439">
                  <c:v>5.3</c:v>
                </c:pt>
                <c:pt idx="3440">
                  <c:v>8.1</c:v>
                </c:pt>
                <c:pt idx="3441">
                  <c:v>8</c:v>
                </c:pt>
                <c:pt idx="3442">
                  <c:v>5.7</c:v>
                </c:pt>
                <c:pt idx="3443">
                  <c:v>7.1</c:v>
                </c:pt>
                <c:pt idx="3444">
                  <c:v>7.8</c:v>
                </c:pt>
                <c:pt idx="3445">
                  <c:v>5.9</c:v>
                </c:pt>
                <c:pt idx="3446">
                  <c:v>7.8</c:v>
                </c:pt>
                <c:pt idx="3447">
                  <c:v>6</c:v>
                </c:pt>
                <c:pt idx="3448">
                  <c:v>5.3</c:v>
                </c:pt>
                <c:pt idx="3449">
                  <c:v>7.2</c:v>
                </c:pt>
                <c:pt idx="3450">
                  <c:v>5.0999999999999996</c:v>
                </c:pt>
                <c:pt idx="3451">
                  <c:v>5.0999999999999996</c:v>
                </c:pt>
                <c:pt idx="3452">
                  <c:v>6.9</c:v>
                </c:pt>
                <c:pt idx="3453">
                  <c:v>4.5999999999999996</c:v>
                </c:pt>
                <c:pt idx="3454">
                  <c:v>6.7</c:v>
                </c:pt>
                <c:pt idx="3455">
                  <c:v>7.1</c:v>
                </c:pt>
                <c:pt idx="3456">
                  <c:v>7.6</c:v>
                </c:pt>
                <c:pt idx="3457">
                  <c:v>8.1</c:v>
                </c:pt>
                <c:pt idx="3458">
                  <c:v>7</c:v>
                </c:pt>
                <c:pt idx="3459">
                  <c:v>7.1</c:v>
                </c:pt>
                <c:pt idx="3460">
                  <c:v>7.6</c:v>
                </c:pt>
                <c:pt idx="3461">
                  <c:v>7.1</c:v>
                </c:pt>
                <c:pt idx="3462">
                  <c:v>7.1</c:v>
                </c:pt>
                <c:pt idx="3463">
                  <c:v>7.7</c:v>
                </c:pt>
                <c:pt idx="3464">
                  <c:v>7.6</c:v>
                </c:pt>
                <c:pt idx="3465">
                  <c:v>6.6</c:v>
                </c:pt>
                <c:pt idx="3466">
                  <c:v>6.7</c:v>
                </c:pt>
                <c:pt idx="3467">
                  <c:v>5.7</c:v>
                </c:pt>
                <c:pt idx="3468">
                  <c:v>7.1</c:v>
                </c:pt>
                <c:pt idx="3469">
                  <c:v>6.2</c:v>
                </c:pt>
                <c:pt idx="3470">
                  <c:v>6.1</c:v>
                </c:pt>
                <c:pt idx="3471">
                  <c:v>5.9</c:v>
                </c:pt>
                <c:pt idx="3472">
                  <c:v>6.8</c:v>
                </c:pt>
                <c:pt idx="3473">
                  <c:v>6.8</c:v>
                </c:pt>
                <c:pt idx="3474">
                  <c:v>5.0999999999999996</c:v>
                </c:pt>
                <c:pt idx="3475">
                  <c:v>7.7</c:v>
                </c:pt>
                <c:pt idx="3476">
                  <c:v>3.9</c:v>
                </c:pt>
                <c:pt idx="3477">
                  <c:v>7.8</c:v>
                </c:pt>
                <c:pt idx="3478">
                  <c:v>5.7</c:v>
                </c:pt>
                <c:pt idx="3479">
                  <c:v>4.7</c:v>
                </c:pt>
                <c:pt idx="3480">
                  <c:v>5.9</c:v>
                </c:pt>
                <c:pt idx="3481">
                  <c:v>5.9</c:v>
                </c:pt>
                <c:pt idx="3482">
                  <c:v>8.1</c:v>
                </c:pt>
                <c:pt idx="3483">
                  <c:v>7.6</c:v>
                </c:pt>
                <c:pt idx="3484">
                  <c:v>7.2</c:v>
                </c:pt>
                <c:pt idx="3485">
                  <c:v>7.5</c:v>
                </c:pt>
                <c:pt idx="3486">
                  <c:v>5.0999999999999996</c:v>
                </c:pt>
                <c:pt idx="3487">
                  <c:v>6.9</c:v>
                </c:pt>
                <c:pt idx="3488">
                  <c:v>7.6</c:v>
                </c:pt>
                <c:pt idx="3489">
                  <c:v>7.6</c:v>
                </c:pt>
                <c:pt idx="3490">
                  <c:v>7.6</c:v>
                </c:pt>
                <c:pt idx="3491">
                  <c:v>5.3</c:v>
                </c:pt>
                <c:pt idx="3492">
                  <c:v>8.5</c:v>
                </c:pt>
                <c:pt idx="3493">
                  <c:v>7</c:v>
                </c:pt>
                <c:pt idx="3494">
                  <c:v>7.8</c:v>
                </c:pt>
                <c:pt idx="3495">
                  <c:v>7.2</c:v>
                </c:pt>
                <c:pt idx="3496">
                  <c:v>8</c:v>
                </c:pt>
                <c:pt idx="3497">
                  <c:v>8.1</c:v>
                </c:pt>
                <c:pt idx="3498">
                  <c:v>6.8</c:v>
                </c:pt>
                <c:pt idx="3499">
                  <c:v>7.2</c:v>
                </c:pt>
                <c:pt idx="3500">
                  <c:v>7.4</c:v>
                </c:pt>
                <c:pt idx="3501">
                  <c:v>6.1</c:v>
                </c:pt>
                <c:pt idx="3502">
                  <c:v>7</c:v>
                </c:pt>
                <c:pt idx="3503">
                  <c:v>5.3</c:v>
                </c:pt>
                <c:pt idx="3504">
                  <c:v>4.7</c:v>
                </c:pt>
                <c:pt idx="3505">
                  <c:v>5.7</c:v>
                </c:pt>
                <c:pt idx="3506">
                  <c:v>6.5</c:v>
                </c:pt>
                <c:pt idx="3507">
                  <c:v>8</c:v>
                </c:pt>
                <c:pt idx="3508">
                  <c:v>3.3</c:v>
                </c:pt>
                <c:pt idx="3509">
                  <c:v>8.3000000000000007</c:v>
                </c:pt>
                <c:pt idx="3510">
                  <c:v>6.9</c:v>
                </c:pt>
                <c:pt idx="3511">
                  <c:v>8.1</c:v>
                </c:pt>
                <c:pt idx="3512">
                  <c:v>6.8</c:v>
                </c:pt>
                <c:pt idx="3513">
                  <c:v>4.5999999999999996</c:v>
                </c:pt>
                <c:pt idx="3514">
                  <c:v>7</c:v>
                </c:pt>
                <c:pt idx="3515">
                  <c:v>6.7</c:v>
                </c:pt>
                <c:pt idx="3516">
                  <c:v>5.8</c:v>
                </c:pt>
                <c:pt idx="3517">
                  <c:v>4.5</c:v>
                </c:pt>
                <c:pt idx="3518">
                  <c:v>6.2</c:v>
                </c:pt>
                <c:pt idx="3519">
                  <c:v>6.6</c:v>
                </c:pt>
                <c:pt idx="3520">
                  <c:v>6.6</c:v>
                </c:pt>
                <c:pt idx="3521">
                  <c:v>7.8</c:v>
                </c:pt>
                <c:pt idx="3522">
                  <c:v>7.7</c:v>
                </c:pt>
                <c:pt idx="3523">
                  <c:v>5.7</c:v>
                </c:pt>
                <c:pt idx="3524">
                  <c:v>7.1</c:v>
                </c:pt>
                <c:pt idx="3525">
                  <c:v>6.4</c:v>
                </c:pt>
                <c:pt idx="3526">
                  <c:v>7</c:v>
                </c:pt>
                <c:pt idx="3527">
                  <c:v>5.8</c:v>
                </c:pt>
                <c:pt idx="3528">
                  <c:v>5.9</c:v>
                </c:pt>
                <c:pt idx="3529">
                  <c:v>7.5</c:v>
                </c:pt>
                <c:pt idx="3530">
                  <c:v>7.8</c:v>
                </c:pt>
                <c:pt idx="3531">
                  <c:v>7.2</c:v>
                </c:pt>
                <c:pt idx="3532">
                  <c:v>5.6</c:v>
                </c:pt>
                <c:pt idx="3533">
                  <c:v>6.8</c:v>
                </c:pt>
                <c:pt idx="3534">
                  <c:v>7.3</c:v>
                </c:pt>
                <c:pt idx="3535">
                  <c:v>7.3</c:v>
                </c:pt>
                <c:pt idx="3536">
                  <c:v>6.6</c:v>
                </c:pt>
                <c:pt idx="3537">
                  <c:v>7.5</c:v>
                </c:pt>
                <c:pt idx="3538">
                  <c:v>7.8</c:v>
                </c:pt>
                <c:pt idx="3539">
                  <c:v>6.7</c:v>
                </c:pt>
                <c:pt idx="3540">
                  <c:v>7.5</c:v>
                </c:pt>
                <c:pt idx="3541">
                  <c:v>6.3</c:v>
                </c:pt>
                <c:pt idx="3542">
                  <c:v>6.3</c:v>
                </c:pt>
                <c:pt idx="3543">
                  <c:v>6.8</c:v>
                </c:pt>
                <c:pt idx="3544">
                  <c:v>7.8</c:v>
                </c:pt>
                <c:pt idx="3545">
                  <c:v>6.9</c:v>
                </c:pt>
                <c:pt idx="3546">
                  <c:v>4.3</c:v>
                </c:pt>
                <c:pt idx="3547">
                  <c:v>7.2</c:v>
                </c:pt>
                <c:pt idx="3548">
                  <c:v>7.3</c:v>
                </c:pt>
                <c:pt idx="3549">
                  <c:v>7.2</c:v>
                </c:pt>
                <c:pt idx="3550">
                  <c:v>5.4</c:v>
                </c:pt>
                <c:pt idx="3551">
                  <c:v>7.4</c:v>
                </c:pt>
                <c:pt idx="3552">
                  <c:v>7.1</c:v>
                </c:pt>
                <c:pt idx="3553">
                  <c:v>6.8</c:v>
                </c:pt>
                <c:pt idx="3554">
                  <c:v>7</c:v>
                </c:pt>
                <c:pt idx="3555">
                  <c:v>7.4</c:v>
                </c:pt>
                <c:pt idx="3556">
                  <c:v>6.7</c:v>
                </c:pt>
                <c:pt idx="3557">
                  <c:v>7.2</c:v>
                </c:pt>
                <c:pt idx="3558">
                  <c:v>7.5</c:v>
                </c:pt>
                <c:pt idx="3559">
                  <c:v>6.8</c:v>
                </c:pt>
                <c:pt idx="3560">
                  <c:v>7.9</c:v>
                </c:pt>
                <c:pt idx="3561">
                  <c:v>6.7</c:v>
                </c:pt>
                <c:pt idx="3562">
                  <c:v>5.8</c:v>
                </c:pt>
                <c:pt idx="3563">
                  <c:v>6.5</c:v>
                </c:pt>
                <c:pt idx="3564">
                  <c:v>7.2</c:v>
                </c:pt>
                <c:pt idx="3565">
                  <c:v>6.5</c:v>
                </c:pt>
                <c:pt idx="3566">
                  <c:v>6.2</c:v>
                </c:pt>
                <c:pt idx="3567">
                  <c:v>8.6</c:v>
                </c:pt>
                <c:pt idx="3568">
                  <c:v>6.5</c:v>
                </c:pt>
                <c:pt idx="3569">
                  <c:v>6.3</c:v>
                </c:pt>
                <c:pt idx="3570">
                  <c:v>4.3</c:v>
                </c:pt>
                <c:pt idx="3571">
                  <c:v>6.1</c:v>
                </c:pt>
                <c:pt idx="3572">
                  <c:v>5.8</c:v>
                </c:pt>
                <c:pt idx="3573">
                  <c:v>6.7</c:v>
                </c:pt>
                <c:pt idx="3574">
                  <c:v>6.7</c:v>
                </c:pt>
                <c:pt idx="3575">
                  <c:v>5.0999999999999996</c:v>
                </c:pt>
                <c:pt idx="3576">
                  <c:v>7</c:v>
                </c:pt>
                <c:pt idx="3577">
                  <c:v>7.7</c:v>
                </c:pt>
                <c:pt idx="3578">
                  <c:v>6.7</c:v>
                </c:pt>
                <c:pt idx="3579">
                  <c:v>6.6</c:v>
                </c:pt>
                <c:pt idx="3580">
                  <c:v>8.1999999999999993</c:v>
                </c:pt>
                <c:pt idx="3581">
                  <c:v>8.1</c:v>
                </c:pt>
                <c:pt idx="3582">
                  <c:v>7.2</c:v>
                </c:pt>
                <c:pt idx="3583">
                  <c:v>7.4</c:v>
                </c:pt>
                <c:pt idx="3584">
                  <c:v>6.5</c:v>
                </c:pt>
                <c:pt idx="3585">
                  <c:v>5.7</c:v>
                </c:pt>
                <c:pt idx="3586">
                  <c:v>6.1</c:v>
                </c:pt>
                <c:pt idx="3587">
                  <c:v>6.2</c:v>
                </c:pt>
                <c:pt idx="3588">
                  <c:v>3.3</c:v>
                </c:pt>
                <c:pt idx="3589">
                  <c:v>6.1</c:v>
                </c:pt>
                <c:pt idx="3590">
                  <c:v>5.7</c:v>
                </c:pt>
                <c:pt idx="3591">
                  <c:v>7.2</c:v>
                </c:pt>
                <c:pt idx="3592">
                  <c:v>7.7</c:v>
                </c:pt>
                <c:pt idx="3593">
                  <c:v>7.1</c:v>
                </c:pt>
                <c:pt idx="3594">
                  <c:v>7</c:v>
                </c:pt>
                <c:pt idx="3595">
                  <c:v>5.5</c:v>
                </c:pt>
                <c:pt idx="3596">
                  <c:v>7.4</c:v>
                </c:pt>
                <c:pt idx="3597">
                  <c:v>7.7</c:v>
                </c:pt>
                <c:pt idx="3598">
                  <c:v>7.8</c:v>
                </c:pt>
                <c:pt idx="3599">
                  <c:v>6.6</c:v>
                </c:pt>
                <c:pt idx="3600">
                  <c:v>6</c:v>
                </c:pt>
                <c:pt idx="3601">
                  <c:v>8.4</c:v>
                </c:pt>
                <c:pt idx="3602">
                  <c:v>8.9</c:v>
                </c:pt>
                <c:pt idx="3603">
                  <c:v>7.9</c:v>
                </c:pt>
                <c:pt idx="3604">
                  <c:v>6</c:v>
                </c:pt>
                <c:pt idx="3605">
                  <c:v>6.1</c:v>
                </c:pt>
                <c:pt idx="3606">
                  <c:v>6.2</c:v>
                </c:pt>
                <c:pt idx="3607">
                  <c:v>7.2</c:v>
                </c:pt>
                <c:pt idx="3608">
                  <c:v>6.2</c:v>
                </c:pt>
                <c:pt idx="3609">
                  <c:v>6.8</c:v>
                </c:pt>
                <c:pt idx="3610">
                  <c:v>7.7</c:v>
                </c:pt>
                <c:pt idx="3611">
                  <c:v>5.9</c:v>
                </c:pt>
                <c:pt idx="3612">
                  <c:v>7</c:v>
                </c:pt>
                <c:pt idx="3613">
                  <c:v>6.1</c:v>
                </c:pt>
                <c:pt idx="3614">
                  <c:v>7.6</c:v>
                </c:pt>
                <c:pt idx="3615">
                  <c:v>8.1</c:v>
                </c:pt>
                <c:pt idx="3616">
                  <c:v>6.8</c:v>
                </c:pt>
                <c:pt idx="3617">
                  <c:v>5.7</c:v>
                </c:pt>
                <c:pt idx="3618">
                  <c:v>6.6</c:v>
                </c:pt>
                <c:pt idx="3619">
                  <c:v>7.3</c:v>
                </c:pt>
                <c:pt idx="3620">
                  <c:v>5</c:v>
                </c:pt>
                <c:pt idx="3621">
                  <c:v>7</c:v>
                </c:pt>
                <c:pt idx="3622">
                  <c:v>3.4</c:v>
                </c:pt>
                <c:pt idx="3623">
                  <c:v>5.9</c:v>
                </c:pt>
                <c:pt idx="3624">
                  <c:v>6</c:v>
                </c:pt>
                <c:pt idx="3625">
                  <c:v>7.4</c:v>
                </c:pt>
                <c:pt idx="3626">
                  <c:v>7.4</c:v>
                </c:pt>
                <c:pt idx="3627">
                  <c:v>4.2</c:v>
                </c:pt>
                <c:pt idx="3628">
                  <c:v>6.2</c:v>
                </c:pt>
                <c:pt idx="3629">
                  <c:v>5.4</c:v>
                </c:pt>
                <c:pt idx="3630">
                  <c:v>7.2</c:v>
                </c:pt>
                <c:pt idx="3631">
                  <c:v>6.7</c:v>
                </c:pt>
                <c:pt idx="3632">
                  <c:v>7.5</c:v>
                </c:pt>
                <c:pt idx="3633">
                  <c:v>7.2</c:v>
                </c:pt>
                <c:pt idx="3634">
                  <c:v>7.4</c:v>
                </c:pt>
                <c:pt idx="3635">
                  <c:v>5.6</c:v>
                </c:pt>
                <c:pt idx="3636">
                  <c:v>6.8</c:v>
                </c:pt>
                <c:pt idx="3637">
                  <c:v>7.7</c:v>
                </c:pt>
                <c:pt idx="3638">
                  <c:v>7</c:v>
                </c:pt>
                <c:pt idx="3639">
                  <c:v>6.4</c:v>
                </c:pt>
                <c:pt idx="3640">
                  <c:v>7.2</c:v>
                </c:pt>
                <c:pt idx="3641">
                  <c:v>7.2</c:v>
                </c:pt>
                <c:pt idx="3642">
                  <c:v>6.2</c:v>
                </c:pt>
                <c:pt idx="3643">
                  <c:v>6.2</c:v>
                </c:pt>
                <c:pt idx="3644">
                  <c:v>6.9</c:v>
                </c:pt>
                <c:pt idx="3645">
                  <c:v>7</c:v>
                </c:pt>
                <c:pt idx="3646">
                  <c:v>6.7</c:v>
                </c:pt>
                <c:pt idx="3647">
                  <c:v>3.6</c:v>
                </c:pt>
                <c:pt idx="3648">
                  <c:v>7.4</c:v>
                </c:pt>
                <c:pt idx="3649">
                  <c:v>6.1</c:v>
                </c:pt>
                <c:pt idx="3650">
                  <c:v>6.7</c:v>
                </c:pt>
                <c:pt idx="3651">
                  <c:v>8.1999999999999993</c:v>
                </c:pt>
                <c:pt idx="3652">
                  <c:v>7.7</c:v>
                </c:pt>
                <c:pt idx="3653">
                  <c:v>7.3</c:v>
                </c:pt>
                <c:pt idx="3654">
                  <c:v>7.6</c:v>
                </c:pt>
                <c:pt idx="3655">
                  <c:v>6.8</c:v>
                </c:pt>
                <c:pt idx="3656">
                  <c:v>5.6</c:v>
                </c:pt>
                <c:pt idx="3657">
                  <c:v>4.8</c:v>
                </c:pt>
                <c:pt idx="3658">
                  <c:v>6.4</c:v>
                </c:pt>
                <c:pt idx="3659">
                  <c:v>6.8</c:v>
                </c:pt>
                <c:pt idx="3660">
                  <c:v>6.1</c:v>
                </c:pt>
                <c:pt idx="3661">
                  <c:v>6</c:v>
                </c:pt>
                <c:pt idx="3662">
                  <c:v>6.1</c:v>
                </c:pt>
                <c:pt idx="3663">
                  <c:v>5.5</c:v>
                </c:pt>
                <c:pt idx="3664">
                  <c:v>6.9</c:v>
                </c:pt>
                <c:pt idx="3665">
                  <c:v>4.0999999999999996</c:v>
                </c:pt>
                <c:pt idx="3666">
                  <c:v>5.4</c:v>
                </c:pt>
                <c:pt idx="3667">
                  <c:v>8.1999999999999993</c:v>
                </c:pt>
                <c:pt idx="3668">
                  <c:v>5.7</c:v>
                </c:pt>
                <c:pt idx="3669">
                  <c:v>7.9</c:v>
                </c:pt>
                <c:pt idx="3670">
                  <c:v>7.1</c:v>
                </c:pt>
                <c:pt idx="3671">
                  <c:v>6.4</c:v>
                </c:pt>
                <c:pt idx="3672">
                  <c:v>7.5</c:v>
                </c:pt>
                <c:pt idx="3673">
                  <c:v>6.4</c:v>
                </c:pt>
                <c:pt idx="3674">
                  <c:v>7.3</c:v>
                </c:pt>
                <c:pt idx="3675">
                  <c:v>6.5</c:v>
                </c:pt>
                <c:pt idx="3676">
                  <c:v>7.2</c:v>
                </c:pt>
                <c:pt idx="3677">
                  <c:v>6</c:v>
                </c:pt>
                <c:pt idx="3678">
                  <c:v>5.6</c:v>
                </c:pt>
                <c:pt idx="3679">
                  <c:v>8.4</c:v>
                </c:pt>
                <c:pt idx="3680">
                  <c:v>7.5</c:v>
                </c:pt>
                <c:pt idx="3681">
                  <c:v>7.2</c:v>
                </c:pt>
                <c:pt idx="3682">
                  <c:v>7.2</c:v>
                </c:pt>
                <c:pt idx="3683">
                  <c:v>6.5</c:v>
                </c:pt>
                <c:pt idx="3684">
                  <c:v>5.0999999999999996</c:v>
                </c:pt>
                <c:pt idx="3685">
                  <c:v>6.4</c:v>
                </c:pt>
                <c:pt idx="3686">
                  <c:v>6.8</c:v>
                </c:pt>
                <c:pt idx="3687">
                  <c:v>7.5</c:v>
                </c:pt>
                <c:pt idx="3688">
                  <c:v>6.9</c:v>
                </c:pt>
                <c:pt idx="3689">
                  <c:v>7</c:v>
                </c:pt>
                <c:pt idx="3690">
                  <c:v>6.3</c:v>
                </c:pt>
                <c:pt idx="3691">
                  <c:v>5.5</c:v>
                </c:pt>
                <c:pt idx="3692">
                  <c:v>4.8</c:v>
                </c:pt>
                <c:pt idx="3693">
                  <c:v>6.6</c:v>
                </c:pt>
                <c:pt idx="3694">
                  <c:v>5.2</c:v>
                </c:pt>
                <c:pt idx="3695">
                  <c:v>8.3000000000000007</c:v>
                </c:pt>
                <c:pt idx="3696">
                  <c:v>7.2</c:v>
                </c:pt>
                <c:pt idx="3697">
                  <c:v>7.2</c:v>
                </c:pt>
                <c:pt idx="3698">
                  <c:v>5.3</c:v>
                </c:pt>
                <c:pt idx="3699">
                  <c:v>7.2</c:v>
                </c:pt>
                <c:pt idx="3700">
                  <c:v>6.5</c:v>
                </c:pt>
                <c:pt idx="3701">
                  <c:v>6.5</c:v>
                </c:pt>
                <c:pt idx="3702">
                  <c:v>7.8</c:v>
                </c:pt>
                <c:pt idx="3703">
                  <c:v>6.4</c:v>
                </c:pt>
                <c:pt idx="3704">
                  <c:v>8.1</c:v>
                </c:pt>
                <c:pt idx="3705">
                  <c:v>5.6</c:v>
                </c:pt>
                <c:pt idx="3706">
                  <c:v>6.6</c:v>
                </c:pt>
                <c:pt idx="3707">
                  <c:v>7.7</c:v>
                </c:pt>
                <c:pt idx="3708">
                  <c:v>6.5</c:v>
                </c:pt>
                <c:pt idx="3709">
                  <c:v>6.1</c:v>
                </c:pt>
                <c:pt idx="3710">
                  <c:v>5.7</c:v>
                </c:pt>
                <c:pt idx="3711">
                  <c:v>5.9</c:v>
                </c:pt>
                <c:pt idx="3712">
                  <c:v>7.7</c:v>
                </c:pt>
                <c:pt idx="3713">
                  <c:v>7.1</c:v>
                </c:pt>
                <c:pt idx="3714">
                  <c:v>7.6</c:v>
                </c:pt>
                <c:pt idx="3715">
                  <c:v>6.4</c:v>
                </c:pt>
                <c:pt idx="3716">
                  <c:v>7.4</c:v>
                </c:pt>
                <c:pt idx="3717">
                  <c:v>6.8</c:v>
                </c:pt>
                <c:pt idx="3718">
                  <c:v>6.5</c:v>
                </c:pt>
                <c:pt idx="3719">
                  <c:v>6</c:v>
                </c:pt>
                <c:pt idx="3720">
                  <c:v>7.3</c:v>
                </c:pt>
                <c:pt idx="3721">
                  <c:v>7.3</c:v>
                </c:pt>
                <c:pt idx="3722">
                  <c:v>6.5</c:v>
                </c:pt>
                <c:pt idx="3723">
                  <c:v>6</c:v>
                </c:pt>
                <c:pt idx="3724">
                  <c:v>5.3</c:v>
                </c:pt>
                <c:pt idx="3725">
                  <c:v>6.6</c:v>
                </c:pt>
                <c:pt idx="3726">
                  <c:v>7.1</c:v>
                </c:pt>
                <c:pt idx="3727">
                  <c:v>8.6999999999999993</c:v>
                </c:pt>
                <c:pt idx="3728">
                  <c:v>8.4</c:v>
                </c:pt>
                <c:pt idx="3729">
                  <c:v>6.2</c:v>
                </c:pt>
                <c:pt idx="3730">
                  <c:v>5.8</c:v>
                </c:pt>
                <c:pt idx="3731">
                  <c:v>6.7</c:v>
                </c:pt>
                <c:pt idx="3732">
                  <c:v>5.7</c:v>
                </c:pt>
                <c:pt idx="3733">
                  <c:v>6.1</c:v>
                </c:pt>
                <c:pt idx="3734">
                  <c:v>6.4</c:v>
                </c:pt>
                <c:pt idx="3735">
                  <c:v>6.5</c:v>
                </c:pt>
                <c:pt idx="3736">
                  <c:v>4.5999999999999996</c:v>
                </c:pt>
                <c:pt idx="3737">
                  <c:v>6.8</c:v>
                </c:pt>
                <c:pt idx="3738">
                  <c:v>6.4</c:v>
                </c:pt>
                <c:pt idx="3739">
                  <c:v>5.9</c:v>
                </c:pt>
                <c:pt idx="3740">
                  <c:v>7.7</c:v>
                </c:pt>
                <c:pt idx="3741">
                  <c:v>7.1</c:v>
                </c:pt>
                <c:pt idx="3742">
                  <c:v>6.2</c:v>
                </c:pt>
                <c:pt idx="3743">
                  <c:v>7.7</c:v>
                </c:pt>
                <c:pt idx="3744">
                  <c:v>7.5</c:v>
                </c:pt>
                <c:pt idx="3745">
                  <c:v>7.6</c:v>
                </c:pt>
                <c:pt idx="3746">
                  <c:v>6.9</c:v>
                </c:pt>
                <c:pt idx="3747">
                  <c:v>7.1</c:v>
                </c:pt>
                <c:pt idx="3748">
                  <c:v>6.3</c:v>
                </c:pt>
                <c:pt idx="3749">
                  <c:v>8.3000000000000007</c:v>
                </c:pt>
                <c:pt idx="3750">
                  <c:v>7.1</c:v>
                </c:pt>
                <c:pt idx="3751">
                  <c:v>4.7</c:v>
                </c:pt>
                <c:pt idx="3752">
                  <c:v>7.2</c:v>
                </c:pt>
                <c:pt idx="3753">
                  <c:v>5.0999999999999996</c:v>
                </c:pt>
                <c:pt idx="3754">
                  <c:v>6.9</c:v>
                </c:pt>
                <c:pt idx="3755">
                  <c:v>6.1</c:v>
                </c:pt>
                <c:pt idx="3756">
                  <c:v>7</c:v>
                </c:pt>
                <c:pt idx="3757">
                  <c:v>6.3</c:v>
                </c:pt>
                <c:pt idx="3758">
                  <c:v>6.1</c:v>
                </c:pt>
                <c:pt idx="3759">
                  <c:v>7.2</c:v>
                </c:pt>
                <c:pt idx="3760">
                  <c:v>7.8</c:v>
                </c:pt>
                <c:pt idx="3761">
                  <c:v>4.7</c:v>
                </c:pt>
                <c:pt idx="3762">
                  <c:v>7.9</c:v>
                </c:pt>
                <c:pt idx="3763">
                  <c:v>6.7</c:v>
                </c:pt>
                <c:pt idx="3764">
                  <c:v>6.6</c:v>
                </c:pt>
                <c:pt idx="3765">
                  <c:v>6.9</c:v>
                </c:pt>
                <c:pt idx="3766">
                  <c:v>7.1</c:v>
                </c:pt>
                <c:pt idx="3767">
                  <c:v>6.7</c:v>
                </c:pt>
                <c:pt idx="3768">
                  <c:v>7.1</c:v>
                </c:pt>
                <c:pt idx="3769">
                  <c:v>8.1</c:v>
                </c:pt>
                <c:pt idx="3770">
                  <c:v>5.5</c:v>
                </c:pt>
                <c:pt idx="3771">
                  <c:v>6.6</c:v>
                </c:pt>
                <c:pt idx="3772">
                  <c:v>7.4</c:v>
                </c:pt>
                <c:pt idx="3773">
                  <c:v>4.8</c:v>
                </c:pt>
                <c:pt idx="3774">
                  <c:v>6.4</c:v>
                </c:pt>
                <c:pt idx="3775">
                  <c:v>7.3</c:v>
                </c:pt>
                <c:pt idx="3776">
                  <c:v>6.9</c:v>
                </c:pt>
                <c:pt idx="3777">
                  <c:v>7.2</c:v>
                </c:pt>
                <c:pt idx="3778">
                  <c:v>6.5</c:v>
                </c:pt>
                <c:pt idx="3779">
                  <c:v>6.6</c:v>
                </c:pt>
                <c:pt idx="3780">
                  <c:v>6.7</c:v>
                </c:pt>
                <c:pt idx="3781">
                  <c:v>7.3</c:v>
                </c:pt>
                <c:pt idx="3782">
                  <c:v>6.4</c:v>
                </c:pt>
                <c:pt idx="3783">
                  <c:v>7</c:v>
                </c:pt>
                <c:pt idx="3784">
                  <c:v>5.5</c:v>
                </c:pt>
                <c:pt idx="3785">
                  <c:v>6.7</c:v>
                </c:pt>
                <c:pt idx="3786">
                  <c:v>6.1</c:v>
                </c:pt>
                <c:pt idx="3787">
                  <c:v>3.9</c:v>
                </c:pt>
                <c:pt idx="3788">
                  <c:v>6.3</c:v>
                </c:pt>
                <c:pt idx="3789">
                  <c:v>7.5</c:v>
                </c:pt>
                <c:pt idx="3790">
                  <c:v>7</c:v>
                </c:pt>
                <c:pt idx="3791">
                  <c:v>6.7</c:v>
                </c:pt>
                <c:pt idx="3792">
                  <c:v>7.4</c:v>
                </c:pt>
                <c:pt idx="3793">
                  <c:v>8</c:v>
                </c:pt>
                <c:pt idx="3794">
                  <c:v>7.2</c:v>
                </c:pt>
                <c:pt idx="3795">
                  <c:v>6.4</c:v>
                </c:pt>
                <c:pt idx="3796">
                  <c:v>6.5</c:v>
                </c:pt>
                <c:pt idx="3797">
                  <c:v>6.9</c:v>
                </c:pt>
                <c:pt idx="3798">
                  <c:v>7.5</c:v>
                </c:pt>
                <c:pt idx="3799">
                  <c:v>7.1</c:v>
                </c:pt>
                <c:pt idx="3800">
                  <c:v>7.7</c:v>
                </c:pt>
                <c:pt idx="3801">
                  <c:v>8.5</c:v>
                </c:pt>
                <c:pt idx="3802">
                  <c:v>7.7</c:v>
                </c:pt>
                <c:pt idx="3803">
                  <c:v>6.5</c:v>
                </c:pt>
                <c:pt idx="3804">
                  <c:v>7</c:v>
                </c:pt>
                <c:pt idx="3805">
                  <c:v>5.5</c:v>
                </c:pt>
                <c:pt idx="3806">
                  <c:v>6.3</c:v>
                </c:pt>
                <c:pt idx="3807">
                  <c:v>7.9</c:v>
                </c:pt>
                <c:pt idx="3808">
                  <c:v>7.3</c:v>
                </c:pt>
                <c:pt idx="3809">
                  <c:v>7.4</c:v>
                </c:pt>
                <c:pt idx="3810">
                  <c:v>7.5</c:v>
                </c:pt>
                <c:pt idx="3811">
                  <c:v>7</c:v>
                </c:pt>
                <c:pt idx="3812">
                  <c:v>7.1</c:v>
                </c:pt>
                <c:pt idx="3813">
                  <c:v>7.5</c:v>
                </c:pt>
                <c:pt idx="3814">
                  <c:v>6.7</c:v>
                </c:pt>
                <c:pt idx="3815">
                  <c:v>6.7</c:v>
                </c:pt>
                <c:pt idx="3816">
                  <c:v>4.2</c:v>
                </c:pt>
                <c:pt idx="3817">
                  <c:v>7</c:v>
                </c:pt>
                <c:pt idx="3818">
                  <c:v>7</c:v>
                </c:pt>
                <c:pt idx="3819">
                  <c:v>6.8</c:v>
                </c:pt>
                <c:pt idx="3820">
                  <c:v>6.6</c:v>
                </c:pt>
                <c:pt idx="3821">
                  <c:v>7.5</c:v>
                </c:pt>
                <c:pt idx="3822">
                  <c:v>5.3</c:v>
                </c:pt>
                <c:pt idx="3823">
                  <c:v>7.3</c:v>
                </c:pt>
                <c:pt idx="3824">
                  <c:v>5.6</c:v>
                </c:pt>
                <c:pt idx="3825">
                  <c:v>5.6</c:v>
                </c:pt>
                <c:pt idx="3826">
                  <c:v>6.6</c:v>
                </c:pt>
                <c:pt idx="3827">
                  <c:v>6.3</c:v>
                </c:pt>
                <c:pt idx="3828">
                  <c:v>7.5</c:v>
                </c:pt>
                <c:pt idx="3829">
                  <c:v>7.6</c:v>
                </c:pt>
                <c:pt idx="3830">
                  <c:v>4.0999999999999996</c:v>
                </c:pt>
                <c:pt idx="3831">
                  <c:v>7.8</c:v>
                </c:pt>
                <c:pt idx="3832">
                  <c:v>6.7</c:v>
                </c:pt>
                <c:pt idx="3833">
                  <c:v>7.3</c:v>
                </c:pt>
                <c:pt idx="3834">
                  <c:v>5.7</c:v>
                </c:pt>
                <c:pt idx="3835">
                  <c:v>7.1</c:v>
                </c:pt>
                <c:pt idx="3836">
                  <c:v>6.6</c:v>
                </c:pt>
                <c:pt idx="3837">
                  <c:v>6.2</c:v>
                </c:pt>
                <c:pt idx="3838">
                  <c:v>6.1</c:v>
                </c:pt>
                <c:pt idx="3839">
                  <c:v>6.9</c:v>
                </c:pt>
                <c:pt idx="3840">
                  <c:v>7.5</c:v>
                </c:pt>
                <c:pt idx="3841">
                  <c:v>7.4</c:v>
                </c:pt>
                <c:pt idx="3842">
                  <c:v>7</c:v>
                </c:pt>
                <c:pt idx="3843">
                  <c:v>6.3</c:v>
                </c:pt>
                <c:pt idx="3844">
                  <c:v>6.9</c:v>
                </c:pt>
                <c:pt idx="3845">
                  <c:v>6.4</c:v>
                </c:pt>
                <c:pt idx="384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9-483E-B55C-F85245A8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73360"/>
        <c:axId val="166838128"/>
      </c:scatterChart>
      <c:valAx>
        <c:axId val="5680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8128"/>
        <c:crosses val="autoZero"/>
        <c:crossBetween val="midCat"/>
      </c:valAx>
      <c:valAx>
        <c:axId val="166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IMDB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60325</xdr:rowOff>
    </xdr:from>
    <xdr:to>
      <xdr:col>14</xdr:col>
      <xdr:colOff>200025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C75E0-24BE-40D6-B1C2-7FC32821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DB_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B_Movies"/>
      <sheetName val="Movie Genre"/>
      <sheetName val="Movie Duration"/>
      <sheetName val="Language analysis"/>
      <sheetName val="Director analysis"/>
      <sheetName val="Budget analysis"/>
    </sheetNames>
    <sheetDataSet>
      <sheetData sheetId="0" refreshError="1"/>
      <sheetData sheetId="1" refreshError="1"/>
      <sheetData sheetId="2">
        <row r="1">
          <cell r="B1" t="str">
            <v>imdb_score</v>
          </cell>
        </row>
        <row r="2">
          <cell r="A2">
            <v>169</v>
          </cell>
          <cell r="B2">
            <v>7.1</v>
          </cell>
        </row>
        <row r="3">
          <cell r="A3">
            <v>148</v>
          </cell>
          <cell r="B3">
            <v>6.8</v>
          </cell>
        </row>
        <row r="4">
          <cell r="A4">
            <v>164</v>
          </cell>
          <cell r="B4">
            <v>8.5</v>
          </cell>
        </row>
        <row r="5">
          <cell r="A5">
            <v>132</v>
          </cell>
          <cell r="B5">
            <v>6.6</v>
          </cell>
        </row>
        <row r="6">
          <cell r="A6">
            <v>156</v>
          </cell>
          <cell r="B6">
            <v>6.2</v>
          </cell>
        </row>
        <row r="7">
          <cell r="A7">
            <v>100</v>
          </cell>
          <cell r="B7">
            <v>7.8</v>
          </cell>
        </row>
        <row r="8">
          <cell r="A8">
            <v>141</v>
          </cell>
          <cell r="B8">
            <v>7.5</v>
          </cell>
        </row>
        <row r="9">
          <cell r="A9">
            <v>153</v>
          </cell>
          <cell r="B9">
            <v>7.5</v>
          </cell>
        </row>
        <row r="10">
          <cell r="A10">
            <v>183</v>
          </cell>
          <cell r="B10">
            <v>6.9</v>
          </cell>
        </row>
        <row r="11">
          <cell r="A11">
            <v>169</v>
          </cell>
          <cell r="B11">
            <v>6.1</v>
          </cell>
        </row>
        <row r="12">
          <cell r="A12">
            <v>106</v>
          </cell>
          <cell r="B12">
            <v>6.7</v>
          </cell>
        </row>
        <row r="13">
          <cell r="A13">
            <v>151</v>
          </cell>
          <cell r="B13">
            <v>7.3</v>
          </cell>
        </row>
        <row r="14">
          <cell r="A14">
            <v>150</v>
          </cell>
          <cell r="B14">
            <v>6.5</v>
          </cell>
        </row>
        <row r="15">
          <cell r="A15">
            <v>143</v>
          </cell>
          <cell r="B15">
            <v>7.2</v>
          </cell>
        </row>
        <row r="16">
          <cell r="A16">
            <v>150</v>
          </cell>
          <cell r="B16">
            <v>6.6</v>
          </cell>
        </row>
        <row r="17">
          <cell r="A17">
            <v>173</v>
          </cell>
          <cell r="B17">
            <v>8.1</v>
          </cell>
        </row>
        <row r="18">
          <cell r="A18">
            <v>136</v>
          </cell>
          <cell r="B18">
            <v>6.7</v>
          </cell>
        </row>
        <row r="19">
          <cell r="A19">
            <v>106</v>
          </cell>
          <cell r="B19">
            <v>6.8</v>
          </cell>
        </row>
        <row r="20">
          <cell r="A20">
            <v>164</v>
          </cell>
          <cell r="B20">
            <v>7.5</v>
          </cell>
        </row>
        <row r="21">
          <cell r="A21">
            <v>153</v>
          </cell>
          <cell r="B21">
            <v>7</v>
          </cell>
        </row>
        <row r="22">
          <cell r="A22">
            <v>156</v>
          </cell>
          <cell r="B22">
            <v>6.7</v>
          </cell>
        </row>
        <row r="23">
          <cell r="A23">
            <v>186</v>
          </cell>
          <cell r="B23">
            <v>7.9</v>
          </cell>
        </row>
        <row r="24">
          <cell r="A24">
            <v>113</v>
          </cell>
          <cell r="B24">
            <v>6.1</v>
          </cell>
        </row>
        <row r="25">
          <cell r="A25">
            <v>201</v>
          </cell>
          <cell r="B25">
            <v>7.2</v>
          </cell>
        </row>
        <row r="26">
          <cell r="A26">
            <v>194</v>
          </cell>
          <cell r="B26">
            <v>7.7</v>
          </cell>
        </row>
        <row r="27">
          <cell r="A27">
            <v>147</v>
          </cell>
          <cell r="B27">
            <v>8.1999999999999993</v>
          </cell>
        </row>
        <row r="28">
          <cell r="A28">
            <v>131</v>
          </cell>
          <cell r="B28">
            <v>5.9</v>
          </cell>
        </row>
        <row r="29">
          <cell r="A29">
            <v>124</v>
          </cell>
          <cell r="B29">
            <v>7</v>
          </cell>
        </row>
        <row r="30">
          <cell r="A30">
            <v>143</v>
          </cell>
          <cell r="B30">
            <v>7.8</v>
          </cell>
        </row>
        <row r="31">
          <cell r="A31">
            <v>135</v>
          </cell>
          <cell r="B31">
            <v>7.3</v>
          </cell>
        </row>
        <row r="32">
          <cell r="A32">
            <v>195</v>
          </cell>
          <cell r="B32">
            <v>7.2</v>
          </cell>
        </row>
        <row r="33">
          <cell r="A33">
            <v>108</v>
          </cell>
          <cell r="B33">
            <v>6.5</v>
          </cell>
        </row>
        <row r="34">
          <cell r="A34">
            <v>104</v>
          </cell>
          <cell r="B34">
            <v>6.8</v>
          </cell>
        </row>
        <row r="35">
          <cell r="A35">
            <v>104</v>
          </cell>
          <cell r="B35">
            <v>7.3</v>
          </cell>
        </row>
        <row r="36">
          <cell r="A36">
            <v>150</v>
          </cell>
          <cell r="B36">
            <v>6</v>
          </cell>
        </row>
        <row r="37">
          <cell r="A37">
            <v>165</v>
          </cell>
          <cell r="B37">
            <v>5.7</v>
          </cell>
        </row>
        <row r="38">
          <cell r="A38">
            <v>130</v>
          </cell>
          <cell r="B38">
            <v>6.4</v>
          </cell>
        </row>
        <row r="39">
          <cell r="A39">
            <v>142</v>
          </cell>
          <cell r="B39">
            <v>6.7</v>
          </cell>
        </row>
        <row r="40">
          <cell r="A40">
            <v>125</v>
          </cell>
          <cell r="B40">
            <v>6.8</v>
          </cell>
        </row>
        <row r="41">
          <cell r="A41">
            <v>106</v>
          </cell>
          <cell r="B41">
            <v>6.3</v>
          </cell>
        </row>
        <row r="42">
          <cell r="A42">
            <v>123</v>
          </cell>
          <cell r="B42">
            <v>5.6</v>
          </cell>
        </row>
        <row r="43">
          <cell r="A43">
            <v>103</v>
          </cell>
          <cell r="B43">
            <v>8.3000000000000007</v>
          </cell>
        </row>
        <row r="44">
          <cell r="A44">
            <v>118</v>
          </cell>
          <cell r="B44">
            <v>6.6</v>
          </cell>
        </row>
        <row r="45">
          <cell r="A45">
            <v>140</v>
          </cell>
          <cell r="B45">
            <v>7.2</v>
          </cell>
        </row>
        <row r="46">
          <cell r="A46">
            <v>123</v>
          </cell>
          <cell r="B46">
            <v>7</v>
          </cell>
        </row>
        <row r="47">
          <cell r="A47">
            <v>149</v>
          </cell>
          <cell r="B47">
            <v>8</v>
          </cell>
        </row>
        <row r="48">
          <cell r="A48">
            <v>132</v>
          </cell>
          <cell r="B48">
            <v>7.8</v>
          </cell>
        </row>
        <row r="49">
          <cell r="A49">
            <v>114</v>
          </cell>
          <cell r="B49">
            <v>6.3</v>
          </cell>
        </row>
        <row r="50">
          <cell r="A50">
            <v>143</v>
          </cell>
          <cell r="B50">
            <v>7.3</v>
          </cell>
        </row>
        <row r="51">
          <cell r="A51">
            <v>116</v>
          </cell>
          <cell r="B51">
            <v>6.6</v>
          </cell>
        </row>
        <row r="52">
          <cell r="A52">
            <v>131</v>
          </cell>
          <cell r="B52">
            <v>7</v>
          </cell>
        </row>
        <row r="53">
          <cell r="A53">
            <v>154</v>
          </cell>
          <cell r="B53">
            <v>6.3</v>
          </cell>
        </row>
        <row r="54">
          <cell r="A54">
            <v>122</v>
          </cell>
          <cell r="B54">
            <v>6.2</v>
          </cell>
        </row>
        <row r="55">
          <cell r="A55">
            <v>93</v>
          </cell>
          <cell r="B55">
            <v>7.2</v>
          </cell>
        </row>
        <row r="56">
          <cell r="A56">
            <v>122</v>
          </cell>
          <cell r="B56">
            <v>7.5</v>
          </cell>
        </row>
        <row r="57">
          <cell r="A57">
            <v>98</v>
          </cell>
          <cell r="B57">
            <v>8.4</v>
          </cell>
        </row>
        <row r="58">
          <cell r="A58">
            <v>91</v>
          </cell>
          <cell r="B58">
            <v>6.2</v>
          </cell>
        </row>
        <row r="59">
          <cell r="A59">
            <v>158</v>
          </cell>
          <cell r="B59">
            <v>5.8</v>
          </cell>
        </row>
        <row r="60">
          <cell r="A60">
            <v>96</v>
          </cell>
          <cell r="B60">
            <v>6.8</v>
          </cell>
        </row>
        <row r="61">
          <cell r="A61">
            <v>127</v>
          </cell>
          <cell r="B61">
            <v>5.4</v>
          </cell>
        </row>
        <row r="62">
          <cell r="A62">
            <v>110</v>
          </cell>
          <cell r="B62">
            <v>6.6</v>
          </cell>
        </row>
        <row r="63">
          <cell r="A63">
            <v>150</v>
          </cell>
          <cell r="B63">
            <v>6.9</v>
          </cell>
        </row>
        <row r="64">
          <cell r="A64">
            <v>144</v>
          </cell>
          <cell r="B64">
            <v>7.3</v>
          </cell>
        </row>
        <row r="65">
          <cell r="A65">
            <v>152</v>
          </cell>
          <cell r="B65">
            <v>9</v>
          </cell>
        </row>
        <row r="66">
          <cell r="A66">
            <v>96</v>
          </cell>
          <cell r="B66">
            <v>8.3000000000000007</v>
          </cell>
        </row>
        <row r="67">
          <cell r="A67">
            <v>94</v>
          </cell>
          <cell r="B67">
            <v>6.5</v>
          </cell>
        </row>
        <row r="68">
          <cell r="A68">
            <v>126</v>
          </cell>
          <cell r="B68">
            <v>7.9</v>
          </cell>
        </row>
        <row r="69">
          <cell r="A69">
            <v>126</v>
          </cell>
          <cell r="B69">
            <v>7.5</v>
          </cell>
        </row>
        <row r="70">
          <cell r="A70">
            <v>106</v>
          </cell>
          <cell r="B70">
            <v>4.8</v>
          </cell>
        </row>
        <row r="71">
          <cell r="A71">
            <v>112</v>
          </cell>
          <cell r="B71">
            <v>5.2</v>
          </cell>
        </row>
        <row r="72">
          <cell r="A72">
            <v>123</v>
          </cell>
          <cell r="B72">
            <v>6.9</v>
          </cell>
        </row>
        <row r="73">
          <cell r="A73">
            <v>96</v>
          </cell>
          <cell r="B73">
            <v>5.4</v>
          </cell>
        </row>
        <row r="74">
          <cell r="A74">
            <v>113</v>
          </cell>
          <cell r="B74">
            <v>7.9</v>
          </cell>
        </row>
        <row r="75">
          <cell r="A75">
            <v>176</v>
          </cell>
          <cell r="B75">
            <v>6.1</v>
          </cell>
        </row>
        <row r="76">
          <cell r="A76">
            <v>118</v>
          </cell>
          <cell r="B76">
            <v>5.8</v>
          </cell>
        </row>
        <row r="77">
          <cell r="A77">
            <v>95</v>
          </cell>
          <cell r="B77">
            <v>8.3000000000000007</v>
          </cell>
        </row>
        <row r="78">
          <cell r="A78">
            <v>106</v>
          </cell>
          <cell r="B78">
            <v>7.8</v>
          </cell>
        </row>
        <row r="79">
          <cell r="A79">
            <v>124</v>
          </cell>
          <cell r="B79">
            <v>7</v>
          </cell>
        </row>
        <row r="80">
          <cell r="A80">
            <v>132</v>
          </cell>
          <cell r="B80">
            <v>6.1</v>
          </cell>
        </row>
        <row r="81">
          <cell r="A81">
            <v>97</v>
          </cell>
          <cell r="B81">
            <v>7</v>
          </cell>
        </row>
        <row r="82">
          <cell r="A82">
            <v>130</v>
          </cell>
          <cell r="B82">
            <v>7.6</v>
          </cell>
        </row>
        <row r="83">
          <cell r="A83">
            <v>128</v>
          </cell>
          <cell r="B83">
            <v>6.3</v>
          </cell>
        </row>
        <row r="84">
          <cell r="A84">
            <v>136</v>
          </cell>
          <cell r="B84">
            <v>7.8</v>
          </cell>
        </row>
        <row r="85">
          <cell r="A85">
            <v>93</v>
          </cell>
          <cell r="B85">
            <v>6.4</v>
          </cell>
        </row>
        <row r="86">
          <cell r="A86">
            <v>130</v>
          </cell>
          <cell r="B86">
            <v>6.5</v>
          </cell>
        </row>
        <row r="87">
          <cell r="A87">
            <v>102</v>
          </cell>
          <cell r="B87">
            <v>7.9</v>
          </cell>
        </row>
        <row r="88">
          <cell r="A88">
            <v>101</v>
          </cell>
          <cell r="B88">
            <v>7.8</v>
          </cell>
        </row>
        <row r="89">
          <cell r="A89">
            <v>100</v>
          </cell>
          <cell r="B89">
            <v>6.6</v>
          </cell>
        </row>
        <row r="90">
          <cell r="A90">
            <v>120</v>
          </cell>
          <cell r="B90">
            <v>5.5</v>
          </cell>
        </row>
        <row r="91">
          <cell r="A91">
            <v>98</v>
          </cell>
          <cell r="B91">
            <v>8.1999999999999993</v>
          </cell>
        </row>
        <row r="92">
          <cell r="A92">
            <v>109</v>
          </cell>
          <cell r="B92">
            <v>6.4</v>
          </cell>
        </row>
        <row r="93">
          <cell r="A93">
            <v>121</v>
          </cell>
          <cell r="B93">
            <v>8.1</v>
          </cell>
        </row>
        <row r="94">
          <cell r="A94">
            <v>169</v>
          </cell>
          <cell r="B94">
            <v>8.6</v>
          </cell>
        </row>
        <row r="95">
          <cell r="A95">
            <v>148</v>
          </cell>
          <cell r="B95">
            <v>8.8000000000000007</v>
          </cell>
        </row>
        <row r="96">
          <cell r="A96">
            <v>182</v>
          </cell>
          <cell r="B96">
            <v>7.9</v>
          </cell>
        </row>
        <row r="97">
          <cell r="A97">
            <v>106</v>
          </cell>
          <cell r="B97">
            <v>6.7</v>
          </cell>
        </row>
        <row r="98">
          <cell r="A98">
            <v>166</v>
          </cell>
          <cell r="B98">
            <v>7.8</v>
          </cell>
        </row>
        <row r="99">
          <cell r="A99">
            <v>132</v>
          </cell>
          <cell r="B99">
            <v>7.8</v>
          </cell>
        </row>
        <row r="100">
          <cell r="A100">
            <v>137</v>
          </cell>
          <cell r="B100">
            <v>6.6</v>
          </cell>
        </row>
        <row r="101">
          <cell r="A101">
            <v>109</v>
          </cell>
          <cell r="B101">
            <v>6.1</v>
          </cell>
        </row>
        <row r="102">
          <cell r="A102">
            <v>98</v>
          </cell>
          <cell r="B102">
            <v>5.6</v>
          </cell>
        </row>
        <row r="103">
          <cell r="A103">
            <v>113</v>
          </cell>
          <cell r="B103">
            <v>6.4</v>
          </cell>
        </row>
        <row r="104">
          <cell r="A104">
            <v>93</v>
          </cell>
          <cell r="B104">
            <v>6.1</v>
          </cell>
        </row>
        <row r="105">
          <cell r="A105">
            <v>123</v>
          </cell>
          <cell r="B105">
            <v>7.3</v>
          </cell>
        </row>
        <row r="106">
          <cell r="A106">
            <v>126</v>
          </cell>
          <cell r="B106">
            <v>6.6</v>
          </cell>
        </row>
        <row r="107">
          <cell r="A107">
            <v>113</v>
          </cell>
          <cell r="B107">
            <v>6.3</v>
          </cell>
        </row>
        <row r="108">
          <cell r="A108">
            <v>184</v>
          </cell>
          <cell r="B108">
            <v>6.1</v>
          </cell>
        </row>
        <row r="109">
          <cell r="A109">
            <v>144</v>
          </cell>
          <cell r="B109">
            <v>7.1</v>
          </cell>
        </row>
        <row r="110">
          <cell r="A110">
            <v>206</v>
          </cell>
          <cell r="B110">
            <v>5.5</v>
          </cell>
        </row>
        <row r="111">
          <cell r="A111">
            <v>138</v>
          </cell>
          <cell r="B111">
            <v>7.5</v>
          </cell>
        </row>
        <row r="112">
          <cell r="A112">
            <v>157</v>
          </cell>
          <cell r="B112">
            <v>7.6</v>
          </cell>
        </row>
        <row r="113">
          <cell r="A113">
            <v>102</v>
          </cell>
          <cell r="B113">
            <v>6.4</v>
          </cell>
        </row>
        <row r="114">
          <cell r="A114">
            <v>104</v>
          </cell>
          <cell r="B114">
            <v>7.2</v>
          </cell>
        </row>
        <row r="115">
          <cell r="A115">
            <v>115</v>
          </cell>
          <cell r="B115">
            <v>6.7</v>
          </cell>
        </row>
        <row r="116">
          <cell r="A116">
            <v>111</v>
          </cell>
          <cell r="B116">
            <v>8</v>
          </cell>
        </row>
        <row r="117">
          <cell r="A117">
            <v>128</v>
          </cell>
          <cell r="B117">
            <v>8.3000000000000007</v>
          </cell>
        </row>
        <row r="118">
          <cell r="A118">
            <v>89</v>
          </cell>
          <cell r="B118">
            <v>6.7</v>
          </cell>
        </row>
        <row r="119">
          <cell r="A119">
            <v>105</v>
          </cell>
          <cell r="B119">
            <v>5.9</v>
          </cell>
        </row>
        <row r="120">
          <cell r="A120">
            <v>119</v>
          </cell>
          <cell r="B120">
            <v>6.7</v>
          </cell>
        </row>
        <row r="121">
          <cell r="A121">
            <v>129</v>
          </cell>
          <cell r="B121">
            <v>6.7</v>
          </cell>
        </row>
        <row r="122">
          <cell r="A122">
            <v>102</v>
          </cell>
          <cell r="B122">
            <v>7.6</v>
          </cell>
        </row>
        <row r="123">
          <cell r="A123">
            <v>138</v>
          </cell>
          <cell r="B123">
            <v>7.2</v>
          </cell>
        </row>
        <row r="124">
          <cell r="A124">
            <v>112</v>
          </cell>
          <cell r="B124">
            <v>7.1</v>
          </cell>
        </row>
        <row r="125">
          <cell r="A125">
            <v>120</v>
          </cell>
          <cell r="B125">
            <v>8.1</v>
          </cell>
        </row>
        <row r="126">
          <cell r="A126">
            <v>146</v>
          </cell>
          <cell r="B126">
            <v>6.7</v>
          </cell>
        </row>
        <row r="127">
          <cell r="A127">
            <v>115</v>
          </cell>
          <cell r="B127">
            <v>7</v>
          </cell>
        </row>
        <row r="128">
          <cell r="A128">
            <v>96</v>
          </cell>
          <cell r="B128">
            <v>6.9</v>
          </cell>
        </row>
        <row r="129">
          <cell r="A129">
            <v>88</v>
          </cell>
          <cell r="B129">
            <v>5.0999999999999996</v>
          </cell>
        </row>
        <row r="130">
          <cell r="A130">
            <v>99</v>
          </cell>
          <cell r="B130">
            <v>5.8</v>
          </cell>
        </row>
        <row r="131">
          <cell r="A131">
            <v>113</v>
          </cell>
          <cell r="B131">
            <v>6.2</v>
          </cell>
        </row>
        <row r="132">
          <cell r="A132">
            <v>131</v>
          </cell>
          <cell r="B132">
            <v>7.4</v>
          </cell>
        </row>
        <row r="133">
          <cell r="A133">
            <v>119</v>
          </cell>
          <cell r="B133">
            <v>5.8</v>
          </cell>
        </row>
        <row r="134">
          <cell r="A134">
            <v>91</v>
          </cell>
          <cell r="B134">
            <v>6.2</v>
          </cell>
        </row>
        <row r="135">
          <cell r="A135">
            <v>90</v>
          </cell>
          <cell r="B135">
            <v>7.3</v>
          </cell>
        </row>
        <row r="136">
          <cell r="A136">
            <v>103</v>
          </cell>
          <cell r="B136">
            <v>4.2</v>
          </cell>
        </row>
        <row r="137">
          <cell r="A137">
            <v>124</v>
          </cell>
          <cell r="B137">
            <v>6.9</v>
          </cell>
        </row>
        <row r="138">
          <cell r="A138">
            <v>131</v>
          </cell>
          <cell r="B138">
            <v>6.4</v>
          </cell>
        </row>
        <row r="139">
          <cell r="A139">
            <v>88</v>
          </cell>
          <cell r="B139">
            <v>5.4</v>
          </cell>
        </row>
        <row r="140">
          <cell r="A140">
            <v>85</v>
          </cell>
          <cell r="B140">
            <v>6.7</v>
          </cell>
        </row>
        <row r="141">
          <cell r="A141">
            <v>111</v>
          </cell>
          <cell r="B141">
            <v>5.8</v>
          </cell>
        </row>
        <row r="142">
          <cell r="A142">
            <v>92</v>
          </cell>
          <cell r="B142">
            <v>6.9</v>
          </cell>
        </row>
        <row r="143">
          <cell r="A143">
            <v>196</v>
          </cell>
          <cell r="B143">
            <v>7.2</v>
          </cell>
        </row>
        <row r="144">
          <cell r="A144">
            <v>93</v>
          </cell>
          <cell r="B144">
            <v>6.9</v>
          </cell>
        </row>
        <row r="145">
          <cell r="A145">
            <v>133</v>
          </cell>
          <cell r="B145">
            <v>6.1</v>
          </cell>
        </row>
        <row r="146">
          <cell r="A146">
            <v>116</v>
          </cell>
          <cell r="B146">
            <v>5.5</v>
          </cell>
        </row>
        <row r="147">
          <cell r="A147">
            <v>153</v>
          </cell>
          <cell r="B147">
            <v>6.6</v>
          </cell>
        </row>
        <row r="148">
          <cell r="A148">
            <v>88</v>
          </cell>
          <cell r="B148">
            <v>6.1</v>
          </cell>
        </row>
        <row r="149">
          <cell r="A149">
            <v>115</v>
          </cell>
          <cell r="B149">
            <v>6.3</v>
          </cell>
        </row>
        <row r="150">
          <cell r="A150">
            <v>95</v>
          </cell>
          <cell r="B150">
            <v>7.2</v>
          </cell>
        </row>
        <row r="151">
          <cell r="A151">
            <v>133</v>
          </cell>
          <cell r="B151">
            <v>7.4</v>
          </cell>
        </row>
        <row r="152">
          <cell r="A152">
            <v>97</v>
          </cell>
          <cell r="B152">
            <v>7.3</v>
          </cell>
        </row>
        <row r="153">
          <cell r="A153">
            <v>90</v>
          </cell>
          <cell r="B153">
            <v>6.1</v>
          </cell>
        </row>
        <row r="154">
          <cell r="A154">
            <v>154</v>
          </cell>
          <cell r="B154">
            <v>7.7</v>
          </cell>
        </row>
        <row r="155">
          <cell r="A155">
            <v>150</v>
          </cell>
          <cell r="B155">
            <v>6.1</v>
          </cell>
        </row>
        <row r="156">
          <cell r="A156">
            <v>127</v>
          </cell>
          <cell r="B156">
            <v>8</v>
          </cell>
        </row>
        <row r="157">
          <cell r="A157">
            <v>121</v>
          </cell>
          <cell r="B157">
            <v>7.3</v>
          </cell>
        </row>
        <row r="158">
          <cell r="A158">
            <v>102</v>
          </cell>
          <cell r="B158">
            <v>7.9</v>
          </cell>
        </row>
        <row r="159">
          <cell r="A159">
            <v>126</v>
          </cell>
          <cell r="B159">
            <v>5.5</v>
          </cell>
        </row>
        <row r="160">
          <cell r="A160">
            <v>121</v>
          </cell>
          <cell r="B160">
            <v>5</v>
          </cell>
        </row>
        <row r="161">
          <cell r="A161">
            <v>215</v>
          </cell>
          <cell r="B161">
            <v>7.7</v>
          </cell>
        </row>
        <row r="162">
          <cell r="A162">
            <v>127</v>
          </cell>
          <cell r="B162">
            <v>6.6</v>
          </cell>
        </row>
        <row r="163">
          <cell r="A163">
            <v>138</v>
          </cell>
          <cell r="B163">
            <v>5.7</v>
          </cell>
        </row>
        <row r="164">
          <cell r="A164">
            <v>122</v>
          </cell>
          <cell r="B164">
            <v>5.8</v>
          </cell>
        </row>
        <row r="165">
          <cell r="A165">
            <v>124</v>
          </cell>
          <cell r="B165">
            <v>6</v>
          </cell>
        </row>
        <row r="166">
          <cell r="A166">
            <v>106</v>
          </cell>
          <cell r="B166">
            <v>6.4</v>
          </cell>
        </row>
        <row r="167">
          <cell r="A167">
            <v>124</v>
          </cell>
          <cell r="B167">
            <v>6.9</v>
          </cell>
        </row>
        <row r="168">
          <cell r="A168">
            <v>128</v>
          </cell>
          <cell r="B168">
            <v>6.4</v>
          </cell>
        </row>
        <row r="169">
          <cell r="A169">
            <v>138</v>
          </cell>
          <cell r="B169">
            <v>7.4</v>
          </cell>
        </row>
        <row r="170">
          <cell r="A170">
            <v>115</v>
          </cell>
          <cell r="B170">
            <v>5.5</v>
          </cell>
        </row>
        <row r="171">
          <cell r="A171">
            <v>100</v>
          </cell>
          <cell r="B171">
            <v>5.9</v>
          </cell>
        </row>
        <row r="172">
          <cell r="A172">
            <v>135</v>
          </cell>
          <cell r="B172">
            <v>6.8</v>
          </cell>
        </row>
        <row r="173">
          <cell r="A173">
            <v>117</v>
          </cell>
          <cell r="B173">
            <v>6.8</v>
          </cell>
        </row>
        <row r="174">
          <cell r="A174">
            <v>156</v>
          </cell>
          <cell r="B174">
            <v>8.1</v>
          </cell>
        </row>
        <row r="175">
          <cell r="A175">
            <v>96</v>
          </cell>
          <cell r="B175">
            <v>6.5</v>
          </cell>
        </row>
        <row r="176">
          <cell r="A176">
            <v>107</v>
          </cell>
          <cell r="B176">
            <v>7.2</v>
          </cell>
        </row>
        <row r="177">
          <cell r="A177">
            <v>92</v>
          </cell>
          <cell r="B177">
            <v>6.7</v>
          </cell>
        </row>
        <row r="178">
          <cell r="A178">
            <v>115</v>
          </cell>
          <cell r="B178">
            <v>8.1</v>
          </cell>
        </row>
        <row r="179">
          <cell r="A179">
            <v>92</v>
          </cell>
          <cell r="B179">
            <v>7.6</v>
          </cell>
        </row>
        <row r="180">
          <cell r="A180">
            <v>117</v>
          </cell>
          <cell r="B180">
            <v>7.4</v>
          </cell>
        </row>
        <row r="181">
          <cell r="A181">
            <v>146</v>
          </cell>
          <cell r="B181">
            <v>7.6</v>
          </cell>
        </row>
        <row r="182">
          <cell r="A182">
            <v>94</v>
          </cell>
          <cell r="B182">
            <v>6.7</v>
          </cell>
        </row>
        <row r="183">
          <cell r="A183">
            <v>116</v>
          </cell>
          <cell r="B183">
            <v>6.5</v>
          </cell>
        </row>
        <row r="184">
          <cell r="A184">
            <v>147</v>
          </cell>
          <cell r="B184">
            <v>6.6</v>
          </cell>
        </row>
        <row r="185">
          <cell r="A185">
            <v>90</v>
          </cell>
          <cell r="B185">
            <v>6.7</v>
          </cell>
        </row>
        <row r="186">
          <cell r="A186">
            <v>101</v>
          </cell>
          <cell r="B186">
            <v>6.4</v>
          </cell>
        </row>
        <row r="187">
          <cell r="A187">
            <v>138</v>
          </cell>
          <cell r="B187">
            <v>5.8</v>
          </cell>
        </row>
        <row r="188">
          <cell r="A188">
            <v>107</v>
          </cell>
          <cell r="B188">
            <v>7.4</v>
          </cell>
        </row>
        <row r="189">
          <cell r="A189">
            <v>142</v>
          </cell>
          <cell r="B189">
            <v>7.8</v>
          </cell>
        </row>
        <row r="190">
          <cell r="A190">
            <v>165</v>
          </cell>
          <cell r="B190">
            <v>6.6</v>
          </cell>
        </row>
        <row r="191">
          <cell r="A191">
            <v>100</v>
          </cell>
          <cell r="B191">
            <v>4.9000000000000004</v>
          </cell>
        </row>
        <row r="192">
          <cell r="A192">
            <v>82</v>
          </cell>
          <cell r="B192">
            <v>6.5</v>
          </cell>
        </row>
        <row r="193">
          <cell r="A193">
            <v>98</v>
          </cell>
          <cell r="B193">
            <v>6.2</v>
          </cell>
        </row>
        <row r="194">
          <cell r="A194">
            <v>95</v>
          </cell>
          <cell r="B194">
            <v>7.3</v>
          </cell>
        </row>
        <row r="195">
          <cell r="A195">
            <v>159</v>
          </cell>
          <cell r="B195">
            <v>7.5</v>
          </cell>
        </row>
        <row r="196">
          <cell r="A196">
            <v>96</v>
          </cell>
          <cell r="B196">
            <v>5.6</v>
          </cell>
        </row>
        <row r="197">
          <cell r="A197">
            <v>143</v>
          </cell>
          <cell r="B197">
            <v>8.1</v>
          </cell>
        </row>
        <row r="198">
          <cell r="A198">
            <v>123</v>
          </cell>
          <cell r="B198">
            <v>6.7</v>
          </cell>
        </row>
        <row r="199">
          <cell r="A199">
            <v>174</v>
          </cell>
          <cell r="B199">
            <v>6.6</v>
          </cell>
        </row>
        <row r="200">
          <cell r="A200">
            <v>101</v>
          </cell>
          <cell r="B200">
            <v>6.4</v>
          </cell>
        </row>
        <row r="201">
          <cell r="A201">
            <v>134</v>
          </cell>
          <cell r="B201">
            <v>7.5</v>
          </cell>
        </row>
        <row r="202">
          <cell r="A202">
            <v>132</v>
          </cell>
          <cell r="B202">
            <v>7.3</v>
          </cell>
        </row>
        <row r="203">
          <cell r="A203">
            <v>129</v>
          </cell>
          <cell r="B203">
            <v>7.5</v>
          </cell>
        </row>
        <row r="204">
          <cell r="A204">
            <v>106</v>
          </cell>
          <cell r="B204">
            <v>5.8</v>
          </cell>
        </row>
        <row r="205">
          <cell r="A205">
            <v>113</v>
          </cell>
          <cell r="B205">
            <v>7.5</v>
          </cell>
        </row>
        <row r="206">
          <cell r="A206">
            <v>102</v>
          </cell>
          <cell r="B206">
            <v>6.6</v>
          </cell>
        </row>
        <row r="207">
          <cell r="A207">
            <v>135</v>
          </cell>
          <cell r="B207">
            <v>6.7</v>
          </cell>
        </row>
        <row r="208">
          <cell r="A208">
            <v>125</v>
          </cell>
          <cell r="B208">
            <v>3.7</v>
          </cell>
        </row>
        <row r="209">
          <cell r="A209">
            <v>110</v>
          </cell>
          <cell r="B209">
            <v>6</v>
          </cell>
        </row>
        <row r="210">
          <cell r="A210">
            <v>124</v>
          </cell>
          <cell r="B210">
            <v>6.4</v>
          </cell>
        </row>
        <row r="211">
          <cell r="A211">
            <v>123</v>
          </cell>
          <cell r="B211">
            <v>6.1</v>
          </cell>
        </row>
        <row r="212">
          <cell r="A212">
            <v>130</v>
          </cell>
          <cell r="B212">
            <v>6.4</v>
          </cell>
        </row>
        <row r="213">
          <cell r="A213">
            <v>92</v>
          </cell>
          <cell r="B213">
            <v>5.6</v>
          </cell>
        </row>
        <row r="214">
          <cell r="A214">
            <v>127</v>
          </cell>
          <cell r="B214">
            <v>8</v>
          </cell>
        </row>
        <row r="215">
          <cell r="A215">
            <v>123</v>
          </cell>
          <cell r="B215">
            <v>5.2</v>
          </cell>
        </row>
        <row r="216">
          <cell r="A216">
            <v>123</v>
          </cell>
          <cell r="B216">
            <v>7.1</v>
          </cell>
        </row>
        <row r="217">
          <cell r="A217">
            <v>107</v>
          </cell>
          <cell r="B217">
            <v>4.8</v>
          </cell>
        </row>
        <row r="218">
          <cell r="A218">
            <v>124</v>
          </cell>
          <cell r="B218">
            <v>7</v>
          </cell>
        </row>
        <row r="219">
          <cell r="A219">
            <v>77</v>
          </cell>
          <cell r="B219">
            <v>5.4</v>
          </cell>
        </row>
        <row r="220">
          <cell r="A220">
            <v>109</v>
          </cell>
          <cell r="B220">
            <v>6.6</v>
          </cell>
        </row>
        <row r="221">
          <cell r="A221">
            <v>134</v>
          </cell>
          <cell r="B221">
            <v>6.7</v>
          </cell>
        </row>
        <row r="222">
          <cell r="A222">
            <v>117</v>
          </cell>
          <cell r="B222">
            <v>6.2</v>
          </cell>
        </row>
        <row r="223">
          <cell r="A223">
            <v>135</v>
          </cell>
          <cell r="B223">
            <v>6.1</v>
          </cell>
        </row>
        <row r="224">
          <cell r="A224">
            <v>121</v>
          </cell>
          <cell r="B224">
            <v>5.3</v>
          </cell>
        </row>
        <row r="225">
          <cell r="A225">
            <v>117</v>
          </cell>
          <cell r="B225">
            <v>6.3</v>
          </cell>
        </row>
        <row r="226">
          <cell r="A226">
            <v>124</v>
          </cell>
          <cell r="B226">
            <v>7</v>
          </cell>
        </row>
        <row r="227">
          <cell r="A227">
            <v>140</v>
          </cell>
          <cell r="B227">
            <v>7.6</v>
          </cell>
        </row>
        <row r="228">
          <cell r="A228">
            <v>142</v>
          </cell>
          <cell r="B228">
            <v>6.7</v>
          </cell>
        </row>
        <row r="229">
          <cell r="A229">
            <v>92</v>
          </cell>
          <cell r="B229">
            <v>8.1</v>
          </cell>
        </row>
        <row r="230">
          <cell r="A230">
            <v>138</v>
          </cell>
          <cell r="B230">
            <v>6.7</v>
          </cell>
        </row>
        <row r="231">
          <cell r="A231">
            <v>136</v>
          </cell>
          <cell r="B231">
            <v>6.5</v>
          </cell>
        </row>
        <row r="232">
          <cell r="A232">
            <v>98</v>
          </cell>
          <cell r="B232">
            <v>7.3</v>
          </cell>
        </row>
        <row r="233">
          <cell r="A233">
            <v>153</v>
          </cell>
          <cell r="B233">
            <v>6</v>
          </cell>
        </row>
        <row r="234">
          <cell r="A234">
            <v>120</v>
          </cell>
          <cell r="B234">
            <v>6.1</v>
          </cell>
        </row>
        <row r="235">
          <cell r="A235">
            <v>101</v>
          </cell>
          <cell r="B235">
            <v>5.9</v>
          </cell>
        </row>
        <row r="236">
          <cell r="A236">
            <v>91</v>
          </cell>
          <cell r="B236">
            <v>7.8</v>
          </cell>
        </row>
        <row r="237">
          <cell r="A237">
            <v>108</v>
          </cell>
          <cell r="B237">
            <v>5.8</v>
          </cell>
        </row>
        <row r="238">
          <cell r="A238">
            <v>112</v>
          </cell>
          <cell r="B238">
            <v>6.3</v>
          </cell>
        </row>
        <row r="239">
          <cell r="A239">
            <v>100</v>
          </cell>
          <cell r="B239">
            <v>4.3</v>
          </cell>
        </row>
        <row r="240">
          <cell r="A240">
            <v>108</v>
          </cell>
          <cell r="B240">
            <v>6.4</v>
          </cell>
        </row>
        <row r="241">
          <cell r="A241">
            <v>114</v>
          </cell>
          <cell r="B241">
            <v>6.1</v>
          </cell>
        </row>
        <row r="242">
          <cell r="A242">
            <v>119</v>
          </cell>
          <cell r="B242">
            <v>6.5</v>
          </cell>
        </row>
        <row r="243">
          <cell r="A243">
            <v>142</v>
          </cell>
          <cell r="B243">
            <v>7.1</v>
          </cell>
        </row>
        <row r="244">
          <cell r="A244">
            <v>125</v>
          </cell>
          <cell r="B244">
            <v>6.4</v>
          </cell>
        </row>
        <row r="245">
          <cell r="A245">
            <v>126</v>
          </cell>
          <cell r="B245">
            <v>6.5</v>
          </cell>
        </row>
        <row r="246">
          <cell r="A246">
            <v>119</v>
          </cell>
          <cell r="B246">
            <v>6.3</v>
          </cell>
        </row>
        <row r="247">
          <cell r="A247">
            <v>170</v>
          </cell>
          <cell r="B247">
            <v>7.5</v>
          </cell>
        </row>
        <row r="248">
          <cell r="A248">
            <v>85</v>
          </cell>
          <cell r="B248">
            <v>4.9000000000000004</v>
          </cell>
        </row>
        <row r="249">
          <cell r="A249">
            <v>119</v>
          </cell>
          <cell r="B249">
            <v>5.8</v>
          </cell>
        </row>
        <row r="250">
          <cell r="A250">
            <v>102</v>
          </cell>
          <cell r="B250">
            <v>6.2</v>
          </cell>
        </row>
        <row r="251">
          <cell r="A251">
            <v>103</v>
          </cell>
          <cell r="B251">
            <v>5.5</v>
          </cell>
        </row>
        <row r="252">
          <cell r="A252">
            <v>76</v>
          </cell>
          <cell r="B252">
            <v>5.4</v>
          </cell>
        </row>
        <row r="253">
          <cell r="A253">
            <v>120</v>
          </cell>
          <cell r="B253">
            <v>5.8</v>
          </cell>
        </row>
        <row r="254">
          <cell r="A254">
            <v>127</v>
          </cell>
          <cell r="B254">
            <v>7.1</v>
          </cell>
        </row>
        <row r="255">
          <cell r="A255">
            <v>105</v>
          </cell>
          <cell r="B255">
            <v>5.4</v>
          </cell>
        </row>
        <row r="256">
          <cell r="A256">
            <v>121</v>
          </cell>
          <cell r="B256">
            <v>3.7</v>
          </cell>
        </row>
        <row r="257">
          <cell r="A257">
            <v>114</v>
          </cell>
          <cell r="B257">
            <v>6.7</v>
          </cell>
        </row>
        <row r="258">
          <cell r="A258">
            <v>129</v>
          </cell>
          <cell r="B258">
            <v>7.2</v>
          </cell>
        </row>
        <row r="259">
          <cell r="A259">
            <v>171</v>
          </cell>
          <cell r="B259">
            <v>8.8000000000000007</v>
          </cell>
        </row>
        <row r="260">
          <cell r="A260">
            <v>120</v>
          </cell>
          <cell r="B260">
            <v>5.8</v>
          </cell>
        </row>
        <row r="261">
          <cell r="A261">
            <v>165</v>
          </cell>
          <cell r="B261">
            <v>6.8</v>
          </cell>
        </row>
        <row r="262">
          <cell r="A262">
            <v>82</v>
          </cell>
          <cell r="B262">
            <v>3.8</v>
          </cell>
        </row>
        <row r="263">
          <cell r="A263">
            <v>115</v>
          </cell>
          <cell r="B263">
            <v>7.1</v>
          </cell>
        </row>
        <row r="264">
          <cell r="A264">
            <v>194</v>
          </cell>
          <cell r="B264">
            <v>7.2</v>
          </cell>
        </row>
        <row r="265">
          <cell r="A265">
            <v>84</v>
          </cell>
          <cell r="B265">
            <v>5.9</v>
          </cell>
        </row>
        <row r="266">
          <cell r="A266">
            <v>97</v>
          </cell>
          <cell r="B266">
            <v>7.1</v>
          </cell>
        </row>
        <row r="267">
          <cell r="A267">
            <v>151</v>
          </cell>
          <cell r="B267">
            <v>8.1</v>
          </cell>
        </row>
        <row r="268">
          <cell r="A268">
            <v>136</v>
          </cell>
          <cell r="B268">
            <v>6.9</v>
          </cell>
        </row>
        <row r="269">
          <cell r="A269">
            <v>104</v>
          </cell>
          <cell r="B269">
            <v>4.4000000000000004</v>
          </cell>
        </row>
        <row r="270">
          <cell r="A270">
            <v>127</v>
          </cell>
          <cell r="B270">
            <v>6.5</v>
          </cell>
        </row>
        <row r="271">
          <cell r="A271">
            <v>171</v>
          </cell>
          <cell r="B271">
            <v>8.5</v>
          </cell>
        </row>
        <row r="272">
          <cell r="A272">
            <v>145</v>
          </cell>
          <cell r="B272">
            <v>7.7</v>
          </cell>
        </row>
        <row r="273">
          <cell r="A273">
            <v>174</v>
          </cell>
          <cell r="B273">
            <v>7.4</v>
          </cell>
        </row>
        <row r="274">
          <cell r="A274">
            <v>144</v>
          </cell>
          <cell r="B274">
            <v>8</v>
          </cell>
        </row>
        <row r="275">
          <cell r="A275">
            <v>119</v>
          </cell>
          <cell r="B275">
            <v>5.7</v>
          </cell>
        </row>
        <row r="276">
          <cell r="A276">
            <v>153</v>
          </cell>
          <cell r="B276">
            <v>8.5</v>
          </cell>
        </row>
        <row r="277">
          <cell r="A277">
            <v>140</v>
          </cell>
          <cell r="B277">
            <v>7</v>
          </cell>
        </row>
        <row r="278">
          <cell r="A278">
            <v>176</v>
          </cell>
          <cell r="B278">
            <v>7.8</v>
          </cell>
        </row>
        <row r="279">
          <cell r="A279">
            <v>141</v>
          </cell>
          <cell r="B279">
            <v>7.2</v>
          </cell>
        </row>
        <row r="280">
          <cell r="A280">
            <v>106</v>
          </cell>
          <cell r="B280">
            <v>6.4</v>
          </cell>
        </row>
        <row r="281">
          <cell r="A281">
            <v>98</v>
          </cell>
          <cell r="B281">
            <v>5.5</v>
          </cell>
        </row>
        <row r="282">
          <cell r="A282">
            <v>116</v>
          </cell>
          <cell r="B282">
            <v>6.7</v>
          </cell>
        </row>
        <row r="283">
          <cell r="A283">
            <v>115</v>
          </cell>
          <cell r="B283">
            <v>6.1</v>
          </cell>
        </row>
        <row r="284">
          <cell r="A284">
            <v>165</v>
          </cell>
          <cell r="B284">
            <v>8.5</v>
          </cell>
        </row>
        <row r="285">
          <cell r="A285">
            <v>91</v>
          </cell>
          <cell r="B285">
            <v>6.9</v>
          </cell>
        </row>
        <row r="286">
          <cell r="A286">
            <v>78</v>
          </cell>
          <cell r="B286">
            <v>7.3</v>
          </cell>
        </row>
        <row r="287">
          <cell r="A287">
            <v>103</v>
          </cell>
          <cell r="B287">
            <v>6.7</v>
          </cell>
        </row>
        <row r="288">
          <cell r="A288">
            <v>131</v>
          </cell>
          <cell r="B288">
            <v>6.9</v>
          </cell>
        </row>
        <row r="289">
          <cell r="A289">
            <v>104</v>
          </cell>
          <cell r="B289">
            <v>5.0999999999999996</v>
          </cell>
        </row>
        <row r="290">
          <cell r="A290">
            <v>101</v>
          </cell>
          <cell r="B290">
            <v>6.8</v>
          </cell>
        </row>
        <row r="291">
          <cell r="A291">
            <v>102</v>
          </cell>
          <cell r="B291">
            <v>6.7</v>
          </cell>
        </row>
        <row r="292">
          <cell r="A292">
            <v>103</v>
          </cell>
          <cell r="B292">
            <v>6</v>
          </cell>
        </row>
        <row r="293">
          <cell r="A293">
            <v>121</v>
          </cell>
          <cell r="B293">
            <v>5.7</v>
          </cell>
        </row>
        <row r="294">
          <cell r="A294">
            <v>143</v>
          </cell>
          <cell r="B294">
            <v>8</v>
          </cell>
        </row>
        <row r="295">
          <cell r="A295">
            <v>240</v>
          </cell>
          <cell r="B295">
            <v>8.1999999999999993</v>
          </cell>
        </row>
        <row r="296">
          <cell r="A296">
            <v>121</v>
          </cell>
          <cell r="B296">
            <v>5.4</v>
          </cell>
        </row>
        <row r="297">
          <cell r="A297">
            <v>129</v>
          </cell>
          <cell r="B297">
            <v>7.2</v>
          </cell>
        </row>
        <row r="298">
          <cell r="A298">
            <v>172</v>
          </cell>
          <cell r="B298">
            <v>7.5</v>
          </cell>
        </row>
        <row r="299">
          <cell r="A299">
            <v>101</v>
          </cell>
          <cell r="B299">
            <v>7</v>
          </cell>
        </row>
        <row r="300">
          <cell r="A300">
            <v>87</v>
          </cell>
          <cell r="B300">
            <v>3.3</v>
          </cell>
        </row>
        <row r="301">
          <cell r="A301">
            <v>101</v>
          </cell>
          <cell r="B301">
            <v>6</v>
          </cell>
        </row>
        <row r="302">
          <cell r="A302">
            <v>95</v>
          </cell>
          <cell r="B302">
            <v>7.1</v>
          </cell>
        </row>
        <row r="303">
          <cell r="A303">
            <v>102</v>
          </cell>
          <cell r="B303">
            <v>5.4</v>
          </cell>
        </row>
        <row r="304">
          <cell r="A304">
            <v>131</v>
          </cell>
          <cell r="B304">
            <v>6.1</v>
          </cell>
        </row>
        <row r="305">
          <cell r="A305">
            <v>114</v>
          </cell>
          <cell r="B305">
            <v>5.3</v>
          </cell>
        </row>
        <row r="306">
          <cell r="A306">
            <v>94</v>
          </cell>
          <cell r="B306">
            <v>2.2000000000000002</v>
          </cell>
        </row>
        <row r="307">
          <cell r="A307">
            <v>122</v>
          </cell>
          <cell r="B307">
            <v>7</v>
          </cell>
        </row>
        <row r="308">
          <cell r="A308">
            <v>95</v>
          </cell>
          <cell r="B308">
            <v>3.8</v>
          </cell>
        </row>
        <row r="309">
          <cell r="A309">
            <v>115</v>
          </cell>
          <cell r="B309">
            <v>6.9</v>
          </cell>
        </row>
        <row r="310">
          <cell r="A310">
            <v>88</v>
          </cell>
          <cell r="B310">
            <v>7.2</v>
          </cell>
        </row>
        <row r="311">
          <cell r="A311">
            <v>110</v>
          </cell>
          <cell r="B311">
            <v>7.3</v>
          </cell>
        </row>
        <row r="312">
          <cell r="A312">
            <v>130</v>
          </cell>
          <cell r="B312">
            <v>6.3</v>
          </cell>
        </row>
        <row r="313">
          <cell r="A313">
            <v>216</v>
          </cell>
          <cell r="B313">
            <v>7.5</v>
          </cell>
        </row>
        <row r="314">
          <cell r="A314">
            <v>146</v>
          </cell>
          <cell r="B314">
            <v>7.6</v>
          </cell>
        </row>
        <row r="315">
          <cell r="A315">
            <v>85</v>
          </cell>
          <cell r="B315">
            <v>6.8</v>
          </cell>
        </row>
        <row r="316">
          <cell r="A316">
            <v>93</v>
          </cell>
          <cell r="B316">
            <v>5.2</v>
          </cell>
        </row>
        <row r="317">
          <cell r="A317">
            <v>152</v>
          </cell>
          <cell r="B317">
            <v>7.7</v>
          </cell>
        </row>
        <row r="318">
          <cell r="A318">
            <v>85</v>
          </cell>
          <cell r="B318">
            <v>6.2</v>
          </cell>
        </row>
        <row r="319">
          <cell r="A319">
            <v>126</v>
          </cell>
          <cell r="B319">
            <v>7.7</v>
          </cell>
        </row>
        <row r="320">
          <cell r="A320">
            <v>146</v>
          </cell>
          <cell r="B320">
            <v>4.3</v>
          </cell>
        </row>
        <row r="321">
          <cell r="A321">
            <v>89</v>
          </cell>
          <cell r="B321">
            <v>6.9</v>
          </cell>
        </row>
        <row r="322">
          <cell r="A322">
            <v>88</v>
          </cell>
          <cell r="B322">
            <v>6.6</v>
          </cell>
        </row>
        <row r="323">
          <cell r="A323">
            <v>105</v>
          </cell>
          <cell r="B323">
            <v>7</v>
          </cell>
        </row>
        <row r="324">
          <cell r="A324">
            <v>135</v>
          </cell>
          <cell r="B324">
            <v>6.7</v>
          </cell>
        </row>
        <row r="325">
          <cell r="A325">
            <v>100</v>
          </cell>
          <cell r="B325">
            <v>8.1999999999999993</v>
          </cell>
        </row>
        <row r="326">
          <cell r="A326">
            <v>192</v>
          </cell>
          <cell r="B326">
            <v>8.9</v>
          </cell>
        </row>
        <row r="327">
          <cell r="A327">
            <v>172</v>
          </cell>
          <cell r="B327">
            <v>8.6999999999999993</v>
          </cell>
        </row>
        <row r="328">
          <cell r="A328">
            <v>102</v>
          </cell>
          <cell r="B328">
            <v>5.5</v>
          </cell>
        </row>
        <row r="329">
          <cell r="A329">
            <v>100</v>
          </cell>
          <cell r="B329">
            <v>5.7</v>
          </cell>
        </row>
        <row r="330">
          <cell r="A330">
            <v>119</v>
          </cell>
          <cell r="B330">
            <v>6.3</v>
          </cell>
        </row>
        <row r="331">
          <cell r="A331">
            <v>92</v>
          </cell>
          <cell r="B331">
            <v>5.9</v>
          </cell>
        </row>
        <row r="332">
          <cell r="A332">
            <v>105</v>
          </cell>
          <cell r="B332">
            <v>7.6</v>
          </cell>
        </row>
        <row r="333">
          <cell r="A333">
            <v>107</v>
          </cell>
          <cell r="B333">
            <v>6.6</v>
          </cell>
        </row>
        <row r="334">
          <cell r="A334">
            <v>101</v>
          </cell>
          <cell r="B334">
            <v>5.3</v>
          </cell>
        </row>
        <row r="335">
          <cell r="A335">
            <v>137</v>
          </cell>
          <cell r="B335">
            <v>6</v>
          </cell>
        </row>
        <row r="336">
          <cell r="A336">
            <v>115</v>
          </cell>
          <cell r="B336">
            <v>8</v>
          </cell>
        </row>
        <row r="337">
          <cell r="A337">
            <v>124</v>
          </cell>
          <cell r="B337">
            <v>5.6</v>
          </cell>
        </row>
        <row r="338">
          <cell r="A338">
            <v>118</v>
          </cell>
          <cell r="B338">
            <v>5.9</v>
          </cell>
        </row>
        <row r="339">
          <cell r="A339">
            <v>98</v>
          </cell>
          <cell r="B339">
            <v>7.3</v>
          </cell>
        </row>
        <row r="340">
          <cell r="A340">
            <v>82</v>
          </cell>
          <cell r="B340">
            <v>7.9</v>
          </cell>
        </row>
        <row r="341">
          <cell r="A341">
            <v>98</v>
          </cell>
          <cell r="B341">
            <v>6.8</v>
          </cell>
        </row>
        <row r="342">
          <cell r="A342">
            <v>90</v>
          </cell>
          <cell r="B342">
            <v>6.6</v>
          </cell>
        </row>
        <row r="343">
          <cell r="A343">
            <v>130</v>
          </cell>
          <cell r="B343">
            <v>6.6</v>
          </cell>
        </row>
        <row r="344">
          <cell r="A344">
            <v>90</v>
          </cell>
          <cell r="B344">
            <v>7</v>
          </cell>
        </row>
        <row r="345">
          <cell r="A345">
            <v>94</v>
          </cell>
          <cell r="B345">
            <v>7</v>
          </cell>
        </row>
        <row r="346">
          <cell r="A346">
            <v>114</v>
          </cell>
          <cell r="B346">
            <v>7.3</v>
          </cell>
        </row>
        <row r="347">
          <cell r="A347">
            <v>94</v>
          </cell>
          <cell r="B347">
            <v>5.5</v>
          </cell>
        </row>
        <row r="348">
          <cell r="A348">
            <v>151</v>
          </cell>
          <cell r="B348">
            <v>8.5</v>
          </cell>
        </row>
        <row r="349">
          <cell r="A349">
            <v>88</v>
          </cell>
          <cell r="B349">
            <v>7.5</v>
          </cell>
        </row>
        <row r="350">
          <cell r="A350">
            <v>121</v>
          </cell>
          <cell r="B350">
            <v>7</v>
          </cell>
        </row>
        <row r="351">
          <cell r="A351">
            <v>158</v>
          </cell>
          <cell r="B351">
            <v>7.8</v>
          </cell>
        </row>
        <row r="352">
          <cell r="A352">
            <v>128</v>
          </cell>
          <cell r="B352">
            <v>7.6</v>
          </cell>
        </row>
        <row r="353">
          <cell r="A353">
            <v>128</v>
          </cell>
          <cell r="B353">
            <v>7.6</v>
          </cell>
        </row>
        <row r="354">
          <cell r="A354">
            <v>95</v>
          </cell>
          <cell r="B354">
            <v>6.8</v>
          </cell>
        </row>
        <row r="355">
          <cell r="A355">
            <v>92</v>
          </cell>
          <cell r="B355">
            <v>5</v>
          </cell>
        </row>
        <row r="356">
          <cell r="A356">
            <v>121</v>
          </cell>
          <cell r="B356">
            <v>7.1</v>
          </cell>
        </row>
        <row r="357">
          <cell r="A357">
            <v>113</v>
          </cell>
          <cell r="B357">
            <v>5.5</v>
          </cell>
        </row>
        <row r="358">
          <cell r="A358">
            <v>106</v>
          </cell>
          <cell r="B358">
            <v>5.6</v>
          </cell>
        </row>
        <row r="359">
          <cell r="A359">
            <v>146</v>
          </cell>
          <cell r="B359">
            <v>7.1</v>
          </cell>
        </row>
        <row r="360">
          <cell r="A360">
            <v>88</v>
          </cell>
          <cell r="B360">
            <v>4.9000000000000004</v>
          </cell>
        </row>
        <row r="361">
          <cell r="A361">
            <v>150</v>
          </cell>
          <cell r="B361">
            <v>7.4</v>
          </cell>
        </row>
        <row r="362">
          <cell r="A362">
            <v>119</v>
          </cell>
          <cell r="B362">
            <v>5.7</v>
          </cell>
        </row>
        <row r="363">
          <cell r="A363">
            <v>128</v>
          </cell>
          <cell r="B363">
            <v>6.4</v>
          </cell>
        </row>
        <row r="364">
          <cell r="A364">
            <v>106</v>
          </cell>
          <cell r="B364">
            <v>5.9</v>
          </cell>
        </row>
        <row r="365">
          <cell r="A365">
            <v>117</v>
          </cell>
          <cell r="B365">
            <v>5.5</v>
          </cell>
        </row>
        <row r="366">
          <cell r="A366">
            <v>129</v>
          </cell>
          <cell r="B366">
            <v>6.9</v>
          </cell>
        </row>
        <row r="367">
          <cell r="A367">
            <v>116</v>
          </cell>
          <cell r="B367">
            <v>6.2</v>
          </cell>
        </row>
        <row r="368">
          <cell r="A368">
            <v>114</v>
          </cell>
          <cell r="B368">
            <v>7</v>
          </cell>
        </row>
        <row r="369">
          <cell r="A369">
            <v>114</v>
          </cell>
          <cell r="B369">
            <v>5.6</v>
          </cell>
        </row>
        <row r="370">
          <cell r="A370">
            <v>96</v>
          </cell>
          <cell r="B370">
            <v>7</v>
          </cell>
        </row>
        <row r="371">
          <cell r="A371">
            <v>132</v>
          </cell>
          <cell r="B371">
            <v>6.8</v>
          </cell>
        </row>
        <row r="372">
          <cell r="A372">
            <v>104</v>
          </cell>
          <cell r="B372">
            <v>5.4</v>
          </cell>
        </row>
        <row r="373">
          <cell r="A373">
            <v>111</v>
          </cell>
          <cell r="B373">
            <v>6.1</v>
          </cell>
        </row>
        <row r="374">
          <cell r="A374">
            <v>138</v>
          </cell>
          <cell r="B374">
            <v>6.7</v>
          </cell>
        </row>
        <row r="375">
          <cell r="A375">
            <v>129</v>
          </cell>
          <cell r="B375">
            <v>6.9</v>
          </cell>
        </row>
        <row r="376">
          <cell r="A376">
            <v>144</v>
          </cell>
          <cell r="B376">
            <v>8</v>
          </cell>
        </row>
        <row r="377">
          <cell r="A377">
            <v>110</v>
          </cell>
          <cell r="B377">
            <v>4.4000000000000004</v>
          </cell>
        </row>
        <row r="378">
          <cell r="A378">
            <v>140</v>
          </cell>
          <cell r="B378">
            <v>7.3</v>
          </cell>
        </row>
        <row r="379">
          <cell r="A379">
            <v>113</v>
          </cell>
          <cell r="B379">
            <v>6.3</v>
          </cell>
        </row>
        <row r="380">
          <cell r="A380">
            <v>143</v>
          </cell>
          <cell r="B380">
            <v>7.7</v>
          </cell>
        </row>
        <row r="381">
          <cell r="A381">
            <v>108</v>
          </cell>
          <cell r="B381">
            <v>6.5</v>
          </cell>
        </row>
        <row r="382">
          <cell r="A382">
            <v>108</v>
          </cell>
          <cell r="B382">
            <v>7.8</v>
          </cell>
        </row>
        <row r="383">
          <cell r="A383">
            <v>124</v>
          </cell>
          <cell r="B383">
            <v>6.4</v>
          </cell>
        </row>
        <row r="384">
          <cell r="A384">
            <v>116</v>
          </cell>
          <cell r="B384">
            <v>7.8</v>
          </cell>
        </row>
        <row r="385">
          <cell r="A385">
            <v>110</v>
          </cell>
          <cell r="B385">
            <v>5.8</v>
          </cell>
        </row>
        <row r="386">
          <cell r="A386">
            <v>91</v>
          </cell>
          <cell r="B386">
            <v>7.1</v>
          </cell>
        </row>
        <row r="387">
          <cell r="A387">
            <v>107</v>
          </cell>
          <cell r="B387">
            <v>7.1</v>
          </cell>
        </row>
        <row r="388">
          <cell r="A388">
            <v>115</v>
          </cell>
          <cell r="B388">
            <v>6.8</v>
          </cell>
        </row>
        <row r="389">
          <cell r="A389">
            <v>100</v>
          </cell>
          <cell r="B389">
            <v>4.8</v>
          </cell>
        </row>
        <row r="390">
          <cell r="A390">
            <v>104</v>
          </cell>
          <cell r="B390">
            <v>6.2</v>
          </cell>
        </row>
        <row r="391">
          <cell r="A391">
            <v>138</v>
          </cell>
          <cell r="B391">
            <v>6.9</v>
          </cell>
        </row>
        <row r="392">
          <cell r="A392">
            <v>140</v>
          </cell>
          <cell r="B392">
            <v>7.3</v>
          </cell>
        </row>
        <row r="393">
          <cell r="A393">
            <v>120</v>
          </cell>
          <cell r="B393">
            <v>6.6</v>
          </cell>
        </row>
        <row r="394">
          <cell r="A394">
            <v>122</v>
          </cell>
          <cell r="B394">
            <v>6.9</v>
          </cell>
        </row>
        <row r="395">
          <cell r="A395">
            <v>83</v>
          </cell>
          <cell r="B395">
            <v>6.2</v>
          </cell>
        </row>
        <row r="396">
          <cell r="A396">
            <v>139</v>
          </cell>
          <cell r="B396">
            <v>6.7</v>
          </cell>
        </row>
        <row r="397">
          <cell r="A397">
            <v>131</v>
          </cell>
          <cell r="B397">
            <v>7.6</v>
          </cell>
        </row>
        <row r="398">
          <cell r="A398">
            <v>104</v>
          </cell>
          <cell r="B398">
            <v>6.7</v>
          </cell>
        </row>
        <row r="399">
          <cell r="A399">
            <v>130</v>
          </cell>
          <cell r="B399">
            <v>6.2</v>
          </cell>
        </row>
        <row r="400">
          <cell r="A400">
            <v>145</v>
          </cell>
          <cell r="B400">
            <v>7.3</v>
          </cell>
        </row>
        <row r="401">
          <cell r="A401">
            <v>104</v>
          </cell>
          <cell r="B401">
            <v>6</v>
          </cell>
        </row>
        <row r="402">
          <cell r="A402">
            <v>97</v>
          </cell>
          <cell r="B402">
            <v>7.1</v>
          </cell>
        </row>
        <row r="403">
          <cell r="A403">
            <v>178</v>
          </cell>
          <cell r="B403">
            <v>7.1</v>
          </cell>
        </row>
        <row r="404">
          <cell r="A404">
            <v>108</v>
          </cell>
          <cell r="B404">
            <v>5.5</v>
          </cell>
        </row>
        <row r="405">
          <cell r="A405">
            <v>106</v>
          </cell>
          <cell r="B405">
            <v>5.6</v>
          </cell>
        </row>
        <row r="406">
          <cell r="A406">
            <v>112</v>
          </cell>
          <cell r="B406">
            <v>7.5</v>
          </cell>
        </row>
        <row r="407">
          <cell r="A407">
            <v>135</v>
          </cell>
          <cell r="B407">
            <v>5.4</v>
          </cell>
        </row>
        <row r="408">
          <cell r="A408">
            <v>109</v>
          </cell>
          <cell r="B408">
            <v>4.3</v>
          </cell>
        </row>
        <row r="409">
          <cell r="A409">
            <v>86</v>
          </cell>
          <cell r="B409">
            <v>4.9000000000000004</v>
          </cell>
        </row>
        <row r="410">
          <cell r="A410">
            <v>95</v>
          </cell>
          <cell r="B410">
            <v>7.1</v>
          </cell>
        </row>
        <row r="411">
          <cell r="A411">
            <v>107</v>
          </cell>
          <cell r="B411">
            <v>6.4</v>
          </cell>
        </row>
        <row r="412">
          <cell r="A412">
            <v>82</v>
          </cell>
          <cell r="B412">
            <v>4.3</v>
          </cell>
        </row>
        <row r="413">
          <cell r="A413">
            <v>88</v>
          </cell>
          <cell r="B413">
            <v>6.1</v>
          </cell>
        </row>
        <row r="414">
          <cell r="A414">
            <v>120</v>
          </cell>
          <cell r="B414">
            <v>7</v>
          </cell>
        </row>
        <row r="415">
          <cell r="A415">
            <v>162</v>
          </cell>
          <cell r="B415">
            <v>7.7</v>
          </cell>
        </row>
        <row r="416">
          <cell r="A416">
            <v>123</v>
          </cell>
          <cell r="B416">
            <v>5.9</v>
          </cell>
        </row>
        <row r="417">
          <cell r="A417">
            <v>101</v>
          </cell>
          <cell r="B417">
            <v>6.7</v>
          </cell>
        </row>
        <row r="418">
          <cell r="A418">
            <v>113</v>
          </cell>
          <cell r="B418">
            <v>6.5</v>
          </cell>
        </row>
        <row r="419">
          <cell r="A419">
            <v>110</v>
          </cell>
          <cell r="B419">
            <v>7.1</v>
          </cell>
        </row>
        <row r="420">
          <cell r="A420">
            <v>142</v>
          </cell>
          <cell r="B420">
            <v>7.3</v>
          </cell>
        </row>
        <row r="421">
          <cell r="A421">
            <v>102</v>
          </cell>
          <cell r="B421">
            <v>6.5</v>
          </cell>
        </row>
        <row r="422">
          <cell r="A422">
            <v>126</v>
          </cell>
          <cell r="B422">
            <v>7</v>
          </cell>
        </row>
        <row r="423">
          <cell r="A423">
            <v>83</v>
          </cell>
          <cell r="B423">
            <v>6.8</v>
          </cell>
        </row>
        <row r="424">
          <cell r="A424">
            <v>85</v>
          </cell>
          <cell r="B424">
            <v>7.2</v>
          </cell>
        </row>
        <row r="425">
          <cell r="A425">
            <v>120</v>
          </cell>
          <cell r="B425">
            <v>6.1</v>
          </cell>
        </row>
        <row r="426">
          <cell r="A426">
            <v>116</v>
          </cell>
          <cell r="B426">
            <v>6.7</v>
          </cell>
        </row>
        <row r="427">
          <cell r="A427">
            <v>113</v>
          </cell>
          <cell r="B427">
            <v>6.4</v>
          </cell>
        </row>
        <row r="428">
          <cell r="A428">
            <v>87</v>
          </cell>
          <cell r="B428">
            <v>4.4000000000000004</v>
          </cell>
        </row>
        <row r="429">
          <cell r="A429">
            <v>101</v>
          </cell>
          <cell r="B429">
            <v>5.4</v>
          </cell>
        </row>
        <row r="430">
          <cell r="A430">
            <v>110</v>
          </cell>
          <cell r="B430">
            <v>6.5</v>
          </cell>
        </row>
        <row r="431">
          <cell r="A431">
            <v>128</v>
          </cell>
          <cell r="B431">
            <v>6.7</v>
          </cell>
        </row>
        <row r="432">
          <cell r="A432">
            <v>138</v>
          </cell>
          <cell r="B432">
            <v>8.1</v>
          </cell>
        </row>
        <row r="433">
          <cell r="A433">
            <v>88</v>
          </cell>
          <cell r="B433">
            <v>5.6</v>
          </cell>
        </row>
        <row r="434">
          <cell r="A434">
            <v>91</v>
          </cell>
          <cell r="B434">
            <v>6.3</v>
          </cell>
        </row>
        <row r="435">
          <cell r="A435">
            <v>138</v>
          </cell>
          <cell r="B435">
            <v>7.3</v>
          </cell>
        </row>
        <row r="436">
          <cell r="A436">
            <v>99</v>
          </cell>
          <cell r="B436">
            <v>6.1</v>
          </cell>
        </row>
        <row r="437">
          <cell r="A437">
            <v>117</v>
          </cell>
          <cell r="B437">
            <v>7.7</v>
          </cell>
        </row>
        <row r="438">
          <cell r="A438">
            <v>117</v>
          </cell>
          <cell r="B438">
            <v>6.4</v>
          </cell>
        </row>
        <row r="439">
          <cell r="A439">
            <v>123</v>
          </cell>
          <cell r="B439">
            <v>6.8</v>
          </cell>
        </row>
        <row r="440">
          <cell r="A440">
            <v>118</v>
          </cell>
          <cell r="B440">
            <v>6.6</v>
          </cell>
        </row>
        <row r="441">
          <cell r="A441">
            <v>154</v>
          </cell>
          <cell r="B441">
            <v>7.2</v>
          </cell>
        </row>
        <row r="442">
          <cell r="A442">
            <v>118</v>
          </cell>
          <cell r="B442">
            <v>6.9</v>
          </cell>
        </row>
        <row r="443">
          <cell r="A443">
            <v>90</v>
          </cell>
          <cell r="B443">
            <v>5.2</v>
          </cell>
        </row>
        <row r="444">
          <cell r="A444">
            <v>113</v>
          </cell>
          <cell r="B444">
            <v>4.9000000000000004</v>
          </cell>
        </row>
        <row r="445">
          <cell r="A445">
            <v>88</v>
          </cell>
          <cell r="B445">
            <v>6.3</v>
          </cell>
        </row>
        <row r="446">
          <cell r="A446">
            <v>93</v>
          </cell>
          <cell r="B446">
            <v>5.6</v>
          </cell>
        </row>
        <row r="447">
          <cell r="A447">
            <v>104</v>
          </cell>
          <cell r="B447">
            <v>5.5</v>
          </cell>
        </row>
        <row r="448">
          <cell r="A448">
            <v>135</v>
          </cell>
          <cell r="B448">
            <v>6.7</v>
          </cell>
        </row>
        <row r="449">
          <cell r="A449">
            <v>134</v>
          </cell>
          <cell r="B449">
            <v>7.6</v>
          </cell>
        </row>
        <row r="450">
          <cell r="A450">
            <v>98</v>
          </cell>
          <cell r="B450">
            <v>5.7</v>
          </cell>
        </row>
        <row r="451">
          <cell r="A451">
            <v>80</v>
          </cell>
          <cell r="B451">
            <v>4.5999999999999996</v>
          </cell>
        </row>
        <row r="452">
          <cell r="A452">
            <v>83</v>
          </cell>
          <cell r="B452">
            <v>7</v>
          </cell>
        </row>
        <row r="453">
          <cell r="A453">
            <v>102</v>
          </cell>
          <cell r="B453">
            <v>5.2</v>
          </cell>
        </row>
        <row r="454">
          <cell r="A454">
            <v>130</v>
          </cell>
          <cell r="B454">
            <v>5.0999999999999996</v>
          </cell>
        </row>
        <row r="455">
          <cell r="A455">
            <v>129</v>
          </cell>
          <cell r="B455">
            <v>6.6</v>
          </cell>
        </row>
        <row r="456">
          <cell r="A456">
            <v>89</v>
          </cell>
          <cell r="B456">
            <v>6.7</v>
          </cell>
        </row>
        <row r="457">
          <cell r="A457">
            <v>74</v>
          </cell>
          <cell r="B457">
            <v>7.3</v>
          </cell>
        </row>
        <row r="458">
          <cell r="A458">
            <v>96</v>
          </cell>
          <cell r="B458">
            <v>5.9</v>
          </cell>
        </row>
        <row r="459">
          <cell r="A459">
            <v>114</v>
          </cell>
          <cell r="B459">
            <v>5.6</v>
          </cell>
        </row>
        <row r="460">
          <cell r="A460">
            <v>99</v>
          </cell>
          <cell r="B460">
            <v>6.5</v>
          </cell>
        </row>
        <row r="461">
          <cell r="A461">
            <v>129</v>
          </cell>
          <cell r="B461">
            <v>5.9</v>
          </cell>
        </row>
        <row r="462">
          <cell r="A462">
            <v>113</v>
          </cell>
          <cell r="B462">
            <v>7</v>
          </cell>
        </row>
        <row r="463">
          <cell r="A463">
            <v>90</v>
          </cell>
          <cell r="B463">
            <v>5.3</v>
          </cell>
        </row>
        <row r="464">
          <cell r="A464">
            <v>118</v>
          </cell>
          <cell r="B464">
            <v>5.9</v>
          </cell>
        </row>
        <row r="465">
          <cell r="A465">
            <v>106</v>
          </cell>
          <cell r="B465">
            <v>6.3</v>
          </cell>
        </row>
        <row r="466">
          <cell r="A466">
            <v>89</v>
          </cell>
          <cell r="B466">
            <v>6.3</v>
          </cell>
        </row>
        <row r="467">
          <cell r="A467">
            <v>145</v>
          </cell>
          <cell r="B467">
            <v>7.3</v>
          </cell>
        </row>
        <row r="468">
          <cell r="A468">
            <v>114</v>
          </cell>
          <cell r="B468">
            <v>5.8</v>
          </cell>
        </row>
        <row r="469">
          <cell r="A469">
            <v>87</v>
          </cell>
          <cell r="B469">
            <v>5.2</v>
          </cell>
        </row>
        <row r="470">
          <cell r="A470">
            <v>119</v>
          </cell>
          <cell r="B470">
            <v>2.4</v>
          </cell>
        </row>
        <row r="471">
          <cell r="A471">
            <v>91</v>
          </cell>
          <cell r="B471">
            <v>5.7</v>
          </cell>
        </row>
        <row r="472">
          <cell r="A472">
            <v>118</v>
          </cell>
          <cell r="B472">
            <v>5.8</v>
          </cell>
        </row>
        <row r="473">
          <cell r="A473">
            <v>116</v>
          </cell>
          <cell r="B473">
            <v>5.6</v>
          </cell>
        </row>
        <row r="474">
          <cell r="A474">
            <v>177</v>
          </cell>
          <cell r="B474">
            <v>6</v>
          </cell>
        </row>
        <row r="475">
          <cell r="A475">
            <v>97</v>
          </cell>
          <cell r="B475">
            <v>5.8</v>
          </cell>
        </row>
        <row r="476">
          <cell r="A476">
            <v>106</v>
          </cell>
          <cell r="B476">
            <v>6</v>
          </cell>
        </row>
        <row r="477">
          <cell r="A477">
            <v>106</v>
          </cell>
          <cell r="B477">
            <v>5.7</v>
          </cell>
        </row>
        <row r="478">
          <cell r="A478">
            <v>94</v>
          </cell>
          <cell r="B478">
            <v>6</v>
          </cell>
        </row>
        <row r="479">
          <cell r="A479">
            <v>104</v>
          </cell>
          <cell r="B479">
            <v>7.8</v>
          </cell>
        </row>
        <row r="480">
          <cell r="A480">
            <v>102</v>
          </cell>
          <cell r="B480">
            <v>4.2</v>
          </cell>
        </row>
        <row r="481">
          <cell r="A481">
            <v>105</v>
          </cell>
          <cell r="B481">
            <v>5.6</v>
          </cell>
        </row>
        <row r="482">
          <cell r="A482">
            <v>135</v>
          </cell>
          <cell r="B482">
            <v>8.1999999999999993</v>
          </cell>
        </row>
        <row r="483">
          <cell r="A483">
            <v>73</v>
          </cell>
          <cell r="B483">
            <v>8.5</v>
          </cell>
        </row>
        <row r="484">
          <cell r="A484">
            <v>94</v>
          </cell>
          <cell r="B484">
            <v>5.8</v>
          </cell>
        </row>
        <row r="485">
          <cell r="A485">
            <v>95</v>
          </cell>
          <cell r="B485">
            <v>6.5</v>
          </cell>
        </row>
        <row r="486">
          <cell r="A486">
            <v>124</v>
          </cell>
          <cell r="B486">
            <v>7.2</v>
          </cell>
        </row>
        <row r="487">
          <cell r="A487">
            <v>136</v>
          </cell>
          <cell r="B487">
            <v>6.7</v>
          </cell>
        </row>
        <row r="488">
          <cell r="A488">
            <v>91</v>
          </cell>
          <cell r="B488">
            <v>3.4</v>
          </cell>
        </row>
        <row r="489">
          <cell r="A489">
            <v>107</v>
          </cell>
          <cell r="B489">
            <v>5.9</v>
          </cell>
        </row>
        <row r="490">
          <cell r="A490">
            <v>108</v>
          </cell>
          <cell r="B490">
            <v>7.8</v>
          </cell>
        </row>
        <row r="491">
          <cell r="A491">
            <v>99</v>
          </cell>
          <cell r="B491">
            <v>5.9</v>
          </cell>
        </row>
        <row r="492">
          <cell r="A492">
            <v>92</v>
          </cell>
          <cell r="B492">
            <v>4.0999999999999996</v>
          </cell>
        </row>
        <row r="493">
          <cell r="A493">
            <v>87</v>
          </cell>
          <cell r="B493">
            <v>6.8</v>
          </cell>
        </row>
        <row r="494">
          <cell r="A494">
            <v>110</v>
          </cell>
          <cell r="B494">
            <v>5.8</v>
          </cell>
        </row>
        <row r="495">
          <cell r="A495">
            <v>98</v>
          </cell>
          <cell r="B495">
            <v>7.5</v>
          </cell>
        </row>
        <row r="496">
          <cell r="A496">
            <v>154</v>
          </cell>
          <cell r="B496">
            <v>6.9</v>
          </cell>
        </row>
        <row r="497">
          <cell r="A497">
            <v>129</v>
          </cell>
          <cell r="B497">
            <v>6.5</v>
          </cell>
        </row>
        <row r="498">
          <cell r="A498">
            <v>86</v>
          </cell>
          <cell r="B498">
            <v>6.9</v>
          </cell>
        </row>
        <row r="499">
          <cell r="A499">
            <v>109</v>
          </cell>
          <cell r="B499">
            <v>7.9</v>
          </cell>
        </row>
        <row r="500">
          <cell r="A500">
            <v>104</v>
          </cell>
          <cell r="B500">
            <v>7.4</v>
          </cell>
        </row>
        <row r="501">
          <cell r="A501">
            <v>110</v>
          </cell>
          <cell r="B501">
            <v>6.7</v>
          </cell>
        </row>
        <row r="502">
          <cell r="A502">
            <v>136</v>
          </cell>
          <cell r="B502">
            <v>7.4</v>
          </cell>
        </row>
        <row r="503">
          <cell r="A503">
            <v>115</v>
          </cell>
          <cell r="B503">
            <v>6.9</v>
          </cell>
        </row>
        <row r="504">
          <cell r="A504">
            <v>99</v>
          </cell>
          <cell r="B504">
            <v>6.8</v>
          </cell>
        </row>
        <row r="505">
          <cell r="A505">
            <v>117</v>
          </cell>
          <cell r="B505">
            <v>6.7</v>
          </cell>
        </row>
        <row r="506">
          <cell r="A506">
            <v>125</v>
          </cell>
          <cell r="B506">
            <v>5.0999999999999996</v>
          </cell>
        </row>
        <row r="507">
          <cell r="A507">
            <v>110</v>
          </cell>
          <cell r="B507">
            <v>4.0999999999999996</v>
          </cell>
        </row>
        <row r="508">
          <cell r="A508">
            <v>125</v>
          </cell>
          <cell r="B508">
            <v>7.3</v>
          </cell>
        </row>
        <row r="509">
          <cell r="A509">
            <v>102</v>
          </cell>
          <cell r="B509">
            <v>6</v>
          </cell>
        </row>
        <row r="510">
          <cell r="A510">
            <v>128</v>
          </cell>
          <cell r="B510">
            <v>7.3</v>
          </cell>
        </row>
        <row r="511">
          <cell r="A511">
            <v>100</v>
          </cell>
          <cell r="B511">
            <v>5.4</v>
          </cell>
        </row>
        <row r="512">
          <cell r="A512">
            <v>124</v>
          </cell>
          <cell r="B512">
            <v>5.9</v>
          </cell>
        </row>
        <row r="513">
          <cell r="A513">
            <v>102</v>
          </cell>
          <cell r="B513">
            <v>7.1</v>
          </cell>
        </row>
        <row r="514">
          <cell r="A514">
            <v>90</v>
          </cell>
          <cell r="B514">
            <v>6</v>
          </cell>
        </row>
        <row r="515">
          <cell r="A515">
            <v>130</v>
          </cell>
          <cell r="B515">
            <v>6.5</v>
          </cell>
        </row>
        <row r="516">
          <cell r="A516">
            <v>118</v>
          </cell>
          <cell r="B516">
            <v>5.7</v>
          </cell>
        </row>
        <row r="517">
          <cell r="A517">
            <v>163</v>
          </cell>
          <cell r="B517">
            <v>7.6</v>
          </cell>
        </row>
        <row r="518">
          <cell r="A518">
            <v>142</v>
          </cell>
          <cell r="B518">
            <v>6.6</v>
          </cell>
        </row>
        <row r="519">
          <cell r="A519">
            <v>100</v>
          </cell>
          <cell r="B519">
            <v>5.4</v>
          </cell>
        </row>
        <row r="520">
          <cell r="A520">
            <v>116</v>
          </cell>
          <cell r="B520">
            <v>7.3</v>
          </cell>
        </row>
        <row r="521">
          <cell r="A521">
            <v>131</v>
          </cell>
          <cell r="B521">
            <v>6.5</v>
          </cell>
        </row>
        <row r="522">
          <cell r="A522">
            <v>91</v>
          </cell>
          <cell r="B522">
            <v>6.6</v>
          </cell>
        </row>
        <row r="523">
          <cell r="A523">
            <v>123</v>
          </cell>
          <cell r="B523">
            <v>6.6</v>
          </cell>
        </row>
        <row r="524">
          <cell r="A524">
            <v>134</v>
          </cell>
          <cell r="B524">
            <v>5.9</v>
          </cell>
        </row>
        <row r="525">
          <cell r="A525">
            <v>148</v>
          </cell>
          <cell r="B525">
            <v>6.7</v>
          </cell>
        </row>
        <row r="526">
          <cell r="A526">
            <v>110</v>
          </cell>
          <cell r="B526">
            <v>6.1</v>
          </cell>
        </row>
        <row r="527">
          <cell r="A527">
            <v>113</v>
          </cell>
          <cell r="B527">
            <v>6.6</v>
          </cell>
        </row>
        <row r="528">
          <cell r="A528">
            <v>94</v>
          </cell>
          <cell r="B528">
            <v>6.6</v>
          </cell>
        </row>
        <row r="529">
          <cell r="A529">
            <v>116</v>
          </cell>
          <cell r="B529">
            <v>5.3</v>
          </cell>
        </row>
        <row r="530">
          <cell r="A530">
            <v>99</v>
          </cell>
          <cell r="B530">
            <v>6</v>
          </cell>
        </row>
        <row r="531">
          <cell r="A531">
            <v>93</v>
          </cell>
          <cell r="B531">
            <v>4.7</v>
          </cell>
        </row>
        <row r="532">
          <cell r="A532">
            <v>113</v>
          </cell>
          <cell r="B532">
            <v>6.1</v>
          </cell>
        </row>
        <row r="533">
          <cell r="A533">
            <v>106</v>
          </cell>
          <cell r="B533">
            <v>7.2</v>
          </cell>
        </row>
        <row r="534">
          <cell r="A534">
            <v>91</v>
          </cell>
          <cell r="B534">
            <v>6.4</v>
          </cell>
        </row>
        <row r="535">
          <cell r="A535">
            <v>128</v>
          </cell>
          <cell r="B535">
            <v>6.1</v>
          </cell>
        </row>
        <row r="536">
          <cell r="A536">
            <v>98</v>
          </cell>
          <cell r="B536">
            <v>5.9</v>
          </cell>
        </row>
        <row r="537">
          <cell r="A537">
            <v>134</v>
          </cell>
          <cell r="B537">
            <v>6</v>
          </cell>
        </row>
        <row r="538">
          <cell r="A538">
            <v>97</v>
          </cell>
          <cell r="B538">
            <v>6.3</v>
          </cell>
        </row>
        <row r="539">
          <cell r="A539">
            <v>112</v>
          </cell>
          <cell r="B539">
            <v>5.6</v>
          </cell>
        </row>
        <row r="540">
          <cell r="A540">
            <v>153</v>
          </cell>
          <cell r="B540">
            <v>6.4</v>
          </cell>
        </row>
        <row r="541">
          <cell r="A541">
            <v>110</v>
          </cell>
          <cell r="B541">
            <v>7.1</v>
          </cell>
        </row>
        <row r="542">
          <cell r="A542">
            <v>122</v>
          </cell>
          <cell r="B542">
            <v>6.6</v>
          </cell>
        </row>
        <row r="543">
          <cell r="A543">
            <v>87</v>
          </cell>
          <cell r="B543">
            <v>4.5999999999999996</v>
          </cell>
        </row>
        <row r="544">
          <cell r="A544">
            <v>178</v>
          </cell>
          <cell r="B544">
            <v>8.4</v>
          </cell>
        </row>
        <row r="545">
          <cell r="A545">
            <v>125</v>
          </cell>
          <cell r="B545">
            <v>7.1</v>
          </cell>
        </row>
        <row r="546">
          <cell r="A546">
            <v>87</v>
          </cell>
          <cell r="B546">
            <v>7.4</v>
          </cell>
        </row>
        <row r="547">
          <cell r="A547">
            <v>152</v>
          </cell>
          <cell r="B547">
            <v>6.9</v>
          </cell>
        </row>
        <row r="548">
          <cell r="A548">
            <v>116</v>
          </cell>
          <cell r="B548">
            <v>4.5</v>
          </cell>
        </row>
        <row r="549">
          <cell r="A549">
            <v>109</v>
          </cell>
          <cell r="B549">
            <v>7.1</v>
          </cell>
        </row>
        <row r="550">
          <cell r="A550">
            <v>108</v>
          </cell>
          <cell r="B550">
            <v>6.5</v>
          </cell>
        </row>
        <row r="551">
          <cell r="A551">
            <v>85</v>
          </cell>
          <cell r="B551">
            <v>5.3</v>
          </cell>
        </row>
        <row r="552">
          <cell r="A552">
            <v>106</v>
          </cell>
          <cell r="B552">
            <v>6.7</v>
          </cell>
        </row>
        <row r="553">
          <cell r="A553">
            <v>93</v>
          </cell>
          <cell r="B553">
            <v>7.2</v>
          </cell>
        </row>
        <row r="554">
          <cell r="A554">
            <v>117</v>
          </cell>
          <cell r="B554">
            <v>7.2</v>
          </cell>
        </row>
        <row r="555">
          <cell r="A555">
            <v>116</v>
          </cell>
          <cell r="B555">
            <v>5.5</v>
          </cell>
        </row>
        <row r="556">
          <cell r="A556">
            <v>132</v>
          </cell>
          <cell r="B556">
            <v>5.8</v>
          </cell>
        </row>
        <row r="557">
          <cell r="A557">
            <v>92</v>
          </cell>
          <cell r="B557">
            <v>6</v>
          </cell>
        </row>
        <row r="558">
          <cell r="A558">
            <v>139</v>
          </cell>
          <cell r="B558">
            <v>6.6</v>
          </cell>
        </row>
        <row r="559">
          <cell r="A559">
            <v>153</v>
          </cell>
          <cell r="B559">
            <v>8.3000000000000007</v>
          </cell>
        </row>
        <row r="560">
          <cell r="A560">
            <v>142</v>
          </cell>
          <cell r="B560">
            <v>6.7</v>
          </cell>
        </row>
        <row r="561">
          <cell r="A561">
            <v>124</v>
          </cell>
          <cell r="B561">
            <v>7.1</v>
          </cell>
        </row>
        <row r="562">
          <cell r="A562">
            <v>117</v>
          </cell>
          <cell r="B562">
            <v>6</v>
          </cell>
        </row>
        <row r="563">
          <cell r="A563">
            <v>141</v>
          </cell>
          <cell r="B563">
            <v>6.9</v>
          </cell>
        </row>
        <row r="564">
          <cell r="A564">
            <v>110</v>
          </cell>
          <cell r="B564">
            <v>5.6</v>
          </cell>
        </row>
        <row r="565">
          <cell r="A565">
            <v>109</v>
          </cell>
          <cell r="B565">
            <v>5.6</v>
          </cell>
        </row>
        <row r="566">
          <cell r="A566">
            <v>88</v>
          </cell>
          <cell r="B566">
            <v>4.5</v>
          </cell>
        </row>
        <row r="567">
          <cell r="A567">
            <v>124</v>
          </cell>
          <cell r="B567">
            <v>7.1</v>
          </cell>
        </row>
        <row r="568">
          <cell r="A568">
            <v>119</v>
          </cell>
          <cell r="B568">
            <v>6.5</v>
          </cell>
        </row>
        <row r="569">
          <cell r="A569">
            <v>103</v>
          </cell>
          <cell r="B569">
            <v>6.4</v>
          </cell>
        </row>
        <row r="570">
          <cell r="A570">
            <v>116</v>
          </cell>
          <cell r="B570">
            <v>5.8</v>
          </cell>
        </row>
        <row r="571">
          <cell r="A571">
            <v>125</v>
          </cell>
          <cell r="B571">
            <v>8</v>
          </cell>
        </row>
        <row r="572">
          <cell r="A572">
            <v>125</v>
          </cell>
          <cell r="B572">
            <v>6.2</v>
          </cell>
        </row>
        <row r="573">
          <cell r="A573">
            <v>146</v>
          </cell>
          <cell r="B573">
            <v>7.2</v>
          </cell>
        </row>
        <row r="574">
          <cell r="A574">
            <v>118</v>
          </cell>
          <cell r="B574">
            <v>6.1</v>
          </cell>
        </row>
        <row r="575">
          <cell r="A575">
            <v>171</v>
          </cell>
          <cell r="B575">
            <v>7.6</v>
          </cell>
        </row>
        <row r="576">
          <cell r="A576">
            <v>136</v>
          </cell>
          <cell r="B576">
            <v>6.3</v>
          </cell>
        </row>
        <row r="577">
          <cell r="A577">
            <v>92</v>
          </cell>
          <cell r="B577">
            <v>6.3</v>
          </cell>
        </row>
        <row r="578">
          <cell r="A578">
            <v>116</v>
          </cell>
          <cell r="B578">
            <v>6.3</v>
          </cell>
        </row>
        <row r="579">
          <cell r="A579">
            <v>127</v>
          </cell>
          <cell r="B579">
            <v>7.7</v>
          </cell>
        </row>
        <row r="580">
          <cell r="A580">
            <v>136</v>
          </cell>
          <cell r="B580">
            <v>7</v>
          </cell>
        </row>
        <row r="581">
          <cell r="A581">
            <v>111</v>
          </cell>
          <cell r="B581">
            <v>5.3</v>
          </cell>
        </row>
        <row r="582">
          <cell r="A582">
            <v>116</v>
          </cell>
          <cell r="B582">
            <v>5.6</v>
          </cell>
        </row>
        <row r="583">
          <cell r="A583">
            <v>113</v>
          </cell>
          <cell r="B583">
            <v>5.2</v>
          </cell>
        </row>
        <row r="584">
          <cell r="A584">
            <v>97</v>
          </cell>
          <cell r="B584">
            <v>5.4</v>
          </cell>
        </row>
        <row r="585">
          <cell r="A585">
            <v>88</v>
          </cell>
          <cell r="B585">
            <v>6.4</v>
          </cell>
        </row>
        <row r="586">
          <cell r="A586">
            <v>136</v>
          </cell>
          <cell r="B586">
            <v>5.9</v>
          </cell>
        </row>
        <row r="587">
          <cell r="A587">
            <v>125</v>
          </cell>
          <cell r="B587">
            <v>6.3</v>
          </cell>
        </row>
        <row r="588">
          <cell r="A588">
            <v>116</v>
          </cell>
          <cell r="B588">
            <v>6.5</v>
          </cell>
        </row>
        <row r="589">
          <cell r="A589">
            <v>98</v>
          </cell>
          <cell r="B589">
            <v>3</v>
          </cell>
        </row>
        <row r="590">
          <cell r="A590">
            <v>91</v>
          </cell>
          <cell r="B590">
            <v>3.6</v>
          </cell>
        </row>
        <row r="591">
          <cell r="A591">
            <v>97</v>
          </cell>
          <cell r="B591">
            <v>5.8</v>
          </cell>
        </row>
        <row r="592">
          <cell r="A592">
            <v>95</v>
          </cell>
          <cell r="B592">
            <v>6.2</v>
          </cell>
        </row>
        <row r="593">
          <cell r="A593">
            <v>88</v>
          </cell>
          <cell r="B593">
            <v>5.6</v>
          </cell>
        </row>
        <row r="594">
          <cell r="A594">
            <v>133</v>
          </cell>
          <cell r="B594">
            <v>5.4</v>
          </cell>
        </row>
        <row r="595">
          <cell r="A595">
            <v>106</v>
          </cell>
          <cell r="B595">
            <v>6.1</v>
          </cell>
        </row>
        <row r="596">
          <cell r="A596">
            <v>116</v>
          </cell>
          <cell r="B596">
            <v>4.2</v>
          </cell>
        </row>
        <row r="597">
          <cell r="A597">
            <v>115</v>
          </cell>
          <cell r="B597">
            <v>6.7</v>
          </cell>
        </row>
        <row r="598">
          <cell r="A598">
            <v>99</v>
          </cell>
          <cell r="B598">
            <v>4.2</v>
          </cell>
        </row>
        <row r="599">
          <cell r="A599">
            <v>124</v>
          </cell>
          <cell r="B599">
            <v>6.4</v>
          </cell>
        </row>
        <row r="600">
          <cell r="A600">
            <v>124</v>
          </cell>
          <cell r="B600">
            <v>4.9000000000000004</v>
          </cell>
        </row>
        <row r="601">
          <cell r="A601">
            <v>124</v>
          </cell>
          <cell r="B601">
            <v>6.8</v>
          </cell>
        </row>
        <row r="602">
          <cell r="A602">
            <v>87</v>
          </cell>
          <cell r="B602">
            <v>7.7</v>
          </cell>
        </row>
        <row r="603">
          <cell r="A603">
            <v>105</v>
          </cell>
          <cell r="B603">
            <v>5.6</v>
          </cell>
        </row>
        <row r="604">
          <cell r="A604">
            <v>125</v>
          </cell>
          <cell r="B604">
            <v>6.4</v>
          </cell>
        </row>
        <row r="605">
          <cell r="A605">
            <v>141</v>
          </cell>
          <cell r="B605">
            <v>7.2</v>
          </cell>
        </row>
        <row r="606">
          <cell r="A606">
            <v>121</v>
          </cell>
          <cell r="B606">
            <v>6</v>
          </cell>
        </row>
        <row r="607">
          <cell r="A607">
            <v>111</v>
          </cell>
          <cell r="B607">
            <v>5.9</v>
          </cell>
        </row>
        <row r="608">
          <cell r="A608">
            <v>157</v>
          </cell>
          <cell r="B608">
            <v>7.9</v>
          </cell>
        </row>
        <row r="609">
          <cell r="A609">
            <v>128</v>
          </cell>
          <cell r="B609">
            <v>7.1</v>
          </cell>
        </row>
        <row r="610">
          <cell r="A610">
            <v>105</v>
          </cell>
          <cell r="B610">
            <v>5.9</v>
          </cell>
        </row>
        <row r="611">
          <cell r="A611">
            <v>113</v>
          </cell>
          <cell r="B611">
            <v>6.2</v>
          </cell>
        </row>
        <row r="612">
          <cell r="A612">
            <v>121</v>
          </cell>
          <cell r="B612">
            <v>7</v>
          </cell>
        </row>
        <row r="613">
          <cell r="A613">
            <v>102</v>
          </cell>
          <cell r="B613">
            <v>5.4</v>
          </cell>
        </row>
        <row r="614">
          <cell r="A614">
            <v>169</v>
          </cell>
          <cell r="B614">
            <v>8.6</v>
          </cell>
        </row>
        <row r="615">
          <cell r="A615">
            <v>132</v>
          </cell>
          <cell r="B615">
            <v>6.5</v>
          </cell>
        </row>
        <row r="616">
          <cell r="A616">
            <v>127</v>
          </cell>
          <cell r="B616">
            <v>6.4</v>
          </cell>
        </row>
        <row r="617">
          <cell r="A617">
            <v>103</v>
          </cell>
          <cell r="B617">
            <v>7.6</v>
          </cell>
        </row>
        <row r="618">
          <cell r="A618">
            <v>136</v>
          </cell>
          <cell r="B618">
            <v>5.5</v>
          </cell>
        </row>
        <row r="619">
          <cell r="A619">
            <v>150</v>
          </cell>
          <cell r="B619">
            <v>7.4</v>
          </cell>
        </row>
        <row r="620">
          <cell r="A620">
            <v>136</v>
          </cell>
          <cell r="B620">
            <v>8.6999999999999993</v>
          </cell>
        </row>
        <row r="621">
          <cell r="A621">
            <v>140</v>
          </cell>
          <cell r="B621">
            <v>7.6</v>
          </cell>
        </row>
        <row r="622">
          <cell r="A622">
            <v>104</v>
          </cell>
          <cell r="B622">
            <v>5.5</v>
          </cell>
        </row>
        <row r="623">
          <cell r="A623">
            <v>158</v>
          </cell>
          <cell r="B623">
            <v>7.6</v>
          </cell>
        </row>
        <row r="624">
          <cell r="A624">
            <v>119</v>
          </cell>
          <cell r="B624">
            <v>6.5</v>
          </cell>
        </row>
        <row r="625">
          <cell r="A625">
            <v>106</v>
          </cell>
          <cell r="B625">
            <v>6.9</v>
          </cell>
        </row>
        <row r="626">
          <cell r="A626">
            <v>136</v>
          </cell>
          <cell r="B626">
            <v>6.7</v>
          </cell>
        </row>
        <row r="627">
          <cell r="A627">
            <v>95</v>
          </cell>
          <cell r="B627">
            <v>6.6</v>
          </cell>
        </row>
        <row r="628">
          <cell r="A628">
            <v>137</v>
          </cell>
          <cell r="B628">
            <v>7.2</v>
          </cell>
        </row>
        <row r="629">
          <cell r="A629">
            <v>130</v>
          </cell>
          <cell r="B629">
            <v>6.4</v>
          </cell>
        </row>
        <row r="630">
          <cell r="A630">
            <v>124</v>
          </cell>
          <cell r="B630">
            <v>6.4</v>
          </cell>
        </row>
        <row r="631">
          <cell r="A631">
            <v>108</v>
          </cell>
          <cell r="B631">
            <v>6</v>
          </cell>
        </row>
        <row r="632">
          <cell r="A632">
            <v>104</v>
          </cell>
          <cell r="B632">
            <v>6.1</v>
          </cell>
        </row>
        <row r="633">
          <cell r="A633">
            <v>129</v>
          </cell>
          <cell r="B633">
            <v>6</v>
          </cell>
        </row>
        <row r="634">
          <cell r="A634">
            <v>117</v>
          </cell>
          <cell r="B634">
            <v>6.4</v>
          </cell>
        </row>
        <row r="635">
          <cell r="A635">
            <v>99</v>
          </cell>
          <cell r="B635">
            <v>6.4</v>
          </cell>
        </row>
        <row r="636">
          <cell r="A636">
            <v>159</v>
          </cell>
          <cell r="B636">
            <v>7.3</v>
          </cell>
        </row>
        <row r="637">
          <cell r="A637">
            <v>118</v>
          </cell>
          <cell r="B637">
            <v>5.2</v>
          </cell>
        </row>
        <row r="638">
          <cell r="A638">
            <v>105</v>
          </cell>
          <cell r="B638">
            <v>6.6</v>
          </cell>
        </row>
        <row r="639">
          <cell r="A639">
            <v>103</v>
          </cell>
          <cell r="B639">
            <v>6.3</v>
          </cell>
        </row>
        <row r="640">
          <cell r="A640">
            <v>122</v>
          </cell>
          <cell r="B640">
            <v>5.9</v>
          </cell>
        </row>
        <row r="641">
          <cell r="A641">
            <v>143</v>
          </cell>
          <cell r="B641">
            <v>6.7</v>
          </cell>
        </row>
        <row r="642">
          <cell r="A642">
            <v>96</v>
          </cell>
          <cell r="B642">
            <v>5.4</v>
          </cell>
        </row>
        <row r="643">
          <cell r="A643">
            <v>111</v>
          </cell>
          <cell r="B643">
            <v>6.4</v>
          </cell>
        </row>
        <row r="644">
          <cell r="A644">
            <v>121</v>
          </cell>
          <cell r="B644">
            <v>6.7</v>
          </cell>
        </row>
        <row r="645">
          <cell r="A645">
            <v>135</v>
          </cell>
          <cell r="B645">
            <v>6.2</v>
          </cell>
        </row>
        <row r="646">
          <cell r="A646">
            <v>101</v>
          </cell>
          <cell r="B646">
            <v>6.1</v>
          </cell>
        </row>
        <row r="647">
          <cell r="A647">
            <v>151</v>
          </cell>
          <cell r="B647">
            <v>8.8000000000000007</v>
          </cell>
        </row>
        <row r="648">
          <cell r="A648">
            <v>131</v>
          </cell>
          <cell r="B648">
            <v>7.1</v>
          </cell>
        </row>
        <row r="649">
          <cell r="A649">
            <v>100</v>
          </cell>
          <cell r="B649">
            <v>5.7</v>
          </cell>
        </row>
        <row r="650">
          <cell r="A650">
            <v>105</v>
          </cell>
          <cell r="B650">
            <v>5</v>
          </cell>
        </row>
        <row r="651">
          <cell r="A651">
            <v>92</v>
          </cell>
          <cell r="B651">
            <v>5.0999999999999996</v>
          </cell>
        </row>
        <row r="652">
          <cell r="A652">
            <v>130</v>
          </cell>
          <cell r="B652">
            <v>6.9</v>
          </cell>
        </row>
        <row r="653">
          <cell r="A653">
            <v>100</v>
          </cell>
          <cell r="B653">
            <v>4.8</v>
          </cell>
        </row>
        <row r="654">
          <cell r="A654">
            <v>102</v>
          </cell>
          <cell r="B654">
            <v>6.5</v>
          </cell>
        </row>
        <row r="655">
          <cell r="A655">
            <v>133</v>
          </cell>
          <cell r="B655">
            <v>5.0999999999999996</v>
          </cell>
        </row>
        <row r="656">
          <cell r="A656">
            <v>121</v>
          </cell>
          <cell r="B656">
            <v>7.1</v>
          </cell>
        </row>
        <row r="657">
          <cell r="A657">
            <v>147</v>
          </cell>
          <cell r="B657">
            <v>7.5</v>
          </cell>
        </row>
        <row r="658">
          <cell r="A658">
            <v>94</v>
          </cell>
          <cell r="B658">
            <v>6.2</v>
          </cell>
        </row>
        <row r="659">
          <cell r="A659">
            <v>94</v>
          </cell>
          <cell r="B659">
            <v>6.3</v>
          </cell>
        </row>
        <row r="660">
          <cell r="A660">
            <v>127</v>
          </cell>
          <cell r="B660">
            <v>8.1</v>
          </cell>
        </row>
        <row r="661">
          <cell r="A661">
            <v>212</v>
          </cell>
          <cell r="B661">
            <v>6.6</v>
          </cell>
        </row>
        <row r="662">
          <cell r="A662">
            <v>141</v>
          </cell>
          <cell r="B662">
            <v>6.9</v>
          </cell>
        </row>
        <row r="663">
          <cell r="A663">
            <v>103</v>
          </cell>
          <cell r="B663">
            <v>6.1</v>
          </cell>
        </row>
        <row r="664">
          <cell r="A664">
            <v>98</v>
          </cell>
          <cell r="B664">
            <v>4.3</v>
          </cell>
        </row>
        <row r="665">
          <cell r="A665">
            <v>116</v>
          </cell>
          <cell r="B665">
            <v>6.6</v>
          </cell>
        </row>
        <row r="666">
          <cell r="A666">
            <v>114</v>
          </cell>
          <cell r="B666">
            <v>6.8</v>
          </cell>
        </row>
        <row r="667">
          <cell r="A667">
            <v>87</v>
          </cell>
          <cell r="B667">
            <v>3.8</v>
          </cell>
        </row>
        <row r="668">
          <cell r="A668">
            <v>125</v>
          </cell>
          <cell r="B668">
            <v>5.9</v>
          </cell>
        </row>
        <row r="669">
          <cell r="A669">
            <v>187</v>
          </cell>
          <cell r="B669">
            <v>7.9</v>
          </cell>
        </row>
        <row r="670">
          <cell r="A670">
            <v>93</v>
          </cell>
          <cell r="B670">
            <v>6.3</v>
          </cell>
        </row>
        <row r="671">
          <cell r="A671">
            <v>95</v>
          </cell>
          <cell r="B671">
            <v>5.5</v>
          </cell>
        </row>
        <row r="672">
          <cell r="A672">
            <v>117</v>
          </cell>
          <cell r="B672">
            <v>7.7</v>
          </cell>
        </row>
        <row r="673">
          <cell r="A673">
            <v>106</v>
          </cell>
          <cell r="B673">
            <v>6.3</v>
          </cell>
        </row>
        <row r="674">
          <cell r="A674">
            <v>115</v>
          </cell>
          <cell r="B674">
            <v>7.1</v>
          </cell>
        </row>
        <row r="675">
          <cell r="A675">
            <v>189</v>
          </cell>
          <cell r="B675">
            <v>8.5</v>
          </cell>
        </row>
        <row r="676">
          <cell r="A676">
            <v>81</v>
          </cell>
          <cell r="B676">
            <v>5.8</v>
          </cell>
        </row>
        <row r="677">
          <cell r="A677">
            <v>149</v>
          </cell>
          <cell r="B677">
            <v>8.1</v>
          </cell>
        </row>
        <row r="678">
          <cell r="A678">
            <v>119</v>
          </cell>
          <cell r="B678">
            <v>7.9</v>
          </cell>
        </row>
        <row r="679">
          <cell r="A679">
            <v>130</v>
          </cell>
          <cell r="B679">
            <v>7.2</v>
          </cell>
        </row>
        <row r="680">
          <cell r="A680">
            <v>116</v>
          </cell>
          <cell r="B680">
            <v>6.3</v>
          </cell>
        </row>
        <row r="681">
          <cell r="A681">
            <v>103</v>
          </cell>
          <cell r="B681">
            <v>8.1</v>
          </cell>
        </row>
        <row r="682">
          <cell r="A682">
            <v>99</v>
          </cell>
          <cell r="B682">
            <v>7</v>
          </cell>
        </row>
        <row r="683">
          <cell r="A683">
            <v>92</v>
          </cell>
          <cell r="B683">
            <v>5.5</v>
          </cell>
        </row>
        <row r="684">
          <cell r="A684">
            <v>109</v>
          </cell>
          <cell r="B684">
            <v>6.7</v>
          </cell>
        </row>
        <row r="685">
          <cell r="A685">
            <v>87</v>
          </cell>
          <cell r="B685">
            <v>5.2</v>
          </cell>
        </row>
        <row r="686">
          <cell r="A686">
            <v>111</v>
          </cell>
          <cell r="B686">
            <v>7</v>
          </cell>
        </row>
        <row r="687">
          <cell r="A687">
            <v>101</v>
          </cell>
          <cell r="B687">
            <v>6.1</v>
          </cell>
        </row>
        <row r="688">
          <cell r="A688">
            <v>83</v>
          </cell>
          <cell r="B688">
            <v>6.6</v>
          </cell>
        </row>
        <row r="689">
          <cell r="A689">
            <v>113</v>
          </cell>
          <cell r="B689">
            <v>5.5</v>
          </cell>
        </row>
        <row r="690">
          <cell r="A690">
            <v>107</v>
          </cell>
          <cell r="B690">
            <v>5.9</v>
          </cell>
        </row>
        <row r="691">
          <cell r="A691">
            <v>94</v>
          </cell>
          <cell r="B691">
            <v>5.4</v>
          </cell>
        </row>
        <row r="692">
          <cell r="A692">
            <v>132</v>
          </cell>
          <cell r="B692">
            <v>6.4</v>
          </cell>
        </row>
        <row r="693">
          <cell r="A693">
            <v>140</v>
          </cell>
          <cell r="B693">
            <v>5.7</v>
          </cell>
        </row>
        <row r="694">
          <cell r="A694">
            <v>125</v>
          </cell>
          <cell r="B694">
            <v>6.7</v>
          </cell>
        </row>
        <row r="695">
          <cell r="A695">
            <v>111</v>
          </cell>
          <cell r="B695">
            <v>7.1</v>
          </cell>
        </row>
        <row r="696">
          <cell r="A696">
            <v>156</v>
          </cell>
          <cell r="B696">
            <v>6.8</v>
          </cell>
        </row>
        <row r="697">
          <cell r="A697">
            <v>170</v>
          </cell>
          <cell r="B697">
            <v>6.5</v>
          </cell>
        </row>
        <row r="698">
          <cell r="A698">
            <v>120</v>
          </cell>
          <cell r="B698">
            <v>7.6</v>
          </cell>
        </row>
        <row r="699">
          <cell r="A699">
            <v>100</v>
          </cell>
          <cell r="B699">
            <v>5.5</v>
          </cell>
        </row>
        <row r="700">
          <cell r="A700">
            <v>115</v>
          </cell>
          <cell r="B700">
            <v>6.5</v>
          </cell>
        </row>
        <row r="701">
          <cell r="A701">
            <v>130</v>
          </cell>
          <cell r="B701">
            <v>7</v>
          </cell>
        </row>
        <row r="702">
          <cell r="A702">
            <v>105</v>
          </cell>
          <cell r="B702">
            <v>5.8</v>
          </cell>
        </row>
        <row r="703">
          <cell r="A703">
            <v>111</v>
          </cell>
          <cell r="B703">
            <v>7.3</v>
          </cell>
        </row>
        <row r="704">
          <cell r="A704">
            <v>106</v>
          </cell>
          <cell r="B704">
            <v>6.6</v>
          </cell>
        </row>
        <row r="705">
          <cell r="A705">
            <v>89</v>
          </cell>
          <cell r="B705">
            <v>4.4000000000000004</v>
          </cell>
        </row>
        <row r="706">
          <cell r="A706">
            <v>100</v>
          </cell>
          <cell r="B706">
            <v>7.7</v>
          </cell>
        </row>
        <row r="707">
          <cell r="A707">
            <v>91</v>
          </cell>
          <cell r="B707">
            <v>5</v>
          </cell>
        </row>
        <row r="708">
          <cell r="A708">
            <v>146</v>
          </cell>
          <cell r="B708">
            <v>7.7</v>
          </cell>
        </row>
        <row r="709">
          <cell r="A709">
            <v>98</v>
          </cell>
          <cell r="B709">
            <v>4.4000000000000004</v>
          </cell>
        </row>
        <row r="710">
          <cell r="A710">
            <v>101</v>
          </cell>
          <cell r="B710">
            <v>6.1</v>
          </cell>
        </row>
        <row r="711">
          <cell r="A711">
            <v>94</v>
          </cell>
          <cell r="B711">
            <v>5.4</v>
          </cell>
        </row>
        <row r="712">
          <cell r="A712">
            <v>132</v>
          </cell>
          <cell r="B712">
            <v>6.8</v>
          </cell>
        </row>
        <row r="713">
          <cell r="A713">
            <v>115</v>
          </cell>
          <cell r="B713">
            <v>6.5</v>
          </cell>
        </row>
        <row r="714">
          <cell r="A714">
            <v>92</v>
          </cell>
          <cell r="B714">
            <v>7</v>
          </cell>
        </row>
        <row r="715">
          <cell r="A715">
            <v>124</v>
          </cell>
          <cell r="B715">
            <v>6.3</v>
          </cell>
        </row>
        <row r="716">
          <cell r="A716">
            <v>119</v>
          </cell>
          <cell r="B716">
            <v>6.3</v>
          </cell>
        </row>
        <row r="717">
          <cell r="A717">
            <v>124</v>
          </cell>
          <cell r="B717">
            <v>6.1</v>
          </cell>
        </row>
        <row r="718">
          <cell r="A718">
            <v>93</v>
          </cell>
          <cell r="B718">
            <v>6.1</v>
          </cell>
        </row>
        <row r="719">
          <cell r="A719">
            <v>98</v>
          </cell>
          <cell r="B719">
            <v>5.3</v>
          </cell>
        </row>
        <row r="720">
          <cell r="A720">
            <v>92</v>
          </cell>
          <cell r="B720">
            <v>5.4</v>
          </cell>
        </row>
        <row r="721">
          <cell r="A721">
            <v>105</v>
          </cell>
          <cell r="B721">
            <v>6.2</v>
          </cell>
        </row>
        <row r="722">
          <cell r="A722">
            <v>124</v>
          </cell>
          <cell r="B722">
            <v>6.6</v>
          </cell>
        </row>
        <row r="723">
          <cell r="A723">
            <v>99</v>
          </cell>
          <cell r="B723">
            <v>5.9</v>
          </cell>
        </row>
        <row r="724">
          <cell r="A724">
            <v>116</v>
          </cell>
          <cell r="B724">
            <v>6.3</v>
          </cell>
        </row>
        <row r="725">
          <cell r="A725">
            <v>124</v>
          </cell>
          <cell r="B725">
            <v>7.2</v>
          </cell>
        </row>
        <row r="726">
          <cell r="A726">
            <v>96</v>
          </cell>
          <cell r="B726">
            <v>6.8</v>
          </cell>
        </row>
        <row r="727">
          <cell r="A727">
            <v>104</v>
          </cell>
          <cell r="B727">
            <v>6.1</v>
          </cell>
        </row>
        <row r="728">
          <cell r="A728">
            <v>100</v>
          </cell>
          <cell r="B728">
            <v>7.8</v>
          </cell>
        </row>
        <row r="729">
          <cell r="A729">
            <v>115</v>
          </cell>
          <cell r="B729">
            <v>5</v>
          </cell>
        </row>
        <row r="730">
          <cell r="A730">
            <v>101</v>
          </cell>
          <cell r="B730">
            <v>6.2</v>
          </cell>
        </row>
        <row r="731">
          <cell r="A731">
            <v>113</v>
          </cell>
          <cell r="B731">
            <v>6.7</v>
          </cell>
        </row>
        <row r="732">
          <cell r="A732">
            <v>100</v>
          </cell>
          <cell r="B732">
            <v>4.9000000000000004</v>
          </cell>
        </row>
        <row r="733">
          <cell r="A733">
            <v>134</v>
          </cell>
          <cell r="B733">
            <v>7.4</v>
          </cell>
        </row>
        <row r="734">
          <cell r="A734">
            <v>125</v>
          </cell>
          <cell r="B734">
            <v>6.2</v>
          </cell>
        </row>
        <row r="735">
          <cell r="A735">
            <v>94</v>
          </cell>
          <cell r="B735">
            <v>4.9000000000000004</v>
          </cell>
        </row>
        <row r="736">
          <cell r="A736">
            <v>107</v>
          </cell>
          <cell r="B736">
            <v>6.1</v>
          </cell>
        </row>
        <row r="737">
          <cell r="A737">
            <v>91</v>
          </cell>
          <cell r="B737">
            <v>6.1</v>
          </cell>
        </row>
        <row r="738">
          <cell r="A738">
            <v>116</v>
          </cell>
          <cell r="B738">
            <v>6.4</v>
          </cell>
        </row>
        <row r="739">
          <cell r="A739">
            <v>100</v>
          </cell>
          <cell r="B739">
            <v>6.3</v>
          </cell>
        </row>
        <row r="740">
          <cell r="A740">
            <v>117</v>
          </cell>
          <cell r="B740">
            <v>6.6</v>
          </cell>
        </row>
        <row r="741">
          <cell r="A741">
            <v>110</v>
          </cell>
          <cell r="B741">
            <v>5.7</v>
          </cell>
        </row>
        <row r="742">
          <cell r="A742">
            <v>96</v>
          </cell>
          <cell r="B742">
            <v>5.9</v>
          </cell>
        </row>
        <row r="743">
          <cell r="A743">
            <v>101</v>
          </cell>
          <cell r="B743">
            <v>6</v>
          </cell>
        </row>
        <row r="744">
          <cell r="A744">
            <v>111</v>
          </cell>
          <cell r="B744">
            <v>6.1</v>
          </cell>
        </row>
        <row r="745">
          <cell r="A745">
            <v>117</v>
          </cell>
          <cell r="B745">
            <v>6.7</v>
          </cell>
        </row>
        <row r="746">
          <cell r="A746">
            <v>126</v>
          </cell>
          <cell r="B746">
            <v>6.7</v>
          </cell>
        </row>
        <row r="747">
          <cell r="A747">
            <v>152</v>
          </cell>
          <cell r="B747">
            <v>7.9</v>
          </cell>
        </row>
        <row r="748">
          <cell r="A748">
            <v>101</v>
          </cell>
          <cell r="B748">
            <v>4.3</v>
          </cell>
        </row>
        <row r="749">
          <cell r="A749">
            <v>87</v>
          </cell>
          <cell r="B749">
            <v>5.7</v>
          </cell>
        </row>
        <row r="750">
          <cell r="A750">
            <v>85</v>
          </cell>
          <cell r="B750">
            <v>6.7</v>
          </cell>
        </row>
        <row r="751">
          <cell r="A751">
            <v>130</v>
          </cell>
          <cell r="B751">
            <v>6.7</v>
          </cell>
        </row>
        <row r="752">
          <cell r="A752">
            <v>104</v>
          </cell>
          <cell r="B752">
            <v>6.1</v>
          </cell>
        </row>
        <row r="753">
          <cell r="A753">
            <v>121</v>
          </cell>
          <cell r="B753">
            <v>5.6</v>
          </cell>
        </row>
        <row r="754">
          <cell r="A754">
            <v>140</v>
          </cell>
          <cell r="B754">
            <v>6.6</v>
          </cell>
        </row>
        <row r="755">
          <cell r="A755">
            <v>131</v>
          </cell>
          <cell r="B755">
            <v>6.9</v>
          </cell>
        </row>
        <row r="756">
          <cell r="A756">
            <v>91</v>
          </cell>
          <cell r="B756">
            <v>4.8</v>
          </cell>
        </row>
        <row r="757">
          <cell r="A757">
            <v>118</v>
          </cell>
          <cell r="B757">
            <v>6.2</v>
          </cell>
        </row>
        <row r="758">
          <cell r="A758">
            <v>130</v>
          </cell>
          <cell r="B758">
            <v>6</v>
          </cell>
        </row>
        <row r="759">
          <cell r="A759">
            <v>90</v>
          </cell>
          <cell r="B759">
            <v>4.9000000000000004</v>
          </cell>
        </row>
        <row r="760">
          <cell r="A760">
            <v>103</v>
          </cell>
          <cell r="B760">
            <v>5.6</v>
          </cell>
        </row>
        <row r="761">
          <cell r="A761">
            <v>122</v>
          </cell>
          <cell r="B761">
            <v>6.1</v>
          </cell>
        </row>
        <row r="762">
          <cell r="A762">
            <v>106</v>
          </cell>
          <cell r="B762">
            <v>6.1</v>
          </cell>
        </row>
        <row r="763">
          <cell r="A763">
            <v>103</v>
          </cell>
          <cell r="B763">
            <v>4.8</v>
          </cell>
        </row>
        <row r="764">
          <cell r="A764">
            <v>107</v>
          </cell>
          <cell r="B764">
            <v>5.5</v>
          </cell>
        </row>
        <row r="765">
          <cell r="A765">
            <v>156</v>
          </cell>
          <cell r="B765">
            <v>3.8</v>
          </cell>
        </row>
        <row r="766">
          <cell r="A766">
            <v>127</v>
          </cell>
          <cell r="B766">
            <v>6.5</v>
          </cell>
        </row>
        <row r="767">
          <cell r="A767">
            <v>132</v>
          </cell>
          <cell r="B767">
            <v>6.7</v>
          </cell>
        </row>
        <row r="768">
          <cell r="A768">
            <v>108</v>
          </cell>
          <cell r="B768">
            <v>8.1</v>
          </cell>
        </row>
        <row r="769">
          <cell r="A769">
            <v>114</v>
          </cell>
          <cell r="B769">
            <v>4.9000000000000004</v>
          </cell>
        </row>
        <row r="770">
          <cell r="A770">
            <v>133</v>
          </cell>
          <cell r="B770">
            <v>7.3</v>
          </cell>
        </row>
        <row r="771">
          <cell r="A771">
            <v>103</v>
          </cell>
          <cell r="B771">
            <v>6.4</v>
          </cell>
        </row>
        <row r="772">
          <cell r="A772">
            <v>95</v>
          </cell>
          <cell r="B772">
            <v>6.7</v>
          </cell>
        </row>
        <row r="773">
          <cell r="A773">
            <v>90</v>
          </cell>
          <cell r="B773">
            <v>3.6</v>
          </cell>
        </row>
        <row r="774">
          <cell r="A774">
            <v>87</v>
          </cell>
          <cell r="B774">
            <v>5.7</v>
          </cell>
        </row>
        <row r="775">
          <cell r="A775">
            <v>114</v>
          </cell>
          <cell r="B775">
            <v>6</v>
          </cell>
        </row>
        <row r="776">
          <cell r="A776">
            <v>103</v>
          </cell>
          <cell r="B776">
            <v>4.7</v>
          </cell>
        </row>
        <row r="777">
          <cell r="A777">
            <v>125</v>
          </cell>
          <cell r="B777">
            <v>6.3</v>
          </cell>
        </row>
        <row r="778">
          <cell r="A778">
            <v>97</v>
          </cell>
          <cell r="B778">
            <v>5.9</v>
          </cell>
        </row>
        <row r="779">
          <cell r="A779">
            <v>125</v>
          </cell>
          <cell r="B779">
            <v>5.9</v>
          </cell>
        </row>
        <row r="780">
          <cell r="A780">
            <v>136</v>
          </cell>
          <cell r="B780">
            <v>7.5</v>
          </cell>
        </row>
        <row r="781">
          <cell r="A781">
            <v>116</v>
          </cell>
          <cell r="B781">
            <v>5.6</v>
          </cell>
        </row>
        <row r="782">
          <cell r="A782">
            <v>103</v>
          </cell>
          <cell r="B782">
            <v>6.4</v>
          </cell>
        </row>
        <row r="783">
          <cell r="A783">
            <v>97</v>
          </cell>
          <cell r="B783">
            <v>6.3</v>
          </cell>
        </row>
        <row r="784">
          <cell r="A784">
            <v>96</v>
          </cell>
          <cell r="B784">
            <v>4.3</v>
          </cell>
        </row>
        <row r="785">
          <cell r="A785">
            <v>131</v>
          </cell>
          <cell r="B785">
            <v>5.9</v>
          </cell>
        </row>
        <row r="786">
          <cell r="A786">
            <v>95</v>
          </cell>
          <cell r="B786">
            <v>5.5</v>
          </cell>
        </row>
        <row r="787">
          <cell r="A787">
            <v>86</v>
          </cell>
          <cell r="B787">
            <v>6.2</v>
          </cell>
        </row>
        <row r="788">
          <cell r="A788">
            <v>142</v>
          </cell>
          <cell r="B788">
            <v>8.8000000000000007</v>
          </cell>
        </row>
        <row r="789">
          <cell r="A789">
            <v>92</v>
          </cell>
          <cell r="B789">
            <v>5.2</v>
          </cell>
        </row>
        <row r="790">
          <cell r="A790">
            <v>108</v>
          </cell>
          <cell r="B790">
            <v>7</v>
          </cell>
        </row>
        <row r="791">
          <cell r="A791">
            <v>84</v>
          </cell>
          <cell r="B791">
            <v>6.6</v>
          </cell>
        </row>
        <row r="792">
          <cell r="A792">
            <v>188</v>
          </cell>
          <cell r="B792">
            <v>7.3</v>
          </cell>
        </row>
        <row r="793">
          <cell r="A793">
            <v>95</v>
          </cell>
          <cell r="B793">
            <v>5.6</v>
          </cell>
        </row>
        <row r="794">
          <cell r="A794">
            <v>118</v>
          </cell>
          <cell r="B794">
            <v>6.6</v>
          </cell>
        </row>
        <row r="795">
          <cell r="A795">
            <v>92</v>
          </cell>
          <cell r="B795">
            <v>5.4</v>
          </cell>
        </row>
        <row r="796">
          <cell r="A796">
            <v>74</v>
          </cell>
          <cell r="B796">
            <v>6.3</v>
          </cell>
        </row>
        <row r="797">
          <cell r="A797">
            <v>134</v>
          </cell>
          <cell r="B797">
            <v>7.9</v>
          </cell>
        </row>
        <row r="798">
          <cell r="A798">
            <v>101</v>
          </cell>
          <cell r="B798">
            <v>6.3</v>
          </cell>
        </row>
        <row r="799">
          <cell r="A799">
            <v>100</v>
          </cell>
          <cell r="B799">
            <v>6</v>
          </cell>
        </row>
        <row r="800">
          <cell r="A800">
            <v>132</v>
          </cell>
          <cell r="B800">
            <v>7.2</v>
          </cell>
        </row>
        <row r="801">
          <cell r="A801">
            <v>105</v>
          </cell>
          <cell r="B801">
            <v>5.0999999999999996</v>
          </cell>
        </row>
        <row r="802">
          <cell r="A802">
            <v>123</v>
          </cell>
          <cell r="B802">
            <v>7.3</v>
          </cell>
        </row>
        <row r="803">
          <cell r="A803">
            <v>117</v>
          </cell>
          <cell r="B803">
            <v>8</v>
          </cell>
        </row>
        <row r="804">
          <cell r="A804">
            <v>98</v>
          </cell>
          <cell r="B804">
            <v>6.2</v>
          </cell>
        </row>
        <row r="805">
          <cell r="A805">
            <v>128</v>
          </cell>
          <cell r="B805">
            <v>6</v>
          </cell>
        </row>
        <row r="806">
          <cell r="A806">
            <v>114</v>
          </cell>
          <cell r="B806">
            <v>6.7</v>
          </cell>
        </row>
        <row r="807">
          <cell r="A807">
            <v>111</v>
          </cell>
          <cell r="B807">
            <v>8.1</v>
          </cell>
        </row>
        <row r="808">
          <cell r="A808">
            <v>85</v>
          </cell>
          <cell r="B808">
            <v>6.4</v>
          </cell>
        </row>
        <row r="809">
          <cell r="A809">
            <v>137</v>
          </cell>
          <cell r="B809">
            <v>8</v>
          </cell>
        </row>
        <row r="810">
          <cell r="A810">
            <v>97</v>
          </cell>
          <cell r="B810">
            <v>6.3</v>
          </cell>
        </row>
        <row r="811">
          <cell r="A811">
            <v>104</v>
          </cell>
          <cell r="B811">
            <v>6.4</v>
          </cell>
        </row>
        <row r="812">
          <cell r="A812">
            <v>110</v>
          </cell>
          <cell r="B812">
            <v>6.6</v>
          </cell>
        </row>
        <row r="813">
          <cell r="A813">
            <v>133</v>
          </cell>
          <cell r="B813">
            <v>6.4</v>
          </cell>
        </row>
        <row r="814">
          <cell r="A814">
            <v>94</v>
          </cell>
          <cell r="B814">
            <v>6</v>
          </cell>
        </row>
        <row r="815">
          <cell r="A815">
            <v>104</v>
          </cell>
          <cell r="B815">
            <v>6.6</v>
          </cell>
        </row>
        <row r="816">
          <cell r="A816">
            <v>91</v>
          </cell>
          <cell r="B816">
            <v>5.9</v>
          </cell>
        </row>
        <row r="817">
          <cell r="A817">
            <v>145</v>
          </cell>
          <cell r="B817">
            <v>6.4</v>
          </cell>
        </row>
        <row r="818">
          <cell r="A818">
            <v>135</v>
          </cell>
          <cell r="B818">
            <v>6.3</v>
          </cell>
        </row>
        <row r="819">
          <cell r="A819">
            <v>122</v>
          </cell>
          <cell r="B819">
            <v>7.3</v>
          </cell>
        </row>
        <row r="820">
          <cell r="A820">
            <v>110</v>
          </cell>
          <cell r="B820">
            <v>6.8</v>
          </cell>
        </row>
        <row r="821">
          <cell r="A821">
            <v>95</v>
          </cell>
          <cell r="B821">
            <v>7.2</v>
          </cell>
        </row>
        <row r="822">
          <cell r="A822">
            <v>102</v>
          </cell>
          <cell r="B822">
            <v>5.7</v>
          </cell>
        </row>
        <row r="823">
          <cell r="A823">
            <v>94</v>
          </cell>
          <cell r="B823">
            <v>6</v>
          </cell>
        </row>
        <row r="824">
          <cell r="A824">
            <v>126</v>
          </cell>
          <cell r="B824">
            <v>6.5</v>
          </cell>
        </row>
        <row r="825">
          <cell r="A825">
            <v>118</v>
          </cell>
          <cell r="B825">
            <v>5.8</v>
          </cell>
        </row>
        <row r="826">
          <cell r="A826">
            <v>99</v>
          </cell>
          <cell r="B826">
            <v>5.8</v>
          </cell>
        </row>
        <row r="827">
          <cell r="A827">
            <v>88</v>
          </cell>
          <cell r="B827">
            <v>6.7</v>
          </cell>
        </row>
        <row r="828">
          <cell r="A828">
            <v>141</v>
          </cell>
          <cell r="B828">
            <v>7.8</v>
          </cell>
        </row>
        <row r="829">
          <cell r="A829">
            <v>107</v>
          </cell>
          <cell r="B829">
            <v>5.6</v>
          </cell>
        </row>
        <row r="830">
          <cell r="A830">
            <v>116</v>
          </cell>
          <cell r="B830">
            <v>5.8</v>
          </cell>
        </row>
        <row r="831">
          <cell r="A831">
            <v>143</v>
          </cell>
          <cell r="B831">
            <v>7.4</v>
          </cell>
        </row>
        <row r="832">
          <cell r="A832">
            <v>114</v>
          </cell>
          <cell r="B832">
            <v>6.9</v>
          </cell>
        </row>
        <row r="833">
          <cell r="A833">
            <v>93</v>
          </cell>
          <cell r="B833">
            <v>5.5</v>
          </cell>
        </row>
        <row r="834">
          <cell r="A834">
            <v>280</v>
          </cell>
          <cell r="B834">
            <v>6.3</v>
          </cell>
        </row>
        <row r="835">
          <cell r="A835">
            <v>100</v>
          </cell>
          <cell r="B835">
            <v>4.7</v>
          </cell>
        </row>
        <row r="836">
          <cell r="A836">
            <v>107</v>
          </cell>
          <cell r="B836">
            <v>5.6</v>
          </cell>
        </row>
        <row r="837">
          <cell r="A837">
            <v>119</v>
          </cell>
          <cell r="B837">
            <v>6.4</v>
          </cell>
        </row>
        <row r="838">
          <cell r="A838">
            <v>95</v>
          </cell>
          <cell r="B838">
            <v>4.2</v>
          </cell>
        </row>
        <row r="839">
          <cell r="A839">
            <v>119</v>
          </cell>
          <cell r="B839">
            <v>6.4</v>
          </cell>
        </row>
        <row r="840">
          <cell r="A840">
            <v>133</v>
          </cell>
          <cell r="B840">
            <v>7.7</v>
          </cell>
        </row>
        <row r="841">
          <cell r="A841">
            <v>117</v>
          </cell>
          <cell r="B841">
            <v>6.7</v>
          </cell>
        </row>
        <row r="842">
          <cell r="A842">
            <v>123</v>
          </cell>
          <cell r="B842">
            <v>7.7</v>
          </cell>
        </row>
        <row r="843">
          <cell r="A843">
            <v>92</v>
          </cell>
          <cell r="B843">
            <v>5.7</v>
          </cell>
        </row>
        <row r="844">
          <cell r="A844">
            <v>170</v>
          </cell>
          <cell r="B844">
            <v>7.6</v>
          </cell>
        </row>
        <row r="845">
          <cell r="A845">
            <v>123</v>
          </cell>
          <cell r="B845">
            <v>6.4</v>
          </cell>
        </row>
        <row r="846">
          <cell r="A846">
            <v>110</v>
          </cell>
          <cell r="B846">
            <v>5.6</v>
          </cell>
        </row>
        <row r="847">
          <cell r="A847">
            <v>116</v>
          </cell>
          <cell r="B847">
            <v>6.8</v>
          </cell>
        </row>
        <row r="848">
          <cell r="A848">
            <v>121</v>
          </cell>
          <cell r="B848">
            <v>2.4</v>
          </cell>
        </row>
        <row r="849">
          <cell r="A849">
            <v>128</v>
          </cell>
          <cell r="B849">
            <v>6.2</v>
          </cell>
        </row>
        <row r="850">
          <cell r="A850">
            <v>99</v>
          </cell>
          <cell r="B850">
            <v>5.9</v>
          </cell>
        </row>
        <row r="851">
          <cell r="A851">
            <v>94</v>
          </cell>
          <cell r="B851">
            <v>7.1</v>
          </cell>
        </row>
        <row r="852">
          <cell r="A852">
            <v>127</v>
          </cell>
          <cell r="B852">
            <v>7.6</v>
          </cell>
        </row>
        <row r="853">
          <cell r="A853">
            <v>89</v>
          </cell>
          <cell r="B853">
            <v>5.5</v>
          </cell>
        </row>
        <row r="854">
          <cell r="A854">
            <v>123</v>
          </cell>
          <cell r="B854">
            <v>7</v>
          </cell>
        </row>
        <row r="855">
          <cell r="A855">
            <v>135</v>
          </cell>
          <cell r="B855">
            <v>7.1</v>
          </cell>
        </row>
        <row r="856">
          <cell r="A856">
            <v>118</v>
          </cell>
          <cell r="B856">
            <v>7.4</v>
          </cell>
        </row>
        <row r="857">
          <cell r="A857">
            <v>189</v>
          </cell>
          <cell r="B857">
            <v>7.6</v>
          </cell>
        </row>
        <row r="858">
          <cell r="A858">
            <v>172</v>
          </cell>
          <cell r="B858">
            <v>5.9</v>
          </cell>
        </row>
        <row r="859">
          <cell r="A859">
            <v>124</v>
          </cell>
          <cell r="B859">
            <v>5.9</v>
          </cell>
        </row>
        <row r="860">
          <cell r="A860">
            <v>141</v>
          </cell>
          <cell r="B860">
            <v>8</v>
          </cell>
        </row>
        <row r="861">
          <cell r="A861">
            <v>157</v>
          </cell>
          <cell r="B861">
            <v>7.4</v>
          </cell>
        </row>
        <row r="862">
          <cell r="A862">
            <v>106</v>
          </cell>
          <cell r="B862">
            <v>5.8</v>
          </cell>
        </row>
        <row r="863">
          <cell r="A863">
            <v>108</v>
          </cell>
          <cell r="B863">
            <v>6.3</v>
          </cell>
        </row>
        <row r="864">
          <cell r="A864">
            <v>125</v>
          </cell>
          <cell r="B864">
            <v>5.7</v>
          </cell>
        </row>
        <row r="865">
          <cell r="A865">
            <v>107</v>
          </cell>
          <cell r="B865">
            <v>5.0999999999999996</v>
          </cell>
        </row>
        <row r="866">
          <cell r="A866">
            <v>215</v>
          </cell>
          <cell r="B866">
            <v>7.6</v>
          </cell>
        </row>
        <row r="867">
          <cell r="A867">
            <v>118</v>
          </cell>
          <cell r="B867">
            <v>6.4</v>
          </cell>
        </row>
        <row r="868">
          <cell r="A868">
            <v>118</v>
          </cell>
          <cell r="B868">
            <v>7.4</v>
          </cell>
        </row>
        <row r="869">
          <cell r="A869">
            <v>178</v>
          </cell>
          <cell r="B869">
            <v>8.1999999999999993</v>
          </cell>
        </row>
        <row r="870">
          <cell r="A870">
            <v>92</v>
          </cell>
          <cell r="B870">
            <v>6.5</v>
          </cell>
        </row>
        <row r="871">
          <cell r="A871">
            <v>104</v>
          </cell>
          <cell r="B871">
            <v>5.5</v>
          </cell>
        </row>
        <row r="872">
          <cell r="A872">
            <v>116</v>
          </cell>
          <cell r="B872">
            <v>6.5</v>
          </cell>
        </row>
        <row r="873">
          <cell r="A873">
            <v>90</v>
          </cell>
          <cell r="B873">
            <v>5.6</v>
          </cell>
        </row>
        <row r="874">
          <cell r="A874">
            <v>130</v>
          </cell>
          <cell r="B874">
            <v>4.5999999999999996</v>
          </cell>
        </row>
        <row r="875">
          <cell r="A875">
            <v>90</v>
          </cell>
          <cell r="B875">
            <v>7.9</v>
          </cell>
        </row>
        <row r="876">
          <cell r="A876">
            <v>106</v>
          </cell>
          <cell r="B876">
            <v>7.1</v>
          </cell>
        </row>
        <row r="877">
          <cell r="A877">
            <v>155</v>
          </cell>
          <cell r="B877">
            <v>6.9</v>
          </cell>
        </row>
        <row r="878">
          <cell r="A878">
            <v>139</v>
          </cell>
          <cell r="B878">
            <v>7.3</v>
          </cell>
        </row>
        <row r="879">
          <cell r="A879">
            <v>112</v>
          </cell>
          <cell r="B879">
            <v>7</v>
          </cell>
        </row>
        <row r="880">
          <cell r="A880">
            <v>139</v>
          </cell>
          <cell r="B880">
            <v>7.7</v>
          </cell>
        </row>
        <row r="881">
          <cell r="A881">
            <v>115</v>
          </cell>
          <cell r="B881">
            <v>6.7</v>
          </cell>
        </row>
        <row r="882">
          <cell r="A882">
            <v>143</v>
          </cell>
          <cell r="B882">
            <v>6.3</v>
          </cell>
        </row>
        <row r="883">
          <cell r="A883">
            <v>96</v>
          </cell>
          <cell r="B883">
            <v>5.8</v>
          </cell>
        </row>
        <row r="884">
          <cell r="A884">
            <v>112</v>
          </cell>
          <cell r="B884">
            <v>7.1</v>
          </cell>
        </row>
        <row r="885">
          <cell r="A885">
            <v>131</v>
          </cell>
          <cell r="B885">
            <v>7.3</v>
          </cell>
        </row>
        <row r="886">
          <cell r="A886">
            <v>116</v>
          </cell>
          <cell r="B886">
            <v>6.4</v>
          </cell>
        </row>
        <row r="887">
          <cell r="A887">
            <v>112</v>
          </cell>
          <cell r="B887">
            <v>7.1</v>
          </cell>
        </row>
        <row r="888">
          <cell r="A888">
            <v>123</v>
          </cell>
          <cell r="B888">
            <v>7.6</v>
          </cell>
        </row>
        <row r="889">
          <cell r="A889">
            <v>104</v>
          </cell>
          <cell r="B889">
            <v>6.8</v>
          </cell>
        </row>
        <row r="890">
          <cell r="A890">
            <v>107</v>
          </cell>
          <cell r="B890">
            <v>6.6</v>
          </cell>
        </row>
        <row r="891">
          <cell r="A891">
            <v>124</v>
          </cell>
          <cell r="B891">
            <v>6.7</v>
          </cell>
        </row>
        <row r="892">
          <cell r="A892">
            <v>96</v>
          </cell>
          <cell r="B892">
            <v>6.1</v>
          </cell>
        </row>
        <row r="893">
          <cell r="A893">
            <v>125</v>
          </cell>
          <cell r="B893">
            <v>6</v>
          </cell>
        </row>
        <row r="894">
          <cell r="A894">
            <v>129</v>
          </cell>
          <cell r="B894">
            <v>7.6</v>
          </cell>
        </row>
        <row r="895">
          <cell r="A895">
            <v>90</v>
          </cell>
          <cell r="B895">
            <v>7.1</v>
          </cell>
        </row>
        <row r="896">
          <cell r="A896">
            <v>109</v>
          </cell>
          <cell r="B896">
            <v>5</v>
          </cell>
        </row>
        <row r="897">
          <cell r="A897">
            <v>121</v>
          </cell>
          <cell r="B897">
            <v>6.2</v>
          </cell>
        </row>
        <row r="898">
          <cell r="A898">
            <v>95</v>
          </cell>
          <cell r="B898">
            <v>5.6</v>
          </cell>
        </row>
        <row r="899">
          <cell r="A899">
            <v>118</v>
          </cell>
          <cell r="B899">
            <v>7.4</v>
          </cell>
        </row>
        <row r="900">
          <cell r="A900">
            <v>80</v>
          </cell>
          <cell r="B900">
            <v>5</v>
          </cell>
        </row>
        <row r="901">
          <cell r="A901">
            <v>99</v>
          </cell>
          <cell r="B901">
            <v>5.2</v>
          </cell>
        </row>
        <row r="902">
          <cell r="A902">
            <v>133</v>
          </cell>
          <cell r="B902">
            <v>7.6</v>
          </cell>
        </row>
        <row r="903">
          <cell r="A903">
            <v>127</v>
          </cell>
          <cell r="B903">
            <v>6.6</v>
          </cell>
        </row>
        <row r="904">
          <cell r="A904">
            <v>106</v>
          </cell>
          <cell r="B904">
            <v>7</v>
          </cell>
        </row>
        <row r="905">
          <cell r="A905">
            <v>98</v>
          </cell>
          <cell r="B905">
            <v>5.7</v>
          </cell>
        </row>
        <row r="906">
          <cell r="A906">
            <v>132</v>
          </cell>
          <cell r="B906">
            <v>8.1999999999999993</v>
          </cell>
        </row>
        <row r="907">
          <cell r="A907">
            <v>114</v>
          </cell>
          <cell r="B907">
            <v>6.2</v>
          </cell>
        </row>
        <row r="908">
          <cell r="A908">
            <v>78</v>
          </cell>
          <cell r="B908">
            <v>6.6</v>
          </cell>
        </row>
        <row r="909">
          <cell r="A909">
            <v>101</v>
          </cell>
          <cell r="B909">
            <v>4.7</v>
          </cell>
        </row>
        <row r="910">
          <cell r="A910">
            <v>113</v>
          </cell>
          <cell r="B910">
            <v>6.3</v>
          </cell>
        </row>
        <row r="911">
          <cell r="A911">
            <v>98</v>
          </cell>
          <cell r="B911">
            <v>6.1</v>
          </cell>
        </row>
        <row r="912">
          <cell r="A912">
            <v>124</v>
          </cell>
          <cell r="B912">
            <v>6.7</v>
          </cell>
        </row>
        <row r="913">
          <cell r="A913">
            <v>109</v>
          </cell>
          <cell r="B913">
            <v>6.1</v>
          </cell>
        </row>
        <row r="914">
          <cell r="A914">
            <v>128</v>
          </cell>
          <cell r="B914">
            <v>7</v>
          </cell>
        </row>
        <row r="915">
          <cell r="A915">
            <v>144</v>
          </cell>
          <cell r="B915">
            <v>7.4</v>
          </cell>
        </row>
        <row r="916">
          <cell r="A916">
            <v>95</v>
          </cell>
          <cell r="B916">
            <v>7.3</v>
          </cell>
        </row>
        <row r="917">
          <cell r="A917">
            <v>105</v>
          </cell>
          <cell r="B917">
            <v>5.8</v>
          </cell>
        </row>
        <row r="918">
          <cell r="A918">
            <v>121</v>
          </cell>
          <cell r="B918">
            <v>6.7</v>
          </cell>
        </row>
        <row r="919">
          <cell r="A919">
            <v>125</v>
          </cell>
          <cell r="B919">
            <v>5.8</v>
          </cell>
        </row>
        <row r="920">
          <cell r="A920">
            <v>129</v>
          </cell>
          <cell r="B920">
            <v>7.8</v>
          </cell>
        </row>
        <row r="921">
          <cell r="A921">
            <v>132</v>
          </cell>
          <cell r="B921">
            <v>6.6</v>
          </cell>
        </row>
        <row r="922">
          <cell r="A922">
            <v>118</v>
          </cell>
          <cell r="B922">
            <v>6.5</v>
          </cell>
        </row>
        <row r="923">
          <cell r="A923">
            <v>113</v>
          </cell>
          <cell r="B923">
            <v>6.7</v>
          </cell>
        </row>
        <row r="924">
          <cell r="A924">
            <v>140</v>
          </cell>
          <cell r="B924">
            <v>7.3</v>
          </cell>
        </row>
        <row r="925">
          <cell r="A925">
            <v>89</v>
          </cell>
          <cell r="B925">
            <v>5.8</v>
          </cell>
        </row>
        <row r="926">
          <cell r="A926">
            <v>104</v>
          </cell>
          <cell r="B926">
            <v>5.5</v>
          </cell>
        </row>
        <row r="927">
          <cell r="A927">
            <v>106</v>
          </cell>
          <cell r="B927">
            <v>6.3</v>
          </cell>
        </row>
        <row r="928">
          <cell r="A928">
            <v>141</v>
          </cell>
          <cell r="B928">
            <v>7.4</v>
          </cell>
        </row>
        <row r="929">
          <cell r="A929">
            <v>124</v>
          </cell>
          <cell r="B929">
            <v>5.9</v>
          </cell>
        </row>
        <row r="930">
          <cell r="A930">
            <v>98</v>
          </cell>
          <cell r="B930">
            <v>6.2</v>
          </cell>
        </row>
        <row r="931">
          <cell r="A931">
            <v>108</v>
          </cell>
          <cell r="B931">
            <v>5.9</v>
          </cell>
        </row>
        <row r="932">
          <cell r="A932">
            <v>114</v>
          </cell>
          <cell r="B932">
            <v>6.5</v>
          </cell>
        </row>
        <row r="933">
          <cell r="A933">
            <v>101</v>
          </cell>
          <cell r="B933">
            <v>4.4000000000000004</v>
          </cell>
        </row>
        <row r="934">
          <cell r="A934">
            <v>93</v>
          </cell>
          <cell r="B934">
            <v>3.5</v>
          </cell>
        </row>
        <row r="935">
          <cell r="A935">
            <v>119</v>
          </cell>
          <cell r="B935">
            <v>6.6</v>
          </cell>
        </row>
        <row r="936">
          <cell r="A936">
            <v>119</v>
          </cell>
          <cell r="B936">
            <v>6</v>
          </cell>
        </row>
        <row r="937">
          <cell r="A937">
            <v>99</v>
          </cell>
          <cell r="B937">
            <v>6.4</v>
          </cell>
        </row>
        <row r="938">
          <cell r="A938">
            <v>137</v>
          </cell>
          <cell r="B938">
            <v>6.5</v>
          </cell>
        </row>
        <row r="939">
          <cell r="A939">
            <v>117</v>
          </cell>
          <cell r="B939">
            <v>4.3</v>
          </cell>
        </row>
        <row r="940">
          <cell r="A940">
            <v>87</v>
          </cell>
          <cell r="B940">
            <v>4.2</v>
          </cell>
        </row>
        <row r="941">
          <cell r="A941">
            <v>129</v>
          </cell>
          <cell r="B941">
            <v>6.5</v>
          </cell>
        </row>
        <row r="942">
          <cell r="A942">
            <v>115</v>
          </cell>
          <cell r="B942">
            <v>6.1</v>
          </cell>
        </row>
        <row r="943">
          <cell r="A943">
            <v>132</v>
          </cell>
          <cell r="B943">
            <v>6.3</v>
          </cell>
        </row>
        <row r="944">
          <cell r="A944">
            <v>131</v>
          </cell>
          <cell r="B944">
            <v>6.2</v>
          </cell>
        </row>
        <row r="945">
          <cell r="A945">
            <v>95</v>
          </cell>
          <cell r="B945">
            <v>5.9</v>
          </cell>
        </row>
        <row r="946">
          <cell r="A946">
            <v>125</v>
          </cell>
          <cell r="B946">
            <v>5.9</v>
          </cell>
        </row>
        <row r="947">
          <cell r="A947">
            <v>98</v>
          </cell>
          <cell r="B947">
            <v>6.5</v>
          </cell>
        </row>
        <row r="948">
          <cell r="A948">
            <v>110</v>
          </cell>
          <cell r="B948">
            <v>6.4</v>
          </cell>
        </row>
        <row r="949">
          <cell r="A949">
            <v>118</v>
          </cell>
          <cell r="B949">
            <v>6.5</v>
          </cell>
        </row>
        <row r="950">
          <cell r="A950">
            <v>101</v>
          </cell>
          <cell r="B950">
            <v>5.7</v>
          </cell>
        </row>
        <row r="951">
          <cell r="A951">
            <v>90</v>
          </cell>
          <cell r="B951">
            <v>8</v>
          </cell>
        </row>
        <row r="952">
          <cell r="A952">
            <v>119</v>
          </cell>
          <cell r="B952">
            <v>7.3</v>
          </cell>
        </row>
        <row r="953">
          <cell r="A953">
            <v>139</v>
          </cell>
          <cell r="B953">
            <v>6.7</v>
          </cell>
        </row>
        <row r="954">
          <cell r="A954">
            <v>130</v>
          </cell>
          <cell r="B954">
            <v>7.5</v>
          </cell>
        </row>
        <row r="955">
          <cell r="A955">
            <v>100</v>
          </cell>
          <cell r="B955">
            <v>5.4</v>
          </cell>
        </row>
        <row r="956">
          <cell r="A956">
            <v>114</v>
          </cell>
          <cell r="B956">
            <v>6.6</v>
          </cell>
        </row>
        <row r="957">
          <cell r="A957">
            <v>96</v>
          </cell>
          <cell r="B957">
            <v>7.7</v>
          </cell>
        </row>
        <row r="958">
          <cell r="A958">
            <v>110</v>
          </cell>
          <cell r="B958">
            <v>5.8</v>
          </cell>
        </row>
        <row r="959">
          <cell r="A959">
            <v>158</v>
          </cell>
          <cell r="B959">
            <v>6.4</v>
          </cell>
        </row>
        <row r="960">
          <cell r="A960">
            <v>102</v>
          </cell>
          <cell r="B960">
            <v>5.6</v>
          </cell>
        </row>
        <row r="961">
          <cell r="A961">
            <v>84</v>
          </cell>
          <cell r="B961">
            <v>6</v>
          </cell>
        </row>
        <row r="962">
          <cell r="A962">
            <v>115</v>
          </cell>
          <cell r="B962">
            <v>6.2</v>
          </cell>
        </row>
        <row r="963">
          <cell r="A963">
            <v>99</v>
          </cell>
          <cell r="B963">
            <v>5.9</v>
          </cell>
        </row>
        <row r="964">
          <cell r="A964">
            <v>135</v>
          </cell>
          <cell r="B964">
            <v>5.0999999999999996</v>
          </cell>
        </row>
        <row r="965">
          <cell r="A965">
            <v>108</v>
          </cell>
          <cell r="B965">
            <v>6.8</v>
          </cell>
        </row>
        <row r="966">
          <cell r="A966">
            <v>127</v>
          </cell>
          <cell r="B966">
            <v>6</v>
          </cell>
        </row>
        <row r="967">
          <cell r="A967">
            <v>107</v>
          </cell>
          <cell r="B967">
            <v>5.0999999999999996</v>
          </cell>
        </row>
        <row r="968">
          <cell r="A968">
            <v>95</v>
          </cell>
          <cell r="B968">
            <v>5.8</v>
          </cell>
        </row>
        <row r="969">
          <cell r="A969">
            <v>124</v>
          </cell>
          <cell r="B969">
            <v>6.2</v>
          </cell>
        </row>
        <row r="970">
          <cell r="A970">
            <v>109</v>
          </cell>
          <cell r="B970">
            <v>6.4</v>
          </cell>
        </row>
        <row r="971">
          <cell r="A971">
            <v>102</v>
          </cell>
          <cell r="B971">
            <v>4.8</v>
          </cell>
        </row>
        <row r="972">
          <cell r="A972">
            <v>88</v>
          </cell>
          <cell r="B972">
            <v>4.9000000000000004</v>
          </cell>
        </row>
        <row r="973">
          <cell r="A973">
            <v>87</v>
          </cell>
          <cell r="B973">
            <v>5.6</v>
          </cell>
        </row>
        <row r="974">
          <cell r="A974">
            <v>104</v>
          </cell>
          <cell r="B974">
            <v>5.5</v>
          </cell>
        </row>
        <row r="975">
          <cell r="A975">
            <v>96</v>
          </cell>
          <cell r="B975">
            <v>3.7</v>
          </cell>
        </row>
        <row r="976">
          <cell r="A976">
            <v>85</v>
          </cell>
          <cell r="B976">
            <v>5.9</v>
          </cell>
        </row>
        <row r="977">
          <cell r="A977">
            <v>104</v>
          </cell>
          <cell r="B977">
            <v>6.3</v>
          </cell>
        </row>
        <row r="978">
          <cell r="A978">
            <v>190</v>
          </cell>
          <cell r="B978">
            <v>7.6</v>
          </cell>
        </row>
        <row r="979">
          <cell r="A979">
            <v>127</v>
          </cell>
          <cell r="B979">
            <v>8.3000000000000007</v>
          </cell>
        </row>
        <row r="980">
          <cell r="A980">
            <v>120</v>
          </cell>
          <cell r="B980">
            <v>6.9</v>
          </cell>
        </row>
        <row r="981">
          <cell r="A981">
            <v>118</v>
          </cell>
          <cell r="B981">
            <v>6.7</v>
          </cell>
        </row>
        <row r="982">
          <cell r="A982">
            <v>112</v>
          </cell>
          <cell r="B982">
            <v>6.8</v>
          </cell>
        </row>
        <row r="983">
          <cell r="A983">
            <v>114</v>
          </cell>
          <cell r="B983">
            <v>7.1</v>
          </cell>
        </row>
        <row r="984">
          <cell r="A984">
            <v>137</v>
          </cell>
          <cell r="B984">
            <v>6.4</v>
          </cell>
        </row>
        <row r="985">
          <cell r="A985">
            <v>112</v>
          </cell>
          <cell r="B985">
            <v>6.4</v>
          </cell>
        </row>
        <row r="986">
          <cell r="A986">
            <v>120</v>
          </cell>
          <cell r="B986">
            <v>7.4</v>
          </cell>
        </row>
        <row r="987">
          <cell r="A987">
            <v>123</v>
          </cell>
          <cell r="B987">
            <v>6.4</v>
          </cell>
        </row>
        <row r="988">
          <cell r="A988">
            <v>93</v>
          </cell>
          <cell r="B988">
            <v>6</v>
          </cell>
        </row>
        <row r="989">
          <cell r="A989">
            <v>123</v>
          </cell>
          <cell r="B989">
            <v>6.5</v>
          </cell>
        </row>
        <row r="990">
          <cell r="A990">
            <v>122</v>
          </cell>
          <cell r="B990">
            <v>7.8</v>
          </cell>
        </row>
        <row r="991">
          <cell r="A991">
            <v>115</v>
          </cell>
          <cell r="B991">
            <v>6</v>
          </cell>
        </row>
        <row r="992">
          <cell r="A992">
            <v>123</v>
          </cell>
          <cell r="B992">
            <v>7</v>
          </cell>
        </row>
        <row r="993">
          <cell r="A993">
            <v>96</v>
          </cell>
          <cell r="B993">
            <v>6</v>
          </cell>
        </row>
        <row r="994">
          <cell r="A994">
            <v>105</v>
          </cell>
          <cell r="B994">
            <v>6.1</v>
          </cell>
        </row>
        <row r="995">
          <cell r="A995">
            <v>113</v>
          </cell>
          <cell r="B995">
            <v>6.8</v>
          </cell>
        </row>
        <row r="996">
          <cell r="A996">
            <v>132</v>
          </cell>
          <cell r="B996">
            <v>6.4</v>
          </cell>
        </row>
        <row r="997">
          <cell r="A997">
            <v>75</v>
          </cell>
          <cell r="B997">
            <v>4.5</v>
          </cell>
        </row>
        <row r="998">
          <cell r="A998">
            <v>108</v>
          </cell>
          <cell r="B998">
            <v>5.8</v>
          </cell>
        </row>
        <row r="999">
          <cell r="A999">
            <v>105</v>
          </cell>
          <cell r="B999">
            <v>6.3</v>
          </cell>
        </row>
        <row r="1000">
          <cell r="A1000">
            <v>102</v>
          </cell>
          <cell r="B1000">
            <v>5.7</v>
          </cell>
        </row>
        <row r="1001">
          <cell r="A1001">
            <v>118</v>
          </cell>
          <cell r="B1001">
            <v>7.2</v>
          </cell>
        </row>
        <row r="1002">
          <cell r="A1002">
            <v>111</v>
          </cell>
          <cell r="B1002">
            <v>7.6</v>
          </cell>
        </row>
        <row r="1003">
          <cell r="A1003">
            <v>81</v>
          </cell>
          <cell r="B1003">
            <v>4.7</v>
          </cell>
        </row>
        <row r="1004">
          <cell r="A1004">
            <v>116</v>
          </cell>
          <cell r="B1004">
            <v>6.6</v>
          </cell>
        </row>
        <row r="1005">
          <cell r="A1005">
            <v>86</v>
          </cell>
          <cell r="B1005">
            <v>6.8</v>
          </cell>
        </row>
        <row r="1006">
          <cell r="A1006">
            <v>127</v>
          </cell>
          <cell r="B1006">
            <v>7.3</v>
          </cell>
        </row>
        <row r="1007">
          <cell r="A1007">
            <v>91</v>
          </cell>
          <cell r="B1007">
            <v>4.8</v>
          </cell>
        </row>
        <row r="1008">
          <cell r="A1008">
            <v>98</v>
          </cell>
          <cell r="B1008">
            <v>6.3</v>
          </cell>
        </row>
        <row r="1009">
          <cell r="A1009">
            <v>84</v>
          </cell>
          <cell r="B1009">
            <v>5.5</v>
          </cell>
        </row>
        <row r="1010">
          <cell r="A1010">
            <v>109</v>
          </cell>
          <cell r="B1010">
            <v>6.2</v>
          </cell>
        </row>
        <row r="1011">
          <cell r="A1011">
            <v>93</v>
          </cell>
          <cell r="B1011">
            <v>5.8</v>
          </cell>
        </row>
        <row r="1012">
          <cell r="A1012">
            <v>113</v>
          </cell>
          <cell r="B1012">
            <v>5.7</v>
          </cell>
        </row>
        <row r="1013">
          <cell r="A1013">
            <v>141</v>
          </cell>
          <cell r="B1013">
            <v>6.5</v>
          </cell>
        </row>
        <row r="1014">
          <cell r="A1014">
            <v>119</v>
          </cell>
          <cell r="B1014">
            <v>6.7</v>
          </cell>
        </row>
        <row r="1015">
          <cell r="A1015">
            <v>97</v>
          </cell>
          <cell r="B1015">
            <v>7.4</v>
          </cell>
        </row>
        <row r="1016">
          <cell r="A1016">
            <v>117</v>
          </cell>
          <cell r="B1016">
            <v>6.9</v>
          </cell>
        </row>
        <row r="1017">
          <cell r="A1017">
            <v>101</v>
          </cell>
          <cell r="B1017">
            <v>5.5</v>
          </cell>
        </row>
        <row r="1018">
          <cell r="A1018">
            <v>153</v>
          </cell>
          <cell r="B1018">
            <v>8.1</v>
          </cell>
        </row>
        <row r="1019">
          <cell r="A1019">
            <v>122</v>
          </cell>
          <cell r="B1019">
            <v>7.7</v>
          </cell>
        </row>
        <row r="1020">
          <cell r="A1020">
            <v>102</v>
          </cell>
          <cell r="B1020">
            <v>7.3</v>
          </cell>
        </row>
        <row r="1021">
          <cell r="A1021">
            <v>83</v>
          </cell>
          <cell r="B1021">
            <v>5.2</v>
          </cell>
        </row>
        <row r="1022">
          <cell r="A1022">
            <v>103</v>
          </cell>
          <cell r="B1022">
            <v>7.1</v>
          </cell>
        </row>
        <row r="1023">
          <cell r="A1023">
            <v>110</v>
          </cell>
          <cell r="B1023">
            <v>7.1</v>
          </cell>
        </row>
        <row r="1024">
          <cell r="A1024">
            <v>136</v>
          </cell>
          <cell r="B1024">
            <v>7.2</v>
          </cell>
        </row>
        <row r="1025">
          <cell r="A1025">
            <v>91</v>
          </cell>
          <cell r="B1025">
            <v>6.5</v>
          </cell>
        </row>
        <row r="1026">
          <cell r="A1026">
            <v>89</v>
          </cell>
          <cell r="B1026">
            <v>4.5999999999999996</v>
          </cell>
        </row>
        <row r="1027">
          <cell r="A1027">
            <v>107</v>
          </cell>
          <cell r="B1027">
            <v>5.6</v>
          </cell>
        </row>
        <row r="1028">
          <cell r="A1028">
            <v>129</v>
          </cell>
          <cell r="B1028">
            <v>7.7</v>
          </cell>
        </row>
        <row r="1029">
          <cell r="A1029">
            <v>95</v>
          </cell>
          <cell r="B1029">
            <v>7.2</v>
          </cell>
        </row>
        <row r="1030">
          <cell r="A1030">
            <v>122</v>
          </cell>
          <cell r="B1030">
            <v>6.8</v>
          </cell>
        </row>
        <row r="1031">
          <cell r="A1031">
            <v>110</v>
          </cell>
          <cell r="B1031">
            <v>5.4</v>
          </cell>
        </row>
        <row r="1032">
          <cell r="A1032">
            <v>135</v>
          </cell>
          <cell r="B1032">
            <v>6.3</v>
          </cell>
        </row>
        <row r="1033">
          <cell r="A1033">
            <v>95</v>
          </cell>
          <cell r="B1033">
            <v>5.6</v>
          </cell>
        </row>
        <row r="1034">
          <cell r="A1034">
            <v>109</v>
          </cell>
          <cell r="B1034">
            <v>6.8</v>
          </cell>
        </row>
        <row r="1035">
          <cell r="A1035">
            <v>93</v>
          </cell>
          <cell r="B1035">
            <v>4.3</v>
          </cell>
        </row>
        <row r="1036">
          <cell r="A1036">
            <v>94</v>
          </cell>
          <cell r="B1036">
            <v>6.3</v>
          </cell>
        </row>
        <row r="1037">
          <cell r="A1037">
            <v>117</v>
          </cell>
          <cell r="B1037">
            <v>6.5</v>
          </cell>
        </row>
        <row r="1038">
          <cell r="A1038">
            <v>112</v>
          </cell>
          <cell r="B1038">
            <v>6.4</v>
          </cell>
        </row>
        <row r="1039">
          <cell r="A1039">
            <v>111</v>
          </cell>
          <cell r="B1039">
            <v>6.3</v>
          </cell>
        </row>
        <row r="1040">
          <cell r="A1040">
            <v>96</v>
          </cell>
          <cell r="B1040">
            <v>5.9</v>
          </cell>
        </row>
        <row r="1041">
          <cell r="A1041">
            <v>141</v>
          </cell>
          <cell r="B1041">
            <v>6.5</v>
          </cell>
        </row>
        <row r="1042">
          <cell r="A1042">
            <v>94</v>
          </cell>
          <cell r="B1042">
            <v>6.5</v>
          </cell>
        </row>
        <row r="1043">
          <cell r="A1043">
            <v>87</v>
          </cell>
          <cell r="B1043">
            <v>6.1</v>
          </cell>
        </row>
        <row r="1044">
          <cell r="A1044">
            <v>88</v>
          </cell>
          <cell r="B1044">
            <v>5.9</v>
          </cell>
        </row>
        <row r="1045">
          <cell r="A1045">
            <v>177</v>
          </cell>
          <cell r="B1045">
            <v>6.6</v>
          </cell>
        </row>
        <row r="1046">
          <cell r="A1046">
            <v>133</v>
          </cell>
          <cell r="B1046">
            <v>7.4</v>
          </cell>
        </row>
        <row r="1047">
          <cell r="A1047">
            <v>119</v>
          </cell>
          <cell r="B1047">
            <v>7.3</v>
          </cell>
        </row>
        <row r="1048">
          <cell r="A1048">
            <v>102</v>
          </cell>
          <cell r="B1048">
            <v>6.6</v>
          </cell>
        </row>
        <row r="1049">
          <cell r="A1049">
            <v>101</v>
          </cell>
          <cell r="B1049">
            <v>5.6</v>
          </cell>
        </row>
        <row r="1050">
          <cell r="A1050">
            <v>91</v>
          </cell>
          <cell r="B1050">
            <v>5.3</v>
          </cell>
        </row>
        <row r="1051">
          <cell r="A1051">
            <v>117</v>
          </cell>
          <cell r="B1051">
            <v>6</v>
          </cell>
        </row>
        <row r="1052">
          <cell r="A1052">
            <v>86</v>
          </cell>
          <cell r="B1052">
            <v>5.4</v>
          </cell>
        </row>
        <row r="1053">
          <cell r="A1053">
            <v>124</v>
          </cell>
          <cell r="B1053">
            <v>6.8</v>
          </cell>
        </row>
        <row r="1054">
          <cell r="A1054">
            <v>134</v>
          </cell>
          <cell r="B1054">
            <v>6.4</v>
          </cell>
        </row>
        <row r="1055">
          <cell r="A1055">
            <v>95</v>
          </cell>
          <cell r="B1055">
            <v>7.1</v>
          </cell>
        </row>
        <row r="1056">
          <cell r="A1056">
            <v>100</v>
          </cell>
          <cell r="B1056">
            <v>4.9000000000000004</v>
          </cell>
        </row>
        <row r="1057">
          <cell r="A1057">
            <v>220</v>
          </cell>
          <cell r="B1057">
            <v>5.8</v>
          </cell>
        </row>
        <row r="1058">
          <cell r="A1058">
            <v>212</v>
          </cell>
          <cell r="B1058">
            <v>7.1</v>
          </cell>
        </row>
        <row r="1059">
          <cell r="A1059">
            <v>128</v>
          </cell>
          <cell r="B1059">
            <v>7.2</v>
          </cell>
        </row>
        <row r="1060">
          <cell r="A1060">
            <v>106</v>
          </cell>
          <cell r="B1060">
            <v>6</v>
          </cell>
        </row>
        <row r="1061">
          <cell r="A1061">
            <v>160</v>
          </cell>
          <cell r="B1061">
            <v>6</v>
          </cell>
        </row>
        <row r="1062">
          <cell r="A1062">
            <v>114</v>
          </cell>
          <cell r="B1062">
            <v>7</v>
          </cell>
        </row>
        <row r="1063">
          <cell r="A1063">
            <v>99</v>
          </cell>
          <cell r="B1063">
            <v>5.4</v>
          </cell>
        </row>
        <row r="1064">
          <cell r="A1064">
            <v>74</v>
          </cell>
          <cell r="B1064">
            <v>6.5</v>
          </cell>
        </row>
        <row r="1065">
          <cell r="A1065">
            <v>139</v>
          </cell>
          <cell r="B1065">
            <v>6.4</v>
          </cell>
        </row>
        <row r="1066">
          <cell r="A1066">
            <v>103</v>
          </cell>
          <cell r="B1066">
            <v>4.9000000000000004</v>
          </cell>
        </row>
        <row r="1067">
          <cell r="A1067">
            <v>101</v>
          </cell>
          <cell r="B1067">
            <v>6.3</v>
          </cell>
        </row>
        <row r="1068">
          <cell r="A1068">
            <v>130</v>
          </cell>
          <cell r="B1068">
            <v>7.7</v>
          </cell>
        </row>
        <row r="1069">
          <cell r="A1069">
            <v>130</v>
          </cell>
          <cell r="B1069">
            <v>7.8</v>
          </cell>
        </row>
        <row r="1070">
          <cell r="A1070">
            <v>110</v>
          </cell>
          <cell r="B1070">
            <v>5.5</v>
          </cell>
        </row>
        <row r="1071">
          <cell r="A1071">
            <v>147</v>
          </cell>
          <cell r="B1071">
            <v>7.5</v>
          </cell>
        </row>
        <row r="1072">
          <cell r="A1072">
            <v>96</v>
          </cell>
          <cell r="B1072">
            <v>6.4</v>
          </cell>
        </row>
        <row r="1073">
          <cell r="A1073">
            <v>118</v>
          </cell>
          <cell r="B1073">
            <v>5.6</v>
          </cell>
        </row>
        <row r="1074">
          <cell r="A1074">
            <v>88</v>
          </cell>
          <cell r="B1074">
            <v>7.5</v>
          </cell>
        </row>
        <row r="1075">
          <cell r="A1075">
            <v>325</v>
          </cell>
          <cell r="B1075">
            <v>6.8</v>
          </cell>
        </row>
        <row r="1076">
          <cell r="A1076">
            <v>102</v>
          </cell>
          <cell r="B1076">
            <v>6.8</v>
          </cell>
        </row>
        <row r="1077">
          <cell r="A1077">
            <v>110</v>
          </cell>
          <cell r="B1077">
            <v>6</v>
          </cell>
        </row>
        <row r="1078">
          <cell r="A1078">
            <v>136</v>
          </cell>
          <cell r="B1078">
            <v>7.3</v>
          </cell>
        </row>
        <row r="1079">
          <cell r="A1079">
            <v>103</v>
          </cell>
          <cell r="B1079">
            <v>6</v>
          </cell>
        </row>
        <row r="1080">
          <cell r="A1080">
            <v>103</v>
          </cell>
          <cell r="B1080">
            <v>7</v>
          </cell>
        </row>
        <row r="1081">
          <cell r="A1081">
            <v>90</v>
          </cell>
          <cell r="B1081">
            <v>5.0999999999999996</v>
          </cell>
        </row>
        <row r="1082">
          <cell r="A1082">
            <v>154</v>
          </cell>
          <cell r="B1082">
            <v>6.8</v>
          </cell>
        </row>
        <row r="1083">
          <cell r="A1083">
            <v>99</v>
          </cell>
          <cell r="B1083">
            <v>6.5</v>
          </cell>
        </row>
        <row r="1084">
          <cell r="A1084">
            <v>93</v>
          </cell>
          <cell r="B1084">
            <v>6.6</v>
          </cell>
        </row>
        <row r="1085">
          <cell r="A1085">
            <v>109</v>
          </cell>
          <cell r="B1085">
            <v>7.2</v>
          </cell>
        </row>
        <row r="1086">
          <cell r="A1086">
            <v>124</v>
          </cell>
          <cell r="B1086">
            <v>7</v>
          </cell>
        </row>
        <row r="1087">
          <cell r="A1087">
            <v>84</v>
          </cell>
          <cell r="B1087">
            <v>7</v>
          </cell>
        </row>
        <row r="1088">
          <cell r="A1088">
            <v>90</v>
          </cell>
          <cell r="B1088">
            <v>5.9</v>
          </cell>
        </row>
        <row r="1089">
          <cell r="A1089">
            <v>117</v>
          </cell>
          <cell r="B1089">
            <v>5.4</v>
          </cell>
        </row>
        <row r="1090">
          <cell r="A1090">
            <v>123</v>
          </cell>
          <cell r="B1090">
            <v>6.6</v>
          </cell>
        </row>
        <row r="1091">
          <cell r="A1091">
            <v>251</v>
          </cell>
          <cell r="B1091">
            <v>7</v>
          </cell>
        </row>
        <row r="1092">
          <cell r="A1092">
            <v>105</v>
          </cell>
          <cell r="B1092">
            <v>6.5</v>
          </cell>
        </row>
        <row r="1093">
          <cell r="A1093">
            <v>115</v>
          </cell>
          <cell r="B1093">
            <v>6.3</v>
          </cell>
        </row>
        <row r="1094">
          <cell r="A1094">
            <v>122</v>
          </cell>
          <cell r="B1094">
            <v>6.5</v>
          </cell>
        </row>
        <row r="1095">
          <cell r="A1095">
            <v>119</v>
          </cell>
          <cell r="B1095">
            <v>6.5</v>
          </cell>
        </row>
        <row r="1096">
          <cell r="A1096">
            <v>81</v>
          </cell>
          <cell r="B1096">
            <v>5.8</v>
          </cell>
        </row>
        <row r="1097">
          <cell r="A1097">
            <v>133</v>
          </cell>
          <cell r="B1097">
            <v>6.6</v>
          </cell>
        </row>
        <row r="1098">
          <cell r="A1098">
            <v>100</v>
          </cell>
          <cell r="B1098">
            <v>5.4</v>
          </cell>
        </row>
        <row r="1099">
          <cell r="A1099">
            <v>120</v>
          </cell>
          <cell r="B1099">
            <v>6.1</v>
          </cell>
        </row>
        <row r="1100">
          <cell r="A1100">
            <v>104</v>
          </cell>
          <cell r="B1100">
            <v>4</v>
          </cell>
        </row>
        <row r="1101">
          <cell r="A1101">
            <v>122</v>
          </cell>
          <cell r="B1101">
            <v>7.6</v>
          </cell>
        </row>
        <row r="1102">
          <cell r="A1102">
            <v>80</v>
          </cell>
          <cell r="B1102">
            <v>7.9</v>
          </cell>
        </row>
        <row r="1103">
          <cell r="A1103">
            <v>91</v>
          </cell>
          <cell r="B1103">
            <v>5.3</v>
          </cell>
        </row>
        <row r="1104">
          <cell r="A1104">
            <v>112</v>
          </cell>
          <cell r="B1104">
            <v>6.6</v>
          </cell>
        </row>
        <row r="1105">
          <cell r="A1105">
            <v>100</v>
          </cell>
          <cell r="B1105">
            <v>6.3</v>
          </cell>
        </row>
        <row r="1106">
          <cell r="A1106">
            <v>105</v>
          </cell>
          <cell r="B1106">
            <v>7.2</v>
          </cell>
        </row>
        <row r="1107">
          <cell r="A1107">
            <v>110</v>
          </cell>
          <cell r="B1107">
            <v>7</v>
          </cell>
        </row>
        <row r="1108">
          <cell r="A1108">
            <v>144</v>
          </cell>
          <cell r="B1108">
            <v>6.9</v>
          </cell>
        </row>
        <row r="1109">
          <cell r="A1109">
            <v>108</v>
          </cell>
          <cell r="B1109">
            <v>5.2</v>
          </cell>
        </row>
        <row r="1110">
          <cell r="A1110">
            <v>107</v>
          </cell>
          <cell r="B1110">
            <v>8.1</v>
          </cell>
        </row>
        <row r="1111">
          <cell r="A1111">
            <v>102</v>
          </cell>
          <cell r="B1111">
            <v>6.6</v>
          </cell>
        </row>
        <row r="1112">
          <cell r="A1112">
            <v>100</v>
          </cell>
          <cell r="B1112">
            <v>6.2</v>
          </cell>
        </row>
        <row r="1113">
          <cell r="A1113">
            <v>126</v>
          </cell>
          <cell r="B1113">
            <v>7.2</v>
          </cell>
        </row>
        <row r="1114">
          <cell r="A1114">
            <v>138</v>
          </cell>
          <cell r="B1114">
            <v>7.3</v>
          </cell>
        </row>
        <row r="1115">
          <cell r="A1115">
            <v>108</v>
          </cell>
          <cell r="B1115">
            <v>6.7</v>
          </cell>
        </row>
        <row r="1116">
          <cell r="A1116">
            <v>105</v>
          </cell>
          <cell r="B1116">
            <v>6.4</v>
          </cell>
        </row>
        <row r="1117">
          <cell r="A1117">
            <v>108</v>
          </cell>
          <cell r="B1117">
            <v>7.8</v>
          </cell>
        </row>
        <row r="1118">
          <cell r="A1118">
            <v>89</v>
          </cell>
          <cell r="B1118">
            <v>6.4</v>
          </cell>
        </row>
        <row r="1119">
          <cell r="A1119">
            <v>129</v>
          </cell>
          <cell r="B1119">
            <v>4.0999999999999996</v>
          </cell>
        </row>
        <row r="1120">
          <cell r="A1120">
            <v>84</v>
          </cell>
          <cell r="B1120">
            <v>4.0999999999999996</v>
          </cell>
        </row>
        <row r="1121">
          <cell r="A1121">
            <v>149</v>
          </cell>
          <cell r="B1121">
            <v>7.4</v>
          </cell>
        </row>
        <row r="1122">
          <cell r="A1122">
            <v>94</v>
          </cell>
          <cell r="B1122">
            <v>5.8</v>
          </cell>
        </row>
        <row r="1123">
          <cell r="A1123">
            <v>121</v>
          </cell>
          <cell r="B1123">
            <v>7.6</v>
          </cell>
        </row>
        <row r="1124">
          <cell r="A1124">
            <v>128</v>
          </cell>
          <cell r="B1124">
            <v>7.2</v>
          </cell>
        </row>
        <row r="1125">
          <cell r="A1125">
            <v>134</v>
          </cell>
          <cell r="B1125">
            <v>7.8</v>
          </cell>
        </row>
        <row r="1126">
          <cell r="A1126">
            <v>120</v>
          </cell>
          <cell r="B1126">
            <v>7.7</v>
          </cell>
        </row>
        <row r="1127">
          <cell r="A1127">
            <v>129</v>
          </cell>
          <cell r="B1127">
            <v>6.4</v>
          </cell>
        </row>
        <row r="1128">
          <cell r="A1128">
            <v>89</v>
          </cell>
          <cell r="B1128">
            <v>5.0999999999999996</v>
          </cell>
        </row>
        <row r="1129">
          <cell r="A1129">
            <v>116</v>
          </cell>
          <cell r="B1129">
            <v>5.5</v>
          </cell>
        </row>
        <row r="1130">
          <cell r="A1130">
            <v>118</v>
          </cell>
          <cell r="B1130">
            <v>7.4</v>
          </cell>
        </row>
        <row r="1131">
          <cell r="A1131">
            <v>107</v>
          </cell>
          <cell r="B1131">
            <v>6</v>
          </cell>
        </row>
        <row r="1132">
          <cell r="A1132">
            <v>155</v>
          </cell>
          <cell r="B1132">
            <v>7.5</v>
          </cell>
        </row>
        <row r="1133">
          <cell r="A1133">
            <v>123</v>
          </cell>
          <cell r="B1133">
            <v>7</v>
          </cell>
        </row>
        <row r="1134">
          <cell r="A1134">
            <v>128</v>
          </cell>
          <cell r="B1134">
            <v>7.5</v>
          </cell>
        </row>
        <row r="1135">
          <cell r="A1135">
            <v>139</v>
          </cell>
          <cell r="B1135">
            <v>7.3</v>
          </cell>
        </row>
        <row r="1136">
          <cell r="A1136">
            <v>109</v>
          </cell>
          <cell r="B1136">
            <v>5.7</v>
          </cell>
        </row>
        <row r="1137">
          <cell r="A1137">
            <v>120</v>
          </cell>
          <cell r="B1137">
            <v>7.3</v>
          </cell>
        </row>
        <row r="1138">
          <cell r="A1138">
            <v>121</v>
          </cell>
          <cell r="B1138">
            <v>7.2</v>
          </cell>
        </row>
        <row r="1139">
          <cell r="A1139">
            <v>102</v>
          </cell>
          <cell r="B1139">
            <v>5.9</v>
          </cell>
        </row>
        <row r="1140">
          <cell r="A1140">
            <v>117</v>
          </cell>
          <cell r="B1140">
            <v>7.8</v>
          </cell>
        </row>
        <row r="1141">
          <cell r="A1141">
            <v>178</v>
          </cell>
          <cell r="B1141">
            <v>7.7</v>
          </cell>
        </row>
        <row r="1142">
          <cell r="A1142">
            <v>147</v>
          </cell>
          <cell r="B1142">
            <v>8.1</v>
          </cell>
        </row>
        <row r="1143">
          <cell r="A1143">
            <v>90</v>
          </cell>
          <cell r="B1143">
            <v>6.6</v>
          </cell>
        </row>
        <row r="1144">
          <cell r="A1144">
            <v>105</v>
          </cell>
          <cell r="B1144">
            <v>7.1</v>
          </cell>
        </row>
        <row r="1145">
          <cell r="A1145">
            <v>114</v>
          </cell>
          <cell r="B1145">
            <v>5.9</v>
          </cell>
        </row>
        <row r="1146">
          <cell r="A1146">
            <v>206</v>
          </cell>
          <cell r="B1146">
            <v>8</v>
          </cell>
        </row>
        <row r="1147">
          <cell r="A1147">
            <v>99</v>
          </cell>
          <cell r="B1147">
            <v>4.5999999999999996</v>
          </cell>
        </row>
        <row r="1148">
          <cell r="A1148">
            <v>123</v>
          </cell>
          <cell r="B1148">
            <v>6.1</v>
          </cell>
        </row>
        <row r="1149">
          <cell r="A1149">
            <v>102</v>
          </cell>
          <cell r="B1149">
            <v>6.4</v>
          </cell>
        </row>
        <row r="1150">
          <cell r="A1150">
            <v>109</v>
          </cell>
          <cell r="B1150">
            <v>6</v>
          </cell>
        </row>
        <row r="1151">
          <cell r="A1151">
            <v>82</v>
          </cell>
          <cell r="B1151">
            <v>5.2</v>
          </cell>
        </row>
        <row r="1152">
          <cell r="A1152">
            <v>142</v>
          </cell>
          <cell r="B1152">
            <v>7.6</v>
          </cell>
        </row>
        <row r="1153">
          <cell r="A1153">
            <v>106</v>
          </cell>
          <cell r="B1153">
            <v>6.4</v>
          </cell>
        </row>
        <row r="1154">
          <cell r="A1154">
            <v>106</v>
          </cell>
          <cell r="B1154">
            <v>6.1</v>
          </cell>
        </row>
        <row r="1155">
          <cell r="A1155">
            <v>108</v>
          </cell>
          <cell r="B1155">
            <v>6.1</v>
          </cell>
        </row>
        <row r="1156">
          <cell r="A1156">
            <v>98</v>
          </cell>
          <cell r="B1156">
            <v>5.2</v>
          </cell>
        </row>
        <row r="1157">
          <cell r="A1157">
            <v>131</v>
          </cell>
          <cell r="B1157">
            <v>7.7</v>
          </cell>
        </row>
        <row r="1158">
          <cell r="A1158">
            <v>118</v>
          </cell>
          <cell r="B1158">
            <v>7.3</v>
          </cell>
        </row>
        <row r="1159">
          <cell r="A1159">
            <v>113</v>
          </cell>
          <cell r="B1159">
            <v>6.9</v>
          </cell>
        </row>
        <row r="1160">
          <cell r="A1160">
            <v>130</v>
          </cell>
          <cell r="B1160">
            <v>8.5</v>
          </cell>
        </row>
        <row r="1161">
          <cell r="A1161">
            <v>116</v>
          </cell>
          <cell r="B1161">
            <v>6.3</v>
          </cell>
        </row>
        <row r="1162">
          <cell r="A1162">
            <v>89</v>
          </cell>
          <cell r="B1162">
            <v>5.9</v>
          </cell>
        </row>
        <row r="1163">
          <cell r="A1163">
            <v>139</v>
          </cell>
          <cell r="B1163">
            <v>7.8</v>
          </cell>
        </row>
        <row r="1164">
          <cell r="A1164">
            <v>130</v>
          </cell>
          <cell r="B1164">
            <v>6.7</v>
          </cell>
        </row>
        <row r="1165">
          <cell r="A1165">
            <v>107</v>
          </cell>
          <cell r="B1165">
            <v>6.4</v>
          </cell>
        </row>
        <row r="1166">
          <cell r="A1166">
            <v>116</v>
          </cell>
          <cell r="B1166">
            <v>5.9</v>
          </cell>
        </row>
        <row r="1167">
          <cell r="A1167">
            <v>96</v>
          </cell>
          <cell r="B1167">
            <v>6.6</v>
          </cell>
        </row>
        <row r="1168">
          <cell r="A1168">
            <v>99</v>
          </cell>
          <cell r="B1168">
            <v>6.8</v>
          </cell>
        </row>
        <row r="1169">
          <cell r="A1169">
            <v>104</v>
          </cell>
          <cell r="B1169">
            <v>6.5</v>
          </cell>
        </row>
        <row r="1170">
          <cell r="A1170">
            <v>105</v>
          </cell>
          <cell r="B1170">
            <v>6.6</v>
          </cell>
        </row>
        <row r="1171">
          <cell r="A1171">
            <v>101</v>
          </cell>
          <cell r="B1171">
            <v>5.8</v>
          </cell>
        </row>
        <row r="1172">
          <cell r="A1172">
            <v>134</v>
          </cell>
          <cell r="B1172">
            <v>6.9</v>
          </cell>
        </row>
        <row r="1173">
          <cell r="A1173">
            <v>135</v>
          </cell>
          <cell r="B1173">
            <v>7.1</v>
          </cell>
        </row>
        <row r="1174">
          <cell r="A1174">
            <v>98</v>
          </cell>
          <cell r="B1174">
            <v>5.8</v>
          </cell>
        </row>
        <row r="1175">
          <cell r="A1175">
            <v>155</v>
          </cell>
          <cell r="B1175">
            <v>7.2</v>
          </cell>
        </row>
        <row r="1176">
          <cell r="A1176">
            <v>106</v>
          </cell>
          <cell r="B1176">
            <v>6</v>
          </cell>
        </row>
        <row r="1177">
          <cell r="A1177">
            <v>102</v>
          </cell>
          <cell r="B1177">
            <v>4.7</v>
          </cell>
        </row>
        <row r="1178">
          <cell r="A1178">
            <v>95</v>
          </cell>
          <cell r="B1178">
            <v>5.2</v>
          </cell>
        </row>
        <row r="1179">
          <cell r="A1179">
            <v>103</v>
          </cell>
          <cell r="B1179">
            <v>5.5</v>
          </cell>
        </row>
        <row r="1180">
          <cell r="A1180">
            <v>109</v>
          </cell>
          <cell r="B1180">
            <v>7</v>
          </cell>
        </row>
        <row r="1181">
          <cell r="A1181">
            <v>95</v>
          </cell>
          <cell r="B1181">
            <v>5.8</v>
          </cell>
        </row>
        <row r="1182">
          <cell r="A1182">
            <v>111</v>
          </cell>
          <cell r="B1182">
            <v>6.2</v>
          </cell>
        </row>
        <row r="1183">
          <cell r="A1183">
            <v>123</v>
          </cell>
          <cell r="B1183">
            <v>6.5</v>
          </cell>
        </row>
        <row r="1184">
          <cell r="A1184">
            <v>140</v>
          </cell>
          <cell r="B1184">
            <v>7.2</v>
          </cell>
        </row>
        <row r="1185">
          <cell r="A1185">
            <v>94</v>
          </cell>
          <cell r="B1185">
            <v>5.0999999999999996</v>
          </cell>
        </row>
        <row r="1186">
          <cell r="A1186">
            <v>94</v>
          </cell>
          <cell r="B1186">
            <v>4.7</v>
          </cell>
        </row>
        <row r="1187">
          <cell r="A1187">
            <v>92</v>
          </cell>
          <cell r="B1187">
            <v>5.9</v>
          </cell>
        </row>
        <row r="1188">
          <cell r="A1188">
            <v>102</v>
          </cell>
          <cell r="B1188">
            <v>5.8</v>
          </cell>
        </row>
        <row r="1189">
          <cell r="A1189">
            <v>123</v>
          </cell>
          <cell r="B1189">
            <v>7.2</v>
          </cell>
        </row>
        <row r="1190">
          <cell r="A1190">
            <v>104</v>
          </cell>
          <cell r="B1190">
            <v>6.2</v>
          </cell>
        </row>
        <row r="1191">
          <cell r="A1191">
            <v>102</v>
          </cell>
          <cell r="B1191">
            <v>5.7</v>
          </cell>
        </row>
        <row r="1192">
          <cell r="A1192">
            <v>136</v>
          </cell>
          <cell r="B1192">
            <v>6.1</v>
          </cell>
        </row>
        <row r="1193">
          <cell r="A1193">
            <v>93</v>
          </cell>
          <cell r="B1193">
            <v>6</v>
          </cell>
        </row>
        <row r="1194">
          <cell r="A1194">
            <v>129</v>
          </cell>
          <cell r="B1194">
            <v>6.9</v>
          </cell>
        </row>
        <row r="1195">
          <cell r="A1195">
            <v>107</v>
          </cell>
          <cell r="B1195">
            <v>6.5</v>
          </cell>
        </row>
        <row r="1196">
          <cell r="A1196">
            <v>117</v>
          </cell>
          <cell r="B1196">
            <v>5</v>
          </cell>
        </row>
        <row r="1197">
          <cell r="A1197">
            <v>116</v>
          </cell>
          <cell r="B1197">
            <v>5.7</v>
          </cell>
        </row>
        <row r="1198">
          <cell r="A1198">
            <v>135</v>
          </cell>
          <cell r="B1198">
            <v>7</v>
          </cell>
        </row>
        <row r="1199">
          <cell r="A1199">
            <v>107</v>
          </cell>
          <cell r="B1199">
            <v>5.0999999999999996</v>
          </cell>
        </row>
        <row r="1200">
          <cell r="A1200">
            <v>90</v>
          </cell>
          <cell r="B1200">
            <v>5.3</v>
          </cell>
        </row>
        <row r="1201">
          <cell r="A1201">
            <v>99</v>
          </cell>
          <cell r="B1201">
            <v>4.4000000000000004</v>
          </cell>
        </row>
        <row r="1202">
          <cell r="A1202">
            <v>104</v>
          </cell>
          <cell r="B1202">
            <v>4.7</v>
          </cell>
        </row>
        <row r="1203">
          <cell r="A1203">
            <v>115</v>
          </cell>
          <cell r="B1203">
            <v>6.7</v>
          </cell>
        </row>
        <row r="1204">
          <cell r="A1204">
            <v>119</v>
          </cell>
          <cell r="B1204">
            <v>6.7</v>
          </cell>
        </row>
        <row r="1205">
          <cell r="A1205">
            <v>99</v>
          </cell>
          <cell r="B1205">
            <v>5.7</v>
          </cell>
        </row>
        <row r="1206">
          <cell r="A1206">
            <v>112</v>
          </cell>
          <cell r="B1206">
            <v>7.4</v>
          </cell>
        </row>
        <row r="1207">
          <cell r="A1207">
            <v>128</v>
          </cell>
          <cell r="B1207">
            <v>6.1</v>
          </cell>
        </row>
        <row r="1208">
          <cell r="A1208">
            <v>112</v>
          </cell>
          <cell r="B1208">
            <v>6.4</v>
          </cell>
        </row>
        <row r="1209">
          <cell r="A1209">
            <v>86</v>
          </cell>
          <cell r="B1209">
            <v>6.2</v>
          </cell>
        </row>
        <row r="1210">
          <cell r="A1210">
            <v>108</v>
          </cell>
          <cell r="B1210">
            <v>6.2</v>
          </cell>
        </row>
        <row r="1211">
          <cell r="A1211">
            <v>128</v>
          </cell>
          <cell r="B1211">
            <v>5.9</v>
          </cell>
        </row>
        <row r="1212">
          <cell r="A1212">
            <v>84</v>
          </cell>
          <cell r="B1212">
            <v>4</v>
          </cell>
        </row>
        <row r="1213">
          <cell r="A1213">
            <v>111</v>
          </cell>
          <cell r="B1213">
            <v>6.2</v>
          </cell>
        </row>
        <row r="1214">
          <cell r="A1214">
            <v>131</v>
          </cell>
          <cell r="B1214">
            <v>4.5999999999999996</v>
          </cell>
        </row>
        <row r="1215">
          <cell r="A1215">
            <v>123</v>
          </cell>
          <cell r="B1215">
            <v>6.4</v>
          </cell>
        </row>
        <row r="1216">
          <cell r="A1216">
            <v>101</v>
          </cell>
          <cell r="B1216">
            <v>5.9</v>
          </cell>
        </row>
        <row r="1217">
          <cell r="A1217">
            <v>102</v>
          </cell>
          <cell r="B1217">
            <v>5.0999999999999996</v>
          </cell>
        </row>
        <row r="1218">
          <cell r="A1218">
            <v>114</v>
          </cell>
          <cell r="B1218">
            <v>7.6</v>
          </cell>
        </row>
        <row r="1219">
          <cell r="A1219">
            <v>107</v>
          </cell>
          <cell r="B1219">
            <v>4.2</v>
          </cell>
        </row>
        <row r="1220">
          <cell r="A1220">
            <v>87</v>
          </cell>
          <cell r="B1220">
            <v>7.8</v>
          </cell>
        </row>
        <row r="1221">
          <cell r="A1221">
            <v>103</v>
          </cell>
          <cell r="B1221">
            <v>5.8</v>
          </cell>
        </row>
        <row r="1222">
          <cell r="A1222">
            <v>99</v>
          </cell>
          <cell r="B1222">
            <v>5.9</v>
          </cell>
        </row>
        <row r="1223">
          <cell r="A1223">
            <v>122</v>
          </cell>
          <cell r="B1223">
            <v>8.4</v>
          </cell>
        </row>
        <row r="1224">
          <cell r="A1224">
            <v>91</v>
          </cell>
          <cell r="B1224">
            <v>4.8</v>
          </cell>
        </row>
        <row r="1225">
          <cell r="A1225">
            <v>103</v>
          </cell>
          <cell r="B1225">
            <v>6.2</v>
          </cell>
        </row>
        <row r="1226">
          <cell r="A1226">
            <v>107</v>
          </cell>
          <cell r="B1226">
            <v>6.5</v>
          </cell>
        </row>
        <row r="1227">
          <cell r="A1227">
            <v>106</v>
          </cell>
          <cell r="B1227">
            <v>6.3</v>
          </cell>
        </row>
        <row r="1228">
          <cell r="A1228">
            <v>101</v>
          </cell>
          <cell r="B1228">
            <v>3.3</v>
          </cell>
        </row>
        <row r="1229">
          <cell r="A1229">
            <v>109</v>
          </cell>
          <cell r="B1229">
            <v>5.9</v>
          </cell>
        </row>
        <row r="1230">
          <cell r="A1230">
            <v>89</v>
          </cell>
          <cell r="B1230">
            <v>5.8</v>
          </cell>
        </row>
        <row r="1231">
          <cell r="A1231">
            <v>119</v>
          </cell>
          <cell r="B1231">
            <v>4.7</v>
          </cell>
        </row>
        <row r="1232">
          <cell r="A1232">
            <v>83</v>
          </cell>
          <cell r="B1232">
            <v>4.0999999999999996</v>
          </cell>
        </row>
        <row r="1233">
          <cell r="A1233">
            <v>108</v>
          </cell>
          <cell r="B1233">
            <v>6.8</v>
          </cell>
        </row>
        <row r="1234">
          <cell r="A1234">
            <v>102</v>
          </cell>
          <cell r="B1234">
            <v>6.2</v>
          </cell>
        </row>
        <row r="1235">
          <cell r="A1235">
            <v>93</v>
          </cell>
          <cell r="B1235">
            <v>4.5</v>
          </cell>
        </row>
        <row r="1236">
          <cell r="A1236">
            <v>84</v>
          </cell>
          <cell r="B1236">
            <v>5.8</v>
          </cell>
        </row>
        <row r="1237">
          <cell r="A1237">
            <v>107</v>
          </cell>
          <cell r="B1237">
            <v>7.3</v>
          </cell>
        </row>
        <row r="1238">
          <cell r="A1238">
            <v>91</v>
          </cell>
          <cell r="B1238">
            <v>5.9</v>
          </cell>
        </row>
        <row r="1239">
          <cell r="A1239">
            <v>94</v>
          </cell>
          <cell r="B1239">
            <v>4.4000000000000004</v>
          </cell>
        </row>
        <row r="1240">
          <cell r="A1240">
            <v>115</v>
          </cell>
          <cell r="B1240">
            <v>5.8</v>
          </cell>
        </row>
        <row r="1241">
          <cell r="A1241">
            <v>93</v>
          </cell>
          <cell r="B1241">
            <v>5.0999999999999996</v>
          </cell>
        </row>
        <row r="1242">
          <cell r="A1242">
            <v>105</v>
          </cell>
          <cell r="B1242">
            <v>6.9</v>
          </cell>
        </row>
        <row r="1243">
          <cell r="A1243">
            <v>107</v>
          </cell>
          <cell r="B1243">
            <v>6.2</v>
          </cell>
        </row>
        <row r="1244">
          <cell r="A1244">
            <v>101</v>
          </cell>
          <cell r="B1244">
            <v>6.9</v>
          </cell>
        </row>
        <row r="1245">
          <cell r="A1245">
            <v>111</v>
          </cell>
          <cell r="B1245">
            <v>7.3</v>
          </cell>
        </row>
        <row r="1246">
          <cell r="A1246">
            <v>113</v>
          </cell>
          <cell r="B1246">
            <v>7.1</v>
          </cell>
        </row>
        <row r="1247">
          <cell r="A1247">
            <v>112</v>
          </cell>
          <cell r="B1247">
            <v>6</v>
          </cell>
        </row>
        <row r="1248">
          <cell r="A1248">
            <v>126</v>
          </cell>
          <cell r="B1248">
            <v>7</v>
          </cell>
        </row>
        <row r="1249">
          <cell r="A1249">
            <v>98</v>
          </cell>
          <cell r="B1249">
            <v>7.6</v>
          </cell>
        </row>
        <row r="1250">
          <cell r="A1250">
            <v>159</v>
          </cell>
          <cell r="B1250">
            <v>8.4</v>
          </cell>
        </row>
        <row r="1251">
          <cell r="A1251">
            <v>107</v>
          </cell>
          <cell r="B1251">
            <v>7.1</v>
          </cell>
        </row>
        <row r="1252">
          <cell r="A1252">
            <v>106</v>
          </cell>
          <cell r="B1252">
            <v>6.7</v>
          </cell>
        </row>
        <row r="1253">
          <cell r="A1253">
            <v>87</v>
          </cell>
          <cell r="B1253">
            <v>7</v>
          </cell>
        </row>
        <row r="1254">
          <cell r="A1254">
            <v>119</v>
          </cell>
          <cell r="B1254">
            <v>8</v>
          </cell>
        </row>
        <row r="1255">
          <cell r="A1255">
            <v>110</v>
          </cell>
          <cell r="B1255">
            <v>5.3</v>
          </cell>
        </row>
        <row r="1256">
          <cell r="A1256">
            <v>125</v>
          </cell>
          <cell r="B1256">
            <v>4.9000000000000004</v>
          </cell>
        </row>
        <row r="1257">
          <cell r="A1257">
            <v>113</v>
          </cell>
          <cell r="B1257">
            <v>6.4</v>
          </cell>
        </row>
        <row r="1258">
          <cell r="A1258">
            <v>150</v>
          </cell>
          <cell r="B1258">
            <v>7.4</v>
          </cell>
        </row>
        <row r="1259">
          <cell r="A1259">
            <v>108</v>
          </cell>
          <cell r="B1259">
            <v>6.1</v>
          </cell>
        </row>
        <row r="1260">
          <cell r="A1260">
            <v>96</v>
          </cell>
          <cell r="B1260">
            <v>6.5</v>
          </cell>
        </row>
        <row r="1261">
          <cell r="A1261">
            <v>93</v>
          </cell>
          <cell r="B1261">
            <v>5.7</v>
          </cell>
        </row>
        <row r="1262">
          <cell r="A1262">
            <v>100</v>
          </cell>
          <cell r="B1262">
            <v>5.0999999999999996</v>
          </cell>
        </row>
        <row r="1263">
          <cell r="A1263">
            <v>118</v>
          </cell>
          <cell r="B1263">
            <v>6.6</v>
          </cell>
        </row>
        <row r="1264">
          <cell r="A1264">
            <v>122</v>
          </cell>
          <cell r="B1264">
            <v>6.5</v>
          </cell>
        </row>
        <row r="1265">
          <cell r="A1265">
            <v>120</v>
          </cell>
          <cell r="B1265">
            <v>6.9</v>
          </cell>
        </row>
        <row r="1266">
          <cell r="A1266">
            <v>146</v>
          </cell>
          <cell r="B1266">
            <v>7.6</v>
          </cell>
        </row>
        <row r="1267">
          <cell r="A1267">
            <v>115</v>
          </cell>
          <cell r="B1267">
            <v>5.6</v>
          </cell>
        </row>
        <row r="1268">
          <cell r="A1268">
            <v>123</v>
          </cell>
          <cell r="B1268">
            <v>6.2</v>
          </cell>
        </row>
        <row r="1269">
          <cell r="A1269">
            <v>94</v>
          </cell>
          <cell r="B1269">
            <v>4.4000000000000004</v>
          </cell>
        </row>
        <row r="1270">
          <cell r="A1270">
            <v>102</v>
          </cell>
          <cell r="B1270">
            <v>5.6</v>
          </cell>
        </row>
        <row r="1271">
          <cell r="A1271">
            <v>98</v>
          </cell>
          <cell r="B1271">
            <v>5.5</v>
          </cell>
        </row>
        <row r="1272">
          <cell r="A1272">
            <v>133</v>
          </cell>
          <cell r="B1272">
            <v>6.7</v>
          </cell>
        </row>
        <row r="1273">
          <cell r="A1273">
            <v>118</v>
          </cell>
          <cell r="B1273">
            <v>6.1</v>
          </cell>
        </row>
        <row r="1274">
          <cell r="A1274">
            <v>105</v>
          </cell>
          <cell r="B1274">
            <v>6.2</v>
          </cell>
        </row>
        <row r="1275">
          <cell r="A1275">
            <v>109</v>
          </cell>
          <cell r="B1275">
            <v>7.3</v>
          </cell>
        </row>
        <row r="1276">
          <cell r="A1276">
            <v>129</v>
          </cell>
          <cell r="B1276">
            <v>6.6</v>
          </cell>
        </row>
        <row r="1277">
          <cell r="A1277">
            <v>109</v>
          </cell>
          <cell r="B1277">
            <v>8.1999999999999993</v>
          </cell>
        </row>
        <row r="1278">
          <cell r="A1278">
            <v>127</v>
          </cell>
          <cell r="B1278">
            <v>6.4</v>
          </cell>
        </row>
        <row r="1279">
          <cell r="A1279">
            <v>118</v>
          </cell>
          <cell r="B1279">
            <v>6.4</v>
          </cell>
        </row>
        <row r="1280">
          <cell r="A1280">
            <v>110</v>
          </cell>
          <cell r="B1280">
            <v>5.2</v>
          </cell>
        </row>
        <row r="1281">
          <cell r="A1281">
            <v>90</v>
          </cell>
          <cell r="B1281">
            <v>6.5</v>
          </cell>
        </row>
        <row r="1282">
          <cell r="A1282">
            <v>144</v>
          </cell>
          <cell r="B1282">
            <v>7.1</v>
          </cell>
        </row>
        <row r="1283">
          <cell r="A1283">
            <v>130</v>
          </cell>
          <cell r="B1283">
            <v>7.3</v>
          </cell>
        </row>
        <row r="1284">
          <cell r="A1284">
            <v>112</v>
          </cell>
          <cell r="B1284">
            <v>5.2</v>
          </cell>
        </row>
        <row r="1285">
          <cell r="A1285">
            <v>133</v>
          </cell>
          <cell r="B1285">
            <v>7.7</v>
          </cell>
        </row>
        <row r="1286">
          <cell r="A1286">
            <v>150</v>
          </cell>
          <cell r="B1286">
            <v>7.6</v>
          </cell>
        </row>
        <row r="1287">
          <cell r="A1287">
            <v>110</v>
          </cell>
          <cell r="B1287">
            <v>5.7</v>
          </cell>
        </row>
        <row r="1288">
          <cell r="A1288">
            <v>96</v>
          </cell>
          <cell r="B1288">
            <v>7</v>
          </cell>
        </row>
        <row r="1289">
          <cell r="A1289">
            <v>96</v>
          </cell>
          <cell r="B1289">
            <v>6</v>
          </cell>
        </row>
        <row r="1290">
          <cell r="A1290">
            <v>123</v>
          </cell>
          <cell r="B1290">
            <v>8.1</v>
          </cell>
        </row>
        <row r="1291">
          <cell r="A1291">
            <v>188</v>
          </cell>
          <cell r="B1291">
            <v>8</v>
          </cell>
        </row>
        <row r="1292">
          <cell r="A1292">
            <v>107</v>
          </cell>
          <cell r="B1292">
            <v>5.6</v>
          </cell>
        </row>
        <row r="1293">
          <cell r="A1293">
            <v>110</v>
          </cell>
          <cell r="B1293">
            <v>6.1</v>
          </cell>
        </row>
        <row r="1294">
          <cell r="A1294">
            <v>113</v>
          </cell>
          <cell r="B1294">
            <v>6.9</v>
          </cell>
        </row>
        <row r="1295">
          <cell r="A1295">
            <v>122</v>
          </cell>
          <cell r="B1295">
            <v>5.2</v>
          </cell>
        </row>
        <row r="1296">
          <cell r="A1296">
            <v>116</v>
          </cell>
          <cell r="B1296">
            <v>7</v>
          </cell>
        </row>
        <row r="1297">
          <cell r="A1297">
            <v>93</v>
          </cell>
          <cell r="B1297">
            <v>6.3</v>
          </cell>
        </row>
        <row r="1298">
          <cell r="A1298">
            <v>118</v>
          </cell>
          <cell r="B1298">
            <v>7</v>
          </cell>
        </row>
        <row r="1299">
          <cell r="A1299">
            <v>93</v>
          </cell>
          <cell r="B1299">
            <v>6.9</v>
          </cell>
        </row>
        <row r="1300">
          <cell r="A1300">
            <v>121</v>
          </cell>
          <cell r="B1300">
            <v>6.2</v>
          </cell>
        </row>
        <row r="1301">
          <cell r="A1301">
            <v>101</v>
          </cell>
          <cell r="B1301">
            <v>6.4</v>
          </cell>
        </row>
        <row r="1302">
          <cell r="A1302">
            <v>107</v>
          </cell>
          <cell r="B1302">
            <v>6.4</v>
          </cell>
        </row>
        <row r="1303">
          <cell r="A1303">
            <v>124</v>
          </cell>
          <cell r="B1303">
            <v>5.7</v>
          </cell>
        </row>
        <row r="1304">
          <cell r="A1304">
            <v>109</v>
          </cell>
          <cell r="B1304">
            <v>6.1</v>
          </cell>
        </row>
        <row r="1305">
          <cell r="A1305">
            <v>105</v>
          </cell>
          <cell r="B1305">
            <v>5.4</v>
          </cell>
        </row>
        <row r="1306">
          <cell r="A1306">
            <v>130</v>
          </cell>
          <cell r="B1306">
            <v>6.7</v>
          </cell>
        </row>
        <row r="1307">
          <cell r="A1307">
            <v>127</v>
          </cell>
          <cell r="B1307">
            <v>6.8</v>
          </cell>
        </row>
        <row r="1308">
          <cell r="A1308">
            <v>114</v>
          </cell>
          <cell r="B1308">
            <v>6</v>
          </cell>
        </row>
        <row r="1309">
          <cell r="A1309">
            <v>106</v>
          </cell>
          <cell r="B1309">
            <v>7.8</v>
          </cell>
        </row>
        <row r="1310">
          <cell r="A1310">
            <v>95</v>
          </cell>
          <cell r="B1310">
            <v>5.3</v>
          </cell>
        </row>
        <row r="1311">
          <cell r="A1311">
            <v>81</v>
          </cell>
          <cell r="B1311">
            <v>4.5</v>
          </cell>
        </row>
        <row r="1312">
          <cell r="A1312">
            <v>95</v>
          </cell>
          <cell r="B1312">
            <v>5.4</v>
          </cell>
        </row>
        <row r="1313">
          <cell r="A1313">
            <v>108</v>
          </cell>
          <cell r="B1313">
            <v>7.8</v>
          </cell>
        </row>
        <row r="1314">
          <cell r="A1314">
            <v>105</v>
          </cell>
          <cell r="B1314">
            <v>7.2</v>
          </cell>
        </row>
        <row r="1315">
          <cell r="A1315">
            <v>95</v>
          </cell>
          <cell r="B1315">
            <v>6.6</v>
          </cell>
        </row>
        <row r="1316">
          <cell r="A1316">
            <v>126</v>
          </cell>
          <cell r="B1316">
            <v>7.6</v>
          </cell>
        </row>
        <row r="1317">
          <cell r="A1317">
            <v>102</v>
          </cell>
          <cell r="B1317">
            <v>5.9</v>
          </cell>
        </row>
        <row r="1318">
          <cell r="A1318">
            <v>121</v>
          </cell>
          <cell r="B1318">
            <v>6.7</v>
          </cell>
        </row>
        <row r="1319">
          <cell r="A1319">
            <v>129</v>
          </cell>
          <cell r="B1319">
            <v>7.7</v>
          </cell>
        </row>
        <row r="1320">
          <cell r="A1320">
            <v>88</v>
          </cell>
          <cell r="B1320">
            <v>5.4</v>
          </cell>
        </row>
        <row r="1321">
          <cell r="A1321">
            <v>106</v>
          </cell>
          <cell r="B1321">
            <v>6.9</v>
          </cell>
        </row>
        <row r="1322">
          <cell r="A1322">
            <v>110</v>
          </cell>
          <cell r="B1322">
            <v>7.7</v>
          </cell>
        </row>
        <row r="1323">
          <cell r="A1323">
            <v>109</v>
          </cell>
          <cell r="B1323">
            <v>6.8</v>
          </cell>
        </row>
        <row r="1324">
          <cell r="A1324">
            <v>143</v>
          </cell>
          <cell r="B1324">
            <v>6.4</v>
          </cell>
        </row>
        <row r="1325">
          <cell r="A1325">
            <v>120</v>
          </cell>
          <cell r="B1325">
            <v>5.7</v>
          </cell>
        </row>
        <row r="1326">
          <cell r="A1326">
            <v>128</v>
          </cell>
          <cell r="B1326">
            <v>7.3</v>
          </cell>
        </row>
        <row r="1327">
          <cell r="A1327">
            <v>123</v>
          </cell>
          <cell r="B1327">
            <v>6.8</v>
          </cell>
        </row>
        <row r="1328">
          <cell r="A1328">
            <v>129</v>
          </cell>
          <cell r="B1328">
            <v>6.3</v>
          </cell>
        </row>
        <row r="1329">
          <cell r="A1329">
            <v>105</v>
          </cell>
          <cell r="B1329">
            <v>5.9</v>
          </cell>
        </row>
        <row r="1330">
          <cell r="A1330">
            <v>162</v>
          </cell>
          <cell r="B1330">
            <v>7.4</v>
          </cell>
        </row>
        <row r="1331">
          <cell r="A1331">
            <v>138</v>
          </cell>
          <cell r="B1331">
            <v>8.3000000000000007</v>
          </cell>
        </row>
        <row r="1332">
          <cell r="A1332">
            <v>100</v>
          </cell>
          <cell r="B1332">
            <v>6.2</v>
          </cell>
        </row>
        <row r="1333">
          <cell r="A1333">
            <v>90</v>
          </cell>
          <cell r="B1333">
            <v>6.3</v>
          </cell>
        </row>
        <row r="1334">
          <cell r="A1334">
            <v>108</v>
          </cell>
          <cell r="B1334">
            <v>5.8</v>
          </cell>
        </row>
        <row r="1335">
          <cell r="A1335">
            <v>101</v>
          </cell>
          <cell r="B1335">
            <v>7.5</v>
          </cell>
        </row>
        <row r="1336">
          <cell r="A1336">
            <v>109</v>
          </cell>
          <cell r="B1336">
            <v>6.3</v>
          </cell>
        </row>
        <row r="1337">
          <cell r="A1337">
            <v>132</v>
          </cell>
          <cell r="B1337">
            <v>6.4</v>
          </cell>
        </row>
        <row r="1338">
          <cell r="A1338">
            <v>123</v>
          </cell>
          <cell r="B1338">
            <v>7.2</v>
          </cell>
        </row>
        <row r="1339">
          <cell r="A1339">
            <v>87</v>
          </cell>
          <cell r="B1339">
            <v>6.3</v>
          </cell>
        </row>
        <row r="1340">
          <cell r="A1340">
            <v>109</v>
          </cell>
          <cell r="B1340">
            <v>6.9</v>
          </cell>
        </row>
        <row r="1341">
          <cell r="A1341">
            <v>109</v>
          </cell>
          <cell r="B1341">
            <v>6.6</v>
          </cell>
        </row>
        <row r="1342">
          <cell r="A1342">
            <v>92</v>
          </cell>
          <cell r="B1342">
            <v>6</v>
          </cell>
        </row>
        <row r="1343">
          <cell r="A1343">
            <v>125</v>
          </cell>
          <cell r="B1343">
            <v>7.5</v>
          </cell>
        </row>
        <row r="1344">
          <cell r="A1344">
            <v>202</v>
          </cell>
          <cell r="B1344">
            <v>7.7</v>
          </cell>
        </row>
        <row r="1345">
          <cell r="A1345">
            <v>134</v>
          </cell>
          <cell r="B1345">
            <v>6.2</v>
          </cell>
        </row>
        <row r="1346">
          <cell r="A1346">
            <v>88</v>
          </cell>
          <cell r="B1346">
            <v>5.4</v>
          </cell>
        </row>
        <row r="1347">
          <cell r="A1347">
            <v>92</v>
          </cell>
          <cell r="B1347">
            <v>6.6</v>
          </cell>
        </row>
        <row r="1348">
          <cell r="A1348">
            <v>91</v>
          </cell>
          <cell r="B1348">
            <v>5.3</v>
          </cell>
        </row>
        <row r="1349">
          <cell r="A1349">
            <v>75</v>
          </cell>
          <cell r="B1349">
            <v>5.6</v>
          </cell>
        </row>
        <row r="1350">
          <cell r="A1350">
            <v>98</v>
          </cell>
          <cell r="B1350">
            <v>5.9</v>
          </cell>
        </row>
        <row r="1351">
          <cell r="A1351">
            <v>147</v>
          </cell>
          <cell r="B1351">
            <v>7.8</v>
          </cell>
        </row>
        <row r="1352">
          <cell r="A1352">
            <v>100</v>
          </cell>
          <cell r="B1352">
            <v>6.7</v>
          </cell>
        </row>
        <row r="1353">
          <cell r="A1353">
            <v>120</v>
          </cell>
          <cell r="B1353">
            <v>7.4</v>
          </cell>
        </row>
        <row r="1354">
          <cell r="A1354">
            <v>104</v>
          </cell>
          <cell r="B1354">
            <v>6.2</v>
          </cell>
        </row>
        <row r="1355">
          <cell r="A1355">
            <v>103</v>
          </cell>
          <cell r="B1355">
            <v>5.4</v>
          </cell>
        </row>
        <row r="1356">
          <cell r="A1356">
            <v>109</v>
          </cell>
          <cell r="B1356">
            <v>6.7</v>
          </cell>
        </row>
        <row r="1357">
          <cell r="A1357">
            <v>104</v>
          </cell>
          <cell r="B1357">
            <v>5.3</v>
          </cell>
        </row>
        <row r="1358">
          <cell r="A1358">
            <v>112</v>
          </cell>
          <cell r="B1358">
            <v>5.9</v>
          </cell>
        </row>
        <row r="1359">
          <cell r="A1359">
            <v>95</v>
          </cell>
          <cell r="B1359">
            <v>4.8</v>
          </cell>
        </row>
        <row r="1360">
          <cell r="A1360">
            <v>102</v>
          </cell>
          <cell r="B1360">
            <v>3.8</v>
          </cell>
        </row>
        <row r="1361">
          <cell r="A1361">
            <v>150</v>
          </cell>
          <cell r="B1361">
            <v>8.5</v>
          </cell>
        </row>
        <row r="1362">
          <cell r="A1362">
            <v>101</v>
          </cell>
          <cell r="B1362">
            <v>6.8</v>
          </cell>
        </row>
        <row r="1363">
          <cell r="A1363">
            <v>108</v>
          </cell>
          <cell r="B1363">
            <v>5.3</v>
          </cell>
        </row>
        <row r="1364">
          <cell r="A1364">
            <v>98</v>
          </cell>
          <cell r="B1364">
            <v>7.3</v>
          </cell>
        </row>
        <row r="1365">
          <cell r="A1365">
            <v>137</v>
          </cell>
          <cell r="B1365">
            <v>6.6</v>
          </cell>
        </row>
        <row r="1366">
          <cell r="A1366">
            <v>112</v>
          </cell>
          <cell r="B1366">
            <v>6.2</v>
          </cell>
        </row>
        <row r="1367">
          <cell r="A1367">
            <v>101</v>
          </cell>
          <cell r="B1367">
            <v>5.2</v>
          </cell>
        </row>
        <row r="1368">
          <cell r="A1368">
            <v>103</v>
          </cell>
          <cell r="B1368">
            <v>6.2</v>
          </cell>
        </row>
        <row r="1369">
          <cell r="A1369">
            <v>101</v>
          </cell>
          <cell r="B1369">
            <v>6.2</v>
          </cell>
        </row>
        <row r="1370">
          <cell r="A1370">
            <v>112</v>
          </cell>
          <cell r="B1370">
            <v>6.6</v>
          </cell>
        </row>
        <row r="1371">
          <cell r="A1371">
            <v>102</v>
          </cell>
          <cell r="B1371">
            <v>6.2</v>
          </cell>
        </row>
        <row r="1372">
          <cell r="A1372">
            <v>101</v>
          </cell>
          <cell r="B1372">
            <v>5.0999999999999996</v>
          </cell>
        </row>
        <row r="1373">
          <cell r="A1373">
            <v>155</v>
          </cell>
          <cell r="B1373">
            <v>6.6</v>
          </cell>
        </row>
        <row r="1374">
          <cell r="A1374">
            <v>109</v>
          </cell>
          <cell r="B1374">
            <v>6.1</v>
          </cell>
        </row>
        <row r="1375">
          <cell r="A1375">
            <v>140</v>
          </cell>
          <cell r="B1375">
            <v>6.6</v>
          </cell>
        </row>
        <row r="1376">
          <cell r="A1376">
            <v>108</v>
          </cell>
          <cell r="B1376">
            <v>5.9</v>
          </cell>
        </row>
        <row r="1377">
          <cell r="A1377">
            <v>96</v>
          </cell>
          <cell r="B1377">
            <v>6.3</v>
          </cell>
        </row>
        <row r="1378">
          <cell r="A1378">
            <v>123</v>
          </cell>
          <cell r="B1378">
            <v>7.1</v>
          </cell>
        </row>
        <row r="1379">
          <cell r="A1379">
            <v>106</v>
          </cell>
          <cell r="B1379">
            <v>5</v>
          </cell>
        </row>
        <row r="1380">
          <cell r="A1380">
            <v>76</v>
          </cell>
          <cell r="B1380">
            <v>5.6</v>
          </cell>
        </row>
        <row r="1381">
          <cell r="A1381">
            <v>107</v>
          </cell>
          <cell r="B1381">
            <v>7.4</v>
          </cell>
        </row>
        <row r="1382">
          <cell r="A1382">
            <v>82</v>
          </cell>
          <cell r="B1382">
            <v>4.5</v>
          </cell>
        </row>
        <row r="1383">
          <cell r="A1383">
            <v>109</v>
          </cell>
          <cell r="B1383">
            <v>6.2</v>
          </cell>
        </row>
        <row r="1384">
          <cell r="A1384">
            <v>99</v>
          </cell>
          <cell r="B1384">
            <v>5</v>
          </cell>
        </row>
        <row r="1385">
          <cell r="A1385">
            <v>91</v>
          </cell>
          <cell r="B1385">
            <v>6.5</v>
          </cell>
        </row>
        <row r="1386">
          <cell r="A1386">
            <v>87</v>
          </cell>
          <cell r="B1386">
            <v>5.0999999999999996</v>
          </cell>
        </row>
        <row r="1387">
          <cell r="A1387">
            <v>125</v>
          </cell>
          <cell r="B1387">
            <v>6.5</v>
          </cell>
        </row>
        <row r="1388">
          <cell r="A1388">
            <v>118</v>
          </cell>
          <cell r="B1388">
            <v>6.2</v>
          </cell>
        </row>
        <row r="1389">
          <cell r="A1389">
            <v>98</v>
          </cell>
          <cell r="B1389">
            <v>6.3</v>
          </cell>
        </row>
        <row r="1390">
          <cell r="A1390">
            <v>92</v>
          </cell>
          <cell r="B1390">
            <v>3.8</v>
          </cell>
        </row>
        <row r="1391">
          <cell r="A1391">
            <v>92</v>
          </cell>
          <cell r="B1391">
            <v>6.2</v>
          </cell>
        </row>
        <row r="1392">
          <cell r="A1392">
            <v>115</v>
          </cell>
          <cell r="B1392">
            <v>5.7</v>
          </cell>
        </row>
        <row r="1393">
          <cell r="A1393">
            <v>120</v>
          </cell>
          <cell r="B1393">
            <v>6.7</v>
          </cell>
        </row>
        <row r="1394">
          <cell r="A1394">
            <v>111</v>
          </cell>
          <cell r="B1394">
            <v>6.8</v>
          </cell>
        </row>
        <row r="1395">
          <cell r="A1395">
            <v>94</v>
          </cell>
          <cell r="B1395">
            <v>6</v>
          </cell>
        </row>
        <row r="1396">
          <cell r="A1396">
            <v>100</v>
          </cell>
          <cell r="B1396">
            <v>7.3</v>
          </cell>
        </row>
        <row r="1397">
          <cell r="A1397">
            <v>101</v>
          </cell>
          <cell r="B1397">
            <v>5.5</v>
          </cell>
        </row>
        <row r="1398">
          <cell r="A1398">
            <v>139</v>
          </cell>
          <cell r="B1398">
            <v>6.7</v>
          </cell>
        </row>
        <row r="1399">
          <cell r="A1399">
            <v>91</v>
          </cell>
          <cell r="B1399">
            <v>4.8</v>
          </cell>
        </row>
        <row r="1400">
          <cell r="A1400">
            <v>109</v>
          </cell>
          <cell r="B1400">
            <v>5.7</v>
          </cell>
        </row>
        <row r="1401">
          <cell r="A1401">
            <v>102</v>
          </cell>
          <cell r="B1401">
            <v>5.0999999999999996</v>
          </cell>
        </row>
        <row r="1402">
          <cell r="A1402">
            <v>103</v>
          </cell>
          <cell r="B1402">
            <v>6</v>
          </cell>
        </row>
        <row r="1403">
          <cell r="A1403">
            <v>83</v>
          </cell>
          <cell r="B1403">
            <v>4.2</v>
          </cell>
        </row>
        <row r="1404">
          <cell r="A1404">
            <v>123</v>
          </cell>
          <cell r="B1404">
            <v>7.4</v>
          </cell>
        </row>
        <row r="1405">
          <cell r="A1405">
            <v>101</v>
          </cell>
          <cell r="B1405">
            <v>4.5999999999999996</v>
          </cell>
        </row>
        <row r="1406">
          <cell r="A1406">
            <v>117</v>
          </cell>
          <cell r="B1406">
            <v>6.9</v>
          </cell>
        </row>
        <row r="1407">
          <cell r="A1407">
            <v>114</v>
          </cell>
          <cell r="B1407">
            <v>6.9</v>
          </cell>
        </row>
        <row r="1408">
          <cell r="A1408">
            <v>330</v>
          </cell>
          <cell r="B1408">
            <v>8</v>
          </cell>
        </row>
        <row r="1409">
          <cell r="A1409">
            <v>121</v>
          </cell>
          <cell r="B1409">
            <v>6.4</v>
          </cell>
        </row>
        <row r="1410">
          <cell r="A1410">
            <v>114</v>
          </cell>
          <cell r="B1410">
            <v>6.3</v>
          </cell>
        </row>
        <row r="1411">
          <cell r="A1411">
            <v>148</v>
          </cell>
          <cell r="B1411">
            <v>6.8</v>
          </cell>
        </row>
        <row r="1412">
          <cell r="A1412">
            <v>113</v>
          </cell>
          <cell r="B1412">
            <v>6.8</v>
          </cell>
        </row>
        <row r="1413">
          <cell r="A1413">
            <v>91</v>
          </cell>
          <cell r="B1413">
            <v>5.4</v>
          </cell>
        </row>
        <row r="1414">
          <cell r="A1414">
            <v>139</v>
          </cell>
          <cell r="B1414">
            <v>7.2</v>
          </cell>
        </row>
        <row r="1415">
          <cell r="A1415">
            <v>96</v>
          </cell>
          <cell r="B1415">
            <v>7.3</v>
          </cell>
        </row>
        <row r="1416">
          <cell r="A1416">
            <v>102</v>
          </cell>
          <cell r="B1416">
            <v>5.2</v>
          </cell>
        </row>
        <row r="1417">
          <cell r="A1417">
            <v>96</v>
          </cell>
          <cell r="B1417">
            <v>5.5</v>
          </cell>
        </row>
        <row r="1418">
          <cell r="A1418">
            <v>101</v>
          </cell>
          <cell r="B1418">
            <v>7.7</v>
          </cell>
        </row>
        <row r="1419">
          <cell r="A1419">
            <v>128</v>
          </cell>
          <cell r="B1419">
            <v>7.1</v>
          </cell>
        </row>
        <row r="1420">
          <cell r="A1420">
            <v>109</v>
          </cell>
          <cell r="B1420">
            <v>5.3</v>
          </cell>
        </row>
        <row r="1421">
          <cell r="A1421">
            <v>114</v>
          </cell>
          <cell r="B1421">
            <v>5.6</v>
          </cell>
        </row>
        <row r="1422">
          <cell r="A1422">
            <v>105</v>
          </cell>
          <cell r="B1422">
            <v>5.7</v>
          </cell>
        </row>
        <row r="1423">
          <cell r="A1423">
            <v>141</v>
          </cell>
          <cell r="B1423">
            <v>7.1</v>
          </cell>
        </row>
        <row r="1424">
          <cell r="A1424">
            <v>138</v>
          </cell>
          <cell r="B1424">
            <v>7.6</v>
          </cell>
        </row>
        <row r="1425">
          <cell r="A1425">
            <v>101</v>
          </cell>
          <cell r="B1425">
            <v>5.5</v>
          </cell>
        </row>
        <row r="1426">
          <cell r="A1426">
            <v>99</v>
          </cell>
          <cell r="B1426">
            <v>5.0999999999999996</v>
          </cell>
        </row>
        <row r="1427">
          <cell r="A1427">
            <v>85</v>
          </cell>
          <cell r="B1427">
            <v>6.3</v>
          </cell>
        </row>
        <row r="1428">
          <cell r="A1428">
            <v>89</v>
          </cell>
          <cell r="B1428">
            <v>4.9000000000000004</v>
          </cell>
        </row>
        <row r="1429">
          <cell r="A1429">
            <v>99</v>
          </cell>
          <cell r="B1429">
            <v>6.5</v>
          </cell>
        </row>
        <row r="1430">
          <cell r="A1430">
            <v>105</v>
          </cell>
          <cell r="B1430">
            <v>5.6</v>
          </cell>
        </row>
        <row r="1431">
          <cell r="A1431">
            <v>97</v>
          </cell>
          <cell r="B1431">
            <v>5.3</v>
          </cell>
        </row>
        <row r="1432">
          <cell r="A1432">
            <v>140</v>
          </cell>
          <cell r="B1432">
            <v>6.5</v>
          </cell>
        </row>
        <row r="1433">
          <cell r="A1433">
            <v>118</v>
          </cell>
          <cell r="B1433">
            <v>6.8</v>
          </cell>
        </row>
        <row r="1434">
          <cell r="A1434">
            <v>94</v>
          </cell>
          <cell r="B1434">
            <v>6.5</v>
          </cell>
        </row>
        <row r="1435">
          <cell r="A1435">
            <v>124</v>
          </cell>
          <cell r="B1435">
            <v>6</v>
          </cell>
        </row>
        <row r="1436">
          <cell r="A1436">
            <v>134</v>
          </cell>
          <cell r="B1436">
            <v>8.4</v>
          </cell>
        </row>
        <row r="1437">
          <cell r="A1437">
            <v>113</v>
          </cell>
          <cell r="B1437">
            <v>6</v>
          </cell>
        </row>
        <row r="1438">
          <cell r="A1438">
            <v>124</v>
          </cell>
          <cell r="B1438">
            <v>7.6</v>
          </cell>
        </row>
        <row r="1439">
          <cell r="A1439">
            <v>97</v>
          </cell>
          <cell r="B1439">
            <v>6.9</v>
          </cell>
        </row>
        <row r="1440">
          <cell r="A1440">
            <v>123</v>
          </cell>
          <cell r="B1440">
            <v>6.4</v>
          </cell>
        </row>
        <row r="1441">
          <cell r="A1441">
            <v>99</v>
          </cell>
          <cell r="B1441">
            <v>5.0999999999999996</v>
          </cell>
        </row>
        <row r="1442">
          <cell r="A1442">
            <v>101</v>
          </cell>
          <cell r="B1442">
            <v>7</v>
          </cell>
        </row>
        <row r="1443">
          <cell r="A1443">
            <v>92</v>
          </cell>
          <cell r="B1443">
            <v>5.7</v>
          </cell>
        </row>
        <row r="1444">
          <cell r="A1444">
            <v>131</v>
          </cell>
          <cell r="B1444">
            <v>6.8</v>
          </cell>
        </row>
        <row r="1445">
          <cell r="A1445">
            <v>107</v>
          </cell>
          <cell r="B1445">
            <v>6.7</v>
          </cell>
        </row>
        <row r="1446">
          <cell r="A1446">
            <v>103</v>
          </cell>
          <cell r="B1446">
            <v>6.2</v>
          </cell>
        </row>
        <row r="1447">
          <cell r="A1447">
            <v>129</v>
          </cell>
          <cell r="B1447">
            <v>7.2</v>
          </cell>
        </row>
        <row r="1448">
          <cell r="A1448">
            <v>107</v>
          </cell>
          <cell r="B1448">
            <v>6.2</v>
          </cell>
        </row>
        <row r="1449">
          <cell r="A1449">
            <v>89</v>
          </cell>
          <cell r="B1449">
            <v>5.6</v>
          </cell>
        </row>
        <row r="1450">
          <cell r="A1450">
            <v>113</v>
          </cell>
          <cell r="B1450">
            <v>4.4000000000000004</v>
          </cell>
        </row>
        <row r="1451">
          <cell r="A1451">
            <v>93</v>
          </cell>
          <cell r="B1451">
            <v>7.5</v>
          </cell>
        </row>
        <row r="1452">
          <cell r="A1452">
            <v>120</v>
          </cell>
          <cell r="B1452">
            <v>7.1</v>
          </cell>
        </row>
        <row r="1453">
          <cell r="A1453">
            <v>98</v>
          </cell>
          <cell r="B1453">
            <v>6.4</v>
          </cell>
        </row>
        <row r="1454">
          <cell r="A1454">
            <v>105</v>
          </cell>
          <cell r="B1454">
            <v>7.1</v>
          </cell>
        </row>
        <row r="1455">
          <cell r="A1455">
            <v>98</v>
          </cell>
          <cell r="B1455">
            <v>6.9</v>
          </cell>
        </row>
        <row r="1456">
          <cell r="A1456">
            <v>96</v>
          </cell>
          <cell r="B1456">
            <v>7.5</v>
          </cell>
        </row>
        <row r="1457">
          <cell r="A1457">
            <v>87</v>
          </cell>
          <cell r="B1457">
            <v>6.3</v>
          </cell>
        </row>
        <row r="1458">
          <cell r="A1458">
            <v>107</v>
          </cell>
          <cell r="B1458">
            <v>6.4</v>
          </cell>
        </row>
        <row r="1459">
          <cell r="A1459">
            <v>90</v>
          </cell>
          <cell r="B1459">
            <v>5.9</v>
          </cell>
        </row>
        <row r="1460">
          <cell r="A1460">
            <v>121</v>
          </cell>
          <cell r="B1460">
            <v>6.8</v>
          </cell>
        </row>
        <row r="1461">
          <cell r="A1461">
            <v>119</v>
          </cell>
          <cell r="B1461">
            <v>6.3</v>
          </cell>
        </row>
        <row r="1462">
          <cell r="A1462">
            <v>107</v>
          </cell>
          <cell r="B1462">
            <v>3.6</v>
          </cell>
        </row>
        <row r="1463">
          <cell r="A1463">
            <v>110</v>
          </cell>
          <cell r="B1463">
            <v>5.3</v>
          </cell>
        </row>
        <row r="1464">
          <cell r="A1464">
            <v>100</v>
          </cell>
          <cell r="B1464">
            <v>5.9</v>
          </cell>
        </row>
        <row r="1465">
          <cell r="A1465">
            <v>75</v>
          </cell>
          <cell r="B1465">
            <v>6.9</v>
          </cell>
        </row>
        <row r="1466">
          <cell r="A1466">
            <v>132</v>
          </cell>
          <cell r="B1466">
            <v>6.9</v>
          </cell>
        </row>
        <row r="1467">
          <cell r="A1467">
            <v>105</v>
          </cell>
          <cell r="B1467">
            <v>6.1</v>
          </cell>
        </row>
        <row r="1468">
          <cell r="A1468">
            <v>289</v>
          </cell>
          <cell r="B1468">
            <v>8.5</v>
          </cell>
        </row>
        <row r="1469">
          <cell r="A1469">
            <v>102</v>
          </cell>
          <cell r="B1469">
            <v>6.3</v>
          </cell>
        </row>
        <row r="1470">
          <cell r="A1470">
            <v>143</v>
          </cell>
          <cell r="B1470">
            <v>7.3</v>
          </cell>
        </row>
        <row r="1471">
          <cell r="A1471">
            <v>113</v>
          </cell>
          <cell r="B1471">
            <v>6.3</v>
          </cell>
        </row>
        <row r="1472">
          <cell r="A1472">
            <v>161</v>
          </cell>
          <cell r="B1472">
            <v>7.2</v>
          </cell>
        </row>
        <row r="1473">
          <cell r="A1473">
            <v>138</v>
          </cell>
          <cell r="B1473">
            <v>7.3</v>
          </cell>
        </row>
        <row r="1474">
          <cell r="A1474">
            <v>126</v>
          </cell>
          <cell r="B1474">
            <v>6.3</v>
          </cell>
        </row>
        <row r="1475">
          <cell r="A1475">
            <v>99</v>
          </cell>
          <cell r="B1475">
            <v>8.1</v>
          </cell>
        </row>
        <row r="1476">
          <cell r="A1476">
            <v>101</v>
          </cell>
          <cell r="B1476">
            <v>6.9</v>
          </cell>
        </row>
        <row r="1477">
          <cell r="A1477">
            <v>103</v>
          </cell>
          <cell r="B1477">
            <v>6.3</v>
          </cell>
        </row>
        <row r="1478">
          <cell r="A1478">
            <v>118</v>
          </cell>
          <cell r="B1478">
            <v>7.3</v>
          </cell>
        </row>
        <row r="1479">
          <cell r="A1479">
            <v>116</v>
          </cell>
          <cell r="B1479">
            <v>5.5</v>
          </cell>
        </row>
        <row r="1480">
          <cell r="A1480">
            <v>99</v>
          </cell>
          <cell r="B1480">
            <v>6.1</v>
          </cell>
        </row>
        <row r="1481">
          <cell r="A1481">
            <v>105</v>
          </cell>
          <cell r="B1481">
            <v>6.9</v>
          </cell>
        </row>
        <row r="1482">
          <cell r="A1482">
            <v>113</v>
          </cell>
          <cell r="B1482">
            <v>7.2</v>
          </cell>
        </row>
        <row r="1483">
          <cell r="A1483">
            <v>93</v>
          </cell>
          <cell r="B1483">
            <v>6.4</v>
          </cell>
        </row>
        <row r="1484">
          <cell r="A1484">
            <v>108</v>
          </cell>
          <cell r="B1484">
            <v>6.4</v>
          </cell>
        </row>
        <row r="1485">
          <cell r="A1485">
            <v>74</v>
          </cell>
          <cell r="B1485">
            <v>8.3000000000000007</v>
          </cell>
        </row>
        <row r="1486">
          <cell r="A1486">
            <v>116</v>
          </cell>
          <cell r="B1486">
            <v>7.2</v>
          </cell>
        </row>
        <row r="1487">
          <cell r="A1487">
            <v>104</v>
          </cell>
          <cell r="B1487">
            <v>6.8</v>
          </cell>
        </row>
        <row r="1488">
          <cell r="A1488">
            <v>106</v>
          </cell>
          <cell r="B1488">
            <v>6.5</v>
          </cell>
        </row>
        <row r="1489">
          <cell r="A1489">
            <v>120</v>
          </cell>
          <cell r="B1489">
            <v>7.8</v>
          </cell>
        </row>
        <row r="1490">
          <cell r="A1490">
            <v>135</v>
          </cell>
          <cell r="B1490">
            <v>7.6</v>
          </cell>
        </row>
        <row r="1491">
          <cell r="A1491">
            <v>132</v>
          </cell>
          <cell r="B1491">
            <v>7.2</v>
          </cell>
        </row>
        <row r="1492">
          <cell r="A1492">
            <v>92</v>
          </cell>
          <cell r="B1492">
            <v>6.7</v>
          </cell>
        </row>
        <row r="1493">
          <cell r="A1493">
            <v>99</v>
          </cell>
          <cell r="B1493">
            <v>6.8</v>
          </cell>
        </row>
        <row r="1494">
          <cell r="A1494">
            <v>90</v>
          </cell>
          <cell r="B1494">
            <v>6.3</v>
          </cell>
        </row>
        <row r="1495">
          <cell r="A1495">
            <v>111</v>
          </cell>
          <cell r="B1495">
            <v>6.2</v>
          </cell>
        </row>
        <row r="1496">
          <cell r="A1496">
            <v>103</v>
          </cell>
          <cell r="B1496">
            <v>6.2</v>
          </cell>
        </row>
        <row r="1497">
          <cell r="A1497">
            <v>127</v>
          </cell>
          <cell r="B1497">
            <v>8.6</v>
          </cell>
        </row>
        <row r="1498">
          <cell r="A1498">
            <v>112</v>
          </cell>
          <cell r="B1498">
            <v>8</v>
          </cell>
        </row>
        <row r="1499">
          <cell r="A1499">
            <v>87</v>
          </cell>
          <cell r="B1499">
            <v>7</v>
          </cell>
        </row>
        <row r="1500">
          <cell r="A1500">
            <v>138</v>
          </cell>
          <cell r="B1500">
            <v>8</v>
          </cell>
        </row>
        <row r="1501">
          <cell r="A1501">
            <v>132</v>
          </cell>
          <cell r="B1501">
            <v>8.1</v>
          </cell>
        </row>
        <row r="1502">
          <cell r="A1502">
            <v>103</v>
          </cell>
          <cell r="B1502">
            <v>6.7</v>
          </cell>
        </row>
        <row r="1503">
          <cell r="A1503">
            <v>123</v>
          </cell>
          <cell r="B1503">
            <v>7.9</v>
          </cell>
        </row>
        <row r="1504">
          <cell r="A1504">
            <v>111</v>
          </cell>
          <cell r="B1504">
            <v>6.1</v>
          </cell>
        </row>
        <row r="1505">
          <cell r="A1505">
            <v>102</v>
          </cell>
          <cell r="B1505">
            <v>4.2</v>
          </cell>
        </row>
        <row r="1506">
          <cell r="A1506">
            <v>78</v>
          </cell>
          <cell r="B1506">
            <v>6.1</v>
          </cell>
        </row>
        <row r="1507">
          <cell r="A1507">
            <v>132</v>
          </cell>
          <cell r="B1507">
            <v>6.6</v>
          </cell>
        </row>
        <row r="1508">
          <cell r="A1508">
            <v>133</v>
          </cell>
          <cell r="B1508">
            <v>7.5</v>
          </cell>
        </row>
        <row r="1509">
          <cell r="A1509">
            <v>108</v>
          </cell>
          <cell r="B1509">
            <v>7.4</v>
          </cell>
        </row>
        <row r="1510">
          <cell r="A1510">
            <v>125</v>
          </cell>
          <cell r="B1510">
            <v>7.2</v>
          </cell>
        </row>
        <row r="1511">
          <cell r="A1511">
            <v>98</v>
          </cell>
          <cell r="B1511">
            <v>6.9</v>
          </cell>
        </row>
        <row r="1512">
          <cell r="A1512">
            <v>119</v>
          </cell>
          <cell r="B1512">
            <v>7.4</v>
          </cell>
        </row>
        <row r="1513">
          <cell r="A1513">
            <v>87</v>
          </cell>
          <cell r="B1513">
            <v>5.4</v>
          </cell>
        </row>
        <row r="1514">
          <cell r="A1514">
            <v>91</v>
          </cell>
          <cell r="B1514">
            <v>6.8</v>
          </cell>
        </row>
        <row r="1515">
          <cell r="A1515">
            <v>100</v>
          </cell>
          <cell r="B1515">
            <v>6.3</v>
          </cell>
        </row>
        <row r="1516">
          <cell r="A1516">
            <v>118</v>
          </cell>
          <cell r="B1516">
            <v>7.2</v>
          </cell>
        </row>
        <row r="1517">
          <cell r="A1517">
            <v>109</v>
          </cell>
          <cell r="B1517">
            <v>6.9</v>
          </cell>
        </row>
        <row r="1518">
          <cell r="A1518">
            <v>99</v>
          </cell>
          <cell r="B1518">
            <v>6</v>
          </cell>
        </row>
        <row r="1519">
          <cell r="A1519">
            <v>114</v>
          </cell>
          <cell r="B1519">
            <v>5.9</v>
          </cell>
        </row>
        <row r="1520">
          <cell r="A1520">
            <v>89</v>
          </cell>
          <cell r="B1520">
            <v>5.4</v>
          </cell>
        </row>
        <row r="1521">
          <cell r="A1521">
            <v>95</v>
          </cell>
          <cell r="B1521">
            <v>5.9</v>
          </cell>
        </row>
        <row r="1522">
          <cell r="A1522">
            <v>98</v>
          </cell>
          <cell r="B1522">
            <v>6.1</v>
          </cell>
        </row>
        <row r="1523">
          <cell r="A1523">
            <v>94</v>
          </cell>
          <cell r="B1523">
            <v>7.7</v>
          </cell>
        </row>
        <row r="1524">
          <cell r="A1524">
            <v>85</v>
          </cell>
          <cell r="B1524">
            <v>5.8</v>
          </cell>
        </row>
        <row r="1525">
          <cell r="A1525">
            <v>124</v>
          </cell>
          <cell r="B1525">
            <v>7.6</v>
          </cell>
        </row>
        <row r="1526">
          <cell r="A1526">
            <v>131</v>
          </cell>
          <cell r="B1526">
            <v>6.1</v>
          </cell>
        </row>
        <row r="1527">
          <cell r="A1527">
            <v>107</v>
          </cell>
          <cell r="B1527">
            <v>5.4</v>
          </cell>
        </row>
        <row r="1528">
          <cell r="A1528">
            <v>99</v>
          </cell>
          <cell r="B1528">
            <v>5.0999999999999996</v>
          </cell>
        </row>
        <row r="1529">
          <cell r="A1529">
            <v>83</v>
          </cell>
          <cell r="B1529">
            <v>6.4</v>
          </cell>
        </row>
        <row r="1530">
          <cell r="A1530">
            <v>131</v>
          </cell>
          <cell r="B1530">
            <v>6.3</v>
          </cell>
        </row>
        <row r="1531">
          <cell r="A1531">
            <v>85</v>
          </cell>
          <cell r="B1531">
            <v>7.5</v>
          </cell>
        </row>
        <row r="1532">
          <cell r="A1532">
            <v>126</v>
          </cell>
          <cell r="B1532">
            <v>7.1</v>
          </cell>
        </row>
        <row r="1533">
          <cell r="A1533">
            <v>123</v>
          </cell>
          <cell r="B1533">
            <v>7.8</v>
          </cell>
        </row>
        <row r="1534">
          <cell r="A1534">
            <v>105</v>
          </cell>
          <cell r="B1534">
            <v>6.5</v>
          </cell>
        </row>
        <row r="1535">
          <cell r="A1535">
            <v>125</v>
          </cell>
          <cell r="B1535">
            <v>6.6</v>
          </cell>
        </row>
        <row r="1536">
          <cell r="A1536">
            <v>77</v>
          </cell>
          <cell r="B1536">
            <v>7.4</v>
          </cell>
        </row>
        <row r="1537">
          <cell r="A1537">
            <v>121</v>
          </cell>
          <cell r="B1537">
            <v>7.6</v>
          </cell>
        </row>
        <row r="1538">
          <cell r="A1538">
            <v>124</v>
          </cell>
          <cell r="B1538">
            <v>7.5</v>
          </cell>
        </row>
        <row r="1539">
          <cell r="A1539">
            <v>99</v>
          </cell>
          <cell r="B1539">
            <v>6.6</v>
          </cell>
        </row>
        <row r="1540">
          <cell r="A1540">
            <v>112</v>
          </cell>
          <cell r="B1540">
            <v>7.2</v>
          </cell>
        </row>
        <row r="1541">
          <cell r="A1541">
            <v>111</v>
          </cell>
          <cell r="B1541">
            <v>7.6</v>
          </cell>
        </row>
        <row r="1542">
          <cell r="A1542">
            <v>107</v>
          </cell>
          <cell r="B1542">
            <v>6.2</v>
          </cell>
        </row>
        <row r="1543">
          <cell r="A1543">
            <v>104</v>
          </cell>
          <cell r="B1543">
            <v>5.6</v>
          </cell>
        </row>
        <row r="1544">
          <cell r="A1544">
            <v>113</v>
          </cell>
          <cell r="B1544">
            <v>7.6</v>
          </cell>
        </row>
        <row r="1545">
          <cell r="A1545">
            <v>113</v>
          </cell>
          <cell r="B1545">
            <v>6.6</v>
          </cell>
        </row>
        <row r="1546">
          <cell r="A1546">
            <v>95</v>
          </cell>
          <cell r="B1546">
            <v>7</v>
          </cell>
        </row>
        <row r="1547">
          <cell r="A1547">
            <v>86</v>
          </cell>
          <cell r="B1547">
            <v>2.7</v>
          </cell>
        </row>
        <row r="1548">
          <cell r="A1548">
            <v>126</v>
          </cell>
          <cell r="B1548">
            <v>7.6</v>
          </cell>
        </row>
        <row r="1549">
          <cell r="A1549">
            <v>101</v>
          </cell>
          <cell r="B1549">
            <v>6.6</v>
          </cell>
        </row>
        <row r="1550">
          <cell r="A1550">
            <v>102</v>
          </cell>
          <cell r="B1550">
            <v>6.9</v>
          </cell>
        </row>
        <row r="1551">
          <cell r="A1551">
            <v>111</v>
          </cell>
          <cell r="B1551">
            <v>6.8</v>
          </cell>
        </row>
        <row r="1552">
          <cell r="A1552">
            <v>95</v>
          </cell>
          <cell r="B1552">
            <v>3.7</v>
          </cell>
        </row>
        <row r="1553">
          <cell r="A1553">
            <v>98</v>
          </cell>
          <cell r="B1553">
            <v>6.1</v>
          </cell>
        </row>
        <row r="1554">
          <cell r="A1554">
            <v>100</v>
          </cell>
          <cell r="B1554">
            <v>5.9</v>
          </cell>
        </row>
        <row r="1555">
          <cell r="A1555">
            <v>118</v>
          </cell>
          <cell r="B1555">
            <v>6.7</v>
          </cell>
        </row>
        <row r="1556">
          <cell r="A1556">
            <v>125</v>
          </cell>
          <cell r="B1556">
            <v>6.9</v>
          </cell>
        </row>
        <row r="1557">
          <cell r="A1557">
            <v>94</v>
          </cell>
          <cell r="B1557">
            <v>5.5</v>
          </cell>
        </row>
        <row r="1558">
          <cell r="A1558">
            <v>79</v>
          </cell>
          <cell r="B1558">
            <v>7.1</v>
          </cell>
        </row>
        <row r="1559">
          <cell r="A1559">
            <v>106</v>
          </cell>
          <cell r="B1559">
            <v>7.1</v>
          </cell>
        </row>
        <row r="1560">
          <cell r="A1560">
            <v>63</v>
          </cell>
          <cell r="B1560">
            <v>7.3</v>
          </cell>
        </row>
        <row r="1561">
          <cell r="A1561">
            <v>85</v>
          </cell>
          <cell r="B1561">
            <v>3.4</v>
          </cell>
        </row>
        <row r="1562">
          <cell r="A1562">
            <v>108</v>
          </cell>
          <cell r="B1562">
            <v>6.8</v>
          </cell>
        </row>
        <row r="1563">
          <cell r="A1563">
            <v>139</v>
          </cell>
          <cell r="B1563">
            <v>6.9</v>
          </cell>
        </row>
        <row r="1564">
          <cell r="A1564">
            <v>127</v>
          </cell>
          <cell r="B1564">
            <v>7</v>
          </cell>
        </row>
        <row r="1565">
          <cell r="A1565">
            <v>106</v>
          </cell>
          <cell r="B1565">
            <v>5.5</v>
          </cell>
        </row>
        <row r="1566">
          <cell r="A1566">
            <v>95</v>
          </cell>
          <cell r="B1566">
            <v>5.0999999999999996</v>
          </cell>
        </row>
        <row r="1567">
          <cell r="A1567">
            <v>118</v>
          </cell>
          <cell r="B1567">
            <v>6.2</v>
          </cell>
        </row>
        <row r="1568">
          <cell r="A1568">
            <v>108</v>
          </cell>
          <cell r="B1568">
            <v>5.9</v>
          </cell>
        </row>
        <row r="1569">
          <cell r="A1569">
            <v>105</v>
          </cell>
          <cell r="B1569">
            <v>5.2</v>
          </cell>
        </row>
        <row r="1570">
          <cell r="A1570">
            <v>131</v>
          </cell>
          <cell r="B1570">
            <v>6.2</v>
          </cell>
        </row>
        <row r="1571">
          <cell r="A1571">
            <v>104</v>
          </cell>
          <cell r="B1571">
            <v>5.5</v>
          </cell>
        </row>
        <row r="1572">
          <cell r="A1572">
            <v>133</v>
          </cell>
          <cell r="B1572">
            <v>7.4</v>
          </cell>
        </row>
        <row r="1573">
          <cell r="A1573">
            <v>94</v>
          </cell>
          <cell r="B1573">
            <v>4.4000000000000004</v>
          </cell>
        </row>
        <row r="1574">
          <cell r="A1574">
            <v>109</v>
          </cell>
          <cell r="B1574">
            <v>6.3</v>
          </cell>
        </row>
        <row r="1575">
          <cell r="A1575">
            <v>96</v>
          </cell>
          <cell r="B1575">
            <v>6.1</v>
          </cell>
        </row>
        <row r="1576">
          <cell r="A1576">
            <v>105</v>
          </cell>
          <cell r="B1576">
            <v>5.3</v>
          </cell>
        </row>
        <row r="1577">
          <cell r="A1577">
            <v>99</v>
          </cell>
          <cell r="B1577">
            <v>5.4</v>
          </cell>
        </row>
        <row r="1578">
          <cell r="A1578">
            <v>112</v>
          </cell>
          <cell r="B1578">
            <v>6.7</v>
          </cell>
        </row>
        <row r="1579">
          <cell r="A1579">
            <v>108</v>
          </cell>
          <cell r="B1579">
            <v>5.9</v>
          </cell>
        </row>
        <row r="1580">
          <cell r="A1580">
            <v>126</v>
          </cell>
          <cell r="B1580">
            <v>7.3</v>
          </cell>
        </row>
        <row r="1581">
          <cell r="A1581">
            <v>98</v>
          </cell>
          <cell r="B1581">
            <v>5.5</v>
          </cell>
        </row>
        <row r="1582">
          <cell r="A1582">
            <v>104</v>
          </cell>
          <cell r="B1582">
            <v>5.8</v>
          </cell>
        </row>
        <row r="1583">
          <cell r="A1583">
            <v>110</v>
          </cell>
          <cell r="B1583">
            <v>4.5999999999999996</v>
          </cell>
        </row>
        <row r="1584">
          <cell r="A1584">
            <v>130</v>
          </cell>
          <cell r="B1584">
            <v>6.7</v>
          </cell>
        </row>
        <row r="1585">
          <cell r="A1585">
            <v>93</v>
          </cell>
          <cell r="B1585">
            <v>5.0999999999999996</v>
          </cell>
        </row>
        <row r="1586">
          <cell r="A1586">
            <v>96</v>
          </cell>
          <cell r="B1586">
            <v>5.6</v>
          </cell>
        </row>
        <row r="1587">
          <cell r="A1587">
            <v>114</v>
          </cell>
          <cell r="B1587">
            <v>7</v>
          </cell>
        </row>
        <row r="1588">
          <cell r="A1588">
            <v>106</v>
          </cell>
          <cell r="B1588">
            <v>6.4</v>
          </cell>
        </row>
        <row r="1589">
          <cell r="A1589">
            <v>150</v>
          </cell>
          <cell r="B1589">
            <v>6.7</v>
          </cell>
        </row>
        <row r="1590">
          <cell r="A1590">
            <v>100</v>
          </cell>
          <cell r="B1590">
            <v>4.0999999999999996</v>
          </cell>
        </row>
        <row r="1591">
          <cell r="A1591">
            <v>100</v>
          </cell>
          <cell r="B1591">
            <v>5.5</v>
          </cell>
        </row>
        <row r="1592">
          <cell r="A1592">
            <v>100</v>
          </cell>
          <cell r="B1592">
            <v>2.7</v>
          </cell>
        </row>
        <row r="1593">
          <cell r="A1593">
            <v>107</v>
          </cell>
          <cell r="B1593">
            <v>6.4</v>
          </cell>
        </row>
        <row r="1594">
          <cell r="A1594">
            <v>102</v>
          </cell>
          <cell r="B1594">
            <v>4.8</v>
          </cell>
        </row>
        <row r="1595">
          <cell r="A1595">
            <v>101</v>
          </cell>
          <cell r="B1595">
            <v>6.1</v>
          </cell>
        </row>
        <row r="1596">
          <cell r="A1596">
            <v>86</v>
          </cell>
          <cell r="B1596">
            <v>4.8</v>
          </cell>
        </row>
        <row r="1597">
          <cell r="A1597">
            <v>108</v>
          </cell>
          <cell r="B1597">
            <v>7</v>
          </cell>
        </row>
        <row r="1598">
          <cell r="A1598">
            <v>123</v>
          </cell>
          <cell r="B1598">
            <v>6.8</v>
          </cell>
        </row>
        <row r="1599">
          <cell r="A1599">
            <v>88</v>
          </cell>
          <cell r="B1599">
            <v>5.6</v>
          </cell>
        </row>
        <row r="1600">
          <cell r="A1600">
            <v>109</v>
          </cell>
          <cell r="B1600">
            <v>6.1</v>
          </cell>
        </row>
        <row r="1601">
          <cell r="A1601">
            <v>122</v>
          </cell>
          <cell r="B1601">
            <v>7.9</v>
          </cell>
        </row>
        <row r="1602">
          <cell r="A1602">
            <v>251</v>
          </cell>
          <cell r="B1602">
            <v>8.4</v>
          </cell>
        </row>
        <row r="1603">
          <cell r="A1603">
            <v>118</v>
          </cell>
          <cell r="B1603">
            <v>6.5</v>
          </cell>
        </row>
        <row r="1604">
          <cell r="A1604">
            <v>131</v>
          </cell>
          <cell r="B1604">
            <v>7.1</v>
          </cell>
        </row>
        <row r="1605">
          <cell r="A1605">
            <v>109</v>
          </cell>
          <cell r="B1605">
            <v>6.6</v>
          </cell>
        </row>
        <row r="1606">
          <cell r="A1606">
            <v>88</v>
          </cell>
          <cell r="B1606">
            <v>7</v>
          </cell>
        </row>
        <row r="1607">
          <cell r="A1607">
            <v>103</v>
          </cell>
          <cell r="B1607">
            <v>5.6</v>
          </cell>
        </row>
        <row r="1608">
          <cell r="A1608">
            <v>87</v>
          </cell>
          <cell r="B1608">
            <v>4.8</v>
          </cell>
        </row>
        <row r="1609">
          <cell r="A1609">
            <v>160</v>
          </cell>
          <cell r="B1609">
            <v>7.5</v>
          </cell>
        </row>
        <row r="1610">
          <cell r="A1610">
            <v>121</v>
          </cell>
          <cell r="B1610">
            <v>6</v>
          </cell>
        </row>
        <row r="1611">
          <cell r="A1611">
            <v>129</v>
          </cell>
          <cell r="B1611">
            <v>6.8</v>
          </cell>
        </row>
        <row r="1612">
          <cell r="A1612">
            <v>115</v>
          </cell>
          <cell r="B1612">
            <v>6.5</v>
          </cell>
        </row>
        <row r="1613">
          <cell r="A1613">
            <v>153</v>
          </cell>
          <cell r="B1613">
            <v>7.9</v>
          </cell>
        </row>
        <row r="1614">
          <cell r="A1614">
            <v>128</v>
          </cell>
          <cell r="B1614">
            <v>6.4</v>
          </cell>
        </row>
        <row r="1615">
          <cell r="A1615">
            <v>89</v>
          </cell>
          <cell r="B1615">
            <v>5.8</v>
          </cell>
        </row>
        <row r="1616">
          <cell r="A1616">
            <v>122</v>
          </cell>
          <cell r="B1616">
            <v>7.7</v>
          </cell>
        </row>
        <row r="1617">
          <cell r="A1617">
            <v>99</v>
          </cell>
          <cell r="B1617">
            <v>5.3</v>
          </cell>
        </row>
        <row r="1618">
          <cell r="A1618">
            <v>99</v>
          </cell>
          <cell r="B1618">
            <v>5.3</v>
          </cell>
        </row>
        <row r="1619">
          <cell r="A1619">
            <v>147</v>
          </cell>
          <cell r="B1619">
            <v>7.5</v>
          </cell>
        </row>
        <row r="1620">
          <cell r="A1620">
            <v>112</v>
          </cell>
          <cell r="B1620">
            <v>6.9</v>
          </cell>
        </row>
        <row r="1621">
          <cell r="A1621">
            <v>88</v>
          </cell>
          <cell r="B1621">
            <v>4.9000000000000004</v>
          </cell>
        </row>
        <row r="1622">
          <cell r="A1622">
            <v>94</v>
          </cell>
          <cell r="B1622">
            <v>7.1</v>
          </cell>
        </row>
        <row r="1623">
          <cell r="A1623">
            <v>90</v>
          </cell>
          <cell r="B1623">
            <v>8</v>
          </cell>
        </row>
        <row r="1624">
          <cell r="A1624">
            <v>167</v>
          </cell>
          <cell r="B1624">
            <v>7.9</v>
          </cell>
        </row>
        <row r="1625">
          <cell r="A1625">
            <v>118</v>
          </cell>
          <cell r="B1625">
            <v>7.6</v>
          </cell>
        </row>
        <row r="1626">
          <cell r="A1626">
            <v>83</v>
          </cell>
          <cell r="B1626">
            <v>5.9</v>
          </cell>
        </row>
        <row r="1627">
          <cell r="A1627">
            <v>104</v>
          </cell>
          <cell r="B1627">
            <v>6.3</v>
          </cell>
        </row>
        <row r="1628">
          <cell r="A1628">
            <v>102</v>
          </cell>
          <cell r="B1628">
            <v>6.4</v>
          </cell>
        </row>
        <row r="1629">
          <cell r="A1629">
            <v>131</v>
          </cell>
          <cell r="B1629">
            <v>8.1999999999999993</v>
          </cell>
        </row>
        <row r="1630">
          <cell r="A1630">
            <v>101</v>
          </cell>
          <cell r="B1630">
            <v>6.9</v>
          </cell>
        </row>
        <row r="1631">
          <cell r="A1631">
            <v>130</v>
          </cell>
          <cell r="B1631">
            <v>7.8</v>
          </cell>
        </row>
        <row r="1632">
          <cell r="A1632">
            <v>120</v>
          </cell>
          <cell r="B1632">
            <v>6.7</v>
          </cell>
        </row>
        <row r="1633">
          <cell r="A1633">
            <v>135</v>
          </cell>
          <cell r="B1633">
            <v>7.5</v>
          </cell>
        </row>
        <row r="1634">
          <cell r="A1634">
            <v>110</v>
          </cell>
          <cell r="B1634">
            <v>7.4</v>
          </cell>
        </row>
        <row r="1635">
          <cell r="A1635">
            <v>103</v>
          </cell>
          <cell r="B1635">
            <v>5.2</v>
          </cell>
        </row>
        <row r="1636">
          <cell r="A1636">
            <v>110</v>
          </cell>
          <cell r="B1636">
            <v>7.6</v>
          </cell>
        </row>
        <row r="1637">
          <cell r="A1637">
            <v>91</v>
          </cell>
          <cell r="B1637">
            <v>7.3</v>
          </cell>
        </row>
        <row r="1638">
          <cell r="A1638">
            <v>105</v>
          </cell>
          <cell r="B1638">
            <v>6.6</v>
          </cell>
        </row>
        <row r="1639">
          <cell r="A1639">
            <v>127</v>
          </cell>
          <cell r="B1639">
            <v>6.8</v>
          </cell>
        </row>
        <row r="1640">
          <cell r="A1640">
            <v>82</v>
          </cell>
          <cell r="B1640">
            <v>6.9</v>
          </cell>
        </row>
        <row r="1641">
          <cell r="A1641">
            <v>99</v>
          </cell>
          <cell r="B1641">
            <v>5.8</v>
          </cell>
        </row>
        <row r="1642">
          <cell r="A1642">
            <v>90</v>
          </cell>
          <cell r="B1642">
            <v>6.6</v>
          </cell>
        </row>
        <row r="1643">
          <cell r="A1643">
            <v>115</v>
          </cell>
          <cell r="B1643">
            <v>6.7</v>
          </cell>
        </row>
        <row r="1644">
          <cell r="A1644">
            <v>96</v>
          </cell>
          <cell r="B1644">
            <v>6.7</v>
          </cell>
        </row>
        <row r="1645">
          <cell r="A1645">
            <v>104</v>
          </cell>
          <cell r="B1645">
            <v>6.3</v>
          </cell>
        </row>
        <row r="1646">
          <cell r="A1646">
            <v>117</v>
          </cell>
          <cell r="B1646">
            <v>7.7</v>
          </cell>
        </row>
        <row r="1647">
          <cell r="A1647">
            <v>83</v>
          </cell>
          <cell r="B1647">
            <v>6.1</v>
          </cell>
        </row>
        <row r="1648">
          <cell r="A1648">
            <v>99</v>
          </cell>
          <cell r="B1648">
            <v>4.9000000000000004</v>
          </cell>
        </row>
        <row r="1649">
          <cell r="A1649">
            <v>81</v>
          </cell>
          <cell r="B1649">
            <v>6.2</v>
          </cell>
        </row>
        <row r="1650">
          <cell r="A1650">
            <v>135</v>
          </cell>
          <cell r="B1650">
            <v>7.8</v>
          </cell>
        </row>
        <row r="1651">
          <cell r="A1651">
            <v>117</v>
          </cell>
          <cell r="B1651">
            <v>8.1999999999999993</v>
          </cell>
        </row>
        <row r="1652">
          <cell r="A1652">
            <v>139</v>
          </cell>
          <cell r="B1652">
            <v>6.9</v>
          </cell>
        </row>
        <row r="1653">
          <cell r="A1653">
            <v>123</v>
          </cell>
          <cell r="B1653">
            <v>6.2</v>
          </cell>
        </row>
        <row r="1654">
          <cell r="A1654">
            <v>117</v>
          </cell>
          <cell r="B1654">
            <v>6.9</v>
          </cell>
        </row>
        <row r="1655">
          <cell r="A1655">
            <v>97</v>
          </cell>
          <cell r="B1655">
            <v>4.8</v>
          </cell>
        </row>
        <row r="1656">
          <cell r="A1656">
            <v>81</v>
          </cell>
          <cell r="B1656">
            <v>8</v>
          </cell>
        </row>
        <row r="1657">
          <cell r="A1657">
            <v>103</v>
          </cell>
          <cell r="B1657">
            <v>5.3</v>
          </cell>
        </row>
        <row r="1658">
          <cell r="A1658">
            <v>119</v>
          </cell>
          <cell r="B1658">
            <v>6.7</v>
          </cell>
        </row>
        <row r="1659">
          <cell r="A1659">
            <v>94</v>
          </cell>
          <cell r="B1659">
            <v>5.4</v>
          </cell>
        </row>
        <row r="1660">
          <cell r="A1660">
            <v>89</v>
          </cell>
          <cell r="B1660">
            <v>5.4</v>
          </cell>
        </row>
        <row r="1661">
          <cell r="A1661">
            <v>98</v>
          </cell>
          <cell r="B1661">
            <v>4.9000000000000004</v>
          </cell>
        </row>
        <row r="1662">
          <cell r="A1662">
            <v>107</v>
          </cell>
          <cell r="B1662">
            <v>6.1</v>
          </cell>
        </row>
        <row r="1663">
          <cell r="A1663">
            <v>108</v>
          </cell>
          <cell r="B1663">
            <v>5.8</v>
          </cell>
        </row>
        <row r="1664">
          <cell r="A1664">
            <v>134</v>
          </cell>
          <cell r="B1664">
            <v>7</v>
          </cell>
        </row>
        <row r="1665">
          <cell r="A1665">
            <v>110</v>
          </cell>
          <cell r="B1665">
            <v>6.5</v>
          </cell>
        </row>
        <row r="1666">
          <cell r="A1666">
            <v>103</v>
          </cell>
          <cell r="B1666">
            <v>6.6</v>
          </cell>
        </row>
        <row r="1667">
          <cell r="A1667">
            <v>100</v>
          </cell>
          <cell r="B1667">
            <v>5.7</v>
          </cell>
        </row>
        <row r="1668">
          <cell r="A1668">
            <v>131</v>
          </cell>
          <cell r="B1668">
            <v>6.6</v>
          </cell>
        </row>
        <row r="1669">
          <cell r="A1669">
            <v>133</v>
          </cell>
          <cell r="B1669">
            <v>7</v>
          </cell>
        </row>
        <row r="1670">
          <cell r="A1670">
            <v>109</v>
          </cell>
          <cell r="B1670">
            <v>7.4</v>
          </cell>
        </row>
        <row r="1671">
          <cell r="A1671">
            <v>114</v>
          </cell>
          <cell r="B1671">
            <v>5.3</v>
          </cell>
        </row>
        <row r="1672">
          <cell r="A1672">
            <v>164</v>
          </cell>
          <cell r="B1672">
            <v>7.4</v>
          </cell>
        </row>
        <row r="1673">
          <cell r="A1673">
            <v>92</v>
          </cell>
          <cell r="B1673">
            <v>7.4</v>
          </cell>
        </row>
        <row r="1674">
          <cell r="A1674">
            <v>122</v>
          </cell>
          <cell r="B1674">
            <v>6.8</v>
          </cell>
        </row>
        <row r="1675">
          <cell r="A1675">
            <v>110</v>
          </cell>
          <cell r="B1675">
            <v>7.2</v>
          </cell>
        </row>
        <row r="1676">
          <cell r="A1676">
            <v>116</v>
          </cell>
          <cell r="B1676">
            <v>6</v>
          </cell>
        </row>
        <row r="1677">
          <cell r="A1677">
            <v>106</v>
          </cell>
          <cell r="B1677">
            <v>7.8</v>
          </cell>
        </row>
        <row r="1678">
          <cell r="A1678">
            <v>115</v>
          </cell>
          <cell r="B1678">
            <v>6.6</v>
          </cell>
        </row>
        <row r="1679">
          <cell r="A1679">
            <v>148</v>
          </cell>
          <cell r="B1679">
            <v>7.9</v>
          </cell>
        </row>
        <row r="1680">
          <cell r="A1680">
            <v>118</v>
          </cell>
          <cell r="B1680">
            <v>5.7</v>
          </cell>
        </row>
        <row r="1681">
          <cell r="A1681">
            <v>101</v>
          </cell>
          <cell r="B1681">
            <v>7.1</v>
          </cell>
        </row>
        <row r="1682">
          <cell r="A1682">
            <v>82</v>
          </cell>
          <cell r="B1682">
            <v>5.6</v>
          </cell>
        </row>
        <row r="1683">
          <cell r="A1683">
            <v>110</v>
          </cell>
          <cell r="B1683">
            <v>7.8</v>
          </cell>
        </row>
        <row r="1684">
          <cell r="A1684">
            <v>193</v>
          </cell>
          <cell r="B1684">
            <v>7.9</v>
          </cell>
        </row>
        <row r="1685">
          <cell r="A1685">
            <v>130</v>
          </cell>
          <cell r="B1685">
            <v>6.9</v>
          </cell>
        </row>
        <row r="1686">
          <cell r="A1686">
            <v>111</v>
          </cell>
          <cell r="B1686">
            <v>7.7</v>
          </cell>
        </row>
        <row r="1687">
          <cell r="A1687">
            <v>110</v>
          </cell>
          <cell r="B1687">
            <v>6.9</v>
          </cell>
        </row>
        <row r="1688">
          <cell r="A1688">
            <v>123</v>
          </cell>
          <cell r="B1688">
            <v>6</v>
          </cell>
        </row>
        <row r="1689">
          <cell r="A1689">
            <v>109</v>
          </cell>
          <cell r="B1689">
            <v>6.2</v>
          </cell>
        </row>
        <row r="1690">
          <cell r="A1690">
            <v>99</v>
          </cell>
          <cell r="B1690">
            <v>5.9</v>
          </cell>
        </row>
        <row r="1691">
          <cell r="A1691">
            <v>106</v>
          </cell>
          <cell r="B1691">
            <v>6.8</v>
          </cell>
        </row>
        <row r="1692">
          <cell r="A1692">
            <v>89</v>
          </cell>
          <cell r="B1692">
            <v>3.6</v>
          </cell>
        </row>
        <row r="1693">
          <cell r="A1693">
            <v>98</v>
          </cell>
          <cell r="B1693">
            <v>6.7</v>
          </cell>
        </row>
        <row r="1694">
          <cell r="A1694">
            <v>93</v>
          </cell>
          <cell r="B1694">
            <v>6.3</v>
          </cell>
        </row>
        <row r="1695">
          <cell r="A1695">
            <v>112</v>
          </cell>
          <cell r="B1695">
            <v>6.4</v>
          </cell>
        </row>
        <row r="1696">
          <cell r="A1696">
            <v>101</v>
          </cell>
          <cell r="B1696">
            <v>6.4</v>
          </cell>
        </row>
        <row r="1697">
          <cell r="A1697">
            <v>104</v>
          </cell>
          <cell r="B1697">
            <v>5.7</v>
          </cell>
        </row>
        <row r="1698">
          <cell r="A1698">
            <v>120</v>
          </cell>
          <cell r="B1698">
            <v>6.2</v>
          </cell>
        </row>
        <row r="1699">
          <cell r="A1699">
            <v>91</v>
          </cell>
          <cell r="B1699">
            <v>5.2</v>
          </cell>
        </row>
        <row r="1700">
          <cell r="A1700">
            <v>97</v>
          </cell>
          <cell r="B1700">
            <v>6.1</v>
          </cell>
        </row>
        <row r="1701">
          <cell r="A1701">
            <v>133</v>
          </cell>
          <cell r="B1701">
            <v>7.1</v>
          </cell>
        </row>
        <row r="1702">
          <cell r="A1702">
            <v>123</v>
          </cell>
          <cell r="B1702">
            <v>7.2</v>
          </cell>
        </row>
        <row r="1703">
          <cell r="A1703">
            <v>114</v>
          </cell>
          <cell r="B1703">
            <v>6.5</v>
          </cell>
        </row>
        <row r="1704">
          <cell r="A1704">
            <v>111</v>
          </cell>
          <cell r="B1704">
            <v>6</v>
          </cell>
        </row>
        <row r="1705">
          <cell r="A1705">
            <v>117</v>
          </cell>
          <cell r="B1705">
            <v>7</v>
          </cell>
        </row>
        <row r="1706">
          <cell r="A1706">
            <v>121</v>
          </cell>
          <cell r="B1706">
            <v>7</v>
          </cell>
        </row>
        <row r="1707">
          <cell r="A1707">
            <v>139</v>
          </cell>
          <cell r="B1707">
            <v>7.5</v>
          </cell>
        </row>
        <row r="1708">
          <cell r="A1708">
            <v>115</v>
          </cell>
          <cell r="B1708">
            <v>6.6</v>
          </cell>
        </row>
        <row r="1709">
          <cell r="A1709">
            <v>175</v>
          </cell>
          <cell r="B1709">
            <v>7.4</v>
          </cell>
        </row>
        <row r="1710">
          <cell r="A1710">
            <v>85</v>
          </cell>
          <cell r="B1710">
            <v>6.5</v>
          </cell>
        </row>
        <row r="1711">
          <cell r="A1711">
            <v>90</v>
          </cell>
          <cell r="B1711">
            <v>6.2</v>
          </cell>
        </row>
        <row r="1712">
          <cell r="A1712">
            <v>107</v>
          </cell>
          <cell r="B1712">
            <v>7.8</v>
          </cell>
        </row>
        <row r="1713">
          <cell r="A1713">
            <v>100</v>
          </cell>
          <cell r="B1713">
            <v>5.2</v>
          </cell>
        </row>
        <row r="1714">
          <cell r="A1714">
            <v>129</v>
          </cell>
          <cell r="B1714">
            <v>6.5</v>
          </cell>
        </row>
        <row r="1715">
          <cell r="A1715">
            <v>109</v>
          </cell>
          <cell r="B1715">
            <v>6.5</v>
          </cell>
        </row>
        <row r="1716">
          <cell r="A1716">
            <v>94</v>
          </cell>
          <cell r="B1716">
            <v>5.2</v>
          </cell>
        </row>
        <row r="1717">
          <cell r="A1717">
            <v>133</v>
          </cell>
          <cell r="B1717">
            <v>7.2</v>
          </cell>
        </row>
        <row r="1718">
          <cell r="A1718">
            <v>105</v>
          </cell>
          <cell r="B1718">
            <v>7.1</v>
          </cell>
        </row>
        <row r="1719">
          <cell r="A1719">
            <v>100</v>
          </cell>
          <cell r="B1719">
            <v>4.5</v>
          </cell>
        </row>
        <row r="1720">
          <cell r="A1720">
            <v>113</v>
          </cell>
          <cell r="B1720">
            <v>5.7</v>
          </cell>
        </row>
        <row r="1721">
          <cell r="A1721">
            <v>118</v>
          </cell>
          <cell r="B1721">
            <v>6</v>
          </cell>
        </row>
        <row r="1722">
          <cell r="A1722">
            <v>110</v>
          </cell>
          <cell r="B1722">
            <v>6.4</v>
          </cell>
        </row>
        <row r="1723">
          <cell r="A1723">
            <v>110</v>
          </cell>
          <cell r="B1723">
            <v>5.2</v>
          </cell>
        </row>
        <row r="1724">
          <cell r="A1724">
            <v>99</v>
          </cell>
          <cell r="B1724">
            <v>4.3</v>
          </cell>
        </row>
        <row r="1725">
          <cell r="A1725">
            <v>101</v>
          </cell>
          <cell r="B1725">
            <v>6.1</v>
          </cell>
        </row>
        <row r="1726">
          <cell r="A1726">
            <v>103</v>
          </cell>
          <cell r="B1726">
            <v>6.8</v>
          </cell>
        </row>
        <row r="1727">
          <cell r="A1727">
            <v>95</v>
          </cell>
          <cell r="B1727">
            <v>5.2</v>
          </cell>
        </row>
        <row r="1728">
          <cell r="A1728">
            <v>117</v>
          </cell>
          <cell r="B1728">
            <v>6.5</v>
          </cell>
        </row>
        <row r="1729">
          <cell r="A1729">
            <v>129</v>
          </cell>
          <cell r="B1729">
            <v>7.5</v>
          </cell>
        </row>
        <row r="1730">
          <cell r="A1730">
            <v>120</v>
          </cell>
          <cell r="B1730">
            <v>7.1</v>
          </cell>
        </row>
        <row r="1731">
          <cell r="A1731">
            <v>125</v>
          </cell>
          <cell r="B1731">
            <v>6.9</v>
          </cell>
        </row>
        <row r="1732">
          <cell r="A1732">
            <v>133</v>
          </cell>
          <cell r="B1732">
            <v>8</v>
          </cell>
        </row>
        <row r="1733">
          <cell r="A1733">
            <v>116</v>
          </cell>
          <cell r="B1733">
            <v>8.1999999999999993</v>
          </cell>
        </row>
        <row r="1734">
          <cell r="A1734">
            <v>129</v>
          </cell>
          <cell r="B1734">
            <v>6.4</v>
          </cell>
        </row>
        <row r="1735">
          <cell r="A1735">
            <v>93</v>
          </cell>
          <cell r="B1735">
            <v>7.9</v>
          </cell>
        </row>
        <row r="1736">
          <cell r="A1736">
            <v>118</v>
          </cell>
          <cell r="B1736">
            <v>6.7</v>
          </cell>
        </row>
        <row r="1737">
          <cell r="A1737">
            <v>129</v>
          </cell>
          <cell r="B1737">
            <v>6.1</v>
          </cell>
        </row>
        <row r="1738">
          <cell r="A1738">
            <v>185</v>
          </cell>
          <cell r="B1738">
            <v>8.9</v>
          </cell>
        </row>
        <row r="1739">
          <cell r="A1739">
            <v>146</v>
          </cell>
          <cell r="B1739">
            <v>8.1</v>
          </cell>
        </row>
        <row r="1740">
          <cell r="A1740">
            <v>128</v>
          </cell>
          <cell r="B1740">
            <v>6.2</v>
          </cell>
        </row>
        <row r="1741">
          <cell r="A1741">
            <v>93</v>
          </cell>
          <cell r="B1741">
            <v>4.9000000000000004</v>
          </cell>
        </row>
        <row r="1742">
          <cell r="A1742">
            <v>97</v>
          </cell>
          <cell r="B1742">
            <v>5.8</v>
          </cell>
        </row>
        <row r="1743">
          <cell r="A1743">
            <v>82</v>
          </cell>
          <cell r="B1743">
            <v>6</v>
          </cell>
        </row>
        <row r="1744">
          <cell r="A1744">
            <v>85</v>
          </cell>
          <cell r="B1744">
            <v>7</v>
          </cell>
        </row>
        <row r="1745">
          <cell r="A1745">
            <v>88</v>
          </cell>
          <cell r="B1745">
            <v>6</v>
          </cell>
        </row>
        <row r="1746">
          <cell r="A1746">
            <v>119</v>
          </cell>
          <cell r="B1746">
            <v>7.9</v>
          </cell>
        </row>
        <row r="1747">
          <cell r="A1747">
            <v>122</v>
          </cell>
          <cell r="B1747">
            <v>8.1</v>
          </cell>
        </row>
        <row r="1748">
          <cell r="A1748">
            <v>99</v>
          </cell>
          <cell r="B1748">
            <v>6.2</v>
          </cell>
        </row>
        <row r="1749">
          <cell r="A1749">
            <v>97</v>
          </cell>
          <cell r="B1749">
            <v>6.7</v>
          </cell>
        </row>
        <row r="1750">
          <cell r="A1750">
            <v>121</v>
          </cell>
          <cell r="B1750">
            <v>7.3</v>
          </cell>
        </row>
        <row r="1751">
          <cell r="A1751">
            <v>95</v>
          </cell>
          <cell r="B1751">
            <v>4.5999999999999996</v>
          </cell>
        </row>
        <row r="1752">
          <cell r="A1752">
            <v>105</v>
          </cell>
          <cell r="B1752">
            <v>6.1</v>
          </cell>
        </row>
        <row r="1753">
          <cell r="A1753">
            <v>108</v>
          </cell>
          <cell r="B1753">
            <v>6.2</v>
          </cell>
        </row>
        <row r="1754">
          <cell r="A1754">
            <v>134</v>
          </cell>
          <cell r="B1754">
            <v>7.8</v>
          </cell>
        </row>
        <row r="1755">
          <cell r="A1755">
            <v>115</v>
          </cell>
          <cell r="B1755">
            <v>6.1</v>
          </cell>
        </row>
        <row r="1756">
          <cell r="A1756">
            <v>86</v>
          </cell>
          <cell r="B1756">
            <v>5.8</v>
          </cell>
        </row>
        <row r="1757">
          <cell r="A1757">
            <v>101</v>
          </cell>
          <cell r="B1757">
            <v>6.5</v>
          </cell>
        </row>
        <row r="1758">
          <cell r="A1758">
            <v>96</v>
          </cell>
          <cell r="B1758">
            <v>7.2</v>
          </cell>
        </row>
        <row r="1759">
          <cell r="A1759">
            <v>101</v>
          </cell>
          <cell r="B1759">
            <v>7.8</v>
          </cell>
        </row>
        <row r="1760">
          <cell r="A1760">
            <v>100</v>
          </cell>
          <cell r="B1760">
            <v>4.7</v>
          </cell>
        </row>
        <row r="1761">
          <cell r="A1761">
            <v>117</v>
          </cell>
          <cell r="B1761">
            <v>6.8</v>
          </cell>
        </row>
        <row r="1762">
          <cell r="A1762">
            <v>101</v>
          </cell>
          <cell r="B1762">
            <v>5.9</v>
          </cell>
        </row>
        <row r="1763">
          <cell r="A1763">
            <v>98</v>
          </cell>
          <cell r="B1763">
            <v>7.2</v>
          </cell>
        </row>
        <row r="1764">
          <cell r="A1764">
            <v>146</v>
          </cell>
          <cell r="B1764">
            <v>8.6999999999999993</v>
          </cell>
        </row>
        <row r="1765">
          <cell r="A1765">
            <v>102</v>
          </cell>
          <cell r="B1765">
            <v>5</v>
          </cell>
        </row>
        <row r="1766">
          <cell r="A1766">
            <v>97</v>
          </cell>
          <cell r="B1766">
            <v>6.6</v>
          </cell>
        </row>
        <row r="1767">
          <cell r="A1767">
            <v>142</v>
          </cell>
          <cell r="B1767">
            <v>8.3000000000000007</v>
          </cell>
        </row>
        <row r="1768">
          <cell r="A1768">
            <v>98</v>
          </cell>
          <cell r="B1768">
            <v>6.7</v>
          </cell>
        </row>
        <row r="1769">
          <cell r="A1769">
            <v>219</v>
          </cell>
          <cell r="B1769">
            <v>7.8</v>
          </cell>
        </row>
        <row r="1770">
          <cell r="A1770">
            <v>109</v>
          </cell>
          <cell r="B1770">
            <v>6.5</v>
          </cell>
        </row>
        <row r="1771">
          <cell r="A1771">
            <v>97</v>
          </cell>
          <cell r="B1771">
            <v>6.1</v>
          </cell>
        </row>
        <row r="1772">
          <cell r="A1772">
            <v>158</v>
          </cell>
          <cell r="B1772">
            <v>8.1</v>
          </cell>
        </row>
        <row r="1773">
          <cell r="A1773">
            <v>85</v>
          </cell>
          <cell r="B1773">
            <v>5.2</v>
          </cell>
        </row>
        <row r="1774">
          <cell r="A1774">
            <v>80</v>
          </cell>
          <cell r="B1774">
            <v>5.6</v>
          </cell>
        </row>
        <row r="1775">
          <cell r="A1775">
            <v>86</v>
          </cell>
          <cell r="B1775">
            <v>5.8</v>
          </cell>
        </row>
        <row r="1776">
          <cell r="A1776">
            <v>119</v>
          </cell>
          <cell r="B1776">
            <v>6.6</v>
          </cell>
        </row>
        <row r="1777">
          <cell r="A1777">
            <v>98</v>
          </cell>
          <cell r="B1777">
            <v>6.6</v>
          </cell>
        </row>
        <row r="1778">
          <cell r="A1778">
            <v>97</v>
          </cell>
          <cell r="B1778">
            <v>5.5</v>
          </cell>
        </row>
        <row r="1779">
          <cell r="A1779">
            <v>124</v>
          </cell>
          <cell r="B1779">
            <v>7</v>
          </cell>
        </row>
        <row r="1780">
          <cell r="A1780">
            <v>97</v>
          </cell>
          <cell r="B1780">
            <v>6.5</v>
          </cell>
        </row>
        <row r="1781">
          <cell r="A1781">
            <v>105</v>
          </cell>
          <cell r="B1781">
            <v>5.8</v>
          </cell>
        </row>
        <row r="1782">
          <cell r="A1782">
            <v>104</v>
          </cell>
          <cell r="B1782">
            <v>5.6</v>
          </cell>
        </row>
        <row r="1783">
          <cell r="A1783">
            <v>101</v>
          </cell>
          <cell r="B1783">
            <v>5.6</v>
          </cell>
        </row>
        <row r="1784">
          <cell r="A1784">
            <v>101</v>
          </cell>
          <cell r="B1784">
            <v>5.8</v>
          </cell>
        </row>
        <row r="1785">
          <cell r="A1785">
            <v>114</v>
          </cell>
          <cell r="B1785">
            <v>7.6</v>
          </cell>
        </row>
        <row r="1786">
          <cell r="A1786">
            <v>105</v>
          </cell>
          <cell r="B1786">
            <v>6.4</v>
          </cell>
        </row>
        <row r="1787">
          <cell r="A1787">
            <v>90</v>
          </cell>
          <cell r="B1787">
            <v>6.3</v>
          </cell>
        </row>
        <row r="1788">
          <cell r="A1788">
            <v>97</v>
          </cell>
          <cell r="B1788">
            <v>4.5999999999999996</v>
          </cell>
        </row>
        <row r="1789">
          <cell r="A1789">
            <v>144</v>
          </cell>
          <cell r="B1789">
            <v>6.5</v>
          </cell>
        </row>
        <row r="1790">
          <cell r="A1790">
            <v>114</v>
          </cell>
          <cell r="B1790">
            <v>7.5</v>
          </cell>
        </row>
        <row r="1791">
          <cell r="A1791">
            <v>124</v>
          </cell>
          <cell r="B1791">
            <v>7.5</v>
          </cell>
        </row>
        <row r="1792">
          <cell r="A1792">
            <v>89</v>
          </cell>
          <cell r="B1792">
            <v>5.3</v>
          </cell>
        </row>
        <row r="1793">
          <cell r="A1793">
            <v>160</v>
          </cell>
          <cell r="B1793">
            <v>7.5</v>
          </cell>
        </row>
        <row r="1794">
          <cell r="A1794">
            <v>93</v>
          </cell>
          <cell r="B1794">
            <v>3.3</v>
          </cell>
        </row>
        <row r="1795">
          <cell r="A1795">
            <v>88</v>
          </cell>
          <cell r="B1795">
            <v>3.5</v>
          </cell>
        </row>
        <row r="1796">
          <cell r="A1796">
            <v>142</v>
          </cell>
          <cell r="B1796">
            <v>9.3000000000000007</v>
          </cell>
        </row>
        <row r="1797">
          <cell r="A1797">
            <v>92</v>
          </cell>
          <cell r="B1797">
            <v>4.8</v>
          </cell>
        </row>
        <row r="1798">
          <cell r="A1798">
            <v>117</v>
          </cell>
          <cell r="B1798">
            <v>6.9</v>
          </cell>
        </row>
        <row r="1799">
          <cell r="A1799">
            <v>111</v>
          </cell>
          <cell r="B1799">
            <v>6</v>
          </cell>
        </row>
        <row r="1800">
          <cell r="A1800">
            <v>121</v>
          </cell>
          <cell r="B1800">
            <v>7.3</v>
          </cell>
        </row>
        <row r="1801">
          <cell r="A1801">
            <v>107</v>
          </cell>
          <cell r="B1801">
            <v>6.6</v>
          </cell>
        </row>
        <row r="1802">
          <cell r="A1802">
            <v>106</v>
          </cell>
          <cell r="B1802">
            <v>7.5</v>
          </cell>
        </row>
        <row r="1803">
          <cell r="A1803">
            <v>136</v>
          </cell>
          <cell r="B1803">
            <v>6.9</v>
          </cell>
        </row>
        <row r="1804">
          <cell r="A1804">
            <v>97</v>
          </cell>
          <cell r="B1804">
            <v>6.8</v>
          </cell>
        </row>
        <row r="1805">
          <cell r="A1805">
            <v>108</v>
          </cell>
          <cell r="B1805">
            <v>6.3</v>
          </cell>
        </row>
        <row r="1806">
          <cell r="A1806">
            <v>97</v>
          </cell>
          <cell r="B1806">
            <v>6.4</v>
          </cell>
        </row>
        <row r="1807">
          <cell r="A1807">
            <v>99</v>
          </cell>
          <cell r="B1807">
            <v>5.6</v>
          </cell>
        </row>
        <row r="1808">
          <cell r="A1808">
            <v>103</v>
          </cell>
          <cell r="B1808">
            <v>6.3</v>
          </cell>
        </row>
        <row r="1809">
          <cell r="A1809">
            <v>95</v>
          </cell>
          <cell r="B1809">
            <v>7.3</v>
          </cell>
        </row>
        <row r="1810">
          <cell r="A1810">
            <v>93</v>
          </cell>
          <cell r="B1810">
            <v>6.6</v>
          </cell>
        </row>
        <row r="1811">
          <cell r="A1811">
            <v>98</v>
          </cell>
          <cell r="B1811">
            <v>4.5999999999999996</v>
          </cell>
        </row>
        <row r="1812">
          <cell r="A1812">
            <v>90</v>
          </cell>
          <cell r="B1812">
            <v>5.0999999999999996</v>
          </cell>
        </row>
        <row r="1813">
          <cell r="A1813">
            <v>107</v>
          </cell>
          <cell r="B1813">
            <v>5.6</v>
          </cell>
        </row>
        <row r="1814">
          <cell r="A1814">
            <v>90</v>
          </cell>
          <cell r="B1814">
            <v>5.3</v>
          </cell>
        </row>
        <row r="1815">
          <cell r="A1815">
            <v>115</v>
          </cell>
          <cell r="B1815">
            <v>5.6</v>
          </cell>
        </row>
        <row r="1816">
          <cell r="A1816">
            <v>93</v>
          </cell>
          <cell r="B1816">
            <v>5.9</v>
          </cell>
        </row>
        <row r="1817">
          <cell r="A1817">
            <v>99</v>
          </cell>
          <cell r="B1817">
            <v>4.7</v>
          </cell>
        </row>
        <row r="1818">
          <cell r="A1818">
            <v>107</v>
          </cell>
          <cell r="B1818">
            <v>4.8</v>
          </cell>
        </row>
        <row r="1819">
          <cell r="A1819">
            <v>110</v>
          </cell>
          <cell r="B1819">
            <v>6.8</v>
          </cell>
        </row>
        <row r="1820">
          <cell r="A1820">
            <v>101</v>
          </cell>
          <cell r="B1820">
            <v>5.4</v>
          </cell>
        </row>
        <row r="1821">
          <cell r="A1821">
            <v>85</v>
          </cell>
          <cell r="B1821">
            <v>5.0999999999999996</v>
          </cell>
        </row>
        <row r="1822">
          <cell r="A1822">
            <v>132</v>
          </cell>
          <cell r="B1822">
            <v>7</v>
          </cell>
        </row>
        <row r="1823">
          <cell r="A1823">
            <v>90</v>
          </cell>
          <cell r="B1823">
            <v>4</v>
          </cell>
        </row>
        <row r="1824">
          <cell r="A1824">
            <v>145</v>
          </cell>
          <cell r="B1824">
            <v>7.3</v>
          </cell>
        </row>
        <row r="1825">
          <cell r="A1825">
            <v>110</v>
          </cell>
          <cell r="B1825">
            <v>6.8</v>
          </cell>
        </row>
        <row r="1826">
          <cell r="A1826">
            <v>122</v>
          </cell>
          <cell r="B1826">
            <v>7</v>
          </cell>
        </row>
        <row r="1827">
          <cell r="A1827">
            <v>107</v>
          </cell>
          <cell r="B1827">
            <v>7.1</v>
          </cell>
        </row>
        <row r="1828">
          <cell r="A1828">
            <v>127</v>
          </cell>
          <cell r="B1828">
            <v>6.9</v>
          </cell>
        </row>
        <row r="1829">
          <cell r="A1829">
            <v>99</v>
          </cell>
          <cell r="B1829">
            <v>7.3</v>
          </cell>
        </row>
        <row r="1830">
          <cell r="A1830">
            <v>140</v>
          </cell>
          <cell r="B1830">
            <v>8.1999999999999993</v>
          </cell>
        </row>
        <row r="1831">
          <cell r="A1831">
            <v>133</v>
          </cell>
          <cell r="B1831">
            <v>7.1</v>
          </cell>
        </row>
        <row r="1832">
          <cell r="A1832">
            <v>271</v>
          </cell>
          <cell r="B1832">
            <v>7.7</v>
          </cell>
        </row>
        <row r="1833">
          <cell r="A1833">
            <v>112</v>
          </cell>
          <cell r="B1833">
            <v>6.5</v>
          </cell>
        </row>
        <row r="1834">
          <cell r="A1834">
            <v>99</v>
          </cell>
          <cell r="B1834">
            <v>4.9000000000000004</v>
          </cell>
        </row>
        <row r="1835">
          <cell r="A1835">
            <v>100</v>
          </cell>
          <cell r="B1835">
            <v>6.4</v>
          </cell>
        </row>
        <row r="1836">
          <cell r="A1836">
            <v>92</v>
          </cell>
          <cell r="B1836">
            <v>5.9</v>
          </cell>
        </row>
        <row r="1837">
          <cell r="A1837">
            <v>105</v>
          </cell>
          <cell r="B1837">
            <v>6.2</v>
          </cell>
        </row>
        <row r="1838">
          <cell r="A1838">
            <v>110</v>
          </cell>
          <cell r="B1838">
            <v>5.8</v>
          </cell>
        </row>
        <row r="1839">
          <cell r="A1839">
            <v>116</v>
          </cell>
          <cell r="B1839">
            <v>6.7</v>
          </cell>
        </row>
        <row r="1840">
          <cell r="A1840">
            <v>88</v>
          </cell>
          <cell r="B1840">
            <v>5.9</v>
          </cell>
        </row>
        <row r="1841">
          <cell r="A1841">
            <v>111</v>
          </cell>
          <cell r="B1841">
            <v>7.3</v>
          </cell>
        </row>
        <row r="1842">
          <cell r="A1842">
            <v>95</v>
          </cell>
          <cell r="B1842">
            <v>4.0999999999999996</v>
          </cell>
        </row>
        <row r="1843">
          <cell r="A1843">
            <v>95</v>
          </cell>
          <cell r="B1843">
            <v>4.9000000000000004</v>
          </cell>
        </row>
        <row r="1844">
          <cell r="A1844">
            <v>127</v>
          </cell>
          <cell r="B1844">
            <v>7.9</v>
          </cell>
        </row>
        <row r="1845">
          <cell r="A1845">
            <v>105</v>
          </cell>
          <cell r="B1845">
            <v>5.6</v>
          </cell>
        </row>
        <row r="1846">
          <cell r="A1846">
            <v>104</v>
          </cell>
          <cell r="B1846">
            <v>5.2</v>
          </cell>
        </row>
        <row r="1847">
          <cell r="A1847">
            <v>95</v>
          </cell>
          <cell r="B1847">
            <v>4.0999999999999996</v>
          </cell>
        </row>
        <row r="1848">
          <cell r="A1848">
            <v>121</v>
          </cell>
          <cell r="B1848">
            <v>6.6</v>
          </cell>
        </row>
        <row r="1849">
          <cell r="A1849">
            <v>92</v>
          </cell>
          <cell r="B1849">
            <v>2.9</v>
          </cell>
        </row>
        <row r="1850">
          <cell r="A1850">
            <v>107</v>
          </cell>
          <cell r="B1850">
            <v>6.5</v>
          </cell>
        </row>
        <row r="1851">
          <cell r="A1851">
            <v>117</v>
          </cell>
          <cell r="B1851">
            <v>7.2</v>
          </cell>
        </row>
        <row r="1852">
          <cell r="A1852">
            <v>107</v>
          </cell>
          <cell r="B1852">
            <v>6.8</v>
          </cell>
        </row>
        <row r="1853">
          <cell r="A1853">
            <v>131</v>
          </cell>
          <cell r="B1853">
            <v>7.8</v>
          </cell>
        </row>
        <row r="1854">
          <cell r="A1854">
            <v>122</v>
          </cell>
          <cell r="B1854">
            <v>6.7</v>
          </cell>
        </row>
        <row r="1855">
          <cell r="A1855">
            <v>134</v>
          </cell>
          <cell r="B1855">
            <v>7.1</v>
          </cell>
        </row>
        <row r="1856">
          <cell r="A1856">
            <v>117</v>
          </cell>
          <cell r="B1856">
            <v>5.7</v>
          </cell>
        </row>
        <row r="1857">
          <cell r="A1857">
            <v>138</v>
          </cell>
          <cell r="B1857">
            <v>5.3</v>
          </cell>
        </row>
        <row r="1858">
          <cell r="A1858">
            <v>100</v>
          </cell>
          <cell r="B1858">
            <v>6.5</v>
          </cell>
        </row>
        <row r="1859">
          <cell r="A1859">
            <v>119</v>
          </cell>
          <cell r="B1859">
            <v>7.7</v>
          </cell>
        </row>
        <row r="1860">
          <cell r="A1860">
            <v>137</v>
          </cell>
          <cell r="B1860">
            <v>6.1</v>
          </cell>
        </row>
        <row r="1861">
          <cell r="A1861">
            <v>119</v>
          </cell>
          <cell r="B1861">
            <v>7.3</v>
          </cell>
        </row>
        <row r="1862">
          <cell r="A1862">
            <v>139</v>
          </cell>
          <cell r="B1862">
            <v>7.2</v>
          </cell>
        </row>
        <row r="1863">
          <cell r="A1863">
            <v>114</v>
          </cell>
          <cell r="B1863">
            <v>5.3</v>
          </cell>
        </row>
        <row r="1864">
          <cell r="A1864">
            <v>120</v>
          </cell>
          <cell r="B1864">
            <v>6.1</v>
          </cell>
        </row>
        <row r="1865">
          <cell r="A1865">
            <v>98</v>
          </cell>
          <cell r="B1865">
            <v>5.8</v>
          </cell>
        </row>
        <row r="1866">
          <cell r="A1866">
            <v>106</v>
          </cell>
          <cell r="B1866">
            <v>5.7</v>
          </cell>
        </row>
        <row r="1867">
          <cell r="A1867">
            <v>98</v>
          </cell>
          <cell r="B1867">
            <v>6.7</v>
          </cell>
        </row>
        <row r="1868">
          <cell r="A1868">
            <v>107</v>
          </cell>
          <cell r="B1868">
            <v>6.5</v>
          </cell>
        </row>
        <row r="1869">
          <cell r="A1869">
            <v>88</v>
          </cell>
          <cell r="B1869">
            <v>7.2</v>
          </cell>
        </row>
        <row r="1870">
          <cell r="A1870">
            <v>137</v>
          </cell>
          <cell r="B1870">
            <v>7.6</v>
          </cell>
        </row>
        <row r="1871">
          <cell r="A1871">
            <v>100</v>
          </cell>
          <cell r="B1871">
            <v>4.5999999999999996</v>
          </cell>
        </row>
        <row r="1872">
          <cell r="A1872">
            <v>115</v>
          </cell>
          <cell r="B1872">
            <v>6.9</v>
          </cell>
        </row>
        <row r="1873">
          <cell r="A1873">
            <v>101</v>
          </cell>
          <cell r="B1873">
            <v>6.6</v>
          </cell>
        </row>
        <row r="1874">
          <cell r="A1874">
            <v>110</v>
          </cell>
          <cell r="B1874">
            <v>6.3</v>
          </cell>
        </row>
        <row r="1875">
          <cell r="A1875">
            <v>94</v>
          </cell>
          <cell r="B1875">
            <v>6.2</v>
          </cell>
        </row>
        <row r="1876">
          <cell r="A1876">
            <v>88</v>
          </cell>
          <cell r="B1876">
            <v>5.3</v>
          </cell>
        </row>
        <row r="1877">
          <cell r="A1877">
            <v>127</v>
          </cell>
          <cell r="B1877">
            <v>7.3</v>
          </cell>
        </row>
        <row r="1878">
          <cell r="A1878">
            <v>95</v>
          </cell>
          <cell r="B1878">
            <v>5.6</v>
          </cell>
        </row>
        <row r="1879">
          <cell r="A1879">
            <v>87</v>
          </cell>
          <cell r="B1879">
            <v>6.2</v>
          </cell>
        </row>
        <row r="1880">
          <cell r="A1880">
            <v>118</v>
          </cell>
          <cell r="B1880">
            <v>5.2</v>
          </cell>
        </row>
        <row r="1881">
          <cell r="A1881">
            <v>107</v>
          </cell>
          <cell r="B1881">
            <v>5.3</v>
          </cell>
        </row>
        <row r="1882">
          <cell r="A1882">
            <v>124</v>
          </cell>
          <cell r="B1882">
            <v>5.4</v>
          </cell>
        </row>
        <row r="1883">
          <cell r="A1883">
            <v>89</v>
          </cell>
          <cell r="B1883">
            <v>4.9000000000000004</v>
          </cell>
        </row>
        <row r="1884">
          <cell r="A1884">
            <v>88</v>
          </cell>
          <cell r="B1884">
            <v>5.5</v>
          </cell>
        </row>
        <row r="1885">
          <cell r="A1885">
            <v>118</v>
          </cell>
          <cell r="B1885">
            <v>6.7</v>
          </cell>
        </row>
        <row r="1886">
          <cell r="A1886">
            <v>93</v>
          </cell>
          <cell r="B1886">
            <v>3.9</v>
          </cell>
        </row>
        <row r="1887">
          <cell r="A1887">
            <v>80</v>
          </cell>
          <cell r="B1887">
            <v>7.2</v>
          </cell>
        </row>
        <row r="1888">
          <cell r="A1888">
            <v>120</v>
          </cell>
          <cell r="B1888">
            <v>5.0999999999999996</v>
          </cell>
        </row>
        <row r="1889">
          <cell r="A1889">
            <v>98</v>
          </cell>
          <cell r="B1889">
            <v>6.5</v>
          </cell>
        </row>
        <row r="1890">
          <cell r="A1890">
            <v>119</v>
          </cell>
          <cell r="B1890">
            <v>8.1999999999999993</v>
          </cell>
        </row>
        <row r="1891">
          <cell r="A1891">
            <v>88</v>
          </cell>
          <cell r="B1891">
            <v>7.7</v>
          </cell>
        </row>
        <row r="1892">
          <cell r="A1892">
            <v>201</v>
          </cell>
          <cell r="B1892">
            <v>7.2</v>
          </cell>
        </row>
        <row r="1893">
          <cell r="A1893">
            <v>90</v>
          </cell>
          <cell r="B1893">
            <v>6.1</v>
          </cell>
        </row>
        <row r="1894">
          <cell r="A1894">
            <v>127</v>
          </cell>
          <cell r="B1894">
            <v>8.8000000000000007</v>
          </cell>
        </row>
        <row r="1895">
          <cell r="A1895">
            <v>119</v>
          </cell>
          <cell r="B1895">
            <v>6.8</v>
          </cell>
        </row>
        <row r="1896">
          <cell r="A1896">
            <v>85</v>
          </cell>
          <cell r="B1896">
            <v>6.8</v>
          </cell>
        </row>
        <row r="1897">
          <cell r="A1897">
            <v>98</v>
          </cell>
          <cell r="B1897">
            <v>6.7</v>
          </cell>
        </row>
        <row r="1898">
          <cell r="A1898">
            <v>101</v>
          </cell>
          <cell r="B1898">
            <v>7.1</v>
          </cell>
        </row>
        <row r="1899">
          <cell r="A1899">
            <v>112</v>
          </cell>
          <cell r="B1899">
            <v>7.1</v>
          </cell>
        </row>
        <row r="1900">
          <cell r="A1900">
            <v>97</v>
          </cell>
          <cell r="B1900">
            <v>6.1</v>
          </cell>
        </row>
        <row r="1901">
          <cell r="A1901">
            <v>126</v>
          </cell>
          <cell r="B1901">
            <v>8</v>
          </cell>
        </row>
        <row r="1902">
          <cell r="A1902">
            <v>106</v>
          </cell>
          <cell r="B1902">
            <v>7.5</v>
          </cell>
        </row>
        <row r="1903">
          <cell r="A1903">
            <v>97</v>
          </cell>
          <cell r="B1903">
            <v>6.6</v>
          </cell>
        </row>
        <row r="1904">
          <cell r="A1904">
            <v>100</v>
          </cell>
          <cell r="B1904">
            <v>5.4</v>
          </cell>
        </row>
        <row r="1905">
          <cell r="A1905">
            <v>114</v>
          </cell>
          <cell r="B1905">
            <v>6.1</v>
          </cell>
        </row>
        <row r="1906">
          <cell r="A1906">
            <v>88</v>
          </cell>
          <cell r="B1906">
            <v>5.6</v>
          </cell>
        </row>
        <row r="1907">
          <cell r="A1907">
            <v>93</v>
          </cell>
          <cell r="B1907">
            <v>5.8</v>
          </cell>
        </row>
        <row r="1908">
          <cell r="A1908">
            <v>92</v>
          </cell>
          <cell r="B1908">
            <v>2.8</v>
          </cell>
        </row>
        <row r="1909">
          <cell r="A1909">
            <v>98</v>
          </cell>
          <cell r="B1909">
            <v>6.7</v>
          </cell>
        </row>
        <row r="1910">
          <cell r="A1910">
            <v>94</v>
          </cell>
          <cell r="B1910">
            <v>5.0999999999999996</v>
          </cell>
        </row>
        <row r="1911">
          <cell r="A1911">
            <v>102</v>
          </cell>
          <cell r="B1911">
            <v>7.2</v>
          </cell>
        </row>
        <row r="1912">
          <cell r="A1912">
            <v>98</v>
          </cell>
          <cell r="B1912">
            <v>6</v>
          </cell>
        </row>
        <row r="1913">
          <cell r="A1913">
            <v>111</v>
          </cell>
          <cell r="B1913">
            <v>6.7</v>
          </cell>
        </row>
        <row r="1914">
          <cell r="A1914">
            <v>100</v>
          </cell>
          <cell r="B1914">
            <v>6.2</v>
          </cell>
        </row>
        <row r="1915">
          <cell r="A1915">
            <v>141</v>
          </cell>
          <cell r="B1915">
            <v>6.2</v>
          </cell>
        </row>
        <row r="1916">
          <cell r="A1916">
            <v>114</v>
          </cell>
          <cell r="B1916">
            <v>6.8</v>
          </cell>
        </row>
        <row r="1917">
          <cell r="A1917">
            <v>96</v>
          </cell>
          <cell r="B1917">
            <v>7.1</v>
          </cell>
        </row>
        <row r="1918">
          <cell r="A1918">
            <v>111</v>
          </cell>
          <cell r="B1918">
            <v>7.1</v>
          </cell>
        </row>
        <row r="1919">
          <cell r="A1919">
            <v>127</v>
          </cell>
          <cell r="B1919">
            <v>7</v>
          </cell>
        </row>
        <row r="1920">
          <cell r="A1920">
            <v>107</v>
          </cell>
          <cell r="B1920">
            <v>7.1</v>
          </cell>
        </row>
        <row r="1921">
          <cell r="A1921">
            <v>97</v>
          </cell>
          <cell r="B1921">
            <v>6.4</v>
          </cell>
        </row>
        <row r="1922">
          <cell r="A1922">
            <v>127</v>
          </cell>
          <cell r="B1922">
            <v>7</v>
          </cell>
        </row>
        <row r="1923">
          <cell r="A1923">
            <v>110</v>
          </cell>
          <cell r="B1923">
            <v>6.2</v>
          </cell>
        </row>
        <row r="1924">
          <cell r="A1924">
            <v>135</v>
          </cell>
          <cell r="B1924">
            <v>7.5</v>
          </cell>
        </row>
        <row r="1925">
          <cell r="A1925">
            <v>84</v>
          </cell>
          <cell r="B1925">
            <v>4.8</v>
          </cell>
        </row>
        <row r="1926">
          <cell r="A1926">
            <v>122</v>
          </cell>
          <cell r="B1926">
            <v>7.3</v>
          </cell>
        </row>
        <row r="1927">
          <cell r="A1927">
            <v>114</v>
          </cell>
          <cell r="B1927">
            <v>5.8</v>
          </cell>
        </row>
        <row r="1928">
          <cell r="A1928">
            <v>132</v>
          </cell>
          <cell r="B1928">
            <v>7.6</v>
          </cell>
        </row>
        <row r="1929">
          <cell r="A1929">
            <v>170</v>
          </cell>
          <cell r="B1929">
            <v>5.6</v>
          </cell>
        </row>
        <row r="1930">
          <cell r="A1930">
            <v>133</v>
          </cell>
          <cell r="B1930">
            <v>7</v>
          </cell>
        </row>
        <row r="1931">
          <cell r="A1931">
            <v>112</v>
          </cell>
          <cell r="B1931">
            <v>6.6</v>
          </cell>
        </row>
        <row r="1932">
          <cell r="A1932">
            <v>108</v>
          </cell>
          <cell r="B1932">
            <v>6.5</v>
          </cell>
        </row>
        <row r="1933">
          <cell r="A1933">
            <v>115</v>
          </cell>
          <cell r="B1933">
            <v>7.4</v>
          </cell>
        </row>
        <row r="1934">
          <cell r="A1934">
            <v>83</v>
          </cell>
          <cell r="B1934">
            <v>4.5999999999999996</v>
          </cell>
        </row>
        <row r="1935">
          <cell r="A1935">
            <v>105</v>
          </cell>
          <cell r="B1935">
            <v>6.4</v>
          </cell>
        </row>
        <row r="1936">
          <cell r="A1936">
            <v>110</v>
          </cell>
          <cell r="B1936">
            <v>6</v>
          </cell>
        </row>
        <row r="1937">
          <cell r="A1937">
            <v>96</v>
          </cell>
          <cell r="B1937">
            <v>5.9</v>
          </cell>
        </row>
        <row r="1938">
          <cell r="A1938">
            <v>94</v>
          </cell>
          <cell r="B1938">
            <v>6.4</v>
          </cell>
        </row>
        <row r="1939">
          <cell r="A1939">
            <v>142</v>
          </cell>
          <cell r="B1939">
            <v>6.6</v>
          </cell>
        </row>
        <row r="1940">
          <cell r="A1940">
            <v>104</v>
          </cell>
          <cell r="B1940">
            <v>6.9</v>
          </cell>
        </row>
        <row r="1941">
          <cell r="A1941">
            <v>136</v>
          </cell>
          <cell r="B1941">
            <v>6.9</v>
          </cell>
        </row>
        <row r="1942">
          <cell r="A1942">
            <v>106</v>
          </cell>
          <cell r="B1942">
            <v>5.8</v>
          </cell>
        </row>
        <row r="1943">
          <cell r="A1943">
            <v>106</v>
          </cell>
          <cell r="B1943">
            <v>6.4</v>
          </cell>
        </row>
        <row r="1944">
          <cell r="A1944">
            <v>98</v>
          </cell>
          <cell r="B1944">
            <v>5.3</v>
          </cell>
        </row>
        <row r="1945">
          <cell r="A1945">
            <v>100</v>
          </cell>
          <cell r="B1945">
            <v>6.5</v>
          </cell>
        </row>
        <row r="1946">
          <cell r="A1946">
            <v>95</v>
          </cell>
          <cell r="B1946">
            <v>5.7</v>
          </cell>
        </row>
        <row r="1947">
          <cell r="A1947">
            <v>107</v>
          </cell>
          <cell r="B1947">
            <v>6.7</v>
          </cell>
        </row>
        <row r="1948">
          <cell r="A1948">
            <v>104</v>
          </cell>
          <cell r="B1948">
            <v>3.9</v>
          </cell>
        </row>
        <row r="1949">
          <cell r="A1949">
            <v>104</v>
          </cell>
          <cell r="B1949">
            <v>4.0999999999999996</v>
          </cell>
        </row>
        <row r="1950">
          <cell r="A1950">
            <v>143</v>
          </cell>
          <cell r="B1950">
            <v>6.2</v>
          </cell>
        </row>
        <row r="1951">
          <cell r="A1951">
            <v>77</v>
          </cell>
          <cell r="B1951">
            <v>3.8</v>
          </cell>
        </row>
        <row r="1952">
          <cell r="A1952">
            <v>96</v>
          </cell>
          <cell r="B1952">
            <v>5.0999999999999996</v>
          </cell>
        </row>
        <row r="1953">
          <cell r="A1953">
            <v>145</v>
          </cell>
          <cell r="B1953">
            <v>7.8</v>
          </cell>
        </row>
        <row r="1954">
          <cell r="A1954">
            <v>116</v>
          </cell>
          <cell r="B1954">
            <v>7.8</v>
          </cell>
        </row>
        <row r="1955">
          <cell r="A1955">
            <v>100</v>
          </cell>
          <cell r="B1955">
            <v>6.1</v>
          </cell>
        </row>
        <row r="1956">
          <cell r="A1956">
            <v>104</v>
          </cell>
          <cell r="B1956">
            <v>5.8</v>
          </cell>
        </row>
        <row r="1957">
          <cell r="A1957">
            <v>92</v>
          </cell>
          <cell r="B1957">
            <v>6.3</v>
          </cell>
        </row>
        <row r="1958">
          <cell r="A1958">
            <v>105</v>
          </cell>
          <cell r="B1958">
            <v>5.4</v>
          </cell>
        </row>
        <row r="1959">
          <cell r="A1959">
            <v>120</v>
          </cell>
          <cell r="B1959">
            <v>7.3</v>
          </cell>
        </row>
        <row r="1960">
          <cell r="A1960">
            <v>116</v>
          </cell>
          <cell r="B1960">
            <v>6.8</v>
          </cell>
        </row>
        <row r="1961">
          <cell r="A1961">
            <v>119</v>
          </cell>
          <cell r="B1961">
            <v>7.3</v>
          </cell>
        </row>
        <row r="1962">
          <cell r="A1962">
            <v>101</v>
          </cell>
          <cell r="B1962">
            <v>6.5</v>
          </cell>
        </row>
        <row r="1963">
          <cell r="A1963">
            <v>117</v>
          </cell>
          <cell r="B1963">
            <v>7.2</v>
          </cell>
        </row>
        <row r="1964">
          <cell r="A1964">
            <v>112</v>
          </cell>
          <cell r="B1964">
            <v>6.3</v>
          </cell>
        </row>
        <row r="1965">
          <cell r="A1965">
            <v>136</v>
          </cell>
          <cell r="B1965">
            <v>5.9</v>
          </cell>
        </row>
        <row r="1966">
          <cell r="A1966">
            <v>81</v>
          </cell>
          <cell r="B1966">
            <v>7.8</v>
          </cell>
        </row>
        <row r="1967">
          <cell r="A1967">
            <v>87</v>
          </cell>
          <cell r="B1967">
            <v>7.4</v>
          </cell>
        </row>
        <row r="1968">
          <cell r="A1968">
            <v>96</v>
          </cell>
          <cell r="B1968">
            <v>4.8</v>
          </cell>
        </row>
        <row r="1969">
          <cell r="A1969">
            <v>106</v>
          </cell>
          <cell r="B1969">
            <v>6.3</v>
          </cell>
        </row>
        <row r="1970">
          <cell r="A1970">
            <v>122</v>
          </cell>
          <cell r="B1970">
            <v>7.8</v>
          </cell>
        </row>
        <row r="1971">
          <cell r="A1971">
            <v>123</v>
          </cell>
          <cell r="B1971">
            <v>7.5</v>
          </cell>
        </row>
        <row r="1972">
          <cell r="A1972">
            <v>92</v>
          </cell>
          <cell r="B1972">
            <v>6.8</v>
          </cell>
        </row>
        <row r="1973">
          <cell r="A1973">
            <v>110</v>
          </cell>
          <cell r="B1973">
            <v>6.6</v>
          </cell>
        </row>
        <row r="1974">
          <cell r="A1974">
            <v>104</v>
          </cell>
          <cell r="B1974">
            <v>4.5999999999999996</v>
          </cell>
        </row>
        <row r="1975">
          <cell r="A1975">
            <v>98</v>
          </cell>
          <cell r="B1975">
            <v>7.1</v>
          </cell>
        </row>
        <row r="1976">
          <cell r="A1976">
            <v>120</v>
          </cell>
          <cell r="B1976">
            <v>6.1</v>
          </cell>
        </row>
        <row r="1977">
          <cell r="A1977">
            <v>112</v>
          </cell>
          <cell r="B1977">
            <v>6.7</v>
          </cell>
        </row>
        <row r="1978">
          <cell r="A1978">
            <v>127</v>
          </cell>
          <cell r="B1978">
            <v>7.1</v>
          </cell>
        </row>
        <row r="1979">
          <cell r="A1979">
            <v>102</v>
          </cell>
          <cell r="B1979">
            <v>5.8</v>
          </cell>
        </row>
        <row r="1980">
          <cell r="A1980">
            <v>91</v>
          </cell>
          <cell r="B1980">
            <v>6.7</v>
          </cell>
        </row>
        <row r="1981">
          <cell r="A1981">
            <v>114</v>
          </cell>
          <cell r="B1981">
            <v>5.8</v>
          </cell>
        </row>
        <row r="1982">
          <cell r="A1982">
            <v>115</v>
          </cell>
          <cell r="B1982">
            <v>6.8</v>
          </cell>
        </row>
        <row r="1983">
          <cell r="A1983">
            <v>115</v>
          </cell>
          <cell r="B1983">
            <v>8.5</v>
          </cell>
        </row>
        <row r="1984">
          <cell r="A1984">
            <v>120</v>
          </cell>
          <cell r="B1984">
            <v>6.6</v>
          </cell>
        </row>
        <row r="1985">
          <cell r="A1985">
            <v>135</v>
          </cell>
          <cell r="B1985">
            <v>7.7</v>
          </cell>
        </row>
        <row r="1986">
          <cell r="A1986">
            <v>90</v>
          </cell>
          <cell r="B1986">
            <v>4.7</v>
          </cell>
        </row>
        <row r="1987">
          <cell r="A1987">
            <v>100</v>
          </cell>
          <cell r="B1987">
            <v>6.4</v>
          </cell>
        </row>
        <row r="1988">
          <cell r="A1988">
            <v>105</v>
          </cell>
          <cell r="B1988">
            <v>5.5</v>
          </cell>
        </row>
        <row r="1989">
          <cell r="A1989">
            <v>138</v>
          </cell>
          <cell r="B1989">
            <v>8.6</v>
          </cell>
        </row>
        <row r="1990">
          <cell r="A1990">
            <v>94</v>
          </cell>
          <cell r="B1990">
            <v>7</v>
          </cell>
        </row>
        <row r="1991">
          <cell r="A1991">
            <v>101</v>
          </cell>
          <cell r="B1991">
            <v>7.1</v>
          </cell>
        </row>
        <row r="1992">
          <cell r="A1992">
            <v>131</v>
          </cell>
          <cell r="B1992">
            <v>5.7</v>
          </cell>
        </row>
        <row r="1993">
          <cell r="A1993">
            <v>91</v>
          </cell>
          <cell r="B1993">
            <v>3.7</v>
          </cell>
        </row>
        <row r="1994">
          <cell r="A1994">
            <v>112</v>
          </cell>
          <cell r="B1994">
            <v>7.5</v>
          </cell>
        </row>
        <row r="1995">
          <cell r="A1995">
            <v>95</v>
          </cell>
          <cell r="B1995">
            <v>4.5999999999999996</v>
          </cell>
        </row>
        <row r="1996">
          <cell r="A1996">
            <v>100</v>
          </cell>
          <cell r="B1996">
            <v>4.9000000000000004</v>
          </cell>
        </row>
        <row r="1997">
          <cell r="A1997">
            <v>105</v>
          </cell>
          <cell r="B1997">
            <v>6.9</v>
          </cell>
        </row>
        <row r="1998">
          <cell r="A1998">
            <v>108</v>
          </cell>
          <cell r="B1998">
            <v>7.1</v>
          </cell>
        </row>
        <row r="1999">
          <cell r="A1999">
            <v>101</v>
          </cell>
          <cell r="B1999">
            <v>5.8</v>
          </cell>
        </row>
        <row r="2000">
          <cell r="A2000">
            <v>109</v>
          </cell>
          <cell r="B2000">
            <v>5.4</v>
          </cell>
        </row>
        <row r="2001">
          <cell r="A2001">
            <v>115</v>
          </cell>
          <cell r="B2001">
            <v>7.3</v>
          </cell>
        </row>
        <row r="2002">
          <cell r="A2002">
            <v>117</v>
          </cell>
          <cell r="B2002">
            <v>7.1</v>
          </cell>
        </row>
        <row r="2003">
          <cell r="A2003">
            <v>107</v>
          </cell>
          <cell r="B2003">
            <v>5.8</v>
          </cell>
        </row>
        <row r="2004">
          <cell r="A2004">
            <v>134</v>
          </cell>
          <cell r="B2004">
            <v>8.1</v>
          </cell>
        </row>
        <row r="2005">
          <cell r="A2005">
            <v>118</v>
          </cell>
          <cell r="B2005">
            <v>5.7</v>
          </cell>
        </row>
        <row r="2006">
          <cell r="A2006">
            <v>121</v>
          </cell>
          <cell r="B2006">
            <v>4.4000000000000004</v>
          </cell>
        </row>
        <row r="2007">
          <cell r="A2007">
            <v>105</v>
          </cell>
          <cell r="B2007">
            <v>7.9</v>
          </cell>
        </row>
        <row r="2008">
          <cell r="A2008">
            <v>110</v>
          </cell>
          <cell r="B2008">
            <v>7.6</v>
          </cell>
        </row>
        <row r="2009">
          <cell r="A2009">
            <v>114</v>
          </cell>
          <cell r="B2009">
            <v>4.8</v>
          </cell>
        </row>
        <row r="2010">
          <cell r="A2010">
            <v>100</v>
          </cell>
          <cell r="B2010">
            <v>6.7</v>
          </cell>
        </row>
        <row r="2011">
          <cell r="A2011">
            <v>85</v>
          </cell>
          <cell r="B2011">
            <v>2.7</v>
          </cell>
        </row>
        <row r="2012">
          <cell r="A2012">
            <v>72</v>
          </cell>
          <cell r="B2012">
            <v>5.8</v>
          </cell>
        </row>
        <row r="2013">
          <cell r="A2013">
            <v>128</v>
          </cell>
          <cell r="B2013">
            <v>7.5</v>
          </cell>
        </row>
        <row r="2014">
          <cell r="A2014">
            <v>72</v>
          </cell>
          <cell r="B2014">
            <v>5.4</v>
          </cell>
        </row>
        <row r="2015">
          <cell r="A2015">
            <v>89</v>
          </cell>
          <cell r="B2015">
            <v>4.0999999999999996</v>
          </cell>
        </row>
        <row r="2016">
          <cell r="A2016">
            <v>96</v>
          </cell>
          <cell r="B2016">
            <v>5.9</v>
          </cell>
        </row>
        <row r="2017">
          <cell r="A2017">
            <v>77</v>
          </cell>
          <cell r="B2017">
            <v>6.3</v>
          </cell>
        </row>
        <row r="2018">
          <cell r="A2018">
            <v>111</v>
          </cell>
          <cell r="B2018">
            <v>6.8</v>
          </cell>
        </row>
        <row r="2019">
          <cell r="A2019">
            <v>93</v>
          </cell>
          <cell r="B2019">
            <v>2.2999999999999998</v>
          </cell>
        </row>
        <row r="2020">
          <cell r="A2020">
            <v>129</v>
          </cell>
          <cell r="B2020">
            <v>6.9</v>
          </cell>
        </row>
        <row r="2021">
          <cell r="A2021">
            <v>128</v>
          </cell>
          <cell r="B2021">
            <v>8.1</v>
          </cell>
        </row>
        <row r="2022">
          <cell r="A2022">
            <v>110</v>
          </cell>
          <cell r="B2022">
            <v>6.1</v>
          </cell>
        </row>
        <row r="2023">
          <cell r="A2023">
            <v>137</v>
          </cell>
          <cell r="B2023">
            <v>5</v>
          </cell>
        </row>
        <row r="2024">
          <cell r="A2024">
            <v>124</v>
          </cell>
          <cell r="B2024">
            <v>5.5</v>
          </cell>
        </row>
        <row r="2025">
          <cell r="A2025">
            <v>93</v>
          </cell>
          <cell r="B2025">
            <v>6.2</v>
          </cell>
        </row>
        <row r="2026">
          <cell r="A2026">
            <v>115</v>
          </cell>
          <cell r="B2026">
            <v>6.2</v>
          </cell>
        </row>
        <row r="2027">
          <cell r="A2027">
            <v>105</v>
          </cell>
          <cell r="B2027">
            <v>6.3</v>
          </cell>
        </row>
        <row r="2028">
          <cell r="A2028">
            <v>127</v>
          </cell>
          <cell r="B2028">
            <v>6.7</v>
          </cell>
        </row>
        <row r="2029">
          <cell r="A2029">
            <v>82</v>
          </cell>
          <cell r="B2029">
            <v>3.5</v>
          </cell>
        </row>
        <row r="2030">
          <cell r="A2030">
            <v>143</v>
          </cell>
          <cell r="B2030">
            <v>7.5</v>
          </cell>
        </row>
        <row r="2031">
          <cell r="A2031">
            <v>103</v>
          </cell>
          <cell r="B2031">
            <v>6.6</v>
          </cell>
        </row>
        <row r="2032">
          <cell r="A2032">
            <v>104</v>
          </cell>
          <cell r="B2032">
            <v>7.5</v>
          </cell>
        </row>
        <row r="2033">
          <cell r="A2033">
            <v>98</v>
          </cell>
          <cell r="B2033">
            <v>7.2</v>
          </cell>
        </row>
        <row r="2034">
          <cell r="A2034">
            <v>92</v>
          </cell>
          <cell r="B2034">
            <v>4.8</v>
          </cell>
        </row>
        <row r="2035">
          <cell r="A2035">
            <v>123</v>
          </cell>
          <cell r="B2035">
            <v>6.6</v>
          </cell>
        </row>
        <row r="2036">
          <cell r="A2036">
            <v>88</v>
          </cell>
          <cell r="B2036">
            <v>3.5</v>
          </cell>
        </row>
        <row r="2037">
          <cell r="A2037">
            <v>128</v>
          </cell>
          <cell r="B2037">
            <v>7.6</v>
          </cell>
        </row>
        <row r="2038">
          <cell r="A2038">
            <v>107</v>
          </cell>
          <cell r="B2038">
            <v>6.3</v>
          </cell>
        </row>
        <row r="2039">
          <cell r="A2039">
            <v>91</v>
          </cell>
          <cell r="B2039">
            <v>5.5</v>
          </cell>
        </row>
        <row r="2040">
          <cell r="A2040">
            <v>90</v>
          </cell>
          <cell r="B2040">
            <v>6.3</v>
          </cell>
        </row>
        <row r="2041">
          <cell r="A2041">
            <v>115</v>
          </cell>
          <cell r="B2041">
            <v>6.5</v>
          </cell>
        </row>
        <row r="2042">
          <cell r="A2042">
            <v>113</v>
          </cell>
          <cell r="B2042">
            <v>6.9</v>
          </cell>
        </row>
        <row r="2043">
          <cell r="A2043">
            <v>113</v>
          </cell>
          <cell r="B2043">
            <v>7.6</v>
          </cell>
        </row>
        <row r="2044">
          <cell r="A2044">
            <v>87</v>
          </cell>
          <cell r="B2044">
            <v>3.9</v>
          </cell>
        </row>
        <row r="2045">
          <cell r="A2045">
            <v>101</v>
          </cell>
          <cell r="B2045">
            <v>6.1</v>
          </cell>
        </row>
        <row r="2046">
          <cell r="A2046">
            <v>111</v>
          </cell>
          <cell r="B2046">
            <v>7.3</v>
          </cell>
        </row>
        <row r="2047">
          <cell r="A2047">
            <v>108</v>
          </cell>
          <cell r="B2047">
            <v>8.3000000000000007</v>
          </cell>
        </row>
        <row r="2048">
          <cell r="A2048">
            <v>105</v>
          </cell>
          <cell r="B2048">
            <v>5.8</v>
          </cell>
        </row>
        <row r="2049">
          <cell r="A2049">
            <v>109</v>
          </cell>
          <cell r="B2049">
            <v>6.8</v>
          </cell>
        </row>
        <row r="2050">
          <cell r="A2050">
            <v>109</v>
          </cell>
          <cell r="B2050">
            <v>7</v>
          </cell>
        </row>
        <row r="2051">
          <cell r="A2051">
            <v>99</v>
          </cell>
          <cell r="B2051">
            <v>5.9</v>
          </cell>
        </row>
        <row r="2052">
          <cell r="A2052">
            <v>98</v>
          </cell>
          <cell r="B2052">
            <v>6.5</v>
          </cell>
        </row>
        <row r="2053">
          <cell r="A2053">
            <v>104</v>
          </cell>
          <cell r="B2053">
            <v>6.4</v>
          </cell>
        </row>
        <row r="2054">
          <cell r="A2054">
            <v>109</v>
          </cell>
          <cell r="B2054">
            <v>5.8</v>
          </cell>
        </row>
        <row r="2055">
          <cell r="A2055">
            <v>75</v>
          </cell>
          <cell r="B2055">
            <v>5.0999999999999996</v>
          </cell>
        </row>
        <row r="2056">
          <cell r="A2056">
            <v>119</v>
          </cell>
          <cell r="B2056">
            <v>6.8</v>
          </cell>
        </row>
        <row r="2057">
          <cell r="A2057">
            <v>90</v>
          </cell>
          <cell r="B2057">
            <v>5.3</v>
          </cell>
        </row>
        <row r="2058">
          <cell r="A2058">
            <v>97</v>
          </cell>
          <cell r="B2058">
            <v>5.3</v>
          </cell>
        </row>
        <row r="2059">
          <cell r="A2059">
            <v>89</v>
          </cell>
          <cell r="B2059">
            <v>4.9000000000000004</v>
          </cell>
        </row>
        <row r="2060">
          <cell r="A2060">
            <v>106</v>
          </cell>
          <cell r="B2060">
            <v>6.8</v>
          </cell>
        </row>
        <row r="2061">
          <cell r="A2061">
            <v>96</v>
          </cell>
          <cell r="B2061">
            <v>7.1</v>
          </cell>
        </row>
        <row r="2062">
          <cell r="A2062">
            <v>104</v>
          </cell>
          <cell r="B2062">
            <v>6.1</v>
          </cell>
        </row>
        <row r="2063">
          <cell r="A2063">
            <v>108</v>
          </cell>
          <cell r="B2063">
            <v>8.5</v>
          </cell>
        </row>
        <row r="2064">
          <cell r="A2064">
            <v>112</v>
          </cell>
          <cell r="B2064">
            <v>5.9</v>
          </cell>
        </row>
        <row r="2065">
          <cell r="A2065">
            <v>104</v>
          </cell>
          <cell r="B2065">
            <v>6.3</v>
          </cell>
        </row>
        <row r="2066">
          <cell r="A2066">
            <v>113</v>
          </cell>
          <cell r="B2066">
            <v>5.9</v>
          </cell>
        </row>
        <row r="2067">
          <cell r="A2067">
            <v>98</v>
          </cell>
          <cell r="B2067">
            <v>5.4</v>
          </cell>
        </row>
        <row r="2068">
          <cell r="A2068">
            <v>114</v>
          </cell>
          <cell r="B2068">
            <v>6.9</v>
          </cell>
        </row>
        <row r="2069">
          <cell r="A2069">
            <v>124</v>
          </cell>
          <cell r="B2069">
            <v>7.5</v>
          </cell>
        </row>
        <row r="2070">
          <cell r="A2070">
            <v>148</v>
          </cell>
          <cell r="B2070">
            <v>8.1999999999999993</v>
          </cell>
        </row>
        <row r="2071">
          <cell r="A2071">
            <v>108</v>
          </cell>
          <cell r="B2071">
            <v>5.9</v>
          </cell>
        </row>
        <row r="2072">
          <cell r="A2072">
            <v>95</v>
          </cell>
          <cell r="B2072">
            <v>5</v>
          </cell>
        </row>
        <row r="2073">
          <cell r="A2073">
            <v>108</v>
          </cell>
          <cell r="B2073">
            <v>7.3</v>
          </cell>
        </row>
        <row r="2074">
          <cell r="A2074">
            <v>68</v>
          </cell>
          <cell r="B2074">
            <v>6.4</v>
          </cell>
        </row>
        <row r="2075">
          <cell r="A2075">
            <v>103</v>
          </cell>
          <cell r="B2075">
            <v>6.6</v>
          </cell>
        </row>
        <row r="2076">
          <cell r="A2076">
            <v>99</v>
          </cell>
          <cell r="B2076">
            <v>7.8</v>
          </cell>
        </row>
        <row r="2077">
          <cell r="A2077">
            <v>88</v>
          </cell>
          <cell r="B2077">
            <v>4</v>
          </cell>
        </row>
        <row r="2078">
          <cell r="A2078">
            <v>128</v>
          </cell>
          <cell r="B2078">
            <v>7.6</v>
          </cell>
        </row>
        <row r="2079">
          <cell r="A2079">
            <v>124</v>
          </cell>
          <cell r="B2079">
            <v>7.7</v>
          </cell>
        </row>
        <row r="2080">
          <cell r="A2080">
            <v>84</v>
          </cell>
          <cell r="B2080">
            <v>5.8</v>
          </cell>
        </row>
        <row r="2081">
          <cell r="A2081">
            <v>122</v>
          </cell>
          <cell r="B2081">
            <v>5.2</v>
          </cell>
        </row>
        <row r="2082">
          <cell r="A2082">
            <v>101</v>
          </cell>
          <cell r="B2082">
            <v>5.6</v>
          </cell>
        </row>
        <row r="2083">
          <cell r="A2083">
            <v>98</v>
          </cell>
          <cell r="B2083">
            <v>5.3</v>
          </cell>
        </row>
        <row r="2084">
          <cell r="A2084">
            <v>225</v>
          </cell>
          <cell r="B2084">
            <v>6.6</v>
          </cell>
        </row>
        <row r="2085">
          <cell r="A2085">
            <v>88</v>
          </cell>
          <cell r="B2085">
            <v>1.9</v>
          </cell>
        </row>
        <row r="2086">
          <cell r="A2086">
            <v>88</v>
          </cell>
          <cell r="B2086">
            <v>5.7</v>
          </cell>
        </row>
        <row r="2087">
          <cell r="A2087">
            <v>94</v>
          </cell>
          <cell r="B2087">
            <v>6.6</v>
          </cell>
        </row>
        <row r="2088">
          <cell r="A2088">
            <v>117</v>
          </cell>
          <cell r="B2088">
            <v>6</v>
          </cell>
        </row>
        <row r="2089">
          <cell r="A2089">
            <v>95</v>
          </cell>
          <cell r="B2089">
            <v>6.1</v>
          </cell>
        </row>
        <row r="2090">
          <cell r="A2090">
            <v>99</v>
          </cell>
          <cell r="B2090">
            <v>4.8</v>
          </cell>
        </row>
        <row r="2091">
          <cell r="A2091">
            <v>96</v>
          </cell>
          <cell r="B2091">
            <v>6.2</v>
          </cell>
        </row>
        <row r="2092">
          <cell r="A2092">
            <v>98</v>
          </cell>
          <cell r="B2092">
            <v>7.5</v>
          </cell>
        </row>
        <row r="2093">
          <cell r="A2093">
            <v>123</v>
          </cell>
          <cell r="B2093">
            <v>6.3</v>
          </cell>
        </row>
        <row r="2094">
          <cell r="A2094">
            <v>101</v>
          </cell>
          <cell r="B2094">
            <v>7.1</v>
          </cell>
        </row>
        <row r="2095">
          <cell r="A2095">
            <v>102</v>
          </cell>
          <cell r="B2095">
            <v>6.6</v>
          </cell>
        </row>
        <row r="2096">
          <cell r="A2096">
            <v>94</v>
          </cell>
          <cell r="B2096">
            <v>6.1</v>
          </cell>
        </row>
        <row r="2097">
          <cell r="A2097">
            <v>102</v>
          </cell>
          <cell r="B2097">
            <v>6.7</v>
          </cell>
        </row>
        <row r="2098">
          <cell r="A2098">
            <v>108</v>
          </cell>
          <cell r="B2098">
            <v>5.6</v>
          </cell>
        </row>
        <row r="2099">
          <cell r="A2099">
            <v>116</v>
          </cell>
          <cell r="B2099">
            <v>7.2</v>
          </cell>
        </row>
        <row r="2100">
          <cell r="A2100">
            <v>93</v>
          </cell>
          <cell r="B2100">
            <v>4.3</v>
          </cell>
        </row>
        <row r="2101">
          <cell r="A2101">
            <v>102</v>
          </cell>
          <cell r="B2101">
            <v>6.4</v>
          </cell>
        </row>
        <row r="2102">
          <cell r="A2102">
            <v>103</v>
          </cell>
          <cell r="B2102">
            <v>7.1</v>
          </cell>
        </row>
        <row r="2103">
          <cell r="A2103">
            <v>115</v>
          </cell>
          <cell r="B2103">
            <v>6.3</v>
          </cell>
        </row>
        <row r="2104">
          <cell r="A2104">
            <v>96</v>
          </cell>
          <cell r="B2104">
            <v>7.4</v>
          </cell>
        </row>
        <row r="2105">
          <cell r="A2105">
            <v>98</v>
          </cell>
          <cell r="B2105">
            <v>6.1</v>
          </cell>
        </row>
        <row r="2106">
          <cell r="A2106">
            <v>101</v>
          </cell>
          <cell r="B2106">
            <v>6.6</v>
          </cell>
        </row>
        <row r="2107">
          <cell r="A2107">
            <v>106</v>
          </cell>
          <cell r="B2107">
            <v>6</v>
          </cell>
        </row>
        <row r="2108">
          <cell r="A2108">
            <v>101</v>
          </cell>
          <cell r="B2108">
            <v>6.8</v>
          </cell>
        </row>
        <row r="2109">
          <cell r="A2109">
            <v>111</v>
          </cell>
          <cell r="B2109">
            <v>6.8</v>
          </cell>
        </row>
        <row r="2110">
          <cell r="A2110">
            <v>99</v>
          </cell>
          <cell r="B2110">
            <v>7.2</v>
          </cell>
        </row>
        <row r="2111">
          <cell r="A2111">
            <v>88</v>
          </cell>
          <cell r="B2111">
            <v>1.9</v>
          </cell>
        </row>
        <row r="2112">
          <cell r="A2112">
            <v>83</v>
          </cell>
          <cell r="B2112">
            <v>5.5</v>
          </cell>
        </row>
        <row r="2113">
          <cell r="A2113">
            <v>91</v>
          </cell>
          <cell r="B2113">
            <v>4.5</v>
          </cell>
        </row>
        <row r="2114">
          <cell r="A2114">
            <v>108</v>
          </cell>
          <cell r="B2114">
            <v>6.3</v>
          </cell>
        </row>
        <row r="2115">
          <cell r="A2115">
            <v>148</v>
          </cell>
          <cell r="B2115">
            <v>6.7</v>
          </cell>
        </row>
        <row r="2116">
          <cell r="A2116">
            <v>77</v>
          </cell>
          <cell r="B2116">
            <v>2.8</v>
          </cell>
        </row>
        <row r="2117">
          <cell r="A2117">
            <v>110</v>
          </cell>
          <cell r="B2117">
            <v>5</v>
          </cell>
        </row>
        <row r="2118">
          <cell r="A2118">
            <v>83</v>
          </cell>
          <cell r="B2118">
            <v>4.3</v>
          </cell>
        </row>
        <row r="2119">
          <cell r="A2119">
            <v>107</v>
          </cell>
          <cell r="B2119">
            <v>5.6</v>
          </cell>
        </row>
        <row r="2120">
          <cell r="A2120">
            <v>100</v>
          </cell>
          <cell r="B2120">
            <v>6.2</v>
          </cell>
        </row>
        <row r="2121">
          <cell r="A2121">
            <v>87</v>
          </cell>
          <cell r="B2121">
            <v>5.3</v>
          </cell>
        </row>
        <row r="2122">
          <cell r="A2122">
            <v>154</v>
          </cell>
          <cell r="B2122">
            <v>7.4</v>
          </cell>
        </row>
        <row r="2123">
          <cell r="A2123">
            <v>106</v>
          </cell>
          <cell r="B2123">
            <v>7.4</v>
          </cell>
        </row>
        <row r="2124">
          <cell r="A2124">
            <v>99</v>
          </cell>
          <cell r="B2124">
            <v>6.5</v>
          </cell>
        </row>
        <row r="2125">
          <cell r="A2125">
            <v>100</v>
          </cell>
          <cell r="B2125">
            <v>7.1</v>
          </cell>
        </row>
        <row r="2126">
          <cell r="A2126">
            <v>116</v>
          </cell>
          <cell r="B2126">
            <v>7.2</v>
          </cell>
        </row>
        <row r="2127">
          <cell r="A2127">
            <v>94</v>
          </cell>
          <cell r="B2127">
            <v>2.2999999999999998</v>
          </cell>
        </row>
        <row r="2128">
          <cell r="A2128">
            <v>111</v>
          </cell>
          <cell r="B2128">
            <v>6.4</v>
          </cell>
        </row>
        <row r="2129">
          <cell r="A2129">
            <v>100</v>
          </cell>
          <cell r="B2129">
            <v>6.1</v>
          </cell>
        </row>
        <row r="2130">
          <cell r="A2130">
            <v>125</v>
          </cell>
          <cell r="B2130">
            <v>7</v>
          </cell>
        </row>
        <row r="2131">
          <cell r="A2131">
            <v>119</v>
          </cell>
          <cell r="B2131">
            <v>7</v>
          </cell>
        </row>
        <row r="2132">
          <cell r="A2132">
            <v>135</v>
          </cell>
          <cell r="B2132">
            <v>7</v>
          </cell>
        </row>
        <row r="2133">
          <cell r="A2133">
            <v>93</v>
          </cell>
          <cell r="B2133">
            <v>4.9000000000000004</v>
          </cell>
        </row>
        <row r="2134">
          <cell r="A2134">
            <v>114</v>
          </cell>
          <cell r="B2134">
            <v>6.9</v>
          </cell>
        </row>
        <row r="2135">
          <cell r="A2135">
            <v>124</v>
          </cell>
          <cell r="B2135">
            <v>7.5</v>
          </cell>
        </row>
        <row r="2136">
          <cell r="A2136">
            <v>134</v>
          </cell>
          <cell r="B2136">
            <v>8.4</v>
          </cell>
        </row>
        <row r="2137">
          <cell r="A2137">
            <v>114</v>
          </cell>
          <cell r="B2137">
            <v>6.9</v>
          </cell>
        </row>
        <row r="2138">
          <cell r="A2138">
            <v>124</v>
          </cell>
          <cell r="B2138">
            <v>4.5</v>
          </cell>
        </row>
        <row r="2139">
          <cell r="A2139">
            <v>104</v>
          </cell>
          <cell r="B2139">
            <v>7.4</v>
          </cell>
        </row>
        <row r="2140">
          <cell r="A2140">
            <v>118</v>
          </cell>
          <cell r="B2140">
            <v>7</v>
          </cell>
        </row>
        <row r="2141">
          <cell r="A2141">
            <v>80</v>
          </cell>
          <cell r="B2141">
            <v>2.8</v>
          </cell>
        </row>
        <row r="2142">
          <cell r="A2142">
            <v>107</v>
          </cell>
          <cell r="B2142">
            <v>7.5</v>
          </cell>
        </row>
        <row r="2143">
          <cell r="A2143">
            <v>125</v>
          </cell>
          <cell r="B2143">
            <v>7.1</v>
          </cell>
        </row>
        <row r="2144">
          <cell r="A2144">
            <v>115</v>
          </cell>
          <cell r="B2144">
            <v>6.4</v>
          </cell>
        </row>
        <row r="2145">
          <cell r="A2145">
            <v>88</v>
          </cell>
          <cell r="B2145">
            <v>6.7</v>
          </cell>
        </row>
        <row r="2146">
          <cell r="A2146">
            <v>122</v>
          </cell>
          <cell r="B2146">
            <v>5.3</v>
          </cell>
        </row>
        <row r="2147">
          <cell r="A2147">
            <v>103</v>
          </cell>
          <cell r="B2147">
            <v>6.9</v>
          </cell>
        </row>
        <row r="2148">
          <cell r="A2148">
            <v>101</v>
          </cell>
          <cell r="B2148">
            <v>6.2</v>
          </cell>
        </row>
        <row r="2149">
          <cell r="A2149">
            <v>107</v>
          </cell>
          <cell r="B2149">
            <v>6.4</v>
          </cell>
        </row>
        <row r="2150">
          <cell r="A2150">
            <v>118</v>
          </cell>
          <cell r="B2150">
            <v>6</v>
          </cell>
        </row>
        <row r="2151">
          <cell r="A2151">
            <v>107</v>
          </cell>
          <cell r="B2151">
            <v>5.0999999999999996</v>
          </cell>
        </row>
        <row r="2152">
          <cell r="A2152">
            <v>100</v>
          </cell>
          <cell r="B2152">
            <v>5.5</v>
          </cell>
        </row>
        <row r="2153">
          <cell r="A2153">
            <v>110</v>
          </cell>
          <cell r="B2153">
            <v>5.4</v>
          </cell>
        </row>
        <row r="2154">
          <cell r="A2154">
            <v>125</v>
          </cell>
          <cell r="B2154">
            <v>7.5</v>
          </cell>
        </row>
        <row r="2155">
          <cell r="A2155">
            <v>184</v>
          </cell>
          <cell r="B2155">
            <v>7.4</v>
          </cell>
        </row>
        <row r="2156">
          <cell r="A2156">
            <v>236</v>
          </cell>
          <cell r="B2156">
            <v>8</v>
          </cell>
        </row>
        <row r="2157">
          <cell r="A2157">
            <v>97</v>
          </cell>
          <cell r="B2157">
            <v>5.7</v>
          </cell>
        </row>
        <row r="2158">
          <cell r="A2158">
            <v>113</v>
          </cell>
          <cell r="B2158">
            <v>6.8</v>
          </cell>
        </row>
        <row r="2159">
          <cell r="A2159">
            <v>95</v>
          </cell>
          <cell r="B2159">
            <v>5.9</v>
          </cell>
        </row>
        <row r="2160">
          <cell r="A2160">
            <v>103</v>
          </cell>
          <cell r="B2160">
            <v>7.2</v>
          </cell>
        </row>
        <row r="2161">
          <cell r="A2161">
            <v>91</v>
          </cell>
          <cell r="B2161">
            <v>5.5</v>
          </cell>
        </row>
        <row r="2162">
          <cell r="A2162">
            <v>116</v>
          </cell>
          <cell r="B2162">
            <v>8.5</v>
          </cell>
        </row>
        <row r="2163">
          <cell r="A2163">
            <v>93</v>
          </cell>
          <cell r="B2163">
            <v>5.6</v>
          </cell>
        </row>
        <row r="2164">
          <cell r="A2164">
            <v>113</v>
          </cell>
          <cell r="B2164">
            <v>4.0999999999999996</v>
          </cell>
        </row>
        <row r="2165">
          <cell r="A2165">
            <v>101</v>
          </cell>
          <cell r="B2165">
            <v>6.1</v>
          </cell>
        </row>
        <row r="2166">
          <cell r="A2166">
            <v>95</v>
          </cell>
          <cell r="B2166">
            <v>5.4</v>
          </cell>
        </row>
        <row r="2167">
          <cell r="A2167">
            <v>109</v>
          </cell>
          <cell r="B2167">
            <v>7.1</v>
          </cell>
        </row>
        <row r="2168">
          <cell r="A2168">
            <v>85</v>
          </cell>
          <cell r="B2168">
            <v>3.6</v>
          </cell>
        </row>
        <row r="2169">
          <cell r="A2169">
            <v>101</v>
          </cell>
          <cell r="B2169">
            <v>6.5</v>
          </cell>
        </row>
        <row r="2170">
          <cell r="A2170">
            <v>125</v>
          </cell>
          <cell r="B2170">
            <v>8.6</v>
          </cell>
        </row>
        <row r="2171">
          <cell r="A2171">
            <v>132</v>
          </cell>
          <cell r="B2171">
            <v>7</v>
          </cell>
        </row>
        <row r="2172">
          <cell r="A2172">
            <v>131</v>
          </cell>
          <cell r="B2172">
            <v>7.6</v>
          </cell>
        </row>
        <row r="2173">
          <cell r="A2173">
            <v>129</v>
          </cell>
          <cell r="B2173">
            <v>6.5</v>
          </cell>
        </row>
        <row r="2174">
          <cell r="A2174">
            <v>100</v>
          </cell>
          <cell r="B2174">
            <v>6.4</v>
          </cell>
        </row>
        <row r="2175">
          <cell r="A2175">
            <v>97</v>
          </cell>
          <cell r="B2175">
            <v>6.3</v>
          </cell>
        </row>
        <row r="2176">
          <cell r="A2176">
            <v>92</v>
          </cell>
          <cell r="B2176">
            <v>5.7</v>
          </cell>
        </row>
        <row r="2177">
          <cell r="A2177">
            <v>116</v>
          </cell>
          <cell r="B2177">
            <v>6.3</v>
          </cell>
        </row>
        <row r="2178">
          <cell r="A2178">
            <v>90</v>
          </cell>
          <cell r="B2178">
            <v>6</v>
          </cell>
        </row>
        <row r="2179">
          <cell r="A2179">
            <v>81</v>
          </cell>
          <cell r="B2179">
            <v>7.7</v>
          </cell>
        </row>
        <row r="2180">
          <cell r="A2180">
            <v>97</v>
          </cell>
          <cell r="B2180">
            <v>6.2</v>
          </cell>
        </row>
        <row r="2181">
          <cell r="A2181">
            <v>118</v>
          </cell>
          <cell r="B2181">
            <v>7.7</v>
          </cell>
        </row>
        <row r="2182">
          <cell r="A2182">
            <v>100</v>
          </cell>
          <cell r="B2182">
            <v>6.4</v>
          </cell>
        </row>
        <row r="2183">
          <cell r="A2183">
            <v>97</v>
          </cell>
          <cell r="B2183">
            <v>6.4</v>
          </cell>
        </row>
        <row r="2184">
          <cell r="A2184">
            <v>114</v>
          </cell>
          <cell r="B2184">
            <v>6.9</v>
          </cell>
        </row>
        <row r="2185">
          <cell r="A2185">
            <v>130</v>
          </cell>
          <cell r="B2185">
            <v>7.3</v>
          </cell>
        </row>
        <row r="2186">
          <cell r="A2186">
            <v>82</v>
          </cell>
          <cell r="B2186">
            <v>7.3</v>
          </cell>
        </row>
        <row r="2187">
          <cell r="A2187">
            <v>96</v>
          </cell>
          <cell r="B2187">
            <v>6.2</v>
          </cell>
        </row>
        <row r="2188">
          <cell r="A2188">
            <v>105</v>
          </cell>
          <cell r="B2188">
            <v>6.6</v>
          </cell>
        </row>
        <row r="2189">
          <cell r="A2189">
            <v>122</v>
          </cell>
          <cell r="B2189">
            <v>6.7</v>
          </cell>
        </row>
        <row r="2190">
          <cell r="A2190">
            <v>88</v>
          </cell>
          <cell r="B2190">
            <v>5.7</v>
          </cell>
        </row>
        <row r="2191">
          <cell r="A2191">
            <v>110</v>
          </cell>
          <cell r="B2191">
            <v>3.1</v>
          </cell>
        </row>
        <row r="2192">
          <cell r="A2192">
            <v>103</v>
          </cell>
          <cell r="B2192">
            <v>6.3</v>
          </cell>
        </row>
        <row r="2193">
          <cell r="A2193">
            <v>106</v>
          </cell>
          <cell r="B2193">
            <v>5.7</v>
          </cell>
        </row>
        <row r="2194">
          <cell r="A2194">
            <v>98</v>
          </cell>
          <cell r="B2194">
            <v>7.1</v>
          </cell>
        </row>
        <row r="2195">
          <cell r="A2195">
            <v>68</v>
          </cell>
          <cell r="B2195">
            <v>7</v>
          </cell>
        </row>
        <row r="2196">
          <cell r="A2196">
            <v>94</v>
          </cell>
          <cell r="B2196">
            <v>6.1</v>
          </cell>
        </row>
        <row r="2197">
          <cell r="A2197">
            <v>99</v>
          </cell>
          <cell r="B2197">
            <v>6.6</v>
          </cell>
        </row>
        <row r="2198">
          <cell r="A2198">
            <v>107</v>
          </cell>
          <cell r="B2198">
            <v>7.8</v>
          </cell>
        </row>
        <row r="2199">
          <cell r="A2199">
            <v>180</v>
          </cell>
          <cell r="B2199">
            <v>8.3000000000000007</v>
          </cell>
        </row>
        <row r="2200">
          <cell r="A2200">
            <v>89</v>
          </cell>
          <cell r="B2200">
            <v>3.9</v>
          </cell>
        </row>
        <row r="2201">
          <cell r="A2201">
            <v>97</v>
          </cell>
          <cell r="B2201">
            <v>7</v>
          </cell>
        </row>
        <row r="2202">
          <cell r="A2202">
            <v>113</v>
          </cell>
          <cell r="B2202">
            <v>6.7</v>
          </cell>
        </row>
        <row r="2203">
          <cell r="A2203">
            <v>131</v>
          </cell>
          <cell r="B2203">
            <v>7.3</v>
          </cell>
        </row>
        <row r="2204">
          <cell r="A2204">
            <v>103</v>
          </cell>
          <cell r="B2204">
            <v>6.3</v>
          </cell>
        </row>
        <row r="2205">
          <cell r="A2205">
            <v>119</v>
          </cell>
          <cell r="B2205">
            <v>7.8</v>
          </cell>
        </row>
        <row r="2206">
          <cell r="A2206">
            <v>98</v>
          </cell>
          <cell r="B2206">
            <v>7.3</v>
          </cell>
        </row>
        <row r="2207">
          <cell r="A2207">
            <v>111</v>
          </cell>
          <cell r="B2207">
            <v>7.6</v>
          </cell>
        </row>
        <row r="2208">
          <cell r="A2208">
            <v>94</v>
          </cell>
          <cell r="B2208">
            <v>5.3</v>
          </cell>
        </row>
        <row r="2209">
          <cell r="A2209">
            <v>122</v>
          </cell>
          <cell r="B2209">
            <v>7.9</v>
          </cell>
        </row>
        <row r="2210">
          <cell r="A2210">
            <v>81</v>
          </cell>
          <cell r="B2210">
            <v>5.3</v>
          </cell>
        </row>
        <row r="2211">
          <cell r="A2211">
            <v>89</v>
          </cell>
          <cell r="B2211">
            <v>6.8</v>
          </cell>
        </row>
        <row r="2212">
          <cell r="A2212">
            <v>106</v>
          </cell>
          <cell r="B2212">
            <v>7.1</v>
          </cell>
        </row>
        <row r="2213">
          <cell r="A2213">
            <v>86</v>
          </cell>
          <cell r="B2213">
            <v>5.8</v>
          </cell>
        </row>
        <row r="2214">
          <cell r="A2214">
            <v>103</v>
          </cell>
          <cell r="B2214">
            <v>5.8</v>
          </cell>
        </row>
        <row r="2215">
          <cell r="A2215">
            <v>121</v>
          </cell>
          <cell r="B2215">
            <v>8.3000000000000007</v>
          </cell>
        </row>
        <row r="2216">
          <cell r="A2216">
            <v>109</v>
          </cell>
          <cell r="B2216">
            <v>5.6</v>
          </cell>
        </row>
        <row r="2217">
          <cell r="A2217">
            <v>109</v>
          </cell>
          <cell r="B2217">
            <v>6.8</v>
          </cell>
        </row>
        <row r="2218">
          <cell r="A2218">
            <v>123</v>
          </cell>
          <cell r="B2218">
            <v>5</v>
          </cell>
        </row>
        <row r="2219">
          <cell r="A2219">
            <v>94</v>
          </cell>
          <cell r="B2219">
            <v>7.6</v>
          </cell>
        </row>
        <row r="2220">
          <cell r="A2220">
            <v>94</v>
          </cell>
          <cell r="B2220">
            <v>6.7</v>
          </cell>
        </row>
        <row r="2221">
          <cell r="A2221">
            <v>115</v>
          </cell>
          <cell r="B2221">
            <v>6.7</v>
          </cell>
        </row>
        <row r="2222">
          <cell r="A2222">
            <v>107</v>
          </cell>
          <cell r="B2222">
            <v>5.7</v>
          </cell>
        </row>
        <row r="2223">
          <cell r="A2223">
            <v>91</v>
          </cell>
          <cell r="B2223">
            <v>5.2</v>
          </cell>
        </row>
        <row r="2224">
          <cell r="A2224">
            <v>125</v>
          </cell>
          <cell r="B2224">
            <v>7.5</v>
          </cell>
        </row>
        <row r="2225">
          <cell r="A2225">
            <v>122</v>
          </cell>
          <cell r="B2225">
            <v>7.2</v>
          </cell>
        </row>
        <row r="2226">
          <cell r="A2226">
            <v>102</v>
          </cell>
          <cell r="B2226">
            <v>5.3</v>
          </cell>
        </row>
        <row r="2227">
          <cell r="A2227">
            <v>90</v>
          </cell>
          <cell r="B2227">
            <v>6.5</v>
          </cell>
        </row>
        <row r="2228">
          <cell r="A2228">
            <v>98</v>
          </cell>
          <cell r="B2228">
            <v>5</v>
          </cell>
        </row>
        <row r="2229">
          <cell r="A2229">
            <v>109</v>
          </cell>
          <cell r="B2229">
            <v>6.1</v>
          </cell>
        </row>
        <row r="2230">
          <cell r="A2230">
            <v>90</v>
          </cell>
          <cell r="B2230">
            <v>4.4000000000000004</v>
          </cell>
        </row>
        <row r="2231">
          <cell r="A2231">
            <v>112</v>
          </cell>
          <cell r="B2231">
            <v>7.5</v>
          </cell>
        </row>
        <row r="2232">
          <cell r="A2232">
            <v>94</v>
          </cell>
          <cell r="B2232">
            <v>5.7</v>
          </cell>
        </row>
        <row r="2233">
          <cell r="A2233">
            <v>105</v>
          </cell>
          <cell r="B2233">
            <v>5.5</v>
          </cell>
        </row>
        <row r="2234">
          <cell r="A2234">
            <v>104</v>
          </cell>
          <cell r="B2234">
            <v>7.1</v>
          </cell>
        </row>
        <row r="2235">
          <cell r="A2235">
            <v>112</v>
          </cell>
          <cell r="B2235">
            <v>5.9</v>
          </cell>
        </row>
        <row r="2236">
          <cell r="A2236">
            <v>108</v>
          </cell>
          <cell r="B2236">
            <v>6.7</v>
          </cell>
        </row>
        <row r="2237">
          <cell r="A2237">
            <v>112</v>
          </cell>
          <cell r="B2237">
            <v>7</v>
          </cell>
        </row>
        <row r="2238">
          <cell r="A2238">
            <v>127</v>
          </cell>
          <cell r="B2238">
            <v>7.9</v>
          </cell>
        </row>
        <row r="2239">
          <cell r="A2239">
            <v>111</v>
          </cell>
          <cell r="B2239">
            <v>6.9</v>
          </cell>
        </row>
        <row r="2240">
          <cell r="A2240">
            <v>126</v>
          </cell>
          <cell r="B2240">
            <v>7.3</v>
          </cell>
        </row>
        <row r="2241">
          <cell r="A2241">
            <v>114</v>
          </cell>
          <cell r="B2241">
            <v>7.3</v>
          </cell>
        </row>
        <row r="2242">
          <cell r="A2242">
            <v>99</v>
          </cell>
          <cell r="B2242">
            <v>3.5</v>
          </cell>
        </row>
        <row r="2243">
          <cell r="A2243">
            <v>150</v>
          </cell>
          <cell r="B2243">
            <v>7.8</v>
          </cell>
        </row>
        <row r="2244">
          <cell r="A2244">
            <v>112</v>
          </cell>
          <cell r="B2244">
            <v>6.7</v>
          </cell>
        </row>
        <row r="2245">
          <cell r="A2245">
            <v>108</v>
          </cell>
          <cell r="B2245">
            <v>6.4</v>
          </cell>
        </row>
        <row r="2246">
          <cell r="A2246">
            <v>116</v>
          </cell>
          <cell r="B2246">
            <v>7.1</v>
          </cell>
        </row>
        <row r="2247">
          <cell r="A2247">
            <v>144</v>
          </cell>
          <cell r="B2247">
            <v>7.8</v>
          </cell>
        </row>
        <row r="2248">
          <cell r="A2248">
            <v>93</v>
          </cell>
          <cell r="B2248">
            <v>5.9</v>
          </cell>
        </row>
        <row r="2249">
          <cell r="A2249">
            <v>103</v>
          </cell>
          <cell r="B2249">
            <v>7.2</v>
          </cell>
        </row>
        <row r="2250">
          <cell r="A2250">
            <v>121</v>
          </cell>
          <cell r="B2250">
            <v>6.2</v>
          </cell>
        </row>
        <row r="2251">
          <cell r="A2251">
            <v>105</v>
          </cell>
          <cell r="B2251">
            <v>6.7</v>
          </cell>
        </row>
        <row r="2252">
          <cell r="A2252">
            <v>119</v>
          </cell>
          <cell r="B2252">
            <v>7.6</v>
          </cell>
        </row>
        <row r="2253">
          <cell r="A2253">
            <v>98</v>
          </cell>
          <cell r="B2253">
            <v>6.2</v>
          </cell>
        </row>
        <row r="2254">
          <cell r="A2254">
            <v>80</v>
          </cell>
          <cell r="B2254">
            <v>6.5</v>
          </cell>
        </row>
        <row r="2255">
          <cell r="A2255">
            <v>121</v>
          </cell>
          <cell r="B2255">
            <v>8.1</v>
          </cell>
        </row>
        <row r="2256">
          <cell r="A2256">
            <v>94</v>
          </cell>
          <cell r="B2256">
            <v>6.3</v>
          </cell>
        </row>
        <row r="2257">
          <cell r="A2257">
            <v>93</v>
          </cell>
          <cell r="B2257">
            <v>4.4000000000000004</v>
          </cell>
        </row>
        <row r="2258">
          <cell r="A2258">
            <v>116</v>
          </cell>
          <cell r="B2258">
            <v>6</v>
          </cell>
        </row>
        <row r="2259">
          <cell r="A2259">
            <v>101</v>
          </cell>
          <cell r="B2259">
            <v>7.6</v>
          </cell>
        </row>
        <row r="2260">
          <cell r="A2260">
            <v>154</v>
          </cell>
          <cell r="B2260">
            <v>8.4</v>
          </cell>
        </row>
        <row r="2261">
          <cell r="A2261">
            <v>170</v>
          </cell>
          <cell r="B2261">
            <v>7.9</v>
          </cell>
        </row>
        <row r="2262">
          <cell r="A2262">
            <v>99</v>
          </cell>
          <cell r="B2262">
            <v>5.6</v>
          </cell>
        </row>
        <row r="2263">
          <cell r="A2263">
            <v>104</v>
          </cell>
          <cell r="B2263">
            <v>6.5</v>
          </cell>
        </row>
        <row r="2264">
          <cell r="A2264">
            <v>126</v>
          </cell>
          <cell r="B2264">
            <v>7.5</v>
          </cell>
        </row>
        <row r="2265">
          <cell r="A2265">
            <v>110</v>
          </cell>
          <cell r="B2265">
            <v>6.3</v>
          </cell>
        </row>
        <row r="2266">
          <cell r="A2266">
            <v>101</v>
          </cell>
          <cell r="B2266">
            <v>7.9</v>
          </cell>
        </row>
        <row r="2267">
          <cell r="A2267">
            <v>87</v>
          </cell>
          <cell r="B2267">
            <v>5.0999999999999996</v>
          </cell>
        </row>
        <row r="2268">
          <cell r="A2268">
            <v>123</v>
          </cell>
          <cell r="B2268">
            <v>6.7</v>
          </cell>
        </row>
        <row r="2269">
          <cell r="A2269">
            <v>109</v>
          </cell>
          <cell r="B2269">
            <v>6.7</v>
          </cell>
        </row>
        <row r="2270">
          <cell r="A2270">
            <v>90</v>
          </cell>
          <cell r="B2270">
            <v>5.6</v>
          </cell>
        </row>
        <row r="2271">
          <cell r="A2271">
            <v>96</v>
          </cell>
          <cell r="B2271">
            <v>5.6</v>
          </cell>
        </row>
        <row r="2272">
          <cell r="A2272">
            <v>125</v>
          </cell>
          <cell r="B2272">
            <v>6.8</v>
          </cell>
        </row>
        <row r="2273">
          <cell r="A2273">
            <v>82</v>
          </cell>
          <cell r="B2273">
            <v>6.2</v>
          </cell>
        </row>
        <row r="2274">
          <cell r="A2274">
            <v>86</v>
          </cell>
          <cell r="B2274">
            <v>5.6</v>
          </cell>
        </row>
        <row r="2275">
          <cell r="A2275">
            <v>108</v>
          </cell>
          <cell r="B2275">
            <v>6.4</v>
          </cell>
        </row>
        <row r="2276">
          <cell r="A2276">
            <v>98</v>
          </cell>
          <cell r="B2276">
            <v>5.6</v>
          </cell>
        </row>
        <row r="2277">
          <cell r="A2277">
            <v>129</v>
          </cell>
          <cell r="B2277">
            <v>7.4</v>
          </cell>
        </row>
        <row r="2278">
          <cell r="A2278">
            <v>112</v>
          </cell>
          <cell r="B2278">
            <v>7.2</v>
          </cell>
        </row>
        <row r="2279">
          <cell r="A2279">
            <v>108</v>
          </cell>
          <cell r="B2279">
            <v>4.9000000000000004</v>
          </cell>
        </row>
        <row r="2280">
          <cell r="A2280">
            <v>121</v>
          </cell>
          <cell r="B2280">
            <v>7.5</v>
          </cell>
        </row>
        <row r="2281">
          <cell r="A2281">
            <v>89</v>
          </cell>
          <cell r="B2281">
            <v>4.8</v>
          </cell>
        </row>
        <row r="2282">
          <cell r="A2282">
            <v>89</v>
          </cell>
          <cell r="B2282">
            <v>3.1</v>
          </cell>
        </row>
        <row r="2283">
          <cell r="A2283">
            <v>73</v>
          </cell>
          <cell r="B2283">
            <v>5.8</v>
          </cell>
        </row>
        <row r="2284">
          <cell r="A2284">
            <v>132</v>
          </cell>
          <cell r="B2284">
            <v>6.7</v>
          </cell>
        </row>
        <row r="2285">
          <cell r="A2285">
            <v>96</v>
          </cell>
          <cell r="B2285">
            <v>6.5</v>
          </cell>
        </row>
        <row r="2286">
          <cell r="A2286">
            <v>98</v>
          </cell>
          <cell r="B2286">
            <v>5.9</v>
          </cell>
        </row>
        <row r="2287">
          <cell r="A2287">
            <v>107</v>
          </cell>
          <cell r="B2287">
            <v>5.5</v>
          </cell>
        </row>
        <row r="2288">
          <cell r="A2288">
            <v>134</v>
          </cell>
          <cell r="B2288">
            <v>3.6</v>
          </cell>
        </row>
        <row r="2289">
          <cell r="A2289">
            <v>122</v>
          </cell>
          <cell r="B2289">
            <v>7.4</v>
          </cell>
        </row>
        <row r="2290">
          <cell r="A2290">
            <v>97</v>
          </cell>
          <cell r="B2290">
            <v>3</v>
          </cell>
        </row>
        <row r="2291">
          <cell r="A2291">
            <v>110</v>
          </cell>
          <cell r="B2291">
            <v>7.6</v>
          </cell>
        </row>
        <row r="2292">
          <cell r="A2292">
            <v>102</v>
          </cell>
          <cell r="B2292">
            <v>6.4</v>
          </cell>
        </row>
        <row r="2293">
          <cell r="A2293">
            <v>98</v>
          </cell>
          <cell r="B2293">
            <v>6.9</v>
          </cell>
        </row>
        <row r="2294">
          <cell r="A2294">
            <v>120</v>
          </cell>
          <cell r="B2294">
            <v>6.6</v>
          </cell>
        </row>
        <row r="2295">
          <cell r="A2295">
            <v>160</v>
          </cell>
          <cell r="B2295">
            <v>5.5</v>
          </cell>
        </row>
        <row r="2296">
          <cell r="A2296">
            <v>83</v>
          </cell>
          <cell r="B2296">
            <v>4.0999999999999996</v>
          </cell>
        </row>
        <row r="2297">
          <cell r="A2297">
            <v>102</v>
          </cell>
          <cell r="B2297">
            <v>6.8</v>
          </cell>
        </row>
        <row r="2298">
          <cell r="A2298">
            <v>122</v>
          </cell>
          <cell r="B2298">
            <v>6.5</v>
          </cell>
        </row>
        <row r="2299">
          <cell r="A2299">
            <v>126</v>
          </cell>
          <cell r="B2299">
            <v>7.4</v>
          </cell>
        </row>
        <row r="2300">
          <cell r="A2300">
            <v>136</v>
          </cell>
          <cell r="B2300">
            <v>7.7</v>
          </cell>
        </row>
        <row r="2301">
          <cell r="A2301">
            <v>120</v>
          </cell>
          <cell r="B2301">
            <v>7.1</v>
          </cell>
        </row>
        <row r="2302">
          <cell r="A2302">
            <v>108</v>
          </cell>
          <cell r="B2302">
            <v>6.3</v>
          </cell>
        </row>
        <row r="2303">
          <cell r="A2303">
            <v>126</v>
          </cell>
          <cell r="B2303">
            <v>7.6</v>
          </cell>
        </row>
        <row r="2304">
          <cell r="A2304">
            <v>128</v>
          </cell>
          <cell r="B2304">
            <v>8</v>
          </cell>
        </row>
        <row r="2305">
          <cell r="A2305">
            <v>113</v>
          </cell>
          <cell r="B2305">
            <v>7.3</v>
          </cell>
        </row>
        <row r="2306">
          <cell r="A2306">
            <v>89</v>
          </cell>
          <cell r="B2306">
            <v>7.6</v>
          </cell>
        </row>
        <row r="2307">
          <cell r="A2307">
            <v>129</v>
          </cell>
          <cell r="B2307">
            <v>7.8</v>
          </cell>
        </row>
        <row r="2308">
          <cell r="A2308">
            <v>94</v>
          </cell>
          <cell r="B2308">
            <v>6.5</v>
          </cell>
        </row>
        <row r="2309">
          <cell r="A2309">
            <v>106</v>
          </cell>
          <cell r="B2309">
            <v>6.4</v>
          </cell>
        </row>
        <row r="2310">
          <cell r="A2310">
            <v>100</v>
          </cell>
          <cell r="B2310">
            <v>8</v>
          </cell>
        </row>
        <row r="2311">
          <cell r="A2311">
            <v>89</v>
          </cell>
          <cell r="B2311">
            <v>4.8</v>
          </cell>
        </row>
        <row r="2312">
          <cell r="A2312">
            <v>94</v>
          </cell>
          <cell r="B2312">
            <v>7.8</v>
          </cell>
        </row>
        <row r="2313">
          <cell r="A2313">
            <v>83</v>
          </cell>
          <cell r="B2313">
            <v>5.9</v>
          </cell>
        </row>
        <row r="2314">
          <cell r="A2314">
            <v>111</v>
          </cell>
          <cell r="B2314">
            <v>5.4</v>
          </cell>
        </row>
        <row r="2315">
          <cell r="A2315">
            <v>80</v>
          </cell>
          <cell r="B2315">
            <v>3.3</v>
          </cell>
        </row>
        <row r="2316">
          <cell r="A2316">
            <v>112</v>
          </cell>
          <cell r="B2316">
            <v>8.1999999999999993</v>
          </cell>
        </row>
        <row r="2317">
          <cell r="A2317">
            <v>94</v>
          </cell>
          <cell r="B2317">
            <v>5.4</v>
          </cell>
        </row>
        <row r="2318">
          <cell r="A2318">
            <v>130</v>
          </cell>
          <cell r="B2318">
            <v>6.4</v>
          </cell>
        </row>
        <row r="2319">
          <cell r="A2319">
            <v>91</v>
          </cell>
          <cell r="B2319">
            <v>4.8</v>
          </cell>
        </row>
        <row r="2320">
          <cell r="A2320">
            <v>91</v>
          </cell>
          <cell r="B2320">
            <v>5.9</v>
          </cell>
        </row>
        <row r="2321">
          <cell r="A2321">
            <v>110</v>
          </cell>
          <cell r="B2321">
            <v>5.5</v>
          </cell>
        </row>
        <row r="2322">
          <cell r="A2322">
            <v>121</v>
          </cell>
          <cell r="B2322">
            <v>7.9</v>
          </cell>
        </row>
        <row r="2323">
          <cell r="A2323">
            <v>114</v>
          </cell>
          <cell r="B2323">
            <v>4.9000000000000004</v>
          </cell>
        </row>
        <row r="2324">
          <cell r="A2324">
            <v>96</v>
          </cell>
          <cell r="B2324">
            <v>7.2</v>
          </cell>
        </row>
        <row r="2325">
          <cell r="A2325">
            <v>94</v>
          </cell>
          <cell r="B2325">
            <v>5.3</v>
          </cell>
        </row>
        <row r="2326">
          <cell r="A2326">
            <v>109</v>
          </cell>
          <cell r="B2326">
            <v>7.2</v>
          </cell>
        </row>
        <row r="2327">
          <cell r="A2327">
            <v>107</v>
          </cell>
          <cell r="B2327">
            <v>5.0999999999999996</v>
          </cell>
        </row>
        <row r="2328">
          <cell r="A2328">
            <v>96</v>
          </cell>
          <cell r="B2328">
            <v>5.6</v>
          </cell>
        </row>
        <row r="2329">
          <cell r="A2329">
            <v>88</v>
          </cell>
          <cell r="B2329">
            <v>7.6</v>
          </cell>
        </row>
        <row r="2330">
          <cell r="A2330">
            <v>113</v>
          </cell>
          <cell r="B2330">
            <v>7.2</v>
          </cell>
        </row>
        <row r="2331">
          <cell r="A2331">
            <v>101</v>
          </cell>
          <cell r="B2331">
            <v>5.7</v>
          </cell>
        </row>
        <row r="2332">
          <cell r="A2332">
            <v>105</v>
          </cell>
          <cell r="B2332">
            <v>5.2</v>
          </cell>
        </row>
        <row r="2333">
          <cell r="A2333">
            <v>125</v>
          </cell>
          <cell r="B2333">
            <v>7.7</v>
          </cell>
        </row>
        <row r="2334">
          <cell r="A2334">
            <v>100</v>
          </cell>
          <cell r="B2334">
            <v>7</v>
          </cell>
        </row>
        <row r="2335">
          <cell r="A2335">
            <v>112</v>
          </cell>
          <cell r="B2335">
            <v>6</v>
          </cell>
        </row>
        <row r="2336">
          <cell r="A2336">
            <v>112</v>
          </cell>
          <cell r="B2336">
            <v>6.6</v>
          </cell>
        </row>
        <row r="2337">
          <cell r="A2337">
            <v>95</v>
          </cell>
          <cell r="B2337">
            <v>6.8</v>
          </cell>
        </row>
        <row r="2338">
          <cell r="A2338">
            <v>110</v>
          </cell>
          <cell r="B2338">
            <v>7.2</v>
          </cell>
        </row>
        <row r="2339">
          <cell r="A2339">
            <v>118</v>
          </cell>
          <cell r="B2339">
            <v>7.2</v>
          </cell>
        </row>
        <row r="2340">
          <cell r="A2340">
            <v>97</v>
          </cell>
          <cell r="B2340">
            <v>2.8</v>
          </cell>
        </row>
        <row r="2341">
          <cell r="A2341">
            <v>120</v>
          </cell>
          <cell r="B2341">
            <v>6.6</v>
          </cell>
        </row>
        <row r="2342">
          <cell r="A2342">
            <v>135</v>
          </cell>
          <cell r="B2342">
            <v>6.7</v>
          </cell>
        </row>
        <row r="2343">
          <cell r="A2343">
            <v>101</v>
          </cell>
          <cell r="B2343">
            <v>7</v>
          </cell>
        </row>
        <row r="2344">
          <cell r="A2344">
            <v>92</v>
          </cell>
          <cell r="B2344">
            <v>4.4000000000000004</v>
          </cell>
        </row>
        <row r="2345">
          <cell r="A2345">
            <v>92</v>
          </cell>
          <cell r="B2345">
            <v>6.2</v>
          </cell>
        </row>
        <row r="2346">
          <cell r="A2346">
            <v>161</v>
          </cell>
          <cell r="B2346">
            <v>7.3</v>
          </cell>
        </row>
        <row r="2347">
          <cell r="A2347">
            <v>92</v>
          </cell>
          <cell r="B2347">
            <v>5.0999999999999996</v>
          </cell>
        </row>
        <row r="2348">
          <cell r="A2348">
            <v>122</v>
          </cell>
          <cell r="B2348">
            <v>6.6</v>
          </cell>
        </row>
        <row r="2349">
          <cell r="A2349">
            <v>91</v>
          </cell>
          <cell r="B2349">
            <v>4.5</v>
          </cell>
        </row>
        <row r="2350">
          <cell r="A2350">
            <v>93</v>
          </cell>
          <cell r="B2350">
            <v>5.9</v>
          </cell>
        </row>
        <row r="2351">
          <cell r="A2351">
            <v>94</v>
          </cell>
          <cell r="B2351">
            <v>6.6</v>
          </cell>
        </row>
        <row r="2352">
          <cell r="A2352">
            <v>95</v>
          </cell>
          <cell r="B2352">
            <v>6.5</v>
          </cell>
        </row>
        <row r="2353">
          <cell r="A2353">
            <v>105</v>
          </cell>
          <cell r="B2353">
            <v>7.3</v>
          </cell>
        </row>
        <row r="2354">
          <cell r="A2354">
            <v>103</v>
          </cell>
          <cell r="B2354">
            <v>7.5</v>
          </cell>
        </row>
        <row r="2355">
          <cell r="A2355">
            <v>102</v>
          </cell>
          <cell r="B2355">
            <v>5.9</v>
          </cell>
        </row>
        <row r="2356">
          <cell r="A2356">
            <v>116</v>
          </cell>
          <cell r="B2356">
            <v>7.4</v>
          </cell>
        </row>
        <row r="2357">
          <cell r="A2357">
            <v>110</v>
          </cell>
          <cell r="B2357">
            <v>6.9</v>
          </cell>
        </row>
        <row r="2358">
          <cell r="A2358">
            <v>120</v>
          </cell>
          <cell r="B2358">
            <v>7.9</v>
          </cell>
        </row>
        <row r="2359">
          <cell r="A2359">
            <v>122</v>
          </cell>
          <cell r="B2359">
            <v>8.4</v>
          </cell>
        </row>
        <row r="2360">
          <cell r="A2360">
            <v>118</v>
          </cell>
          <cell r="B2360">
            <v>8</v>
          </cell>
        </row>
        <row r="2361">
          <cell r="A2361">
            <v>107</v>
          </cell>
          <cell r="B2361">
            <v>6</v>
          </cell>
        </row>
        <row r="2362">
          <cell r="A2362">
            <v>102</v>
          </cell>
          <cell r="B2362">
            <v>6.8</v>
          </cell>
        </row>
        <row r="2363">
          <cell r="A2363">
            <v>154</v>
          </cell>
          <cell r="B2363">
            <v>7.8</v>
          </cell>
        </row>
        <row r="2364">
          <cell r="A2364">
            <v>114</v>
          </cell>
          <cell r="B2364">
            <v>8.1</v>
          </cell>
        </row>
        <row r="2365">
          <cell r="A2365">
            <v>109</v>
          </cell>
          <cell r="B2365">
            <v>6.1</v>
          </cell>
        </row>
        <row r="2366">
          <cell r="A2366">
            <v>94</v>
          </cell>
          <cell r="B2366">
            <v>6.2</v>
          </cell>
        </row>
        <row r="2367">
          <cell r="A2367">
            <v>100</v>
          </cell>
          <cell r="B2367">
            <v>6.2</v>
          </cell>
        </row>
        <row r="2368">
          <cell r="A2368">
            <v>98</v>
          </cell>
          <cell r="B2368">
            <v>7.4</v>
          </cell>
        </row>
        <row r="2369">
          <cell r="A2369">
            <v>102</v>
          </cell>
          <cell r="B2369">
            <v>6.6</v>
          </cell>
        </row>
        <row r="2370">
          <cell r="A2370">
            <v>94</v>
          </cell>
          <cell r="B2370">
            <v>7.3</v>
          </cell>
        </row>
        <row r="2371">
          <cell r="A2371">
            <v>92</v>
          </cell>
          <cell r="B2371">
            <v>7.5</v>
          </cell>
        </row>
        <row r="2372">
          <cell r="A2372">
            <v>113</v>
          </cell>
          <cell r="B2372">
            <v>5.6</v>
          </cell>
        </row>
        <row r="2373">
          <cell r="A2373">
            <v>115</v>
          </cell>
          <cell r="B2373">
            <v>7.3</v>
          </cell>
        </row>
        <row r="2374">
          <cell r="A2374">
            <v>95</v>
          </cell>
          <cell r="B2374">
            <v>6.4</v>
          </cell>
        </row>
        <row r="2375">
          <cell r="A2375">
            <v>87</v>
          </cell>
          <cell r="B2375">
            <v>5</v>
          </cell>
        </row>
        <row r="2376">
          <cell r="A2376">
            <v>88</v>
          </cell>
          <cell r="B2376">
            <v>5.4</v>
          </cell>
        </row>
        <row r="2377">
          <cell r="A2377">
            <v>97</v>
          </cell>
          <cell r="B2377">
            <v>7.1</v>
          </cell>
        </row>
        <row r="2378">
          <cell r="A2378">
            <v>94</v>
          </cell>
          <cell r="B2378">
            <v>5.3</v>
          </cell>
        </row>
        <row r="2379">
          <cell r="A2379">
            <v>112</v>
          </cell>
          <cell r="B2379">
            <v>6.5</v>
          </cell>
        </row>
        <row r="2380">
          <cell r="A2380">
            <v>98</v>
          </cell>
          <cell r="B2380">
            <v>6.2</v>
          </cell>
        </row>
        <row r="2381">
          <cell r="A2381">
            <v>104</v>
          </cell>
          <cell r="B2381">
            <v>6.4</v>
          </cell>
        </row>
        <row r="2382">
          <cell r="A2382">
            <v>120</v>
          </cell>
          <cell r="B2382">
            <v>6.9</v>
          </cell>
        </row>
        <row r="2383">
          <cell r="A2383">
            <v>99</v>
          </cell>
          <cell r="B2383">
            <v>5.7</v>
          </cell>
        </row>
        <row r="2384">
          <cell r="A2384">
            <v>109</v>
          </cell>
          <cell r="B2384">
            <v>7.7</v>
          </cell>
        </row>
        <row r="2385">
          <cell r="A2385">
            <v>105</v>
          </cell>
          <cell r="B2385">
            <v>5.4</v>
          </cell>
        </row>
        <row r="2386">
          <cell r="A2386">
            <v>106</v>
          </cell>
          <cell r="B2386">
            <v>5.6</v>
          </cell>
        </row>
        <row r="2387">
          <cell r="A2387">
            <v>123</v>
          </cell>
          <cell r="B2387">
            <v>7.7</v>
          </cell>
        </row>
        <row r="2388">
          <cell r="A2388">
            <v>86</v>
          </cell>
          <cell r="B2388">
            <v>5.0999999999999996</v>
          </cell>
        </row>
        <row r="2389">
          <cell r="A2389">
            <v>120</v>
          </cell>
          <cell r="B2389">
            <v>6.8</v>
          </cell>
        </row>
        <row r="2390">
          <cell r="A2390">
            <v>227</v>
          </cell>
          <cell r="B2390">
            <v>8.4</v>
          </cell>
        </row>
        <row r="2391">
          <cell r="A2391">
            <v>119</v>
          </cell>
          <cell r="B2391">
            <v>4.9000000000000004</v>
          </cell>
        </row>
        <row r="2392">
          <cell r="A2392">
            <v>115</v>
          </cell>
          <cell r="B2392">
            <v>7.1</v>
          </cell>
        </row>
        <row r="2393">
          <cell r="A2393">
            <v>114</v>
          </cell>
          <cell r="B2393">
            <v>6.6</v>
          </cell>
        </row>
        <row r="2394">
          <cell r="A2394">
            <v>90</v>
          </cell>
          <cell r="B2394">
            <v>6.1</v>
          </cell>
        </row>
        <row r="2395">
          <cell r="A2395">
            <v>94</v>
          </cell>
          <cell r="B2395">
            <v>4.0999999999999996</v>
          </cell>
        </row>
        <row r="2396">
          <cell r="A2396">
            <v>106</v>
          </cell>
          <cell r="B2396">
            <v>5.8</v>
          </cell>
        </row>
        <row r="2397">
          <cell r="A2397">
            <v>98</v>
          </cell>
          <cell r="B2397">
            <v>8.1</v>
          </cell>
        </row>
        <row r="2398">
          <cell r="A2398">
            <v>126</v>
          </cell>
          <cell r="B2398">
            <v>7.6</v>
          </cell>
        </row>
        <row r="2399">
          <cell r="A2399">
            <v>100</v>
          </cell>
          <cell r="B2399">
            <v>7.8</v>
          </cell>
        </row>
        <row r="2400">
          <cell r="A2400">
            <v>89</v>
          </cell>
          <cell r="B2400">
            <v>4.5999999999999996</v>
          </cell>
        </row>
        <row r="2401">
          <cell r="A2401">
            <v>111</v>
          </cell>
          <cell r="B2401">
            <v>6</v>
          </cell>
        </row>
        <row r="2402">
          <cell r="A2402">
            <v>100</v>
          </cell>
          <cell r="B2402">
            <v>7</v>
          </cell>
        </row>
        <row r="2403">
          <cell r="A2403">
            <v>115</v>
          </cell>
          <cell r="B2403">
            <v>6.7</v>
          </cell>
        </row>
        <row r="2404">
          <cell r="A2404">
            <v>106</v>
          </cell>
          <cell r="B2404">
            <v>6.4</v>
          </cell>
        </row>
        <row r="2405">
          <cell r="A2405">
            <v>124</v>
          </cell>
          <cell r="B2405">
            <v>7.2</v>
          </cell>
        </row>
        <row r="2406">
          <cell r="A2406">
            <v>107</v>
          </cell>
          <cell r="B2406">
            <v>7.4</v>
          </cell>
        </row>
        <row r="2407">
          <cell r="A2407">
            <v>99</v>
          </cell>
          <cell r="B2407">
            <v>4.8</v>
          </cell>
        </row>
        <row r="2408">
          <cell r="A2408">
            <v>90</v>
          </cell>
          <cell r="B2408">
            <v>4</v>
          </cell>
        </row>
        <row r="2409">
          <cell r="A2409">
            <v>101</v>
          </cell>
          <cell r="B2409">
            <v>6.2</v>
          </cell>
        </row>
        <row r="2410">
          <cell r="A2410">
            <v>119</v>
          </cell>
          <cell r="B2410">
            <v>7.7</v>
          </cell>
        </row>
        <row r="2411">
          <cell r="A2411">
            <v>103</v>
          </cell>
          <cell r="B2411">
            <v>6.7</v>
          </cell>
        </row>
        <row r="2412">
          <cell r="A2412">
            <v>134</v>
          </cell>
          <cell r="B2412">
            <v>7.9</v>
          </cell>
        </row>
        <row r="2413">
          <cell r="A2413">
            <v>155</v>
          </cell>
          <cell r="B2413">
            <v>7.9</v>
          </cell>
        </row>
        <row r="2414">
          <cell r="A2414">
            <v>94</v>
          </cell>
          <cell r="B2414">
            <v>5.5</v>
          </cell>
        </row>
        <row r="2415">
          <cell r="A2415">
            <v>95</v>
          </cell>
          <cell r="B2415">
            <v>6.2</v>
          </cell>
        </row>
        <row r="2416">
          <cell r="A2416">
            <v>89</v>
          </cell>
          <cell r="B2416">
            <v>5.0999999999999996</v>
          </cell>
        </row>
        <row r="2417">
          <cell r="A2417">
            <v>97</v>
          </cell>
          <cell r="B2417">
            <v>4.0999999999999996</v>
          </cell>
        </row>
        <row r="2418">
          <cell r="A2418">
            <v>90</v>
          </cell>
          <cell r="B2418">
            <v>6.7</v>
          </cell>
        </row>
        <row r="2419">
          <cell r="A2419">
            <v>92</v>
          </cell>
          <cell r="B2419">
            <v>4.7</v>
          </cell>
        </row>
        <row r="2420">
          <cell r="A2420">
            <v>100</v>
          </cell>
          <cell r="B2420">
            <v>6.4</v>
          </cell>
        </row>
        <row r="2421">
          <cell r="A2421">
            <v>117</v>
          </cell>
          <cell r="B2421">
            <v>6.3</v>
          </cell>
        </row>
        <row r="2422">
          <cell r="A2422">
            <v>84</v>
          </cell>
          <cell r="B2422">
            <v>5.5</v>
          </cell>
        </row>
        <row r="2423">
          <cell r="A2423">
            <v>140</v>
          </cell>
          <cell r="B2423">
            <v>7.3</v>
          </cell>
        </row>
        <row r="2424">
          <cell r="A2424">
            <v>108</v>
          </cell>
          <cell r="B2424">
            <v>6.3</v>
          </cell>
        </row>
        <row r="2425">
          <cell r="A2425">
            <v>109</v>
          </cell>
          <cell r="B2425">
            <v>4.9000000000000004</v>
          </cell>
        </row>
        <row r="2426">
          <cell r="A2426">
            <v>131</v>
          </cell>
          <cell r="B2426">
            <v>7.6</v>
          </cell>
        </row>
        <row r="2427">
          <cell r="A2427">
            <v>114</v>
          </cell>
          <cell r="B2427">
            <v>6</v>
          </cell>
        </row>
        <row r="2428">
          <cell r="A2428">
            <v>97</v>
          </cell>
          <cell r="B2428">
            <v>6.2</v>
          </cell>
        </row>
        <row r="2429">
          <cell r="A2429">
            <v>122</v>
          </cell>
          <cell r="B2429">
            <v>6.8</v>
          </cell>
        </row>
        <row r="2430">
          <cell r="A2430">
            <v>87</v>
          </cell>
          <cell r="B2430">
            <v>4.5</v>
          </cell>
        </row>
        <row r="2431">
          <cell r="A2431">
            <v>85</v>
          </cell>
          <cell r="B2431">
            <v>5.7</v>
          </cell>
        </row>
        <row r="2432">
          <cell r="A2432">
            <v>101</v>
          </cell>
          <cell r="B2432">
            <v>4.5999999999999996</v>
          </cell>
        </row>
        <row r="2433">
          <cell r="A2433">
            <v>121</v>
          </cell>
          <cell r="B2433">
            <v>6.2</v>
          </cell>
        </row>
        <row r="2434">
          <cell r="A2434">
            <v>107</v>
          </cell>
          <cell r="B2434">
            <v>7</v>
          </cell>
        </row>
        <row r="2435">
          <cell r="A2435">
            <v>111</v>
          </cell>
          <cell r="B2435">
            <v>6.9</v>
          </cell>
        </row>
        <row r="2436">
          <cell r="A2436">
            <v>97</v>
          </cell>
          <cell r="B2436">
            <v>6.7</v>
          </cell>
        </row>
        <row r="2437">
          <cell r="A2437">
            <v>97</v>
          </cell>
          <cell r="B2437">
            <v>5.6</v>
          </cell>
        </row>
        <row r="2438">
          <cell r="A2438">
            <v>125</v>
          </cell>
          <cell r="B2438">
            <v>6.6</v>
          </cell>
        </row>
        <row r="2439">
          <cell r="A2439">
            <v>124</v>
          </cell>
          <cell r="B2439">
            <v>6.4</v>
          </cell>
        </row>
        <row r="2440">
          <cell r="A2440">
            <v>76</v>
          </cell>
          <cell r="B2440">
            <v>2.8</v>
          </cell>
        </row>
        <row r="2441">
          <cell r="A2441">
            <v>107</v>
          </cell>
          <cell r="B2441">
            <v>5.4</v>
          </cell>
        </row>
        <row r="2442">
          <cell r="A2442">
            <v>91</v>
          </cell>
          <cell r="B2442">
            <v>5</v>
          </cell>
        </row>
        <row r="2443">
          <cell r="A2443">
            <v>96</v>
          </cell>
          <cell r="B2443">
            <v>5.0999999999999996</v>
          </cell>
        </row>
        <row r="2444">
          <cell r="A2444">
            <v>142</v>
          </cell>
          <cell r="B2444">
            <v>8</v>
          </cell>
        </row>
        <row r="2445">
          <cell r="A2445">
            <v>103</v>
          </cell>
          <cell r="B2445">
            <v>5.9</v>
          </cell>
        </row>
        <row r="2446">
          <cell r="A2446">
            <v>117</v>
          </cell>
          <cell r="B2446">
            <v>8.1999999999999993</v>
          </cell>
        </row>
        <row r="2447">
          <cell r="A2447">
            <v>116</v>
          </cell>
          <cell r="B2447">
            <v>7</v>
          </cell>
        </row>
        <row r="2448">
          <cell r="A2448">
            <v>118</v>
          </cell>
          <cell r="B2448">
            <v>6.6</v>
          </cell>
        </row>
        <row r="2449">
          <cell r="A2449">
            <v>108</v>
          </cell>
          <cell r="B2449">
            <v>6.7</v>
          </cell>
        </row>
        <row r="2450">
          <cell r="A2450">
            <v>94</v>
          </cell>
          <cell r="B2450">
            <v>5.5</v>
          </cell>
        </row>
        <row r="2451">
          <cell r="A2451">
            <v>97</v>
          </cell>
          <cell r="B2451">
            <v>4.9000000000000004</v>
          </cell>
        </row>
        <row r="2452">
          <cell r="A2452">
            <v>97</v>
          </cell>
          <cell r="B2452">
            <v>6.9</v>
          </cell>
        </row>
        <row r="2453">
          <cell r="A2453">
            <v>91</v>
          </cell>
          <cell r="B2453">
            <v>5.6</v>
          </cell>
        </row>
        <row r="2454">
          <cell r="A2454">
            <v>107</v>
          </cell>
          <cell r="B2454">
            <v>8</v>
          </cell>
        </row>
        <row r="2455">
          <cell r="A2455">
            <v>95</v>
          </cell>
          <cell r="B2455">
            <v>5.3</v>
          </cell>
        </row>
        <row r="2456">
          <cell r="A2456">
            <v>102</v>
          </cell>
          <cell r="B2456">
            <v>6.2</v>
          </cell>
        </row>
        <row r="2457">
          <cell r="A2457">
            <v>88</v>
          </cell>
          <cell r="B2457">
            <v>5.3</v>
          </cell>
        </row>
        <row r="2458">
          <cell r="A2458">
            <v>106</v>
          </cell>
          <cell r="B2458">
            <v>6.6</v>
          </cell>
        </row>
        <row r="2459">
          <cell r="A2459">
            <v>92</v>
          </cell>
          <cell r="B2459">
            <v>7.2</v>
          </cell>
        </row>
        <row r="2460">
          <cell r="A2460">
            <v>105</v>
          </cell>
          <cell r="B2460">
            <v>4.5999999999999996</v>
          </cell>
        </row>
        <row r="2461">
          <cell r="A2461">
            <v>107</v>
          </cell>
          <cell r="B2461">
            <v>7.5</v>
          </cell>
        </row>
        <row r="2462">
          <cell r="A2462">
            <v>120</v>
          </cell>
          <cell r="B2462">
            <v>6.5</v>
          </cell>
        </row>
        <row r="2463">
          <cell r="A2463">
            <v>103</v>
          </cell>
          <cell r="B2463">
            <v>7.6</v>
          </cell>
        </row>
        <row r="2464">
          <cell r="A2464">
            <v>92</v>
          </cell>
          <cell r="B2464">
            <v>6.2</v>
          </cell>
        </row>
        <row r="2465">
          <cell r="A2465">
            <v>147</v>
          </cell>
          <cell r="B2465">
            <v>8</v>
          </cell>
        </row>
        <row r="2466">
          <cell r="A2466">
            <v>98</v>
          </cell>
          <cell r="B2466">
            <v>6.3</v>
          </cell>
        </row>
        <row r="2467">
          <cell r="A2467">
            <v>103</v>
          </cell>
          <cell r="B2467">
            <v>7.2</v>
          </cell>
        </row>
        <row r="2468">
          <cell r="A2468">
            <v>111</v>
          </cell>
          <cell r="B2468">
            <v>6.7</v>
          </cell>
        </row>
        <row r="2469">
          <cell r="A2469">
            <v>98</v>
          </cell>
          <cell r="B2469">
            <v>5.3</v>
          </cell>
        </row>
        <row r="2470">
          <cell r="A2470">
            <v>111</v>
          </cell>
          <cell r="B2470">
            <v>6.3</v>
          </cell>
        </row>
        <row r="2471">
          <cell r="A2471">
            <v>111</v>
          </cell>
          <cell r="B2471">
            <v>6.5</v>
          </cell>
        </row>
        <row r="2472">
          <cell r="A2472">
            <v>145</v>
          </cell>
          <cell r="B2472">
            <v>8.3000000000000007</v>
          </cell>
        </row>
        <row r="2473">
          <cell r="A2473">
            <v>84</v>
          </cell>
          <cell r="B2473">
            <v>7.2</v>
          </cell>
        </row>
        <row r="2474">
          <cell r="A2474">
            <v>115</v>
          </cell>
          <cell r="B2474">
            <v>6.8</v>
          </cell>
        </row>
        <row r="2475">
          <cell r="A2475">
            <v>105</v>
          </cell>
          <cell r="B2475">
            <v>6.4</v>
          </cell>
        </row>
        <row r="2476">
          <cell r="A2476">
            <v>98</v>
          </cell>
          <cell r="B2476">
            <v>6.9</v>
          </cell>
        </row>
        <row r="2477">
          <cell r="A2477">
            <v>110</v>
          </cell>
          <cell r="B2477">
            <v>6.2</v>
          </cell>
        </row>
        <row r="2478">
          <cell r="A2478">
            <v>103</v>
          </cell>
          <cell r="B2478">
            <v>6.1</v>
          </cell>
        </row>
        <row r="2479">
          <cell r="A2479">
            <v>90</v>
          </cell>
          <cell r="B2479">
            <v>5.0999999999999996</v>
          </cell>
        </row>
        <row r="2480">
          <cell r="A2480">
            <v>105</v>
          </cell>
          <cell r="B2480">
            <v>4.5</v>
          </cell>
        </row>
        <row r="2481">
          <cell r="A2481">
            <v>93</v>
          </cell>
          <cell r="B2481">
            <v>5.9</v>
          </cell>
        </row>
        <row r="2482">
          <cell r="A2482">
            <v>101</v>
          </cell>
          <cell r="B2482">
            <v>8.1</v>
          </cell>
        </row>
        <row r="2483">
          <cell r="A2483">
            <v>115</v>
          </cell>
          <cell r="B2483">
            <v>5.7</v>
          </cell>
        </row>
        <row r="2484">
          <cell r="A2484">
            <v>120</v>
          </cell>
          <cell r="B2484">
            <v>6.8</v>
          </cell>
        </row>
        <row r="2485">
          <cell r="A2485">
            <v>111</v>
          </cell>
          <cell r="B2485">
            <v>7.5</v>
          </cell>
        </row>
        <row r="2486">
          <cell r="A2486">
            <v>131</v>
          </cell>
          <cell r="B2486">
            <v>8.3000000000000007</v>
          </cell>
        </row>
        <row r="2487">
          <cell r="A2487">
            <v>139</v>
          </cell>
          <cell r="B2487">
            <v>7.4</v>
          </cell>
        </row>
        <row r="2488">
          <cell r="A2488">
            <v>120</v>
          </cell>
          <cell r="B2488">
            <v>8</v>
          </cell>
        </row>
        <row r="2489">
          <cell r="A2489">
            <v>119</v>
          </cell>
          <cell r="B2489">
            <v>6.9</v>
          </cell>
        </row>
        <row r="2490">
          <cell r="A2490">
            <v>125</v>
          </cell>
          <cell r="B2490">
            <v>6.9</v>
          </cell>
        </row>
        <row r="2491">
          <cell r="A2491">
            <v>108</v>
          </cell>
          <cell r="B2491">
            <v>5.5</v>
          </cell>
        </row>
        <row r="2492">
          <cell r="A2492">
            <v>145</v>
          </cell>
          <cell r="B2492">
            <v>7.2</v>
          </cell>
        </row>
        <row r="2493">
          <cell r="A2493">
            <v>98</v>
          </cell>
          <cell r="B2493">
            <v>6.9</v>
          </cell>
        </row>
        <row r="2494">
          <cell r="A2494">
            <v>101</v>
          </cell>
          <cell r="B2494">
            <v>5.5</v>
          </cell>
        </row>
        <row r="2495">
          <cell r="A2495">
            <v>109</v>
          </cell>
          <cell r="B2495">
            <v>5.2</v>
          </cell>
        </row>
        <row r="2496">
          <cell r="A2496">
            <v>123</v>
          </cell>
          <cell r="B2496">
            <v>7.1</v>
          </cell>
        </row>
        <row r="2497">
          <cell r="A2497">
            <v>99</v>
          </cell>
          <cell r="B2497">
            <v>5.5</v>
          </cell>
        </row>
        <row r="2498">
          <cell r="A2498">
            <v>107</v>
          </cell>
          <cell r="B2498">
            <v>6.7</v>
          </cell>
        </row>
        <row r="2499">
          <cell r="A2499">
            <v>81</v>
          </cell>
          <cell r="B2499">
            <v>5</v>
          </cell>
        </row>
        <row r="2500">
          <cell r="A2500">
            <v>105</v>
          </cell>
          <cell r="B2500">
            <v>6.4</v>
          </cell>
        </row>
        <row r="2501">
          <cell r="A2501">
            <v>82</v>
          </cell>
          <cell r="B2501">
            <v>6.6</v>
          </cell>
        </row>
        <row r="2502">
          <cell r="A2502">
            <v>109</v>
          </cell>
          <cell r="B2502">
            <v>5.9</v>
          </cell>
        </row>
        <row r="2503">
          <cell r="A2503">
            <v>95</v>
          </cell>
          <cell r="B2503">
            <v>5.7</v>
          </cell>
        </row>
        <row r="2504">
          <cell r="A2504">
            <v>100</v>
          </cell>
          <cell r="B2504">
            <v>4.5</v>
          </cell>
        </row>
        <row r="2505">
          <cell r="A2505">
            <v>91</v>
          </cell>
          <cell r="B2505">
            <v>5</v>
          </cell>
        </row>
        <row r="2506">
          <cell r="A2506">
            <v>90</v>
          </cell>
          <cell r="B2506">
            <v>4.5999999999999996</v>
          </cell>
        </row>
        <row r="2507">
          <cell r="A2507">
            <v>108</v>
          </cell>
          <cell r="B2507">
            <v>6.5</v>
          </cell>
        </row>
        <row r="2508">
          <cell r="A2508">
            <v>103</v>
          </cell>
          <cell r="B2508">
            <v>4.9000000000000004</v>
          </cell>
        </row>
        <row r="2509">
          <cell r="A2509">
            <v>96</v>
          </cell>
          <cell r="B2509">
            <v>6</v>
          </cell>
        </row>
        <row r="2510">
          <cell r="A2510">
            <v>117</v>
          </cell>
          <cell r="B2510">
            <v>6.9</v>
          </cell>
        </row>
        <row r="2511">
          <cell r="A2511">
            <v>93</v>
          </cell>
          <cell r="B2511">
            <v>5.7</v>
          </cell>
        </row>
        <row r="2512">
          <cell r="A2512">
            <v>115</v>
          </cell>
          <cell r="B2512">
            <v>6.9</v>
          </cell>
        </row>
        <row r="2513">
          <cell r="A2513">
            <v>85</v>
          </cell>
          <cell r="B2513">
            <v>4.4000000000000004</v>
          </cell>
        </row>
        <row r="2514">
          <cell r="A2514">
            <v>112</v>
          </cell>
          <cell r="B2514">
            <v>7</v>
          </cell>
        </row>
        <row r="2515">
          <cell r="A2515">
            <v>86</v>
          </cell>
          <cell r="B2515">
            <v>5.4</v>
          </cell>
        </row>
        <row r="2516">
          <cell r="A2516">
            <v>86</v>
          </cell>
          <cell r="B2516">
            <v>5.4</v>
          </cell>
        </row>
        <row r="2517">
          <cell r="A2517">
            <v>137</v>
          </cell>
          <cell r="B2517">
            <v>7.6</v>
          </cell>
        </row>
        <row r="2518">
          <cell r="A2518">
            <v>90</v>
          </cell>
          <cell r="B2518">
            <v>5.9</v>
          </cell>
        </row>
        <row r="2519">
          <cell r="A2519">
            <v>107</v>
          </cell>
          <cell r="B2519">
            <v>6.6</v>
          </cell>
        </row>
        <row r="2520">
          <cell r="A2520">
            <v>98</v>
          </cell>
          <cell r="B2520">
            <v>6.7</v>
          </cell>
        </row>
        <row r="2521">
          <cell r="A2521">
            <v>84</v>
          </cell>
          <cell r="B2521">
            <v>3.9</v>
          </cell>
        </row>
        <row r="2522">
          <cell r="A2522">
            <v>139</v>
          </cell>
          <cell r="B2522">
            <v>5.7</v>
          </cell>
        </row>
        <row r="2523">
          <cell r="A2523">
            <v>127</v>
          </cell>
          <cell r="B2523">
            <v>6.5</v>
          </cell>
        </row>
        <row r="2524">
          <cell r="A2524">
            <v>150</v>
          </cell>
          <cell r="B2524">
            <v>6.8</v>
          </cell>
        </row>
        <row r="2525">
          <cell r="A2525">
            <v>132</v>
          </cell>
          <cell r="B2525">
            <v>7.3</v>
          </cell>
        </row>
        <row r="2526">
          <cell r="A2526">
            <v>115</v>
          </cell>
          <cell r="B2526">
            <v>7</v>
          </cell>
        </row>
        <row r="2527">
          <cell r="A2527">
            <v>186</v>
          </cell>
          <cell r="B2527">
            <v>6.5</v>
          </cell>
        </row>
        <row r="2528">
          <cell r="A2528">
            <v>90</v>
          </cell>
          <cell r="B2528">
            <v>7.7</v>
          </cell>
        </row>
        <row r="2529">
          <cell r="A2529">
            <v>134</v>
          </cell>
          <cell r="B2529">
            <v>7.7</v>
          </cell>
        </row>
        <row r="2530">
          <cell r="A2530">
            <v>101</v>
          </cell>
          <cell r="B2530">
            <v>5.9</v>
          </cell>
        </row>
        <row r="2531">
          <cell r="A2531">
            <v>97</v>
          </cell>
          <cell r="B2531">
            <v>6.8</v>
          </cell>
        </row>
        <row r="2532">
          <cell r="A2532">
            <v>107</v>
          </cell>
          <cell r="B2532">
            <v>7.4</v>
          </cell>
        </row>
        <row r="2533">
          <cell r="A2533">
            <v>99</v>
          </cell>
          <cell r="B2533">
            <v>5.0999999999999996</v>
          </cell>
        </row>
        <row r="2534">
          <cell r="A2534">
            <v>124</v>
          </cell>
          <cell r="B2534">
            <v>7.4</v>
          </cell>
        </row>
        <row r="2535">
          <cell r="A2535">
            <v>110</v>
          </cell>
          <cell r="B2535">
            <v>7.2</v>
          </cell>
        </row>
        <row r="2536">
          <cell r="A2536">
            <v>178</v>
          </cell>
          <cell r="B2536">
            <v>8.3000000000000007</v>
          </cell>
        </row>
        <row r="2537">
          <cell r="A2537">
            <v>125</v>
          </cell>
          <cell r="B2537">
            <v>8.1</v>
          </cell>
        </row>
        <row r="2538">
          <cell r="A2538">
            <v>121</v>
          </cell>
          <cell r="B2538">
            <v>7.3</v>
          </cell>
        </row>
        <row r="2539">
          <cell r="A2539">
            <v>100</v>
          </cell>
          <cell r="B2539">
            <v>3.6</v>
          </cell>
        </row>
        <row r="2540">
          <cell r="A2540">
            <v>115</v>
          </cell>
          <cell r="B2540">
            <v>1.6</v>
          </cell>
        </row>
        <row r="2541">
          <cell r="A2541">
            <v>108</v>
          </cell>
          <cell r="B2541">
            <v>8</v>
          </cell>
        </row>
        <row r="2542">
          <cell r="A2542">
            <v>117</v>
          </cell>
          <cell r="B2542">
            <v>6.2</v>
          </cell>
        </row>
        <row r="2543">
          <cell r="A2543">
            <v>220</v>
          </cell>
          <cell r="B2543">
            <v>9</v>
          </cell>
        </row>
        <row r="2544">
          <cell r="A2544">
            <v>112</v>
          </cell>
          <cell r="B2544">
            <v>6.1</v>
          </cell>
        </row>
        <row r="2545">
          <cell r="A2545">
            <v>99</v>
          </cell>
          <cell r="B2545">
            <v>5.7</v>
          </cell>
        </row>
        <row r="2546">
          <cell r="A2546">
            <v>109</v>
          </cell>
          <cell r="B2546">
            <v>6.8</v>
          </cell>
        </row>
        <row r="2547">
          <cell r="A2547">
            <v>83</v>
          </cell>
          <cell r="B2547">
            <v>5.5</v>
          </cell>
        </row>
        <row r="2548">
          <cell r="A2548">
            <v>107</v>
          </cell>
          <cell r="B2548">
            <v>6.8</v>
          </cell>
        </row>
        <row r="2549">
          <cell r="A2549">
            <v>102</v>
          </cell>
          <cell r="B2549">
            <v>7.3</v>
          </cell>
        </row>
        <row r="2550">
          <cell r="A2550">
            <v>100</v>
          </cell>
          <cell r="B2550">
            <v>6.1</v>
          </cell>
        </row>
        <row r="2551">
          <cell r="A2551">
            <v>97</v>
          </cell>
          <cell r="B2551">
            <v>7.2</v>
          </cell>
        </row>
        <row r="2552">
          <cell r="A2552">
            <v>92</v>
          </cell>
          <cell r="B2552">
            <v>5.9</v>
          </cell>
        </row>
        <row r="2553">
          <cell r="A2553">
            <v>84</v>
          </cell>
          <cell r="B2553">
            <v>6.1</v>
          </cell>
        </row>
        <row r="2554">
          <cell r="A2554">
            <v>86</v>
          </cell>
          <cell r="B2554">
            <v>6.8</v>
          </cell>
        </row>
        <row r="2555">
          <cell r="A2555">
            <v>120</v>
          </cell>
          <cell r="B2555">
            <v>7.7</v>
          </cell>
        </row>
        <row r="2556">
          <cell r="A2556">
            <v>89</v>
          </cell>
          <cell r="B2556">
            <v>4.9000000000000004</v>
          </cell>
        </row>
        <row r="2557">
          <cell r="A2557">
            <v>117</v>
          </cell>
          <cell r="B2557">
            <v>6.1</v>
          </cell>
        </row>
        <row r="2558">
          <cell r="A2558">
            <v>97</v>
          </cell>
          <cell r="B2558">
            <v>2.5</v>
          </cell>
        </row>
        <row r="2559">
          <cell r="A2559">
            <v>91</v>
          </cell>
          <cell r="B2559">
            <v>6.1</v>
          </cell>
        </row>
        <row r="2560">
          <cell r="A2560">
            <v>100</v>
          </cell>
          <cell r="B2560">
            <v>5.9</v>
          </cell>
        </row>
        <row r="2561">
          <cell r="A2561">
            <v>72</v>
          </cell>
          <cell r="B2561">
            <v>5.7</v>
          </cell>
        </row>
        <row r="2562">
          <cell r="A2562">
            <v>84</v>
          </cell>
          <cell r="B2562">
            <v>5.6</v>
          </cell>
        </row>
        <row r="2563">
          <cell r="A2563">
            <v>126</v>
          </cell>
          <cell r="B2563">
            <v>7.2</v>
          </cell>
        </row>
        <row r="2564">
          <cell r="A2564">
            <v>108</v>
          </cell>
          <cell r="B2564">
            <v>7.7</v>
          </cell>
        </row>
        <row r="2565">
          <cell r="A2565">
            <v>112</v>
          </cell>
          <cell r="B2565">
            <v>7.8</v>
          </cell>
        </row>
        <row r="2566">
          <cell r="A2566">
            <v>90</v>
          </cell>
          <cell r="B2566">
            <v>6.1</v>
          </cell>
        </row>
        <row r="2567">
          <cell r="A2567">
            <v>91</v>
          </cell>
          <cell r="B2567">
            <v>5.8</v>
          </cell>
        </row>
        <row r="2568">
          <cell r="A2568">
            <v>135</v>
          </cell>
          <cell r="B2568">
            <v>6.5</v>
          </cell>
        </row>
        <row r="2569">
          <cell r="A2569">
            <v>141</v>
          </cell>
          <cell r="B2569">
            <v>7.9</v>
          </cell>
        </row>
        <row r="2570">
          <cell r="A2570">
            <v>104</v>
          </cell>
          <cell r="B2570">
            <v>6.3</v>
          </cell>
        </row>
        <row r="2571">
          <cell r="A2571">
            <v>84</v>
          </cell>
          <cell r="B2571">
            <v>3.8</v>
          </cell>
        </row>
        <row r="2572">
          <cell r="A2572">
            <v>118</v>
          </cell>
          <cell r="B2572">
            <v>8.3000000000000007</v>
          </cell>
        </row>
        <row r="2573">
          <cell r="A2573">
            <v>82</v>
          </cell>
          <cell r="B2573">
            <v>6.4</v>
          </cell>
        </row>
        <row r="2574">
          <cell r="A2574">
            <v>95</v>
          </cell>
          <cell r="B2574">
            <v>6.7</v>
          </cell>
        </row>
        <row r="2575">
          <cell r="A2575">
            <v>94</v>
          </cell>
          <cell r="B2575">
            <v>6.1</v>
          </cell>
        </row>
        <row r="2576">
          <cell r="A2576">
            <v>99</v>
          </cell>
          <cell r="B2576">
            <v>6</v>
          </cell>
        </row>
        <row r="2577">
          <cell r="A2577">
            <v>121</v>
          </cell>
          <cell r="B2577">
            <v>5.8</v>
          </cell>
        </row>
        <row r="2578">
          <cell r="A2578">
            <v>84</v>
          </cell>
          <cell r="B2578">
            <v>5.6</v>
          </cell>
        </row>
        <row r="2579">
          <cell r="A2579">
            <v>93</v>
          </cell>
          <cell r="B2579">
            <v>6.1</v>
          </cell>
        </row>
        <row r="2580">
          <cell r="A2580">
            <v>93</v>
          </cell>
          <cell r="B2580">
            <v>5.9</v>
          </cell>
        </row>
        <row r="2581">
          <cell r="A2581">
            <v>120</v>
          </cell>
          <cell r="B2581">
            <v>7.3</v>
          </cell>
        </row>
        <row r="2582">
          <cell r="A2582">
            <v>112</v>
          </cell>
          <cell r="B2582">
            <v>6.8</v>
          </cell>
        </row>
        <row r="2583">
          <cell r="A2583">
            <v>107</v>
          </cell>
          <cell r="B2583">
            <v>5.7</v>
          </cell>
        </row>
        <row r="2584">
          <cell r="A2584">
            <v>112</v>
          </cell>
          <cell r="B2584">
            <v>7.3</v>
          </cell>
        </row>
        <row r="2585">
          <cell r="A2585">
            <v>96</v>
          </cell>
          <cell r="B2585">
            <v>6.3</v>
          </cell>
        </row>
        <row r="2586">
          <cell r="A2586">
            <v>91</v>
          </cell>
          <cell r="B2586">
            <v>5.9</v>
          </cell>
        </row>
        <row r="2587">
          <cell r="A2587">
            <v>105</v>
          </cell>
          <cell r="B2587">
            <v>7.1</v>
          </cell>
        </row>
        <row r="2588">
          <cell r="A2588">
            <v>125</v>
          </cell>
          <cell r="B2588">
            <v>7.1</v>
          </cell>
        </row>
        <row r="2589">
          <cell r="A2589">
            <v>102</v>
          </cell>
          <cell r="B2589">
            <v>8</v>
          </cell>
        </row>
        <row r="2590">
          <cell r="A2590">
            <v>87</v>
          </cell>
          <cell r="B2590">
            <v>5.0999999999999996</v>
          </cell>
        </row>
        <row r="2591">
          <cell r="A2591">
            <v>118</v>
          </cell>
          <cell r="B2591">
            <v>7.1</v>
          </cell>
        </row>
        <row r="2592">
          <cell r="A2592">
            <v>115</v>
          </cell>
          <cell r="B2592">
            <v>6.5</v>
          </cell>
        </row>
        <row r="2593">
          <cell r="A2593">
            <v>91</v>
          </cell>
          <cell r="B2593">
            <v>4.5</v>
          </cell>
        </row>
        <row r="2594">
          <cell r="A2594">
            <v>88</v>
          </cell>
          <cell r="B2594">
            <v>6.6</v>
          </cell>
        </row>
        <row r="2595">
          <cell r="A2595">
            <v>127</v>
          </cell>
          <cell r="B2595">
            <v>4.3</v>
          </cell>
        </row>
        <row r="2596">
          <cell r="A2596">
            <v>94</v>
          </cell>
          <cell r="B2596">
            <v>6.7</v>
          </cell>
        </row>
        <row r="2597">
          <cell r="A2597">
            <v>115</v>
          </cell>
          <cell r="B2597">
            <v>6.8</v>
          </cell>
        </row>
        <row r="2598">
          <cell r="A2598">
            <v>90</v>
          </cell>
          <cell r="B2598">
            <v>5.4</v>
          </cell>
        </row>
        <row r="2599">
          <cell r="A2599">
            <v>102</v>
          </cell>
          <cell r="B2599">
            <v>6.6</v>
          </cell>
        </row>
        <row r="2600">
          <cell r="A2600">
            <v>117</v>
          </cell>
          <cell r="B2600">
            <v>7.3</v>
          </cell>
        </row>
        <row r="2601">
          <cell r="A2601">
            <v>109</v>
          </cell>
          <cell r="B2601">
            <v>6.9</v>
          </cell>
        </row>
        <row r="2602">
          <cell r="A2602">
            <v>121</v>
          </cell>
          <cell r="B2602">
            <v>8</v>
          </cell>
        </row>
        <row r="2603">
          <cell r="A2603">
            <v>100</v>
          </cell>
          <cell r="B2603">
            <v>7.8</v>
          </cell>
        </row>
        <row r="2604">
          <cell r="A2604">
            <v>109</v>
          </cell>
          <cell r="B2604">
            <v>6.1</v>
          </cell>
        </row>
        <row r="2605">
          <cell r="A2605">
            <v>101</v>
          </cell>
          <cell r="B2605">
            <v>5.0999999999999996</v>
          </cell>
        </row>
        <row r="2606">
          <cell r="A2606">
            <v>106</v>
          </cell>
          <cell r="B2606">
            <v>7.4</v>
          </cell>
        </row>
        <row r="2607">
          <cell r="A2607">
            <v>94</v>
          </cell>
          <cell r="B2607">
            <v>7.8</v>
          </cell>
        </row>
        <row r="2608">
          <cell r="A2608">
            <v>140</v>
          </cell>
          <cell r="B2608">
            <v>8</v>
          </cell>
        </row>
        <row r="2609">
          <cell r="A2609">
            <v>132</v>
          </cell>
          <cell r="B2609">
            <v>6.7</v>
          </cell>
        </row>
        <row r="2610">
          <cell r="A2610">
            <v>99</v>
          </cell>
          <cell r="B2610">
            <v>6.6</v>
          </cell>
        </row>
        <row r="2611">
          <cell r="A2611">
            <v>90</v>
          </cell>
          <cell r="B2611">
            <v>6.4</v>
          </cell>
        </row>
        <row r="2612">
          <cell r="A2612">
            <v>105</v>
          </cell>
          <cell r="B2612">
            <v>6.7</v>
          </cell>
        </row>
        <row r="2613">
          <cell r="A2613">
            <v>108</v>
          </cell>
          <cell r="B2613">
            <v>6.2</v>
          </cell>
        </row>
        <row r="2614">
          <cell r="A2614">
            <v>69</v>
          </cell>
          <cell r="B2614">
            <v>7.3</v>
          </cell>
        </row>
        <row r="2615">
          <cell r="A2615">
            <v>148</v>
          </cell>
          <cell r="B2615">
            <v>8.1</v>
          </cell>
        </row>
        <row r="2616">
          <cell r="A2616">
            <v>118</v>
          </cell>
          <cell r="B2616">
            <v>7</v>
          </cell>
        </row>
        <row r="2617">
          <cell r="A2617">
            <v>132</v>
          </cell>
          <cell r="B2617">
            <v>8</v>
          </cell>
        </row>
        <row r="2618">
          <cell r="A2618">
            <v>130</v>
          </cell>
          <cell r="B2618">
            <v>8</v>
          </cell>
        </row>
        <row r="2619">
          <cell r="A2619">
            <v>95</v>
          </cell>
          <cell r="B2619">
            <v>7</v>
          </cell>
        </row>
        <row r="2620">
          <cell r="A2620">
            <v>80</v>
          </cell>
          <cell r="B2620">
            <v>7.9</v>
          </cell>
        </row>
        <row r="2621">
          <cell r="A2621">
            <v>94</v>
          </cell>
          <cell r="B2621">
            <v>5.9</v>
          </cell>
        </row>
        <row r="2622">
          <cell r="A2622">
            <v>122</v>
          </cell>
          <cell r="B2622">
            <v>6.6</v>
          </cell>
        </row>
        <row r="2623">
          <cell r="A2623">
            <v>102</v>
          </cell>
          <cell r="B2623">
            <v>6.3</v>
          </cell>
        </row>
        <row r="2624">
          <cell r="A2624">
            <v>116</v>
          </cell>
          <cell r="B2624">
            <v>7.7</v>
          </cell>
        </row>
        <row r="2625">
          <cell r="A2625">
            <v>78</v>
          </cell>
          <cell r="B2625">
            <v>6.9</v>
          </cell>
        </row>
        <row r="2626">
          <cell r="A2626">
            <v>114</v>
          </cell>
          <cell r="B2626">
            <v>7.1</v>
          </cell>
        </row>
        <row r="2627">
          <cell r="A2627">
            <v>112</v>
          </cell>
          <cell r="B2627">
            <v>7.4</v>
          </cell>
        </row>
        <row r="2628">
          <cell r="A2628">
            <v>110</v>
          </cell>
          <cell r="B2628">
            <v>6.5</v>
          </cell>
        </row>
        <row r="2629">
          <cell r="A2629">
            <v>104</v>
          </cell>
          <cell r="B2629">
            <v>6.5</v>
          </cell>
        </row>
        <row r="2630">
          <cell r="A2630">
            <v>81</v>
          </cell>
          <cell r="B2630">
            <v>6.8</v>
          </cell>
        </row>
        <row r="2631">
          <cell r="A2631">
            <v>154</v>
          </cell>
          <cell r="B2631">
            <v>7.5</v>
          </cell>
        </row>
        <row r="2632">
          <cell r="A2632">
            <v>102</v>
          </cell>
          <cell r="B2632">
            <v>6.6</v>
          </cell>
        </row>
        <row r="2633">
          <cell r="A2633">
            <v>89</v>
          </cell>
          <cell r="B2633">
            <v>7.1</v>
          </cell>
        </row>
        <row r="2634">
          <cell r="A2634">
            <v>132</v>
          </cell>
          <cell r="B2634">
            <v>6.6</v>
          </cell>
        </row>
        <row r="2635">
          <cell r="A2635">
            <v>103</v>
          </cell>
          <cell r="B2635">
            <v>7</v>
          </cell>
        </row>
        <row r="2636">
          <cell r="A2636">
            <v>93</v>
          </cell>
          <cell r="B2636">
            <v>3.3</v>
          </cell>
        </row>
        <row r="2637">
          <cell r="A2637">
            <v>93</v>
          </cell>
          <cell r="B2637">
            <v>6.7</v>
          </cell>
        </row>
        <row r="2638">
          <cell r="A2638">
            <v>96</v>
          </cell>
          <cell r="B2638">
            <v>6.8</v>
          </cell>
        </row>
        <row r="2639">
          <cell r="A2639">
            <v>89</v>
          </cell>
          <cell r="B2639">
            <v>6</v>
          </cell>
        </row>
        <row r="2640">
          <cell r="A2640">
            <v>92</v>
          </cell>
          <cell r="B2640">
            <v>5.4</v>
          </cell>
        </row>
        <row r="2641">
          <cell r="A2641">
            <v>97</v>
          </cell>
          <cell r="B2641">
            <v>4.3</v>
          </cell>
        </row>
        <row r="2642">
          <cell r="A2642">
            <v>93</v>
          </cell>
          <cell r="B2642">
            <v>6.2</v>
          </cell>
        </row>
        <row r="2643">
          <cell r="A2643">
            <v>89</v>
          </cell>
          <cell r="B2643">
            <v>7.7</v>
          </cell>
        </row>
        <row r="2644">
          <cell r="A2644">
            <v>144</v>
          </cell>
          <cell r="B2644">
            <v>8</v>
          </cell>
        </row>
        <row r="2645">
          <cell r="A2645">
            <v>123</v>
          </cell>
          <cell r="B2645">
            <v>7.4</v>
          </cell>
        </row>
        <row r="2646">
          <cell r="A2646">
            <v>93</v>
          </cell>
          <cell r="B2646">
            <v>5.9</v>
          </cell>
        </row>
        <row r="2647">
          <cell r="A2647">
            <v>133</v>
          </cell>
          <cell r="B2647">
            <v>7.8</v>
          </cell>
        </row>
        <row r="2648">
          <cell r="A2648">
            <v>121</v>
          </cell>
          <cell r="B2648">
            <v>7.4</v>
          </cell>
        </row>
        <row r="2649">
          <cell r="A2649">
            <v>102</v>
          </cell>
          <cell r="B2649">
            <v>6.5</v>
          </cell>
        </row>
        <row r="2650">
          <cell r="A2650">
            <v>99</v>
          </cell>
          <cell r="B2650">
            <v>7</v>
          </cell>
        </row>
        <row r="2651">
          <cell r="A2651">
            <v>98</v>
          </cell>
          <cell r="B2651">
            <v>7.6</v>
          </cell>
        </row>
        <row r="2652">
          <cell r="A2652">
            <v>118</v>
          </cell>
          <cell r="B2652">
            <v>6.9</v>
          </cell>
        </row>
        <row r="2653">
          <cell r="A2653">
            <v>104</v>
          </cell>
          <cell r="B2653">
            <v>5.3</v>
          </cell>
        </row>
        <row r="2654">
          <cell r="A2654">
            <v>109</v>
          </cell>
          <cell r="B2654">
            <v>6.4</v>
          </cell>
        </row>
        <row r="2655">
          <cell r="A2655">
            <v>115</v>
          </cell>
          <cell r="B2655">
            <v>7.8</v>
          </cell>
        </row>
        <row r="2656">
          <cell r="A2656">
            <v>92</v>
          </cell>
          <cell r="B2656">
            <v>6.7</v>
          </cell>
        </row>
        <row r="2657">
          <cell r="A2657">
            <v>91</v>
          </cell>
          <cell r="B2657">
            <v>5.3</v>
          </cell>
        </row>
        <row r="2658">
          <cell r="A2658">
            <v>94</v>
          </cell>
          <cell r="B2658">
            <v>6.3</v>
          </cell>
        </row>
        <row r="2659">
          <cell r="A2659">
            <v>93</v>
          </cell>
          <cell r="B2659">
            <v>7</v>
          </cell>
        </row>
        <row r="2660">
          <cell r="A2660">
            <v>100</v>
          </cell>
          <cell r="B2660">
            <v>6.6</v>
          </cell>
        </row>
        <row r="2661">
          <cell r="A2661">
            <v>293</v>
          </cell>
          <cell r="B2661">
            <v>8.4</v>
          </cell>
        </row>
        <row r="2662">
          <cell r="A2662">
            <v>93</v>
          </cell>
          <cell r="B2662">
            <v>5.4</v>
          </cell>
        </row>
        <row r="2663">
          <cell r="A2663">
            <v>123</v>
          </cell>
          <cell r="B2663">
            <v>7.8</v>
          </cell>
        </row>
        <row r="2664">
          <cell r="A2664">
            <v>119</v>
          </cell>
          <cell r="B2664">
            <v>7.6</v>
          </cell>
        </row>
        <row r="2665">
          <cell r="A2665">
            <v>107</v>
          </cell>
          <cell r="B2665">
            <v>6.6</v>
          </cell>
        </row>
        <row r="2666">
          <cell r="A2666">
            <v>106</v>
          </cell>
          <cell r="B2666">
            <v>6.4</v>
          </cell>
        </row>
        <row r="2667">
          <cell r="A2667">
            <v>109</v>
          </cell>
          <cell r="B2667">
            <v>7</v>
          </cell>
        </row>
        <row r="2668">
          <cell r="A2668">
            <v>81</v>
          </cell>
          <cell r="B2668">
            <v>5.7</v>
          </cell>
        </row>
        <row r="2669">
          <cell r="A2669">
            <v>95</v>
          </cell>
          <cell r="B2669">
            <v>5.9</v>
          </cell>
        </row>
        <row r="2670">
          <cell r="A2670">
            <v>86</v>
          </cell>
          <cell r="B2670">
            <v>6.3</v>
          </cell>
        </row>
        <row r="2671">
          <cell r="A2671">
            <v>113</v>
          </cell>
          <cell r="B2671">
            <v>6.3</v>
          </cell>
        </row>
        <row r="2672">
          <cell r="A2672">
            <v>122</v>
          </cell>
          <cell r="B2672">
            <v>6.2</v>
          </cell>
        </row>
        <row r="2673">
          <cell r="A2673">
            <v>90</v>
          </cell>
          <cell r="B2673">
            <v>2.1</v>
          </cell>
        </row>
        <row r="2674">
          <cell r="A2674">
            <v>108</v>
          </cell>
          <cell r="B2674">
            <v>5</v>
          </cell>
        </row>
        <row r="2675">
          <cell r="A2675">
            <v>113</v>
          </cell>
          <cell r="B2675">
            <v>5.3</v>
          </cell>
        </row>
        <row r="2676">
          <cell r="A2676">
            <v>110</v>
          </cell>
          <cell r="B2676">
            <v>7.1</v>
          </cell>
        </row>
        <row r="2677">
          <cell r="A2677">
            <v>109</v>
          </cell>
          <cell r="B2677">
            <v>7</v>
          </cell>
        </row>
        <row r="2678">
          <cell r="A2678">
            <v>110</v>
          </cell>
          <cell r="B2678">
            <v>7</v>
          </cell>
        </row>
        <row r="2679">
          <cell r="A2679">
            <v>101</v>
          </cell>
          <cell r="B2679">
            <v>7.1</v>
          </cell>
        </row>
        <row r="2680">
          <cell r="A2680">
            <v>97</v>
          </cell>
          <cell r="B2680">
            <v>7</v>
          </cell>
        </row>
        <row r="2681">
          <cell r="A2681">
            <v>172</v>
          </cell>
          <cell r="B2681">
            <v>7.7</v>
          </cell>
        </row>
        <row r="2682">
          <cell r="A2682">
            <v>104</v>
          </cell>
          <cell r="B2682">
            <v>7.1</v>
          </cell>
        </row>
        <row r="2683">
          <cell r="A2683">
            <v>99</v>
          </cell>
          <cell r="B2683">
            <v>6.8</v>
          </cell>
        </row>
        <row r="2684">
          <cell r="A2684">
            <v>129</v>
          </cell>
          <cell r="B2684">
            <v>7.5</v>
          </cell>
        </row>
        <row r="2685">
          <cell r="A2685">
            <v>91</v>
          </cell>
          <cell r="B2685">
            <v>6.3</v>
          </cell>
        </row>
        <row r="2686">
          <cell r="A2686">
            <v>100</v>
          </cell>
          <cell r="B2686">
            <v>7.3</v>
          </cell>
        </row>
        <row r="2687">
          <cell r="A2687">
            <v>111</v>
          </cell>
          <cell r="B2687">
            <v>6.8</v>
          </cell>
        </row>
        <row r="2688">
          <cell r="A2688">
            <v>114</v>
          </cell>
          <cell r="B2688">
            <v>7.2</v>
          </cell>
        </row>
        <row r="2689">
          <cell r="A2689">
            <v>86</v>
          </cell>
          <cell r="B2689">
            <v>6.4</v>
          </cell>
        </row>
        <row r="2690">
          <cell r="A2690">
            <v>107</v>
          </cell>
          <cell r="B2690">
            <v>6</v>
          </cell>
        </row>
        <row r="2691">
          <cell r="A2691">
            <v>90</v>
          </cell>
          <cell r="B2691">
            <v>6.4</v>
          </cell>
        </row>
        <row r="2692">
          <cell r="A2692">
            <v>120</v>
          </cell>
          <cell r="B2692">
            <v>7.5</v>
          </cell>
        </row>
        <row r="2693">
          <cell r="A2693">
            <v>134</v>
          </cell>
          <cell r="B2693">
            <v>7.1</v>
          </cell>
        </row>
        <row r="2694">
          <cell r="A2694">
            <v>110</v>
          </cell>
          <cell r="B2694">
            <v>4.5999999999999996</v>
          </cell>
        </row>
        <row r="2695">
          <cell r="A2695">
            <v>132</v>
          </cell>
          <cell r="B2695">
            <v>7.7</v>
          </cell>
        </row>
        <row r="2696">
          <cell r="A2696">
            <v>94</v>
          </cell>
          <cell r="B2696">
            <v>6.7</v>
          </cell>
        </row>
        <row r="2697">
          <cell r="A2697">
            <v>113</v>
          </cell>
          <cell r="B2697">
            <v>5.6</v>
          </cell>
        </row>
        <row r="2698">
          <cell r="A2698">
            <v>111</v>
          </cell>
          <cell r="B2698">
            <v>7.5</v>
          </cell>
        </row>
        <row r="2699">
          <cell r="A2699">
            <v>99</v>
          </cell>
          <cell r="B2699">
            <v>5.8</v>
          </cell>
        </row>
        <row r="2700">
          <cell r="A2700">
            <v>104</v>
          </cell>
          <cell r="B2700">
            <v>8.3000000000000007</v>
          </cell>
        </row>
        <row r="2701">
          <cell r="A2701">
            <v>103</v>
          </cell>
          <cell r="B2701">
            <v>6.6</v>
          </cell>
        </row>
        <row r="2702">
          <cell r="A2702">
            <v>134</v>
          </cell>
          <cell r="B2702">
            <v>7.5</v>
          </cell>
        </row>
        <row r="2703">
          <cell r="A2703">
            <v>106</v>
          </cell>
          <cell r="B2703">
            <v>7.2</v>
          </cell>
        </row>
        <row r="2704">
          <cell r="A2704">
            <v>125</v>
          </cell>
          <cell r="B2704">
            <v>8.6999999999999993</v>
          </cell>
        </row>
        <row r="2705">
          <cell r="A2705">
            <v>109</v>
          </cell>
          <cell r="B2705">
            <v>6</v>
          </cell>
        </row>
        <row r="2706">
          <cell r="A2706">
            <v>200</v>
          </cell>
          <cell r="B2706">
            <v>8</v>
          </cell>
        </row>
        <row r="2707">
          <cell r="A2707">
            <v>112</v>
          </cell>
          <cell r="B2707">
            <v>4.5</v>
          </cell>
        </row>
        <row r="2708">
          <cell r="A2708">
            <v>116</v>
          </cell>
          <cell r="B2708">
            <v>7.9</v>
          </cell>
        </row>
        <row r="2709">
          <cell r="A2709">
            <v>120</v>
          </cell>
          <cell r="B2709">
            <v>7.5</v>
          </cell>
        </row>
        <row r="2710">
          <cell r="A2710">
            <v>107</v>
          </cell>
          <cell r="B2710">
            <v>6.8</v>
          </cell>
        </row>
        <row r="2711">
          <cell r="A2711">
            <v>107</v>
          </cell>
          <cell r="B2711">
            <v>7.2</v>
          </cell>
        </row>
        <row r="2712">
          <cell r="A2712">
            <v>81</v>
          </cell>
          <cell r="B2712">
            <v>7.1</v>
          </cell>
        </row>
        <row r="2713">
          <cell r="A2713">
            <v>101</v>
          </cell>
          <cell r="B2713">
            <v>7.4</v>
          </cell>
        </row>
        <row r="2714">
          <cell r="A2714">
            <v>122</v>
          </cell>
          <cell r="B2714">
            <v>7.6</v>
          </cell>
        </row>
        <row r="2715">
          <cell r="A2715">
            <v>97</v>
          </cell>
          <cell r="B2715">
            <v>6.9</v>
          </cell>
        </row>
        <row r="2716">
          <cell r="A2716">
            <v>92</v>
          </cell>
          <cell r="B2716">
            <v>6</v>
          </cell>
        </row>
        <row r="2717">
          <cell r="A2717">
            <v>110</v>
          </cell>
          <cell r="B2717">
            <v>7.3</v>
          </cell>
        </row>
        <row r="2718">
          <cell r="A2718">
            <v>86</v>
          </cell>
          <cell r="B2718">
            <v>4.5999999999999996</v>
          </cell>
        </row>
        <row r="2719">
          <cell r="A2719">
            <v>91</v>
          </cell>
          <cell r="B2719">
            <v>6</v>
          </cell>
        </row>
        <row r="2720">
          <cell r="A2720">
            <v>100</v>
          </cell>
          <cell r="B2720">
            <v>5.5</v>
          </cell>
        </row>
        <row r="2721">
          <cell r="A2721">
            <v>111</v>
          </cell>
          <cell r="B2721">
            <v>7.5</v>
          </cell>
        </row>
        <row r="2722">
          <cell r="A2722">
            <v>89</v>
          </cell>
          <cell r="B2722">
            <v>6.3</v>
          </cell>
        </row>
        <row r="2723">
          <cell r="A2723">
            <v>84</v>
          </cell>
          <cell r="B2723">
            <v>5.0999999999999996</v>
          </cell>
        </row>
        <row r="2724">
          <cell r="A2724">
            <v>98</v>
          </cell>
          <cell r="B2724">
            <v>6.8</v>
          </cell>
        </row>
        <row r="2725">
          <cell r="A2725">
            <v>95</v>
          </cell>
          <cell r="B2725">
            <v>5.3</v>
          </cell>
        </row>
        <row r="2726">
          <cell r="A2726">
            <v>100</v>
          </cell>
          <cell r="B2726">
            <v>7.3</v>
          </cell>
        </row>
        <row r="2727">
          <cell r="A2727">
            <v>109</v>
          </cell>
          <cell r="B2727">
            <v>7.3</v>
          </cell>
        </row>
        <row r="2728">
          <cell r="A2728">
            <v>118</v>
          </cell>
          <cell r="B2728">
            <v>7.1</v>
          </cell>
        </row>
        <row r="2729">
          <cell r="A2729">
            <v>88</v>
          </cell>
          <cell r="B2729">
            <v>7.6</v>
          </cell>
        </row>
        <row r="2730">
          <cell r="A2730">
            <v>86</v>
          </cell>
          <cell r="B2730">
            <v>5.3</v>
          </cell>
        </row>
        <row r="2731">
          <cell r="A2731">
            <v>118</v>
          </cell>
          <cell r="B2731">
            <v>7.8</v>
          </cell>
        </row>
        <row r="2732">
          <cell r="A2732">
            <v>125</v>
          </cell>
          <cell r="B2732">
            <v>7.7</v>
          </cell>
        </row>
        <row r="2733">
          <cell r="A2733">
            <v>125</v>
          </cell>
          <cell r="B2733">
            <v>7.7</v>
          </cell>
        </row>
        <row r="2734">
          <cell r="A2734">
            <v>94</v>
          </cell>
          <cell r="B2734">
            <v>5.4</v>
          </cell>
        </row>
        <row r="2735">
          <cell r="A2735">
            <v>113</v>
          </cell>
          <cell r="B2735">
            <v>6.2</v>
          </cell>
        </row>
        <row r="2736">
          <cell r="A2736">
            <v>104</v>
          </cell>
          <cell r="B2736">
            <v>7.4</v>
          </cell>
        </row>
        <row r="2737">
          <cell r="A2737">
            <v>95</v>
          </cell>
          <cell r="B2737">
            <v>6.2</v>
          </cell>
        </row>
        <row r="2738">
          <cell r="A2738">
            <v>102</v>
          </cell>
          <cell r="B2738">
            <v>5.0999999999999996</v>
          </cell>
        </row>
        <row r="2739">
          <cell r="A2739">
            <v>104</v>
          </cell>
          <cell r="B2739">
            <v>6.8</v>
          </cell>
        </row>
        <row r="2740">
          <cell r="A2740">
            <v>120</v>
          </cell>
          <cell r="B2740">
            <v>7.4</v>
          </cell>
        </row>
        <row r="2741">
          <cell r="A2741">
            <v>95</v>
          </cell>
          <cell r="B2741">
            <v>5.8</v>
          </cell>
        </row>
        <row r="2742">
          <cell r="A2742">
            <v>118</v>
          </cell>
          <cell r="B2742">
            <v>6.4</v>
          </cell>
        </row>
        <row r="2743">
          <cell r="A2743">
            <v>193</v>
          </cell>
          <cell r="B2743">
            <v>6</v>
          </cell>
        </row>
        <row r="2744">
          <cell r="A2744">
            <v>97</v>
          </cell>
          <cell r="B2744">
            <v>6.9</v>
          </cell>
        </row>
        <row r="2745">
          <cell r="A2745">
            <v>98</v>
          </cell>
          <cell r="B2745">
            <v>5.5</v>
          </cell>
        </row>
        <row r="2746">
          <cell r="A2746">
            <v>103</v>
          </cell>
          <cell r="B2746">
            <v>5.4</v>
          </cell>
        </row>
        <row r="2747">
          <cell r="A2747">
            <v>161</v>
          </cell>
          <cell r="B2747">
            <v>8.3000000000000007</v>
          </cell>
        </row>
        <row r="2748">
          <cell r="A2748">
            <v>120</v>
          </cell>
          <cell r="B2748">
            <v>7.9</v>
          </cell>
        </row>
        <row r="2749">
          <cell r="A2749">
            <v>97</v>
          </cell>
          <cell r="B2749">
            <v>6.5</v>
          </cell>
        </row>
        <row r="2750">
          <cell r="A2750">
            <v>99</v>
          </cell>
          <cell r="B2750">
            <v>6.4</v>
          </cell>
        </row>
        <row r="2751">
          <cell r="A2751">
            <v>145</v>
          </cell>
          <cell r="B2751">
            <v>6.6</v>
          </cell>
        </row>
        <row r="2752">
          <cell r="A2752">
            <v>126</v>
          </cell>
          <cell r="B2752">
            <v>8.3000000000000007</v>
          </cell>
        </row>
        <row r="2753">
          <cell r="A2753">
            <v>121</v>
          </cell>
          <cell r="B2753">
            <v>6.2</v>
          </cell>
        </row>
        <row r="2754">
          <cell r="A2754">
            <v>117</v>
          </cell>
          <cell r="B2754">
            <v>6.9</v>
          </cell>
        </row>
        <row r="2755">
          <cell r="A2755">
            <v>98</v>
          </cell>
          <cell r="B2755">
            <v>5.9</v>
          </cell>
        </row>
        <row r="2756">
          <cell r="A2756">
            <v>109</v>
          </cell>
          <cell r="B2756">
            <v>6.1</v>
          </cell>
        </row>
        <row r="2757">
          <cell r="A2757">
            <v>95</v>
          </cell>
          <cell r="B2757">
            <v>5.8</v>
          </cell>
        </row>
        <row r="2758">
          <cell r="A2758">
            <v>109</v>
          </cell>
          <cell r="B2758">
            <v>7.3</v>
          </cell>
        </row>
        <row r="2759">
          <cell r="A2759">
            <v>96</v>
          </cell>
          <cell r="B2759">
            <v>5.9</v>
          </cell>
        </row>
        <row r="2760">
          <cell r="A2760">
            <v>101</v>
          </cell>
          <cell r="B2760">
            <v>5.5</v>
          </cell>
        </row>
        <row r="2761">
          <cell r="A2761">
            <v>107</v>
          </cell>
          <cell r="B2761">
            <v>5</v>
          </cell>
        </row>
        <row r="2762">
          <cell r="A2762">
            <v>119</v>
          </cell>
          <cell r="B2762">
            <v>7</v>
          </cell>
        </row>
        <row r="2763">
          <cell r="A2763">
            <v>100</v>
          </cell>
          <cell r="B2763">
            <v>6.4</v>
          </cell>
        </row>
        <row r="2764">
          <cell r="A2764">
            <v>98</v>
          </cell>
          <cell r="B2764">
            <v>5.9</v>
          </cell>
        </row>
        <row r="2765">
          <cell r="A2765">
            <v>92</v>
          </cell>
          <cell r="B2765">
            <v>7</v>
          </cell>
        </row>
        <row r="2766">
          <cell r="A2766">
            <v>90</v>
          </cell>
          <cell r="B2766">
            <v>6.1</v>
          </cell>
        </row>
        <row r="2767">
          <cell r="A2767">
            <v>90</v>
          </cell>
          <cell r="B2767">
            <v>6.9</v>
          </cell>
        </row>
        <row r="2768">
          <cell r="A2768">
            <v>153</v>
          </cell>
          <cell r="B2768">
            <v>7.5</v>
          </cell>
        </row>
        <row r="2769">
          <cell r="A2769">
            <v>124</v>
          </cell>
          <cell r="B2769">
            <v>7.3</v>
          </cell>
        </row>
        <row r="2770">
          <cell r="A2770">
            <v>82</v>
          </cell>
          <cell r="B2770">
            <v>6.5</v>
          </cell>
        </row>
        <row r="2771">
          <cell r="A2771">
            <v>107</v>
          </cell>
          <cell r="B2771">
            <v>6.2</v>
          </cell>
        </row>
        <row r="2772">
          <cell r="A2772">
            <v>97</v>
          </cell>
          <cell r="B2772">
            <v>6</v>
          </cell>
        </row>
        <row r="2773">
          <cell r="A2773">
            <v>80</v>
          </cell>
          <cell r="B2773">
            <v>6.3</v>
          </cell>
        </row>
        <row r="2774">
          <cell r="A2774">
            <v>85</v>
          </cell>
          <cell r="B2774">
            <v>5.8</v>
          </cell>
        </row>
        <row r="2775">
          <cell r="A2775">
            <v>97</v>
          </cell>
          <cell r="B2775">
            <v>6.1</v>
          </cell>
        </row>
        <row r="2776">
          <cell r="A2776">
            <v>109</v>
          </cell>
          <cell r="B2776">
            <v>6.9</v>
          </cell>
        </row>
        <row r="2777">
          <cell r="A2777">
            <v>140</v>
          </cell>
          <cell r="B2777">
            <v>5.4</v>
          </cell>
        </row>
        <row r="2778">
          <cell r="A2778">
            <v>90</v>
          </cell>
          <cell r="B2778">
            <v>6.7</v>
          </cell>
        </row>
        <row r="2779">
          <cell r="A2779">
            <v>130</v>
          </cell>
          <cell r="B2779">
            <v>7.4</v>
          </cell>
        </row>
        <row r="2780">
          <cell r="A2780">
            <v>98</v>
          </cell>
          <cell r="B2780">
            <v>5.6</v>
          </cell>
        </row>
        <row r="2781">
          <cell r="A2781">
            <v>101</v>
          </cell>
          <cell r="B2781">
            <v>6.5</v>
          </cell>
        </row>
        <row r="2782">
          <cell r="A2782">
            <v>114</v>
          </cell>
          <cell r="B2782">
            <v>6.5</v>
          </cell>
        </row>
        <row r="2783">
          <cell r="A2783">
            <v>100</v>
          </cell>
          <cell r="B2783">
            <v>5.8</v>
          </cell>
        </row>
        <row r="2784">
          <cell r="A2784">
            <v>85</v>
          </cell>
          <cell r="B2784">
            <v>5</v>
          </cell>
        </row>
        <row r="2785">
          <cell r="A2785">
            <v>103</v>
          </cell>
          <cell r="B2785">
            <v>5.5</v>
          </cell>
        </row>
        <row r="2786">
          <cell r="A2786">
            <v>100</v>
          </cell>
          <cell r="B2786">
            <v>6.5</v>
          </cell>
        </row>
        <row r="2787">
          <cell r="A2787">
            <v>114</v>
          </cell>
          <cell r="B2787">
            <v>7.2</v>
          </cell>
        </row>
        <row r="2788">
          <cell r="A2788">
            <v>97</v>
          </cell>
          <cell r="B2788">
            <v>5.2</v>
          </cell>
        </row>
        <row r="2789">
          <cell r="A2789">
            <v>116</v>
          </cell>
          <cell r="B2789">
            <v>5.7</v>
          </cell>
        </row>
        <row r="2790">
          <cell r="A2790">
            <v>96</v>
          </cell>
          <cell r="B2790">
            <v>4.7</v>
          </cell>
        </row>
        <row r="2791">
          <cell r="A2791">
            <v>98</v>
          </cell>
          <cell r="B2791">
            <v>5.9</v>
          </cell>
        </row>
        <row r="2792">
          <cell r="A2792">
            <v>105</v>
          </cell>
          <cell r="B2792">
            <v>6.8</v>
          </cell>
        </row>
        <row r="2793">
          <cell r="A2793">
            <v>123</v>
          </cell>
          <cell r="B2793">
            <v>5.9</v>
          </cell>
        </row>
        <row r="2794">
          <cell r="A2794">
            <v>93</v>
          </cell>
          <cell r="B2794">
            <v>7.7</v>
          </cell>
        </row>
        <row r="2795">
          <cell r="A2795">
            <v>97</v>
          </cell>
          <cell r="B2795">
            <v>4.4000000000000004</v>
          </cell>
        </row>
        <row r="2796">
          <cell r="A2796">
            <v>122</v>
          </cell>
          <cell r="B2796">
            <v>6.6</v>
          </cell>
        </row>
        <row r="2797">
          <cell r="A2797">
            <v>101</v>
          </cell>
          <cell r="B2797">
            <v>6.7</v>
          </cell>
        </row>
        <row r="2798">
          <cell r="A2798">
            <v>100</v>
          </cell>
          <cell r="B2798">
            <v>5.5</v>
          </cell>
        </row>
        <row r="2799">
          <cell r="A2799">
            <v>129</v>
          </cell>
          <cell r="B2799">
            <v>6.5</v>
          </cell>
        </row>
        <row r="2800">
          <cell r="A2800">
            <v>81</v>
          </cell>
          <cell r="B2800">
            <v>6.2</v>
          </cell>
        </row>
        <row r="2801">
          <cell r="A2801">
            <v>96</v>
          </cell>
          <cell r="B2801">
            <v>7.1</v>
          </cell>
        </row>
        <row r="2802">
          <cell r="A2802">
            <v>84</v>
          </cell>
          <cell r="B2802">
            <v>6.1</v>
          </cell>
        </row>
        <row r="2803">
          <cell r="A2803">
            <v>110</v>
          </cell>
          <cell r="B2803">
            <v>6</v>
          </cell>
        </row>
        <row r="2804">
          <cell r="A2804">
            <v>130</v>
          </cell>
          <cell r="B2804">
            <v>7.4</v>
          </cell>
        </row>
        <row r="2805">
          <cell r="A2805">
            <v>84</v>
          </cell>
          <cell r="B2805">
            <v>5.9</v>
          </cell>
        </row>
        <row r="2806">
          <cell r="A2806">
            <v>106</v>
          </cell>
          <cell r="B2806">
            <v>4.0999999999999996</v>
          </cell>
        </row>
        <row r="2807">
          <cell r="A2807">
            <v>76</v>
          </cell>
          <cell r="B2807">
            <v>5.9</v>
          </cell>
        </row>
        <row r="2808">
          <cell r="A2808">
            <v>99</v>
          </cell>
          <cell r="B2808">
            <v>7</v>
          </cell>
        </row>
        <row r="2809">
          <cell r="A2809">
            <v>96</v>
          </cell>
          <cell r="B2809">
            <v>6.8</v>
          </cell>
        </row>
        <row r="2810">
          <cell r="A2810">
            <v>104</v>
          </cell>
          <cell r="B2810">
            <v>7.4</v>
          </cell>
        </row>
        <row r="2811">
          <cell r="A2811">
            <v>108</v>
          </cell>
          <cell r="B2811">
            <v>7.1</v>
          </cell>
        </row>
        <row r="2812">
          <cell r="A2812">
            <v>108</v>
          </cell>
          <cell r="B2812">
            <v>7</v>
          </cell>
        </row>
        <row r="2813">
          <cell r="A2813">
            <v>87</v>
          </cell>
          <cell r="B2813">
            <v>5.8</v>
          </cell>
        </row>
        <row r="2814">
          <cell r="A2814">
            <v>89</v>
          </cell>
          <cell r="B2814">
            <v>7.8</v>
          </cell>
        </row>
        <row r="2815">
          <cell r="A2815">
            <v>97</v>
          </cell>
          <cell r="B2815">
            <v>6.5</v>
          </cell>
        </row>
        <row r="2816">
          <cell r="A2816">
            <v>106</v>
          </cell>
          <cell r="B2816">
            <v>7</v>
          </cell>
        </row>
        <row r="2817">
          <cell r="A2817">
            <v>100</v>
          </cell>
          <cell r="B2817">
            <v>6.3</v>
          </cell>
        </row>
        <row r="2818">
          <cell r="A2818">
            <v>89</v>
          </cell>
          <cell r="B2818">
            <v>5.3</v>
          </cell>
        </row>
        <row r="2819">
          <cell r="A2819">
            <v>95</v>
          </cell>
          <cell r="B2819">
            <v>5.5</v>
          </cell>
        </row>
        <row r="2820">
          <cell r="A2820">
            <v>97</v>
          </cell>
          <cell r="B2820">
            <v>7.4</v>
          </cell>
        </row>
        <row r="2821">
          <cell r="A2821">
            <v>94</v>
          </cell>
          <cell r="B2821">
            <v>4.3</v>
          </cell>
        </row>
        <row r="2822">
          <cell r="A2822">
            <v>103</v>
          </cell>
          <cell r="B2822">
            <v>6</v>
          </cell>
        </row>
        <row r="2823">
          <cell r="A2823">
            <v>95</v>
          </cell>
          <cell r="B2823">
            <v>5.2</v>
          </cell>
        </row>
        <row r="2824">
          <cell r="A2824">
            <v>101</v>
          </cell>
          <cell r="B2824">
            <v>6.7</v>
          </cell>
        </row>
        <row r="2825">
          <cell r="A2825">
            <v>101</v>
          </cell>
          <cell r="B2825">
            <v>8.6</v>
          </cell>
        </row>
        <row r="2826">
          <cell r="A2826">
            <v>82</v>
          </cell>
          <cell r="B2826">
            <v>6.1</v>
          </cell>
        </row>
        <row r="2827">
          <cell r="A2827">
            <v>74</v>
          </cell>
          <cell r="B2827">
            <v>5.8</v>
          </cell>
        </row>
        <row r="2828">
          <cell r="A2828">
            <v>130</v>
          </cell>
          <cell r="B2828">
            <v>7.7</v>
          </cell>
        </row>
        <row r="2829">
          <cell r="A2829">
            <v>112</v>
          </cell>
          <cell r="B2829">
            <v>8</v>
          </cell>
        </row>
        <row r="2830">
          <cell r="A2830">
            <v>96</v>
          </cell>
          <cell r="B2830">
            <v>5.6</v>
          </cell>
        </row>
        <row r="2831">
          <cell r="A2831">
            <v>89</v>
          </cell>
          <cell r="B2831">
            <v>6.7</v>
          </cell>
        </row>
        <row r="2832">
          <cell r="A2832">
            <v>121</v>
          </cell>
          <cell r="B2832">
            <v>6.6</v>
          </cell>
        </row>
        <row r="2833">
          <cell r="A2833">
            <v>85</v>
          </cell>
          <cell r="B2833">
            <v>4.0999999999999996</v>
          </cell>
        </row>
        <row r="2834">
          <cell r="A2834">
            <v>120</v>
          </cell>
          <cell r="B2834">
            <v>7.3</v>
          </cell>
        </row>
        <row r="2835">
          <cell r="A2835">
            <v>106</v>
          </cell>
          <cell r="B2835">
            <v>7.1</v>
          </cell>
        </row>
        <row r="2836">
          <cell r="A2836">
            <v>83</v>
          </cell>
          <cell r="B2836">
            <v>6.5</v>
          </cell>
        </row>
        <row r="2837">
          <cell r="A2837">
            <v>120</v>
          </cell>
          <cell r="B2837">
            <v>7</v>
          </cell>
        </row>
        <row r="2838">
          <cell r="A2838">
            <v>111</v>
          </cell>
          <cell r="B2838">
            <v>5.5</v>
          </cell>
        </row>
        <row r="2839">
          <cell r="A2839">
            <v>100</v>
          </cell>
          <cell r="B2839">
            <v>6.6</v>
          </cell>
        </row>
        <row r="2840">
          <cell r="A2840">
            <v>89</v>
          </cell>
          <cell r="B2840">
            <v>7.1</v>
          </cell>
        </row>
        <row r="2841">
          <cell r="A2841">
            <v>115</v>
          </cell>
          <cell r="B2841">
            <v>7.9</v>
          </cell>
        </row>
        <row r="2842">
          <cell r="A2842">
            <v>135</v>
          </cell>
          <cell r="B2842">
            <v>7.1</v>
          </cell>
        </row>
        <row r="2843">
          <cell r="A2843">
            <v>92</v>
          </cell>
          <cell r="B2843">
            <v>5.6</v>
          </cell>
        </row>
        <row r="2844">
          <cell r="A2844">
            <v>120</v>
          </cell>
          <cell r="B2844">
            <v>7.3</v>
          </cell>
        </row>
        <row r="2845">
          <cell r="A2845">
            <v>97</v>
          </cell>
          <cell r="B2845">
            <v>3.3</v>
          </cell>
        </row>
        <row r="2846">
          <cell r="A2846">
            <v>135</v>
          </cell>
          <cell r="B2846">
            <v>6.5</v>
          </cell>
        </row>
        <row r="2847">
          <cell r="A2847">
            <v>93</v>
          </cell>
          <cell r="B2847">
            <v>4.8</v>
          </cell>
        </row>
        <row r="2848">
          <cell r="A2848">
            <v>118</v>
          </cell>
          <cell r="B2848">
            <v>5.2</v>
          </cell>
        </row>
        <row r="2849">
          <cell r="A2849">
            <v>97</v>
          </cell>
          <cell r="B2849">
            <v>6.3</v>
          </cell>
        </row>
        <row r="2850">
          <cell r="A2850">
            <v>98</v>
          </cell>
          <cell r="B2850">
            <v>7.2</v>
          </cell>
        </row>
        <row r="2851">
          <cell r="A2851">
            <v>98</v>
          </cell>
          <cell r="B2851">
            <v>6.8</v>
          </cell>
        </row>
        <row r="2852">
          <cell r="A2852">
            <v>101</v>
          </cell>
          <cell r="B2852">
            <v>5.7</v>
          </cell>
        </row>
        <row r="2853">
          <cell r="A2853">
            <v>132</v>
          </cell>
          <cell r="B2853">
            <v>7.2</v>
          </cell>
        </row>
        <row r="2854">
          <cell r="A2854">
            <v>106</v>
          </cell>
          <cell r="B2854">
            <v>6.9</v>
          </cell>
        </row>
        <row r="2855">
          <cell r="A2855">
            <v>87</v>
          </cell>
          <cell r="B2855">
            <v>6.2</v>
          </cell>
        </row>
        <row r="2856">
          <cell r="A2856">
            <v>98</v>
          </cell>
          <cell r="B2856">
            <v>6.7</v>
          </cell>
        </row>
        <row r="2857">
          <cell r="A2857">
            <v>96</v>
          </cell>
          <cell r="B2857">
            <v>6.5</v>
          </cell>
        </row>
        <row r="2858">
          <cell r="A2858">
            <v>104</v>
          </cell>
          <cell r="B2858">
            <v>7.2</v>
          </cell>
        </row>
        <row r="2859">
          <cell r="A2859">
            <v>93</v>
          </cell>
          <cell r="B2859">
            <v>5.3</v>
          </cell>
        </row>
        <row r="2860">
          <cell r="A2860">
            <v>95</v>
          </cell>
          <cell r="B2860">
            <v>6.7</v>
          </cell>
        </row>
        <row r="2861">
          <cell r="A2861">
            <v>89</v>
          </cell>
          <cell r="B2861">
            <v>3.6</v>
          </cell>
        </row>
        <row r="2862">
          <cell r="A2862">
            <v>107</v>
          </cell>
          <cell r="B2862">
            <v>5.7</v>
          </cell>
        </row>
        <row r="2863">
          <cell r="A2863">
            <v>85</v>
          </cell>
          <cell r="B2863">
            <v>7.3</v>
          </cell>
        </row>
        <row r="2864">
          <cell r="A2864">
            <v>93</v>
          </cell>
          <cell r="B2864">
            <v>5</v>
          </cell>
        </row>
        <row r="2865">
          <cell r="A2865">
            <v>101</v>
          </cell>
          <cell r="B2865">
            <v>6.6</v>
          </cell>
        </row>
        <row r="2866">
          <cell r="A2866">
            <v>103</v>
          </cell>
          <cell r="B2866">
            <v>6.6</v>
          </cell>
        </row>
        <row r="2867">
          <cell r="A2867">
            <v>111</v>
          </cell>
          <cell r="B2867">
            <v>7.3</v>
          </cell>
        </row>
        <row r="2868">
          <cell r="A2868">
            <v>86</v>
          </cell>
          <cell r="B2868">
            <v>6.2</v>
          </cell>
        </row>
        <row r="2869">
          <cell r="A2869">
            <v>90</v>
          </cell>
          <cell r="B2869">
            <v>6.6</v>
          </cell>
        </row>
        <row r="2870">
          <cell r="A2870">
            <v>82</v>
          </cell>
          <cell r="B2870">
            <v>6.3</v>
          </cell>
        </row>
        <row r="2871">
          <cell r="A2871">
            <v>83</v>
          </cell>
          <cell r="B2871">
            <v>3.3</v>
          </cell>
        </row>
        <row r="2872">
          <cell r="A2872">
            <v>125</v>
          </cell>
          <cell r="B2872">
            <v>6.2</v>
          </cell>
        </row>
        <row r="2873">
          <cell r="A2873">
            <v>86</v>
          </cell>
          <cell r="B2873">
            <v>3.5</v>
          </cell>
        </row>
        <row r="2874">
          <cell r="A2874">
            <v>91</v>
          </cell>
          <cell r="B2874">
            <v>5.5</v>
          </cell>
        </row>
        <row r="2875">
          <cell r="A2875">
            <v>90</v>
          </cell>
          <cell r="B2875">
            <v>5.9</v>
          </cell>
        </row>
        <row r="2876">
          <cell r="A2876">
            <v>90</v>
          </cell>
          <cell r="B2876">
            <v>4.7</v>
          </cell>
        </row>
        <row r="2877">
          <cell r="A2877">
            <v>93</v>
          </cell>
          <cell r="B2877">
            <v>3.9</v>
          </cell>
        </row>
        <row r="2878">
          <cell r="A2878">
            <v>104</v>
          </cell>
          <cell r="B2878">
            <v>6.1</v>
          </cell>
        </row>
        <row r="2879">
          <cell r="A2879">
            <v>85</v>
          </cell>
          <cell r="B2879">
            <v>6.7</v>
          </cell>
        </row>
        <row r="2880">
          <cell r="A2880">
            <v>81</v>
          </cell>
          <cell r="B2880">
            <v>6.9</v>
          </cell>
        </row>
        <row r="2881">
          <cell r="A2881">
            <v>135</v>
          </cell>
          <cell r="B2881">
            <v>7.3</v>
          </cell>
        </row>
        <row r="2882">
          <cell r="A2882">
            <v>144</v>
          </cell>
          <cell r="B2882">
            <v>6.7</v>
          </cell>
        </row>
        <row r="2883">
          <cell r="A2883">
            <v>98</v>
          </cell>
          <cell r="B2883">
            <v>6.1</v>
          </cell>
        </row>
        <row r="2884">
          <cell r="A2884">
            <v>117</v>
          </cell>
          <cell r="B2884">
            <v>6.9</v>
          </cell>
        </row>
        <row r="2885">
          <cell r="A2885">
            <v>127</v>
          </cell>
          <cell r="B2885">
            <v>7.9</v>
          </cell>
        </row>
        <row r="2886">
          <cell r="A2886">
            <v>98</v>
          </cell>
          <cell r="B2886">
            <v>4.5</v>
          </cell>
        </row>
        <row r="2887">
          <cell r="A2887">
            <v>197</v>
          </cell>
          <cell r="B2887">
            <v>7.6</v>
          </cell>
        </row>
        <row r="2888">
          <cell r="A2888">
            <v>104</v>
          </cell>
          <cell r="B2888">
            <v>7.5</v>
          </cell>
        </row>
        <row r="2889">
          <cell r="A2889">
            <v>90</v>
          </cell>
          <cell r="B2889">
            <v>6</v>
          </cell>
        </row>
        <row r="2890">
          <cell r="A2890">
            <v>130</v>
          </cell>
          <cell r="B2890">
            <v>7.1</v>
          </cell>
        </row>
        <row r="2891">
          <cell r="A2891">
            <v>176</v>
          </cell>
          <cell r="B2891">
            <v>6.9</v>
          </cell>
        </row>
        <row r="2892">
          <cell r="A2892">
            <v>116</v>
          </cell>
          <cell r="B2892">
            <v>8.5</v>
          </cell>
        </row>
        <row r="2893">
          <cell r="A2893">
            <v>88</v>
          </cell>
          <cell r="B2893">
            <v>7.5</v>
          </cell>
        </row>
        <row r="2894">
          <cell r="A2894">
            <v>106</v>
          </cell>
          <cell r="B2894">
            <v>6.6</v>
          </cell>
        </row>
        <row r="2895">
          <cell r="A2895">
            <v>181</v>
          </cell>
          <cell r="B2895">
            <v>8</v>
          </cell>
        </row>
        <row r="2896">
          <cell r="A2896">
            <v>130</v>
          </cell>
          <cell r="B2896">
            <v>7</v>
          </cell>
        </row>
        <row r="2897">
          <cell r="A2897">
            <v>123</v>
          </cell>
          <cell r="B2897">
            <v>6.8</v>
          </cell>
        </row>
        <row r="2898">
          <cell r="A2898">
            <v>120</v>
          </cell>
          <cell r="B2898">
            <v>6.7</v>
          </cell>
        </row>
        <row r="2899">
          <cell r="A2899">
            <v>87</v>
          </cell>
          <cell r="B2899">
            <v>6.5</v>
          </cell>
        </row>
        <row r="2900">
          <cell r="A2900">
            <v>123</v>
          </cell>
          <cell r="B2900">
            <v>8</v>
          </cell>
        </row>
        <row r="2901">
          <cell r="A2901">
            <v>103</v>
          </cell>
          <cell r="B2901">
            <v>6.5</v>
          </cell>
        </row>
        <row r="2902">
          <cell r="A2902">
            <v>91</v>
          </cell>
          <cell r="B2902">
            <v>4.9000000000000004</v>
          </cell>
        </row>
        <row r="2903">
          <cell r="A2903">
            <v>88</v>
          </cell>
          <cell r="B2903">
            <v>7.1</v>
          </cell>
        </row>
        <row r="2904">
          <cell r="A2904">
            <v>126</v>
          </cell>
          <cell r="B2904">
            <v>7</v>
          </cell>
        </row>
        <row r="2905">
          <cell r="A2905">
            <v>120</v>
          </cell>
          <cell r="B2905">
            <v>7</v>
          </cell>
        </row>
        <row r="2906">
          <cell r="A2906">
            <v>94</v>
          </cell>
          <cell r="B2906">
            <v>4.5</v>
          </cell>
        </row>
        <row r="2907">
          <cell r="A2907">
            <v>137</v>
          </cell>
          <cell r="B2907">
            <v>7.7</v>
          </cell>
        </row>
        <row r="2908">
          <cell r="A2908">
            <v>119</v>
          </cell>
          <cell r="B2908">
            <v>6.7</v>
          </cell>
        </row>
        <row r="2909">
          <cell r="A2909">
            <v>99</v>
          </cell>
          <cell r="B2909">
            <v>7</v>
          </cell>
        </row>
        <row r="2910">
          <cell r="A2910">
            <v>79</v>
          </cell>
          <cell r="B2910">
            <v>6.5</v>
          </cell>
        </row>
        <row r="2911">
          <cell r="A2911">
            <v>95</v>
          </cell>
          <cell r="B2911">
            <v>6.2</v>
          </cell>
        </row>
        <row r="2912">
          <cell r="A2912">
            <v>103</v>
          </cell>
          <cell r="B2912">
            <v>5.7</v>
          </cell>
        </row>
        <row r="2913">
          <cell r="A2913">
            <v>92</v>
          </cell>
          <cell r="B2913">
            <v>6.4</v>
          </cell>
        </row>
        <row r="2914">
          <cell r="A2914">
            <v>84</v>
          </cell>
          <cell r="B2914">
            <v>5.4</v>
          </cell>
        </row>
        <row r="2915">
          <cell r="A2915">
            <v>300</v>
          </cell>
          <cell r="B2915">
            <v>6.6</v>
          </cell>
        </row>
        <row r="2916">
          <cell r="A2916">
            <v>120</v>
          </cell>
          <cell r="B2916">
            <v>6.1</v>
          </cell>
        </row>
        <row r="2917">
          <cell r="A2917">
            <v>121</v>
          </cell>
          <cell r="B2917">
            <v>7.6</v>
          </cell>
        </row>
        <row r="2918">
          <cell r="A2918">
            <v>97</v>
          </cell>
          <cell r="B2918">
            <v>6.2</v>
          </cell>
        </row>
        <row r="2919">
          <cell r="A2919">
            <v>86</v>
          </cell>
          <cell r="B2919">
            <v>6.6</v>
          </cell>
        </row>
        <row r="2920">
          <cell r="A2920">
            <v>45</v>
          </cell>
          <cell r="B2920">
            <v>7.3</v>
          </cell>
        </row>
        <row r="2921">
          <cell r="A2921">
            <v>97</v>
          </cell>
          <cell r="B2921">
            <v>4.2</v>
          </cell>
        </row>
        <row r="2922">
          <cell r="A2922">
            <v>93</v>
          </cell>
          <cell r="B2922">
            <v>6.5</v>
          </cell>
        </row>
        <row r="2923">
          <cell r="A2923">
            <v>84</v>
          </cell>
          <cell r="B2923">
            <v>6.5</v>
          </cell>
        </row>
        <row r="2924">
          <cell r="A2924">
            <v>96</v>
          </cell>
          <cell r="B2924">
            <v>5.7</v>
          </cell>
        </row>
        <row r="2925">
          <cell r="A2925">
            <v>112</v>
          </cell>
          <cell r="B2925">
            <v>7.3</v>
          </cell>
        </row>
        <row r="2926">
          <cell r="A2926">
            <v>125</v>
          </cell>
          <cell r="B2926">
            <v>6.9</v>
          </cell>
        </row>
        <row r="2927">
          <cell r="A2927">
            <v>96</v>
          </cell>
          <cell r="B2927">
            <v>5</v>
          </cell>
        </row>
        <row r="2928">
          <cell r="A2928">
            <v>103</v>
          </cell>
          <cell r="B2928">
            <v>7.3</v>
          </cell>
        </row>
        <row r="2929">
          <cell r="A2929">
            <v>101</v>
          </cell>
          <cell r="B2929">
            <v>6.5</v>
          </cell>
        </row>
        <row r="2930">
          <cell r="A2930">
            <v>104</v>
          </cell>
          <cell r="B2930">
            <v>2.1</v>
          </cell>
        </row>
        <row r="2931">
          <cell r="A2931">
            <v>119</v>
          </cell>
          <cell r="B2931">
            <v>7</v>
          </cell>
        </row>
        <row r="2932">
          <cell r="A2932">
            <v>128</v>
          </cell>
          <cell r="B2932">
            <v>8</v>
          </cell>
        </row>
        <row r="2933">
          <cell r="A2933">
            <v>106</v>
          </cell>
          <cell r="B2933">
            <v>6.9</v>
          </cell>
        </row>
        <row r="2934">
          <cell r="A2934">
            <v>126</v>
          </cell>
          <cell r="B2934">
            <v>7.1</v>
          </cell>
        </row>
        <row r="2935">
          <cell r="A2935">
            <v>126</v>
          </cell>
          <cell r="B2935">
            <v>7.2</v>
          </cell>
        </row>
        <row r="2936">
          <cell r="A2936">
            <v>150</v>
          </cell>
          <cell r="B2936">
            <v>6.7</v>
          </cell>
        </row>
        <row r="2937">
          <cell r="A2937">
            <v>178</v>
          </cell>
          <cell r="B2937">
            <v>8.9</v>
          </cell>
        </row>
        <row r="2938">
          <cell r="A2938">
            <v>117</v>
          </cell>
          <cell r="B2938">
            <v>7.9</v>
          </cell>
        </row>
        <row r="2939">
          <cell r="A2939">
            <v>119</v>
          </cell>
          <cell r="B2939">
            <v>5.6</v>
          </cell>
        </row>
        <row r="2940">
          <cell r="A2940">
            <v>174</v>
          </cell>
          <cell r="B2940">
            <v>8</v>
          </cell>
        </row>
        <row r="2941">
          <cell r="A2941">
            <v>111</v>
          </cell>
          <cell r="B2941">
            <v>6.2</v>
          </cell>
        </row>
        <row r="2942">
          <cell r="A2942">
            <v>101</v>
          </cell>
          <cell r="B2942">
            <v>7.9</v>
          </cell>
        </row>
        <row r="2943">
          <cell r="A2943">
            <v>89</v>
          </cell>
          <cell r="B2943">
            <v>8.1</v>
          </cell>
        </row>
        <row r="2944">
          <cell r="A2944">
            <v>113</v>
          </cell>
          <cell r="B2944">
            <v>7.6</v>
          </cell>
        </row>
        <row r="2945">
          <cell r="A2945">
            <v>95</v>
          </cell>
          <cell r="B2945">
            <v>3.5</v>
          </cell>
        </row>
        <row r="2946">
          <cell r="A2946">
            <v>112</v>
          </cell>
          <cell r="B2946">
            <v>7.6</v>
          </cell>
        </row>
        <row r="2947">
          <cell r="A2947">
            <v>109</v>
          </cell>
          <cell r="B2947">
            <v>6.5</v>
          </cell>
        </row>
        <row r="2948">
          <cell r="A2948">
            <v>108</v>
          </cell>
          <cell r="B2948">
            <v>5.6</v>
          </cell>
        </row>
        <row r="2949">
          <cell r="A2949">
            <v>100</v>
          </cell>
          <cell r="B2949">
            <v>7.7</v>
          </cell>
        </row>
        <row r="2950">
          <cell r="A2950">
            <v>90</v>
          </cell>
          <cell r="B2950">
            <v>5.2</v>
          </cell>
        </row>
        <row r="2951">
          <cell r="A2951">
            <v>94</v>
          </cell>
          <cell r="B2951">
            <v>6.1</v>
          </cell>
        </row>
        <row r="2952">
          <cell r="A2952">
            <v>111</v>
          </cell>
          <cell r="B2952">
            <v>7.4</v>
          </cell>
        </row>
        <row r="2953">
          <cell r="A2953">
            <v>142</v>
          </cell>
          <cell r="B2953">
            <v>6.8</v>
          </cell>
        </row>
        <row r="2954">
          <cell r="A2954">
            <v>107</v>
          </cell>
          <cell r="B2954">
            <v>6.4</v>
          </cell>
        </row>
        <row r="2955">
          <cell r="A2955">
            <v>91</v>
          </cell>
          <cell r="B2955">
            <v>5.7</v>
          </cell>
        </row>
        <row r="2956">
          <cell r="A2956">
            <v>82</v>
          </cell>
          <cell r="B2956">
            <v>6.7</v>
          </cell>
        </row>
        <row r="2957">
          <cell r="A2957">
            <v>97</v>
          </cell>
          <cell r="B2957">
            <v>5.6</v>
          </cell>
        </row>
        <row r="2958">
          <cell r="A2958">
            <v>128</v>
          </cell>
          <cell r="B2958">
            <v>7</v>
          </cell>
        </row>
        <row r="2959">
          <cell r="A2959">
            <v>102</v>
          </cell>
          <cell r="B2959">
            <v>7.6</v>
          </cell>
        </row>
        <row r="2960">
          <cell r="A2960">
            <v>93</v>
          </cell>
          <cell r="B2960">
            <v>6.5</v>
          </cell>
        </row>
        <row r="2961">
          <cell r="A2961">
            <v>138</v>
          </cell>
          <cell r="B2961">
            <v>6.3</v>
          </cell>
        </row>
        <row r="2962">
          <cell r="A2962">
            <v>93</v>
          </cell>
          <cell r="B2962">
            <v>7.1</v>
          </cell>
        </row>
        <row r="2963">
          <cell r="A2963">
            <v>92</v>
          </cell>
          <cell r="B2963">
            <v>7.1</v>
          </cell>
        </row>
        <row r="2964">
          <cell r="A2964">
            <v>92</v>
          </cell>
          <cell r="B2964">
            <v>6.9</v>
          </cell>
        </row>
        <row r="2965">
          <cell r="A2965">
            <v>104</v>
          </cell>
          <cell r="B2965">
            <v>5.4</v>
          </cell>
        </row>
        <row r="2966">
          <cell r="A2966">
            <v>89</v>
          </cell>
          <cell r="B2966">
            <v>5.0999999999999996</v>
          </cell>
        </row>
        <row r="2967">
          <cell r="A2967">
            <v>92</v>
          </cell>
          <cell r="B2967">
            <v>5.3</v>
          </cell>
        </row>
        <row r="2968">
          <cell r="A2968">
            <v>90</v>
          </cell>
          <cell r="B2968">
            <v>7.3</v>
          </cell>
        </row>
        <row r="2969">
          <cell r="A2969">
            <v>129</v>
          </cell>
          <cell r="B2969">
            <v>7.3</v>
          </cell>
        </row>
        <row r="2970">
          <cell r="A2970">
            <v>111</v>
          </cell>
          <cell r="B2970">
            <v>7.1</v>
          </cell>
        </row>
        <row r="2971">
          <cell r="A2971">
            <v>79</v>
          </cell>
          <cell r="B2971">
            <v>6</v>
          </cell>
        </row>
        <row r="2972">
          <cell r="A2972">
            <v>104</v>
          </cell>
          <cell r="B2972">
            <v>6.6</v>
          </cell>
        </row>
        <row r="2973">
          <cell r="A2973">
            <v>101</v>
          </cell>
          <cell r="B2973">
            <v>7.2</v>
          </cell>
        </row>
        <row r="2974">
          <cell r="A2974">
            <v>113</v>
          </cell>
          <cell r="B2974">
            <v>7.2</v>
          </cell>
        </row>
        <row r="2975">
          <cell r="A2975">
            <v>92</v>
          </cell>
          <cell r="B2975">
            <v>6.9</v>
          </cell>
        </row>
        <row r="2976">
          <cell r="A2976">
            <v>106</v>
          </cell>
          <cell r="B2976">
            <v>6.8</v>
          </cell>
        </row>
        <row r="2977">
          <cell r="A2977">
            <v>75</v>
          </cell>
          <cell r="B2977">
            <v>7.7</v>
          </cell>
        </row>
        <row r="2978">
          <cell r="A2978">
            <v>104</v>
          </cell>
          <cell r="B2978">
            <v>7.4</v>
          </cell>
        </row>
        <row r="2979">
          <cell r="A2979">
            <v>108</v>
          </cell>
          <cell r="B2979">
            <v>6.5</v>
          </cell>
        </row>
        <row r="2980">
          <cell r="A2980">
            <v>99</v>
          </cell>
          <cell r="B2980">
            <v>6.4</v>
          </cell>
        </row>
        <row r="2981">
          <cell r="A2981">
            <v>109</v>
          </cell>
          <cell r="B2981">
            <v>5.6</v>
          </cell>
        </row>
        <row r="2982">
          <cell r="A2982">
            <v>93</v>
          </cell>
          <cell r="B2982">
            <v>6.8</v>
          </cell>
        </row>
        <row r="2983">
          <cell r="A2983">
            <v>99</v>
          </cell>
          <cell r="B2983">
            <v>5.5</v>
          </cell>
        </row>
        <row r="2984">
          <cell r="A2984">
            <v>98</v>
          </cell>
          <cell r="B2984">
            <v>6.9</v>
          </cell>
        </row>
        <row r="2985">
          <cell r="A2985">
            <v>95</v>
          </cell>
          <cell r="B2985">
            <v>6</v>
          </cell>
        </row>
        <row r="2986">
          <cell r="A2986">
            <v>107</v>
          </cell>
          <cell r="B2986">
            <v>6.4</v>
          </cell>
        </row>
        <row r="2987">
          <cell r="A2987">
            <v>102</v>
          </cell>
          <cell r="B2987">
            <v>6.6</v>
          </cell>
        </row>
        <row r="2988">
          <cell r="A2988">
            <v>97</v>
          </cell>
          <cell r="B2988">
            <v>5.3</v>
          </cell>
        </row>
        <row r="2989">
          <cell r="A2989">
            <v>124</v>
          </cell>
          <cell r="B2989">
            <v>8.1</v>
          </cell>
        </row>
        <row r="2990">
          <cell r="A2990">
            <v>90</v>
          </cell>
          <cell r="B2990">
            <v>6.9</v>
          </cell>
        </row>
        <row r="2991">
          <cell r="A2991">
            <v>90</v>
          </cell>
          <cell r="B2991">
            <v>6.5</v>
          </cell>
        </row>
        <row r="2992">
          <cell r="A2992">
            <v>99</v>
          </cell>
          <cell r="B2992">
            <v>7.4</v>
          </cell>
        </row>
        <row r="2993">
          <cell r="A2993">
            <v>115</v>
          </cell>
          <cell r="B2993">
            <v>6.9</v>
          </cell>
        </row>
        <row r="2994">
          <cell r="A2994">
            <v>89</v>
          </cell>
          <cell r="B2994">
            <v>6.7</v>
          </cell>
        </row>
        <row r="2995">
          <cell r="A2995">
            <v>92</v>
          </cell>
          <cell r="B2995">
            <v>7.6</v>
          </cell>
        </row>
        <row r="2996">
          <cell r="A2996">
            <v>94</v>
          </cell>
          <cell r="B2996">
            <v>5.4</v>
          </cell>
        </row>
        <row r="2997">
          <cell r="A2997">
            <v>100</v>
          </cell>
          <cell r="B2997">
            <v>7.3</v>
          </cell>
        </row>
        <row r="2998">
          <cell r="A2998">
            <v>109</v>
          </cell>
          <cell r="B2998">
            <v>6</v>
          </cell>
        </row>
        <row r="2999">
          <cell r="A2999">
            <v>105</v>
          </cell>
          <cell r="B2999">
            <v>7.2</v>
          </cell>
        </row>
        <row r="3000">
          <cell r="A3000">
            <v>102</v>
          </cell>
          <cell r="B3000">
            <v>6</v>
          </cell>
        </row>
        <row r="3001">
          <cell r="A3001">
            <v>97</v>
          </cell>
          <cell r="B3001">
            <v>3.1</v>
          </cell>
        </row>
        <row r="3002">
          <cell r="A3002">
            <v>118</v>
          </cell>
          <cell r="B3002">
            <v>6.9</v>
          </cell>
        </row>
        <row r="3003">
          <cell r="A3003">
            <v>92</v>
          </cell>
          <cell r="B3003">
            <v>6.2</v>
          </cell>
        </row>
        <row r="3004">
          <cell r="A3004">
            <v>103</v>
          </cell>
          <cell r="B3004">
            <v>6.9</v>
          </cell>
        </row>
        <row r="3005">
          <cell r="A3005">
            <v>93</v>
          </cell>
          <cell r="B3005">
            <v>6.3</v>
          </cell>
        </row>
        <row r="3006">
          <cell r="A3006">
            <v>113</v>
          </cell>
          <cell r="B3006">
            <v>6.7</v>
          </cell>
        </row>
        <row r="3007">
          <cell r="A3007">
            <v>153</v>
          </cell>
          <cell r="B3007">
            <v>5.4</v>
          </cell>
        </row>
        <row r="3008">
          <cell r="A3008">
            <v>89</v>
          </cell>
          <cell r="B3008">
            <v>8</v>
          </cell>
        </row>
        <row r="3009">
          <cell r="A3009">
            <v>118</v>
          </cell>
          <cell r="B3009">
            <v>7</v>
          </cell>
        </row>
        <row r="3010">
          <cell r="A3010">
            <v>97</v>
          </cell>
          <cell r="B3010">
            <v>7.2</v>
          </cell>
        </row>
        <row r="3011">
          <cell r="A3011">
            <v>156</v>
          </cell>
          <cell r="B3011">
            <v>6.2</v>
          </cell>
        </row>
        <row r="3012">
          <cell r="A3012">
            <v>100</v>
          </cell>
          <cell r="B3012">
            <v>3.5</v>
          </cell>
        </row>
        <row r="3013">
          <cell r="A3013">
            <v>96</v>
          </cell>
          <cell r="B3013">
            <v>7.5</v>
          </cell>
        </row>
        <row r="3014">
          <cell r="A3014">
            <v>120</v>
          </cell>
          <cell r="B3014">
            <v>6.7</v>
          </cell>
        </row>
        <row r="3015">
          <cell r="A3015">
            <v>175</v>
          </cell>
          <cell r="B3015">
            <v>9.1999999999999993</v>
          </cell>
        </row>
        <row r="3016">
          <cell r="A3016">
            <v>95</v>
          </cell>
          <cell r="B3016">
            <v>6.1</v>
          </cell>
        </row>
        <row r="3017">
          <cell r="A3017">
            <v>95</v>
          </cell>
          <cell r="B3017">
            <v>7.7</v>
          </cell>
        </row>
        <row r="3018">
          <cell r="A3018">
            <v>121</v>
          </cell>
          <cell r="B3018">
            <v>7.6</v>
          </cell>
        </row>
        <row r="3019">
          <cell r="A3019">
            <v>110</v>
          </cell>
          <cell r="B3019">
            <v>6.1</v>
          </cell>
        </row>
        <row r="3020">
          <cell r="A3020">
            <v>96</v>
          </cell>
          <cell r="B3020">
            <v>4.9000000000000004</v>
          </cell>
        </row>
        <row r="3021">
          <cell r="A3021">
            <v>121</v>
          </cell>
          <cell r="B3021">
            <v>6.8</v>
          </cell>
        </row>
        <row r="3022">
          <cell r="A3022">
            <v>95</v>
          </cell>
          <cell r="B3022">
            <v>7</v>
          </cell>
        </row>
        <row r="3023">
          <cell r="A3023">
            <v>112</v>
          </cell>
          <cell r="B3023">
            <v>5.7</v>
          </cell>
        </row>
        <row r="3024">
          <cell r="A3024">
            <v>143</v>
          </cell>
          <cell r="B3024">
            <v>7.3</v>
          </cell>
        </row>
        <row r="3025">
          <cell r="A3025">
            <v>93</v>
          </cell>
          <cell r="B3025">
            <v>7.5</v>
          </cell>
        </row>
        <row r="3026">
          <cell r="A3026">
            <v>110</v>
          </cell>
          <cell r="B3026">
            <v>7.4</v>
          </cell>
        </row>
        <row r="3027">
          <cell r="A3027">
            <v>104</v>
          </cell>
          <cell r="B3027">
            <v>7.2</v>
          </cell>
        </row>
        <row r="3028">
          <cell r="A3028">
            <v>119</v>
          </cell>
          <cell r="B3028">
            <v>6.8</v>
          </cell>
        </row>
        <row r="3029">
          <cell r="A3029">
            <v>125</v>
          </cell>
          <cell r="B3029">
            <v>6.8</v>
          </cell>
        </row>
        <row r="3030">
          <cell r="A3030">
            <v>96</v>
          </cell>
          <cell r="B3030">
            <v>5.2</v>
          </cell>
        </row>
        <row r="3031">
          <cell r="A3031">
            <v>100</v>
          </cell>
          <cell r="B3031">
            <v>7.2</v>
          </cell>
        </row>
        <row r="3032">
          <cell r="A3032">
            <v>89</v>
          </cell>
          <cell r="B3032">
            <v>4</v>
          </cell>
        </row>
        <row r="3033">
          <cell r="A3033">
            <v>92</v>
          </cell>
          <cell r="B3033">
            <v>6.8</v>
          </cell>
        </row>
        <row r="3034">
          <cell r="A3034">
            <v>109</v>
          </cell>
          <cell r="B3034">
            <v>6.9</v>
          </cell>
        </row>
        <row r="3035">
          <cell r="A3035">
            <v>103</v>
          </cell>
          <cell r="B3035">
            <v>7.3</v>
          </cell>
        </row>
        <row r="3036">
          <cell r="A3036">
            <v>95</v>
          </cell>
          <cell r="B3036">
            <v>6.1</v>
          </cell>
        </row>
        <row r="3037">
          <cell r="A3037">
            <v>143</v>
          </cell>
          <cell r="B3037">
            <v>7.8</v>
          </cell>
        </row>
        <row r="3038">
          <cell r="A3038">
            <v>105</v>
          </cell>
          <cell r="B3038">
            <v>6</v>
          </cell>
        </row>
        <row r="3039">
          <cell r="A3039">
            <v>106</v>
          </cell>
          <cell r="B3039">
            <v>7</v>
          </cell>
        </row>
        <row r="3040">
          <cell r="A3040">
            <v>100</v>
          </cell>
          <cell r="B3040">
            <v>7.1</v>
          </cell>
        </row>
        <row r="3041">
          <cell r="A3041">
            <v>103</v>
          </cell>
          <cell r="B3041">
            <v>6.2</v>
          </cell>
        </row>
        <row r="3042">
          <cell r="A3042">
            <v>116</v>
          </cell>
          <cell r="B3042">
            <v>6.9</v>
          </cell>
        </row>
        <row r="3043">
          <cell r="A3043">
            <v>99</v>
          </cell>
          <cell r="B3043">
            <v>7.6</v>
          </cell>
        </row>
        <row r="3044">
          <cell r="A3044">
            <v>164</v>
          </cell>
          <cell r="B3044">
            <v>7.6</v>
          </cell>
        </row>
        <row r="3045">
          <cell r="A3045">
            <v>96</v>
          </cell>
          <cell r="B3045">
            <v>6.4</v>
          </cell>
        </row>
        <row r="3046">
          <cell r="A3046">
            <v>122</v>
          </cell>
          <cell r="B3046">
            <v>6.2</v>
          </cell>
        </row>
        <row r="3047">
          <cell r="A3047">
            <v>94</v>
          </cell>
          <cell r="B3047">
            <v>7.5</v>
          </cell>
        </row>
        <row r="3048">
          <cell r="A3048">
            <v>93</v>
          </cell>
          <cell r="B3048">
            <v>2</v>
          </cell>
        </row>
        <row r="3049">
          <cell r="A3049">
            <v>96</v>
          </cell>
          <cell r="B3049">
            <v>6.2</v>
          </cell>
        </row>
        <row r="3050">
          <cell r="A3050">
            <v>113</v>
          </cell>
          <cell r="B3050">
            <v>6.5</v>
          </cell>
        </row>
        <row r="3051">
          <cell r="A3051">
            <v>192</v>
          </cell>
          <cell r="B3051">
            <v>7.9</v>
          </cell>
        </row>
        <row r="3052">
          <cell r="A3052">
            <v>99</v>
          </cell>
          <cell r="B3052">
            <v>6.8</v>
          </cell>
        </row>
        <row r="3053">
          <cell r="A3053">
            <v>91</v>
          </cell>
          <cell r="B3053">
            <v>6.3</v>
          </cell>
        </row>
        <row r="3054">
          <cell r="A3054">
            <v>100</v>
          </cell>
          <cell r="B3054">
            <v>6.3</v>
          </cell>
        </row>
        <row r="3055">
          <cell r="A3055">
            <v>105</v>
          </cell>
          <cell r="B3055">
            <v>6.6</v>
          </cell>
        </row>
        <row r="3056">
          <cell r="A3056">
            <v>99</v>
          </cell>
          <cell r="B3056">
            <v>6.4</v>
          </cell>
        </row>
        <row r="3057">
          <cell r="A3057">
            <v>112</v>
          </cell>
          <cell r="B3057">
            <v>7.5</v>
          </cell>
        </row>
        <row r="3058">
          <cell r="A3058">
            <v>99</v>
          </cell>
          <cell r="B3058">
            <v>6.5</v>
          </cell>
        </row>
        <row r="3059">
          <cell r="A3059">
            <v>125</v>
          </cell>
          <cell r="B3059">
            <v>7.2</v>
          </cell>
        </row>
        <row r="3060">
          <cell r="A3060">
            <v>107</v>
          </cell>
          <cell r="B3060">
            <v>6.3</v>
          </cell>
        </row>
        <row r="3061">
          <cell r="A3061">
            <v>107</v>
          </cell>
          <cell r="B3061">
            <v>7</v>
          </cell>
        </row>
        <row r="3062">
          <cell r="A3062">
            <v>97</v>
          </cell>
          <cell r="B3062">
            <v>6.3</v>
          </cell>
        </row>
        <row r="3063">
          <cell r="A3063">
            <v>95</v>
          </cell>
          <cell r="B3063">
            <v>2.2999999999999998</v>
          </cell>
        </row>
        <row r="3064">
          <cell r="A3064">
            <v>106</v>
          </cell>
          <cell r="B3064">
            <v>7.1</v>
          </cell>
        </row>
        <row r="3065">
          <cell r="A3065">
            <v>103</v>
          </cell>
          <cell r="B3065">
            <v>6.2</v>
          </cell>
        </row>
        <row r="3066">
          <cell r="A3066">
            <v>96</v>
          </cell>
          <cell r="B3066">
            <v>6.7</v>
          </cell>
        </row>
        <row r="3067">
          <cell r="A3067">
            <v>103</v>
          </cell>
          <cell r="B3067">
            <v>6.5</v>
          </cell>
        </row>
        <row r="3068">
          <cell r="A3068">
            <v>108</v>
          </cell>
          <cell r="B3068">
            <v>5.9</v>
          </cell>
        </row>
        <row r="3069">
          <cell r="A3069">
            <v>118</v>
          </cell>
          <cell r="B3069">
            <v>6</v>
          </cell>
        </row>
        <row r="3070">
          <cell r="A3070">
            <v>97</v>
          </cell>
          <cell r="B3070">
            <v>6.9</v>
          </cell>
        </row>
        <row r="3071">
          <cell r="A3071">
            <v>115</v>
          </cell>
          <cell r="B3071">
            <v>7.3</v>
          </cell>
        </row>
        <row r="3072">
          <cell r="A3072">
            <v>102</v>
          </cell>
          <cell r="B3072">
            <v>7.7</v>
          </cell>
        </row>
        <row r="3073">
          <cell r="A3073">
            <v>125</v>
          </cell>
          <cell r="B3073">
            <v>7.3</v>
          </cell>
        </row>
        <row r="3074">
          <cell r="A3074">
            <v>108</v>
          </cell>
          <cell r="B3074">
            <v>7</v>
          </cell>
        </row>
        <row r="3075">
          <cell r="A3075">
            <v>101</v>
          </cell>
          <cell r="B3075">
            <v>6.4</v>
          </cell>
        </row>
        <row r="3076">
          <cell r="A3076">
            <v>101</v>
          </cell>
          <cell r="B3076">
            <v>5.6</v>
          </cell>
        </row>
        <row r="3077">
          <cell r="A3077">
            <v>139</v>
          </cell>
          <cell r="B3077">
            <v>8.1999999999999993</v>
          </cell>
        </row>
        <row r="3078">
          <cell r="A3078">
            <v>125</v>
          </cell>
          <cell r="B3078">
            <v>6.5</v>
          </cell>
        </row>
        <row r="3079">
          <cell r="A3079">
            <v>115</v>
          </cell>
          <cell r="B3079">
            <v>8.1</v>
          </cell>
        </row>
        <row r="3080">
          <cell r="A3080">
            <v>99</v>
          </cell>
          <cell r="B3080">
            <v>5.4</v>
          </cell>
        </row>
        <row r="3081">
          <cell r="A3081">
            <v>88</v>
          </cell>
          <cell r="B3081">
            <v>6.3</v>
          </cell>
        </row>
        <row r="3082">
          <cell r="A3082">
            <v>112</v>
          </cell>
          <cell r="B3082">
            <v>7.8</v>
          </cell>
        </row>
        <row r="3083">
          <cell r="A3083">
            <v>108</v>
          </cell>
          <cell r="B3083">
            <v>6.8</v>
          </cell>
        </row>
        <row r="3084">
          <cell r="A3084">
            <v>104</v>
          </cell>
          <cell r="B3084">
            <v>7.1</v>
          </cell>
        </row>
        <row r="3085">
          <cell r="A3085">
            <v>108</v>
          </cell>
          <cell r="B3085">
            <v>6.2</v>
          </cell>
        </row>
        <row r="3086">
          <cell r="A3086">
            <v>102</v>
          </cell>
          <cell r="B3086">
            <v>7.3</v>
          </cell>
        </row>
        <row r="3087">
          <cell r="A3087">
            <v>88</v>
          </cell>
          <cell r="B3087">
            <v>5.9</v>
          </cell>
        </row>
        <row r="3088">
          <cell r="A3088">
            <v>91</v>
          </cell>
          <cell r="B3088">
            <v>3.6</v>
          </cell>
        </row>
        <row r="3089">
          <cell r="A3089">
            <v>141</v>
          </cell>
          <cell r="B3089">
            <v>7.7</v>
          </cell>
        </row>
        <row r="3090">
          <cell r="A3090">
            <v>101</v>
          </cell>
          <cell r="B3090">
            <v>7.3</v>
          </cell>
        </row>
        <row r="3091">
          <cell r="A3091">
            <v>105</v>
          </cell>
          <cell r="B3091">
            <v>7.4</v>
          </cell>
        </row>
        <row r="3092">
          <cell r="A3092">
            <v>100</v>
          </cell>
          <cell r="B3092">
            <v>6.6</v>
          </cell>
        </row>
        <row r="3093">
          <cell r="A3093">
            <v>116</v>
          </cell>
          <cell r="B3093">
            <v>6.9</v>
          </cell>
        </row>
        <row r="3094">
          <cell r="A3094">
            <v>97</v>
          </cell>
          <cell r="B3094">
            <v>6.8</v>
          </cell>
        </row>
        <row r="3095">
          <cell r="A3095">
            <v>106</v>
          </cell>
          <cell r="B3095">
            <v>7.3</v>
          </cell>
        </row>
        <row r="3096">
          <cell r="A3096">
            <v>105</v>
          </cell>
          <cell r="B3096">
            <v>7.2</v>
          </cell>
        </row>
        <row r="3097">
          <cell r="A3097">
            <v>122</v>
          </cell>
          <cell r="B3097">
            <v>7.7</v>
          </cell>
        </row>
        <row r="3098">
          <cell r="A3098">
            <v>107</v>
          </cell>
          <cell r="B3098">
            <v>8.1</v>
          </cell>
        </row>
        <row r="3099">
          <cell r="A3099">
            <v>121</v>
          </cell>
          <cell r="B3099">
            <v>7.7</v>
          </cell>
        </row>
        <row r="3100">
          <cell r="A3100">
            <v>98</v>
          </cell>
          <cell r="B3100">
            <v>7.6</v>
          </cell>
        </row>
        <row r="3101">
          <cell r="A3101">
            <v>123</v>
          </cell>
          <cell r="B3101">
            <v>7.2</v>
          </cell>
        </row>
        <row r="3102">
          <cell r="A3102">
            <v>110</v>
          </cell>
          <cell r="B3102">
            <v>7.2</v>
          </cell>
        </row>
        <row r="3103">
          <cell r="A3103">
            <v>120</v>
          </cell>
          <cell r="B3103">
            <v>8.1</v>
          </cell>
        </row>
        <row r="3104">
          <cell r="A3104">
            <v>122</v>
          </cell>
          <cell r="B3104">
            <v>7.5</v>
          </cell>
        </row>
        <row r="3105">
          <cell r="A3105">
            <v>110</v>
          </cell>
          <cell r="B3105">
            <v>8.1</v>
          </cell>
        </row>
        <row r="3106">
          <cell r="A3106">
            <v>139</v>
          </cell>
          <cell r="B3106">
            <v>7.8</v>
          </cell>
        </row>
        <row r="3107">
          <cell r="A3107">
            <v>124</v>
          </cell>
          <cell r="B3107">
            <v>7.8</v>
          </cell>
        </row>
        <row r="3108">
          <cell r="A3108">
            <v>120</v>
          </cell>
          <cell r="B3108">
            <v>5.8</v>
          </cell>
        </row>
        <row r="3109">
          <cell r="A3109">
            <v>152</v>
          </cell>
          <cell r="B3109">
            <v>7.6</v>
          </cell>
        </row>
        <row r="3110">
          <cell r="A3110">
            <v>98</v>
          </cell>
          <cell r="B3110">
            <v>7.4</v>
          </cell>
        </row>
        <row r="3111">
          <cell r="A3111">
            <v>106</v>
          </cell>
          <cell r="B3111">
            <v>6.3</v>
          </cell>
        </row>
        <row r="3112">
          <cell r="A3112">
            <v>106</v>
          </cell>
          <cell r="B3112">
            <v>6.9</v>
          </cell>
        </row>
        <row r="3113">
          <cell r="A3113">
            <v>106</v>
          </cell>
          <cell r="B3113">
            <v>8.6</v>
          </cell>
        </row>
        <row r="3114">
          <cell r="A3114">
            <v>89</v>
          </cell>
          <cell r="B3114">
            <v>5.0999999999999996</v>
          </cell>
        </row>
        <row r="3115">
          <cell r="A3115">
            <v>94</v>
          </cell>
          <cell r="B3115">
            <v>6.4</v>
          </cell>
        </row>
        <row r="3116">
          <cell r="A3116">
            <v>109</v>
          </cell>
          <cell r="B3116">
            <v>7.9</v>
          </cell>
        </row>
        <row r="3117">
          <cell r="A3117">
            <v>144</v>
          </cell>
          <cell r="B3117">
            <v>6.9</v>
          </cell>
        </row>
        <row r="3118">
          <cell r="A3118">
            <v>90</v>
          </cell>
          <cell r="B3118">
            <v>7.5</v>
          </cell>
        </row>
        <row r="3119">
          <cell r="A3119">
            <v>106</v>
          </cell>
          <cell r="B3119">
            <v>7.2</v>
          </cell>
        </row>
        <row r="3120">
          <cell r="A3120">
            <v>121</v>
          </cell>
          <cell r="B3120">
            <v>5.8</v>
          </cell>
        </row>
        <row r="3121">
          <cell r="A3121">
            <v>89</v>
          </cell>
          <cell r="B3121">
            <v>2.9</v>
          </cell>
        </row>
        <row r="3122">
          <cell r="A3122">
            <v>104</v>
          </cell>
          <cell r="B3122">
            <v>6.2</v>
          </cell>
        </row>
        <row r="3123">
          <cell r="A3123">
            <v>99</v>
          </cell>
          <cell r="B3123">
            <v>6.8</v>
          </cell>
        </row>
        <row r="3124">
          <cell r="A3124">
            <v>98</v>
          </cell>
          <cell r="B3124">
            <v>6.1</v>
          </cell>
        </row>
        <row r="3125">
          <cell r="A3125">
            <v>121</v>
          </cell>
          <cell r="B3125">
            <v>7.7</v>
          </cell>
        </row>
        <row r="3126">
          <cell r="A3126">
            <v>96</v>
          </cell>
          <cell r="B3126">
            <v>5.2</v>
          </cell>
        </row>
        <row r="3127">
          <cell r="A3127">
            <v>99</v>
          </cell>
          <cell r="B3127">
            <v>6.8</v>
          </cell>
        </row>
        <row r="3128">
          <cell r="A3128">
            <v>42</v>
          </cell>
          <cell r="B3128">
            <v>6.5</v>
          </cell>
        </row>
        <row r="3129">
          <cell r="A3129">
            <v>122</v>
          </cell>
          <cell r="B3129">
            <v>7</v>
          </cell>
        </row>
        <row r="3130">
          <cell r="A3130">
            <v>101</v>
          </cell>
          <cell r="B3130">
            <v>5.9</v>
          </cell>
        </row>
        <row r="3131">
          <cell r="A3131">
            <v>102</v>
          </cell>
          <cell r="B3131">
            <v>7.1</v>
          </cell>
        </row>
        <row r="3132">
          <cell r="A3132">
            <v>84</v>
          </cell>
          <cell r="B3132">
            <v>5.5</v>
          </cell>
        </row>
        <row r="3133">
          <cell r="A3133">
            <v>104</v>
          </cell>
          <cell r="B3133">
            <v>7.4</v>
          </cell>
        </row>
        <row r="3134">
          <cell r="A3134">
            <v>96</v>
          </cell>
          <cell r="B3134">
            <v>7.3</v>
          </cell>
        </row>
        <row r="3135">
          <cell r="A3135">
            <v>94</v>
          </cell>
          <cell r="B3135">
            <v>4.5999999999999996</v>
          </cell>
        </row>
        <row r="3136">
          <cell r="A3136">
            <v>90</v>
          </cell>
          <cell r="B3136">
            <v>7.2</v>
          </cell>
        </row>
        <row r="3137">
          <cell r="A3137">
            <v>90</v>
          </cell>
          <cell r="B3137">
            <v>5.0999999999999996</v>
          </cell>
        </row>
        <row r="3138">
          <cell r="A3138">
            <v>106</v>
          </cell>
          <cell r="B3138">
            <v>6.7</v>
          </cell>
        </row>
        <row r="3139">
          <cell r="A3139">
            <v>96</v>
          </cell>
          <cell r="B3139">
            <v>5.3</v>
          </cell>
        </row>
        <row r="3140">
          <cell r="A3140">
            <v>95</v>
          </cell>
          <cell r="B3140">
            <v>7.8</v>
          </cell>
        </row>
        <row r="3141">
          <cell r="A3141">
            <v>99</v>
          </cell>
          <cell r="B3141">
            <v>6.7</v>
          </cell>
        </row>
        <row r="3142">
          <cell r="A3142">
            <v>99</v>
          </cell>
          <cell r="B3142">
            <v>7.2</v>
          </cell>
        </row>
        <row r="3143">
          <cell r="A3143">
            <v>95</v>
          </cell>
          <cell r="B3143">
            <v>5.8</v>
          </cell>
        </row>
        <row r="3144">
          <cell r="A3144">
            <v>99</v>
          </cell>
          <cell r="B3144">
            <v>7</v>
          </cell>
        </row>
        <row r="3145">
          <cell r="A3145">
            <v>107</v>
          </cell>
          <cell r="B3145">
            <v>3.8</v>
          </cell>
        </row>
        <row r="3146">
          <cell r="A3146">
            <v>90</v>
          </cell>
          <cell r="B3146">
            <v>5.7</v>
          </cell>
        </row>
        <row r="3147">
          <cell r="A3147">
            <v>96</v>
          </cell>
          <cell r="B3147">
            <v>6.7</v>
          </cell>
        </row>
        <row r="3148">
          <cell r="A3148">
            <v>104</v>
          </cell>
          <cell r="B3148">
            <v>6.1</v>
          </cell>
        </row>
        <row r="3149">
          <cell r="A3149">
            <v>97</v>
          </cell>
          <cell r="B3149">
            <v>6.2</v>
          </cell>
        </row>
        <row r="3150">
          <cell r="A3150">
            <v>107</v>
          </cell>
          <cell r="B3150">
            <v>6.2</v>
          </cell>
        </row>
        <row r="3151">
          <cell r="A3151">
            <v>85</v>
          </cell>
          <cell r="B3151">
            <v>4.7</v>
          </cell>
        </row>
        <row r="3152">
          <cell r="A3152">
            <v>95</v>
          </cell>
          <cell r="B3152">
            <v>6.3</v>
          </cell>
        </row>
        <row r="3153">
          <cell r="A3153">
            <v>111</v>
          </cell>
          <cell r="B3153">
            <v>7.3</v>
          </cell>
        </row>
        <row r="3154">
          <cell r="A3154">
            <v>86</v>
          </cell>
          <cell r="B3154">
            <v>5.8</v>
          </cell>
        </row>
        <row r="3155">
          <cell r="A3155">
            <v>115</v>
          </cell>
          <cell r="B3155">
            <v>6.1</v>
          </cell>
        </row>
        <row r="3156">
          <cell r="A3156">
            <v>103</v>
          </cell>
          <cell r="B3156">
            <v>7.1</v>
          </cell>
        </row>
        <row r="3157">
          <cell r="A3157">
            <v>111</v>
          </cell>
          <cell r="B3157">
            <v>7.1</v>
          </cell>
        </row>
        <row r="3158">
          <cell r="A3158">
            <v>112</v>
          </cell>
          <cell r="B3158">
            <v>6.7</v>
          </cell>
        </row>
        <row r="3159">
          <cell r="A3159">
            <v>141</v>
          </cell>
          <cell r="B3159">
            <v>6.9</v>
          </cell>
        </row>
        <row r="3160">
          <cell r="A3160">
            <v>95</v>
          </cell>
          <cell r="B3160">
            <v>2.1</v>
          </cell>
        </row>
        <row r="3161">
          <cell r="A3161">
            <v>85</v>
          </cell>
          <cell r="B3161">
            <v>6.6</v>
          </cell>
        </row>
        <row r="3162">
          <cell r="A3162">
            <v>129</v>
          </cell>
          <cell r="B3162">
            <v>8.3000000000000007</v>
          </cell>
        </row>
        <row r="3163">
          <cell r="A3163">
            <v>125</v>
          </cell>
          <cell r="B3163">
            <v>7.2</v>
          </cell>
        </row>
        <row r="3164">
          <cell r="A3164">
            <v>116</v>
          </cell>
          <cell r="B3164">
            <v>5.6</v>
          </cell>
        </row>
        <row r="3165">
          <cell r="A3165">
            <v>105</v>
          </cell>
          <cell r="B3165">
            <v>7.7</v>
          </cell>
        </row>
        <row r="3166">
          <cell r="A3166">
            <v>90</v>
          </cell>
          <cell r="B3166">
            <v>6.6</v>
          </cell>
        </row>
        <row r="3167">
          <cell r="A3167">
            <v>111</v>
          </cell>
          <cell r="B3167">
            <v>7.4</v>
          </cell>
        </row>
        <row r="3168">
          <cell r="A3168">
            <v>91</v>
          </cell>
          <cell r="B3168">
            <v>7.1</v>
          </cell>
        </row>
        <row r="3169">
          <cell r="A3169">
            <v>97</v>
          </cell>
          <cell r="B3169">
            <v>7.9</v>
          </cell>
        </row>
        <row r="3170">
          <cell r="A3170">
            <v>92</v>
          </cell>
          <cell r="B3170">
            <v>6.7</v>
          </cell>
        </row>
        <row r="3171">
          <cell r="A3171">
            <v>104</v>
          </cell>
          <cell r="B3171">
            <v>6.6</v>
          </cell>
        </row>
        <row r="3172">
          <cell r="A3172">
            <v>120</v>
          </cell>
          <cell r="B3172">
            <v>7.9</v>
          </cell>
        </row>
        <row r="3173">
          <cell r="A3173">
            <v>99</v>
          </cell>
          <cell r="B3173">
            <v>4.9000000000000004</v>
          </cell>
        </row>
        <row r="3174">
          <cell r="A3174">
            <v>93</v>
          </cell>
          <cell r="B3174">
            <v>7.2</v>
          </cell>
        </row>
        <row r="3175">
          <cell r="A3175">
            <v>99</v>
          </cell>
          <cell r="B3175">
            <v>6.1</v>
          </cell>
        </row>
        <row r="3176">
          <cell r="A3176">
            <v>96</v>
          </cell>
          <cell r="B3176">
            <v>5.3</v>
          </cell>
        </row>
        <row r="3177">
          <cell r="A3177">
            <v>96</v>
          </cell>
          <cell r="B3177">
            <v>5</v>
          </cell>
        </row>
        <row r="3178">
          <cell r="A3178">
            <v>100</v>
          </cell>
          <cell r="B3178">
            <v>7.6</v>
          </cell>
        </row>
        <row r="3179">
          <cell r="A3179">
            <v>98</v>
          </cell>
          <cell r="B3179">
            <v>7.6</v>
          </cell>
        </row>
        <row r="3180">
          <cell r="A3180">
            <v>106</v>
          </cell>
          <cell r="B3180">
            <v>6.6</v>
          </cell>
        </row>
        <row r="3181">
          <cell r="A3181">
            <v>95</v>
          </cell>
          <cell r="B3181">
            <v>6.6</v>
          </cell>
        </row>
        <row r="3182">
          <cell r="A3182">
            <v>104</v>
          </cell>
          <cell r="B3182">
            <v>7.3</v>
          </cell>
        </row>
        <row r="3183">
          <cell r="A3183">
            <v>87</v>
          </cell>
          <cell r="B3183">
            <v>6.6</v>
          </cell>
        </row>
        <row r="3184">
          <cell r="A3184">
            <v>81</v>
          </cell>
          <cell r="B3184">
            <v>6.9</v>
          </cell>
        </row>
        <row r="3185">
          <cell r="A3185">
            <v>94</v>
          </cell>
          <cell r="B3185">
            <v>5.8</v>
          </cell>
        </row>
        <row r="3186">
          <cell r="A3186">
            <v>89</v>
          </cell>
          <cell r="B3186">
            <v>4.4000000000000004</v>
          </cell>
        </row>
        <row r="3187">
          <cell r="A3187">
            <v>88</v>
          </cell>
          <cell r="B3187">
            <v>6.6</v>
          </cell>
        </row>
        <row r="3188">
          <cell r="A3188">
            <v>108</v>
          </cell>
          <cell r="B3188">
            <v>7.1</v>
          </cell>
        </row>
        <row r="3189">
          <cell r="A3189">
            <v>115</v>
          </cell>
          <cell r="B3189">
            <v>7.6</v>
          </cell>
        </row>
        <row r="3190">
          <cell r="A3190">
            <v>96</v>
          </cell>
          <cell r="B3190">
            <v>4.5999999999999996</v>
          </cell>
        </row>
        <row r="3191">
          <cell r="A3191">
            <v>135</v>
          </cell>
          <cell r="B3191">
            <v>6.8</v>
          </cell>
        </row>
        <row r="3192">
          <cell r="A3192">
            <v>93</v>
          </cell>
          <cell r="B3192">
            <v>4.9000000000000004</v>
          </cell>
        </row>
        <row r="3193">
          <cell r="A3193">
            <v>109</v>
          </cell>
          <cell r="B3193">
            <v>7.3</v>
          </cell>
        </row>
        <row r="3194">
          <cell r="A3194">
            <v>101</v>
          </cell>
          <cell r="B3194">
            <v>5</v>
          </cell>
        </row>
        <row r="3195">
          <cell r="A3195">
            <v>117</v>
          </cell>
          <cell r="B3195">
            <v>8</v>
          </cell>
        </row>
        <row r="3196">
          <cell r="A3196">
            <v>83</v>
          </cell>
          <cell r="B3196">
            <v>5.2</v>
          </cell>
        </row>
        <row r="3197">
          <cell r="A3197">
            <v>113</v>
          </cell>
          <cell r="B3197">
            <v>8.5</v>
          </cell>
        </row>
        <row r="3198">
          <cell r="A3198">
            <v>104</v>
          </cell>
          <cell r="B3198">
            <v>6.5</v>
          </cell>
        </row>
        <row r="3199">
          <cell r="A3199">
            <v>97</v>
          </cell>
          <cell r="B3199">
            <v>7.4</v>
          </cell>
        </row>
        <row r="3200">
          <cell r="A3200">
            <v>110</v>
          </cell>
          <cell r="B3200">
            <v>7.7</v>
          </cell>
        </row>
        <row r="3201">
          <cell r="A3201">
            <v>103</v>
          </cell>
          <cell r="B3201">
            <v>7.4</v>
          </cell>
        </row>
        <row r="3202">
          <cell r="A3202">
            <v>94</v>
          </cell>
          <cell r="B3202">
            <v>5.0999999999999996</v>
          </cell>
        </row>
        <row r="3203">
          <cell r="A3203">
            <v>77</v>
          </cell>
          <cell r="B3203">
            <v>5</v>
          </cell>
        </row>
        <row r="3204">
          <cell r="A3204">
            <v>134</v>
          </cell>
          <cell r="B3204">
            <v>7.2</v>
          </cell>
        </row>
        <row r="3205">
          <cell r="A3205">
            <v>90</v>
          </cell>
          <cell r="B3205">
            <v>6.4</v>
          </cell>
        </row>
        <row r="3206">
          <cell r="A3206">
            <v>104</v>
          </cell>
          <cell r="B3206">
            <v>5.6</v>
          </cell>
        </row>
        <row r="3207">
          <cell r="A3207">
            <v>93</v>
          </cell>
          <cell r="B3207">
            <v>6.1</v>
          </cell>
        </row>
        <row r="3208">
          <cell r="A3208">
            <v>106</v>
          </cell>
          <cell r="B3208">
            <v>5.2</v>
          </cell>
        </row>
        <row r="3209">
          <cell r="A3209">
            <v>109</v>
          </cell>
          <cell r="B3209">
            <v>7.3</v>
          </cell>
        </row>
        <row r="3210">
          <cell r="A3210">
            <v>101</v>
          </cell>
          <cell r="B3210">
            <v>7.5</v>
          </cell>
        </row>
        <row r="3211">
          <cell r="A3211">
            <v>100</v>
          </cell>
          <cell r="B3211">
            <v>4.5</v>
          </cell>
        </row>
        <row r="3212">
          <cell r="A3212">
            <v>95</v>
          </cell>
          <cell r="B3212">
            <v>6.6</v>
          </cell>
        </row>
        <row r="3213">
          <cell r="A3213">
            <v>94</v>
          </cell>
          <cell r="B3213">
            <v>5.3</v>
          </cell>
        </row>
        <row r="3214">
          <cell r="A3214">
            <v>93</v>
          </cell>
          <cell r="B3214">
            <v>4.9000000000000004</v>
          </cell>
        </row>
        <row r="3215">
          <cell r="A3215">
            <v>106</v>
          </cell>
          <cell r="B3215">
            <v>7.7</v>
          </cell>
        </row>
        <row r="3216">
          <cell r="A3216">
            <v>99</v>
          </cell>
          <cell r="B3216">
            <v>8</v>
          </cell>
        </row>
        <row r="3217">
          <cell r="A3217">
            <v>82</v>
          </cell>
          <cell r="B3217">
            <v>3.8</v>
          </cell>
        </row>
        <row r="3218">
          <cell r="A3218">
            <v>135</v>
          </cell>
          <cell r="B3218">
            <v>7.6</v>
          </cell>
        </row>
        <row r="3219">
          <cell r="A3219">
            <v>88</v>
          </cell>
          <cell r="B3219">
            <v>5.9</v>
          </cell>
        </row>
        <row r="3220">
          <cell r="A3220">
            <v>89</v>
          </cell>
          <cell r="B3220">
            <v>6.2</v>
          </cell>
        </row>
        <row r="3221">
          <cell r="A3221">
            <v>110</v>
          </cell>
          <cell r="B3221">
            <v>7.2</v>
          </cell>
        </row>
        <row r="3222">
          <cell r="A3222">
            <v>107</v>
          </cell>
          <cell r="B3222">
            <v>6.3</v>
          </cell>
        </row>
        <row r="3223">
          <cell r="A3223">
            <v>86</v>
          </cell>
          <cell r="B3223">
            <v>5.2</v>
          </cell>
        </row>
        <row r="3224">
          <cell r="A3224">
            <v>91</v>
          </cell>
          <cell r="B3224">
            <v>6.9</v>
          </cell>
        </row>
        <row r="3225">
          <cell r="A3225">
            <v>103</v>
          </cell>
          <cell r="B3225">
            <v>6.8</v>
          </cell>
        </row>
        <row r="3226">
          <cell r="A3226">
            <v>92</v>
          </cell>
          <cell r="B3226">
            <v>3.5</v>
          </cell>
        </row>
        <row r="3227">
          <cell r="A3227">
            <v>99</v>
          </cell>
          <cell r="B3227">
            <v>6.1</v>
          </cell>
        </row>
        <row r="3228">
          <cell r="A3228">
            <v>96</v>
          </cell>
          <cell r="B3228">
            <v>4.5</v>
          </cell>
        </row>
        <row r="3229">
          <cell r="A3229">
            <v>82</v>
          </cell>
          <cell r="B3229">
            <v>5.9</v>
          </cell>
        </row>
        <row r="3230">
          <cell r="A3230">
            <v>92</v>
          </cell>
          <cell r="B3230">
            <v>6.9</v>
          </cell>
        </row>
        <row r="3231">
          <cell r="A3231">
            <v>112</v>
          </cell>
          <cell r="B3231">
            <v>7.7</v>
          </cell>
        </row>
        <row r="3232">
          <cell r="A3232">
            <v>90</v>
          </cell>
          <cell r="B3232">
            <v>5.3</v>
          </cell>
        </row>
        <row r="3233">
          <cell r="A3233">
            <v>150</v>
          </cell>
          <cell r="B3233">
            <v>7</v>
          </cell>
        </row>
        <row r="3234">
          <cell r="A3234">
            <v>91</v>
          </cell>
          <cell r="B3234">
            <v>6.6</v>
          </cell>
        </row>
        <row r="3235">
          <cell r="A3235">
            <v>95</v>
          </cell>
          <cell r="B3235">
            <v>6.4</v>
          </cell>
        </row>
        <row r="3236">
          <cell r="A3236">
            <v>97</v>
          </cell>
          <cell r="B3236">
            <v>7.9</v>
          </cell>
        </row>
        <row r="3237">
          <cell r="A3237">
            <v>41</v>
          </cell>
          <cell r="B3237">
            <v>6.9</v>
          </cell>
        </row>
        <row r="3238">
          <cell r="A3238">
            <v>112</v>
          </cell>
          <cell r="B3238">
            <v>7.7</v>
          </cell>
        </row>
        <row r="3239">
          <cell r="A3239">
            <v>122</v>
          </cell>
          <cell r="B3239">
            <v>7.2</v>
          </cell>
        </row>
        <row r="3240">
          <cell r="A3240">
            <v>110</v>
          </cell>
          <cell r="B3240">
            <v>6.8</v>
          </cell>
        </row>
        <row r="3241">
          <cell r="A3241">
            <v>108</v>
          </cell>
          <cell r="B3241">
            <v>7.4</v>
          </cell>
        </row>
        <row r="3242">
          <cell r="A3242">
            <v>121</v>
          </cell>
          <cell r="B3242">
            <v>4.5999999999999996</v>
          </cell>
        </row>
        <row r="3243">
          <cell r="A3243">
            <v>97</v>
          </cell>
          <cell r="B3243">
            <v>6.4</v>
          </cell>
        </row>
        <row r="3244">
          <cell r="A3244">
            <v>116</v>
          </cell>
          <cell r="B3244">
            <v>7</v>
          </cell>
        </row>
        <row r="3245">
          <cell r="A3245">
            <v>94</v>
          </cell>
          <cell r="B3245">
            <v>7.7</v>
          </cell>
        </row>
        <row r="3246">
          <cell r="A3246">
            <v>103</v>
          </cell>
          <cell r="B3246">
            <v>6.8</v>
          </cell>
        </row>
        <row r="3247">
          <cell r="A3247">
            <v>112</v>
          </cell>
          <cell r="B3247">
            <v>7</v>
          </cell>
        </row>
        <row r="3248">
          <cell r="A3248">
            <v>91</v>
          </cell>
          <cell r="B3248">
            <v>7</v>
          </cell>
        </row>
        <row r="3249">
          <cell r="A3249">
            <v>98</v>
          </cell>
          <cell r="B3249">
            <v>6.3</v>
          </cell>
        </row>
        <row r="3250">
          <cell r="A3250">
            <v>95</v>
          </cell>
          <cell r="B3250">
            <v>7.1</v>
          </cell>
        </row>
        <row r="3251">
          <cell r="A3251">
            <v>99</v>
          </cell>
          <cell r="B3251">
            <v>4.4000000000000004</v>
          </cell>
        </row>
        <row r="3252">
          <cell r="A3252">
            <v>91</v>
          </cell>
          <cell r="B3252">
            <v>7.1</v>
          </cell>
        </row>
        <row r="3253">
          <cell r="A3253">
            <v>97</v>
          </cell>
          <cell r="B3253">
            <v>6.1</v>
          </cell>
        </row>
        <row r="3254">
          <cell r="A3254">
            <v>90</v>
          </cell>
          <cell r="B3254">
            <v>7.3</v>
          </cell>
        </row>
        <row r="3255">
          <cell r="A3255">
            <v>90</v>
          </cell>
          <cell r="B3255">
            <v>6.2</v>
          </cell>
        </row>
        <row r="3256">
          <cell r="A3256">
            <v>94</v>
          </cell>
          <cell r="B3256">
            <v>6.2</v>
          </cell>
        </row>
        <row r="3257">
          <cell r="A3257">
            <v>90</v>
          </cell>
          <cell r="B3257">
            <v>6.2</v>
          </cell>
        </row>
        <row r="3258">
          <cell r="A3258">
            <v>103</v>
          </cell>
          <cell r="B3258">
            <v>3.3</v>
          </cell>
        </row>
        <row r="3259">
          <cell r="A3259">
            <v>105</v>
          </cell>
          <cell r="B3259">
            <v>7.5</v>
          </cell>
        </row>
        <row r="3260">
          <cell r="A3260">
            <v>113</v>
          </cell>
          <cell r="B3260">
            <v>7.4</v>
          </cell>
        </row>
        <row r="3261">
          <cell r="A3261">
            <v>99</v>
          </cell>
          <cell r="B3261">
            <v>7.3</v>
          </cell>
        </row>
        <row r="3262">
          <cell r="A3262">
            <v>148</v>
          </cell>
          <cell r="B3262">
            <v>8</v>
          </cell>
        </row>
        <row r="3263">
          <cell r="A3263">
            <v>93</v>
          </cell>
          <cell r="B3263">
            <v>5.9</v>
          </cell>
        </row>
        <row r="3264">
          <cell r="A3264">
            <v>94</v>
          </cell>
          <cell r="B3264">
            <v>6.8</v>
          </cell>
        </row>
        <row r="3265">
          <cell r="A3265">
            <v>121</v>
          </cell>
          <cell r="B3265">
            <v>7.4</v>
          </cell>
        </row>
        <row r="3266">
          <cell r="A3266">
            <v>118</v>
          </cell>
          <cell r="B3266">
            <v>6.7</v>
          </cell>
        </row>
        <row r="3267">
          <cell r="A3267">
            <v>101</v>
          </cell>
          <cell r="B3267">
            <v>5.5</v>
          </cell>
        </row>
        <row r="3268">
          <cell r="A3268">
            <v>90</v>
          </cell>
          <cell r="B3268">
            <v>5.7</v>
          </cell>
        </row>
        <row r="3269">
          <cell r="A3269">
            <v>100</v>
          </cell>
          <cell r="B3269">
            <v>7.2</v>
          </cell>
        </row>
        <row r="3270">
          <cell r="A3270">
            <v>97</v>
          </cell>
          <cell r="B3270">
            <v>5.9</v>
          </cell>
        </row>
        <row r="3271">
          <cell r="A3271">
            <v>96</v>
          </cell>
          <cell r="B3271">
            <v>6.7</v>
          </cell>
        </row>
        <row r="3272">
          <cell r="A3272">
            <v>117</v>
          </cell>
          <cell r="B3272">
            <v>7.1</v>
          </cell>
        </row>
        <row r="3273">
          <cell r="A3273">
            <v>108</v>
          </cell>
          <cell r="B3273">
            <v>7.7</v>
          </cell>
        </row>
        <row r="3274">
          <cell r="A3274">
            <v>109</v>
          </cell>
          <cell r="B3274">
            <v>7.4</v>
          </cell>
        </row>
        <row r="3275">
          <cell r="A3275">
            <v>102</v>
          </cell>
          <cell r="B3275">
            <v>8.4</v>
          </cell>
        </row>
        <row r="3276">
          <cell r="A3276">
            <v>115</v>
          </cell>
          <cell r="B3276">
            <v>7.2</v>
          </cell>
        </row>
        <row r="3277">
          <cell r="A3277">
            <v>98</v>
          </cell>
          <cell r="B3277">
            <v>5.4</v>
          </cell>
        </row>
        <row r="3278">
          <cell r="A3278">
            <v>133</v>
          </cell>
          <cell r="B3278">
            <v>8.1</v>
          </cell>
        </row>
        <row r="3279">
          <cell r="A3279">
            <v>122</v>
          </cell>
          <cell r="B3279">
            <v>7.8</v>
          </cell>
        </row>
        <row r="3280">
          <cell r="A3280">
            <v>106</v>
          </cell>
          <cell r="B3280">
            <v>6.8</v>
          </cell>
        </row>
        <row r="3281">
          <cell r="A3281">
            <v>112</v>
          </cell>
          <cell r="B3281">
            <v>7.7</v>
          </cell>
        </row>
        <row r="3282">
          <cell r="A3282">
            <v>99</v>
          </cell>
          <cell r="B3282">
            <v>6.5</v>
          </cell>
        </row>
        <row r="3283">
          <cell r="A3283">
            <v>110</v>
          </cell>
          <cell r="B3283">
            <v>7.3</v>
          </cell>
        </row>
        <row r="3284">
          <cell r="A3284">
            <v>104</v>
          </cell>
          <cell r="B3284">
            <v>5.9</v>
          </cell>
        </row>
        <row r="3285">
          <cell r="A3285">
            <v>133</v>
          </cell>
          <cell r="B3285">
            <v>8.6999999999999993</v>
          </cell>
        </row>
        <row r="3286">
          <cell r="A3286">
            <v>103</v>
          </cell>
          <cell r="B3286">
            <v>5.8</v>
          </cell>
        </row>
        <row r="3287">
          <cell r="A3287">
            <v>112</v>
          </cell>
          <cell r="B3287">
            <v>6.1</v>
          </cell>
        </row>
        <row r="3288">
          <cell r="A3288">
            <v>101</v>
          </cell>
          <cell r="B3288">
            <v>7.6</v>
          </cell>
        </row>
        <row r="3289">
          <cell r="A3289">
            <v>133</v>
          </cell>
          <cell r="B3289">
            <v>7.2</v>
          </cell>
        </row>
        <row r="3290">
          <cell r="A3290">
            <v>111</v>
          </cell>
          <cell r="B3290">
            <v>5.8</v>
          </cell>
        </row>
        <row r="3291">
          <cell r="A3291">
            <v>104</v>
          </cell>
          <cell r="B3291">
            <v>6.5</v>
          </cell>
        </row>
        <row r="3292">
          <cell r="A3292">
            <v>112</v>
          </cell>
          <cell r="B3292">
            <v>7.3</v>
          </cell>
        </row>
        <row r="3293">
          <cell r="A3293">
            <v>94</v>
          </cell>
          <cell r="B3293">
            <v>6.2</v>
          </cell>
        </row>
        <row r="3294">
          <cell r="A3294">
            <v>90</v>
          </cell>
          <cell r="B3294">
            <v>5</v>
          </cell>
        </row>
        <row r="3295">
          <cell r="A3295">
            <v>101</v>
          </cell>
          <cell r="B3295">
            <v>7.8</v>
          </cell>
        </row>
        <row r="3296">
          <cell r="A3296">
            <v>93</v>
          </cell>
          <cell r="B3296">
            <v>8.1</v>
          </cell>
        </row>
        <row r="3297">
          <cell r="A3297">
            <v>152</v>
          </cell>
          <cell r="B3297">
            <v>6.7</v>
          </cell>
        </row>
        <row r="3298">
          <cell r="A3298">
            <v>150</v>
          </cell>
          <cell r="B3298">
            <v>6.1</v>
          </cell>
        </row>
        <row r="3299">
          <cell r="A3299">
            <v>112</v>
          </cell>
          <cell r="B3299">
            <v>7.1</v>
          </cell>
        </row>
        <row r="3300">
          <cell r="A3300">
            <v>95</v>
          </cell>
          <cell r="B3300">
            <v>5.6</v>
          </cell>
        </row>
        <row r="3301">
          <cell r="A3301">
            <v>111</v>
          </cell>
          <cell r="B3301">
            <v>7.6</v>
          </cell>
        </row>
        <row r="3302">
          <cell r="A3302">
            <v>91</v>
          </cell>
          <cell r="B3302">
            <v>4.5999999999999996</v>
          </cell>
        </row>
        <row r="3303">
          <cell r="A3303">
            <v>106</v>
          </cell>
          <cell r="B3303">
            <v>7.1</v>
          </cell>
        </row>
        <row r="3304">
          <cell r="A3304">
            <v>93</v>
          </cell>
          <cell r="B3304">
            <v>7.3</v>
          </cell>
        </row>
        <row r="3305">
          <cell r="A3305">
            <v>93</v>
          </cell>
          <cell r="B3305">
            <v>4</v>
          </cell>
        </row>
        <row r="3306">
          <cell r="A3306">
            <v>165</v>
          </cell>
          <cell r="B3306">
            <v>8</v>
          </cell>
        </row>
        <row r="3307">
          <cell r="A3307">
            <v>96</v>
          </cell>
          <cell r="B3307">
            <v>6.7</v>
          </cell>
        </row>
        <row r="3308">
          <cell r="A3308">
            <v>119</v>
          </cell>
          <cell r="B3308">
            <v>5.7</v>
          </cell>
        </row>
        <row r="3309">
          <cell r="A3309">
            <v>93</v>
          </cell>
          <cell r="B3309">
            <v>4.5999999999999996</v>
          </cell>
        </row>
        <row r="3310">
          <cell r="A3310">
            <v>82</v>
          </cell>
          <cell r="B3310">
            <v>4</v>
          </cell>
        </row>
        <row r="3311">
          <cell r="A3311">
            <v>101</v>
          </cell>
          <cell r="B3311">
            <v>7</v>
          </cell>
        </row>
        <row r="3312">
          <cell r="A3312">
            <v>81</v>
          </cell>
          <cell r="B3312">
            <v>5.9</v>
          </cell>
        </row>
        <row r="3313">
          <cell r="A3313">
            <v>105</v>
          </cell>
          <cell r="B3313">
            <v>7.5</v>
          </cell>
        </row>
        <row r="3314">
          <cell r="A3314">
            <v>86</v>
          </cell>
          <cell r="B3314">
            <v>4.7</v>
          </cell>
        </row>
        <row r="3315">
          <cell r="A3315">
            <v>110</v>
          </cell>
          <cell r="B3315">
            <v>6.7</v>
          </cell>
        </row>
        <row r="3316">
          <cell r="A3316">
            <v>110</v>
          </cell>
          <cell r="B3316">
            <v>6.7</v>
          </cell>
        </row>
        <row r="3317">
          <cell r="A3317">
            <v>104</v>
          </cell>
          <cell r="B3317">
            <v>7.1</v>
          </cell>
        </row>
        <row r="3318">
          <cell r="A3318">
            <v>96</v>
          </cell>
          <cell r="B3318">
            <v>2.7</v>
          </cell>
        </row>
        <row r="3319">
          <cell r="A3319">
            <v>110</v>
          </cell>
          <cell r="B3319">
            <v>7.3</v>
          </cell>
        </row>
        <row r="3320">
          <cell r="A3320">
            <v>84</v>
          </cell>
          <cell r="B3320">
            <v>7.6</v>
          </cell>
        </row>
        <row r="3321">
          <cell r="A3321">
            <v>94</v>
          </cell>
          <cell r="B3321">
            <v>5.8</v>
          </cell>
        </row>
        <row r="3322">
          <cell r="A3322">
            <v>93</v>
          </cell>
          <cell r="B3322">
            <v>6.5</v>
          </cell>
        </row>
        <row r="3323">
          <cell r="A3323">
            <v>96</v>
          </cell>
          <cell r="B3323">
            <v>6.6</v>
          </cell>
        </row>
        <row r="3324">
          <cell r="A3324">
            <v>101</v>
          </cell>
          <cell r="B3324">
            <v>6.9</v>
          </cell>
        </row>
        <row r="3325">
          <cell r="A3325">
            <v>102</v>
          </cell>
          <cell r="B3325">
            <v>8.5</v>
          </cell>
        </row>
        <row r="3326">
          <cell r="A3326">
            <v>87</v>
          </cell>
          <cell r="B3326">
            <v>4.8</v>
          </cell>
        </row>
        <row r="3327">
          <cell r="A3327">
            <v>99</v>
          </cell>
          <cell r="B3327">
            <v>7</v>
          </cell>
        </row>
        <row r="3328">
          <cell r="A3328">
            <v>106</v>
          </cell>
          <cell r="B3328">
            <v>5.4</v>
          </cell>
        </row>
        <row r="3329">
          <cell r="A3329">
            <v>117</v>
          </cell>
          <cell r="B3329">
            <v>6.9</v>
          </cell>
        </row>
        <row r="3330">
          <cell r="A3330">
            <v>99</v>
          </cell>
          <cell r="B3330">
            <v>6.6</v>
          </cell>
        </row>
        <row r="3331">
          <cell r="A3331">
            <v>102</v>
          </cell>
          <cell r="B3331">
            <v>5.9</v>
          </cell>
        </row>
        <row r="3332">
          <cell r="A3332">
            <v>85</v>
          </cell>
          <cell r="B3332">
            <v>6.3</v>
          </cell>
        </row>
        <row r="3333">
          <cell r="A3333">
            <v>86</v>
          </cell>
          <cell r="B3333">
            <v>6.3</v>
          </cell>
        </row>
        <row r="3334">
          <cell r="A3334">
            <v>120</v>
          </cell>
          <cell r="B3334">
            <v>7.7</v>
          </cell>
        </row>
        <row r="3335">
          <cell r="A3335">
            <v>106</v>
          </cell>
          <cell r="B3335">
            <v>7</v>
          </cell>
        </row>
        <row r="3336">
          <cell r="A3336">
            <v>103</v>
          </cell>
          <cell r="B3336">
            <v>6.3</v>
          </cell>
        </row>
        <row r="3337">
          <cell r="A3337">
            <v>93</v>
          </cell>
          <cell r="B3337">
            <v>5.9</v>
          </cell>
        </row>
        <row r="3338">
          <cell r="A3338">
            <v>112</v>
          </cell>
          <cell r="B3338">
            <v>6.2</v>
          </cell>
        </row>
        <row r="3339">
          <cell r="A3339">
            <v>113</v>
          </cell>
          <cell r="B3339">
            <v>7.7</v>
          </cell>
        </row>
        <row r="3340">
          <cell r="A3340">
            <v>98</v>
          </cell>
          <cell r="B3340">
            <v>6.5</v>
          </cell>
        </row>
        <row r="3341">
          <cell r="A3341">
            <v>92</v>
          </cell>
          <cell r="B3341">
            <v>5.8</v>
          </cell>
        </row>
        <row r="3342">
          <cell r="A3342">
            <v>106</v>
          </cell>
          <cell r="B3342">
            <v>6.1</v>
          </cell>
        </row>
        <row r="3343">
          <cell r="A3343">
            <v>93</v>
          </cell>
          <cell r="B3343">
            <v>5.2</v>
          </cell>
        </row>
        <row r="3344">
          <cell r="A3344">
            <v>226</v>
          </cell>
          <cell r="B3344">
            <v>8.1999999999999993</v>
          </cell>
        </row>
        <row r="3345">
          <cell r="A3345">
            <v>104</v>
          </cell>
          <cell r="B3345">
            <v>6</v>
          </cell>
        </row>
        <row r="3346">
          <cell r="A3346">
            <v>152</v>
          </cell>
          <cell r="B3346">
            <v>6.8</v>
          </cell>
        </row>
        <row r="3347">
          <cell r="A3347">
            <v>107</v>
          </cell>
          <cell r="B3347">
            <v>7</v>
          </cell>
        </row>
        <row r="3348">
          <cell r="A3348">
            <v>95</v>
          </cell>
          <cell r="B3348">
            <v>6.8</v>
          </cell>
        </row>
        <row r="3349">
          <cell r="A3349">
            <v>102</v>
          </cell>
          <cell r="B3349">
            <v>7.1</v>
          </cell>
        </row>
        <row r="3350">
          <cell r="A3350">
            <v>99</v>
          </cell>
          <cell r="B3350">
            <v>6.9</v>
          </cell>
        </row>
        <row r="3351">
          <cell r="A3351">
            <v>109</v>
          </cell>
          <cell r="B3351">
            <v>6.9</v>
          </cell>
        </row>
        <row r="3352">
          <cell r="A3352">
            <v>113</v>
          </cell>
          <cell r="B3352">
            <v>6.9</v>
          </cell>
        </row>
        <row r="3353">
          <cell r="A3353">
            <v>91</v>
          </cell>
          <cell r="B3353">
            <v>7.2</v>
          </cell>
        </row>
        <row r="3354">
          <cell r="A3354">
            <v>88</v>
          </cell>
          <cell r="B3354">
            <v>7.8</v>
          </cell>
        </row>
        <row r="3355">
          <cell r="A3355">
            <v>97</v>
          </cell>
          <cell r="B3355">
            <v>7.3</v>
          </cell>
        </row>
        <row r="3356">
          <cell r="A3356">
            <v>97</v>
          </cell>
          <cell r="B3356">
            <v>7.5</v>
          </cell>
        </row>
        <row r="3357">
          <cell r="A3357">
            <v>85</v>
          </cell>
          <cell r="B3357">
            <v>6</v>
          </cell>
        </row>
        <row r="3358">
          <cell r="A3358">
            <v>92</v>
          </cell>
          <cell r="B3358">
            <v>6.8</v>
          </cell>
        </row>
        <row r="3359">
          <cell r="A3359">
            <v>93</v>
          </cell>
          <cell r="B3359">
            <v>3.9</v>
          </cell>
        </row>
        <row r="3360">
          <cell r="A3360">
            <v>96</v>
          </cell>
          <cell r="B3360">
            <v>6.1</v>
          </cell>
        </row>
        <row r="3361">
          <cell r="A3361">
            <v>105</v>
          </cell>
          <cell r="B3361">
            <v>7.5</v>
          </cell>
        </row>
        <row r="3362">
          <cell r="A3362">
            <v>129</v>
          </cell>
          <cell r="B3362">
            <v>8.1999999999999993</v>
          </cell>
        </row>
        <row r="3363">
          <cell r="A3363">
            <v>37</v>
          </cell>
          <cell r="B3363">
            <v>7.8</v>
          </cell>
        </row>
        <row r="3364">
          <cell r="A3364">
            <v>81</v>
          </cell>
          <cell r="B3364">
            <v>5.2</v>
          </cell>
        </row>
        <row r="3365">
          <cell r="A3365">
            <v>106</v>
          </cell>
          <cell r="B3365">
            <v>6.8</v>
          </cell>
        </row>
        <row r="3366">
          <cell r="A3366">
            <v>103</v>
          </cell>
          <cell r="B3366">
            <v>7</v>
          </cell>
        </row>
        <row r="3367">
          <cell r="A3367">
            <v>101</v>
          </cell>
          <cell r="B3367">
            <v>6.5</v>
          </cell>
        </row>
        <row r="3368">
          <cell r="A3368">
            <v>102</v>
          </cell>
          <cell r="B3368">
            <v>5.7</v>
          </cell>
        </row>
        <row r="3369">
          <cell r="A3369">
            <v>98</v>
          </cell>
          <cell r="B3369">
            <v>6.4</v>
          </cell>
        </row>
        <row r="3370">
          <cell r="A3370">
            <v>91</v>
          </cell>
          <cell r="B3370">
            <v>5.3</v>
          </cell>
        </row>
        <row r="3371">
          <cell r="A3371">
            <v>105</v>
          </cell>
          <cell r="B3371">
            <v>4.7</v>
          </cell>
        </row>
        <row r="3372">
          <cell r="A3372">
            <v>100</v>
          </cell>
          <cell r="B3372">
            <v>7</v>
          </cell>
        </row>
        <row r="3373">
          <cell r="A3373">
            <v>80</v>
          </cell>
          <cell r="B3373">
            <v>7.6</v>
          </cell>
        </row>
        <row r="3374">
          <cell r="A3374">
            <v>107</v>
          </cell>
          <cell r="B3374">
            <v>7.1</v>
          </cell>
        </row>
        <row r="3375">
          <cell r="A3375">
            <v>92</v>
          </cell>
          <cell r="B3375">
            <v>6.5</v>
          </cell>
        </row>
        <row r="3376">
          <cell r="A3376">
            <v>107</v>
          </cell>
          <cell r="B3376">
            <v>8.5</v>
          </cell>
        </row>
        <row r="3377">
          <cell r="A3377">
            <v>135</v>
          </cell>
          <cell r="B3377">
            <v>8.6999999999999993</v>
          </cell>
        </row>
        <row r="3378">
          <cell r="A3378">
            <v>99</v>
          </cell>
          <cell r="B3378">
            <v>7.1</v>
          </cell>
        </row>
        <row r="3379">
          <cell r="A3379">
            <v>115</v>
          </cell>
          <cell r="B3379">
            <v>8.3000000000000007</v>
          </cell>
        </row>
        <row r="3380">
          <cell r="A3380">
            <v>91</v>
          </cell>
          <cell r="B3380">
            <v>7.4</v>
          </cell>
        </row>
        <row r="3381">
          <cell r="A3381">
            <v>92</v>
          </cell>
          <cell r="B3381">
            <v>6.4</v>
          </cell>
        </row>
        <row r="3382">
          <cell r="A3382">
            <v>101</v>
          </cell>
          <cell r="B3382">
            <v>7.5</v>
          </cell>
        </row>
        <row r="3383">
          <cell r="A3383">
            <v>105</v>
          </cell>
          <cell r="B3383">
            <v>7.2</v>
          </cell>
        </row>
        <row r="3384">
          <cell r="A3384">
            <v>109</v>
          </cell>
          <cell r="B3384">
            <v>7.6</v>
          </cell>
        </row>
        <row r="3385">
          <cell r="A3385">
            <v>110</v>
          </cell>
          <cell r="B3385">
            <v>7.8</v>
          </cell>
        </row>
        <row r="3386">
          <cell r="A3386">
            <v>94</v>
          </cell>
          <cell r="B3386">
            <v>8.1999999999999993</v>
          </cell>
        </row>
        <row r="3387">
          <cell r="A3387">
            <v>115</v>
          </cell>
          <cell r="B3387">
            <v>6.6</v>
          </cell>
        </row>
        <row r="3388">
          <cell r="A3388">
            <v>98</v>
          </cell>
          <cell r="B3388">
            <v>5.7</v>
          </cell>
        </row>
        <row r="3389">
          <cell r="A3389">
            <v>91</v>
          </cell>
          <cell r="B3389">
            <v>7.4</v>
          </cell>
        </row>
        <row r="3390">
          <cell r="A3390">
            <v>120</v>
          </cell>
          <cell r="B3390">
            <v>8</v>
          </cell>
        </row>
        <row r="3391">
          <cell r="A3391">
            <v>87</v>
          </cell>
          <cell r="B3391">
            <v>5.4</v>
          </cell>
        </row>
        <row r="3392">
          <cell r="A3392">
            <v>117</v>
          </cell>
          <cell r="B3392">
            <v>7.4</v>
          </cell>
        </row>
        <row r="3393">
          <cell r="A3393">
            <v>85</v>
          </cell>
          <cell r="B3393">
            <v>5.7</v>
          </cell>
        </row>
        <row r="3394">
          <cell r="A3394">
            <v>110</v>
          </cell>
          <cell r="B3394">
            <v>6.8</v>
          </cell>
        </row>
        <row r="3395">
          <cell r="A3395">
            <v>113</v>
          </cell>
          <cell r="B3395">
            <v>5.4</v>
          </cell>
        </row>
        <row r="3396">
          <cell r="A3396">
            <v>98</v>
          </cell>
          <cell r="B3396">
            <v>5.0999999999999996</v>
          </cell>
        </row>
        <row r="3397">
          <cell r="A3397">
            <v>86</v>
          </cell>
          <cell r="B3397">
            <v>5.9</v>
          </cell>
        </row>
        <row r="3398">
          <cell r="A3398">
            <v>161</v>
          </cell>
          <cell r="B3398">
            <v>8.1999999999999993</v>
          </cell>
        </row>
        <row r="3399">
          <cell r="A3399">
            <v>100</v>
          </cell>
          <cell r="B3399">
            <v>5.3</v>
          </cell>
        </row>
        <row r="3400">
          <cell r="A3400">
            <v>91</v>
          </cell>
          <cell r="B3400">
            <v>4.3</v>
          </cell>
        </row>
        <row r="3401">
          <cell r="A3401">
            <v>100</v>
          </cell>
          <cell r="B3401">
            <v>7.2</v>
          </cell>
        </row>
        <row r="3402">
          <cell r="A3402">
            <v>84</v>
          </cell>
          <cell r="B3402">
            <v>5.9</v>
          </cell>
        </row>
        <row r="3403">
          <cell r="A3403">
            <v>99</v>
          </cell>
          <cell r="B3403">
            <v>3</v>
          </cell>
        </row>
        <row r="3404">
          <cell r="A3404">
            <v>109</v>
          </cell>
          <cell r="B3404">
            <v>7.9</v>
          </cell>
        </row>
        <row r="3405">
          <cell r="A3405">
            <v>95</v>
          </cell>
          <cell r="B3405">
            <v>3.2</v>
          </cell>
        </row>
        <row r="3406">
          <cell r="A3406">
            <v>97</v>
          </cell>
          <cell r="B3406">
            <v>6.5</v>
          </cell>
        </row>
        <row r="3407">
          <cell r="A3407">
            <v>90</v>
          </cell>
          <cell r="B3407">
            <v>7</v>
          </cell>
        </row>
        <row r="3408">
          <cell r="A3408">
            <v>96</v>
          </cell>
          <cell r="B3408">
            <v>6.9</v>
          </cell>
        </row>
        <row r="3409">
          <cell r="A3409">
            <v>82</v>
          </cell>
          <cell r="B3409">
            <v>4.4000000000000004</v>
          </cell>
        </row>
        <row r="3410">
          <cell r="A3410">
            <v>109</v>
          </cell>
          <cell r="B3410">
            <v>6</v>
          </cell>
        </row>
        <row r="3411">
          <cell r="A3411">
            <v>98</v>
          </cell>
          <cell r="B3411">
            <v>5.3</v>
          </cell>
        </row>
        <row r="3412">
          <cell r="A3412">
            <v>95</v>
          </cell>
          <cell r="B3412">
            <v>5.3</v>
          </cell>
        </row>
        <row r="3413">
          <cell r="A3413">
            <v>104</v>
          </cell>
          <cell r="B3413">
            <v>7.1</v>
          </cell>
        </row>
        <row r="3414">
          <cell r="A3414">
            <v>87</v>
          </cell>
          <cell r="B3414">
            <v>5.4</v>
          </cell>
        </row>
        <row r="3415">
          <cell r="A3415">
            <v>108</v>
          </cell>
          <cell r="B3415">
            <v>6.9</v>
          </cell>
        </row>
        <row r="3416">
          <cell r="A3416">
            <v>94</v>
          </cell>
          <cell r="B3416">
            <v>7.3</v>
          </cell>
        </row>
        <row r="3417">
          <cell r="A3417">
            <v>134</v>
          </cell>
          <cell r="B3417">
            <v>7.8</v>
          </cell>
        </row>
        <row r="3418">
          <cell r="A3418">
            <v>89</v>
          </cell>
          <cell r="B3418">
            <v>6.6</v>
          </cell>
        </row>
        <row r="3419">
          <cell r="A3419">
            <v>102</v>
          </cell>
          <cell r="B3419">
            <v>5.4</v>
          </cell>
        </row>
        <row r="3420">
          <cell r="A3420">
            <v>120</v>
          </cell>
          <cell r="B3420">
            <v>8.4</v>
          </cell>
        </row>
        <row r="3421">
          <cell r="A3421">
            <v>110</v>
          </cell>
          <cell r="B3421">
            <v>6.3</v>
          </cell>
        </row>
        <row r="3422">
          <cell r="A3422">
            <v>86</v>
          </cell>
          <cell r="B3422">
            <v>6.1</v>
          </cell>
        </row>
        <row r="3423">
          <cell r="A3423">
            <v>101</v>
          </cell>
          <cell r="B3423">
            <v>5</v>
          </cell>
        </row>
        <row r="3424">
          <cell r="A3424">
            <v>87</v>
          </cell>
          <cell r="B3424">
            <v>5.3</v>
          </cell>
        </row>
        <row r="3425">
          <cell r="A3425">
            <v>93</v>
          </cell>
          <cell r="B3425">
            <v>5.3</v>
          </cell>
        </row>
        <row r="3426">
          <cell r="A3426">
            <v>111</v>
          </cell>
          <cell r="B3426">
            <v>6</v>
          </cell>
        </row>
        <row r="3427">
          <cell r="A3427">
            <v>98</v>
          </cell>
          <cell r="B3427">
            <v>7.4</v>
          </cell>
        </row>
        <row r="3428">
          <cell r="A3428">
            <v>100</v>
          </cell>
          <cell r="B3428">
            <v>5.9</v>
          </cell>
        </row>
        <row r="3429">
          <cell r="A3429">
            <v>88</v>
          </cell>
          <cell r="B3429">
            <v>4.0999999999999996</v>
          </cell>
        </row>
        <row r="3430">
          <cell r="A3430">
            <v>97</v>
          </cell>
          <cell r="B3430">
            <v>6.7</v>
          </cell>
        </row>
        <row r="3431">
          <cell r="A3431">
            <v>122</v>
          </cell>
          <cell r="B3431">
            <v>5.8</v>
          </cell>
        </row>
        <row r="3432">
          <cell r="A3432">
            <v>108</v>
          </cell>
          <cell r="B3432">
            <v>6.5</v>
          </cell>
        </row>
        <row r="3433">
          <cell r="A3433">
            <v>96</v>
          </cell>
          <cell r="B3433">
            <v>5.9</v>
          </cell>
        </row>
        <row r="3434">
          <cell r="A3434">
            <v>105</v>
          </cell>
          <cell r="B3434">
            <v>7</v>
          </cell>
        </row>
        <row r="3435">
          <cell r="A3435">
            <v>113</v>
          </cell>
          <cell r="B3435">
            <v>8</v>
          </cell>
        </row>
        <row r="3436">
          <cell r="A3436">
            <v>105</v>
          </cell>
          <cell r="B3436">
            <v>6.5</v>
          </cell>
        </row>
        <row r="3437">
          <cell r="A3437">
            <v>93</v>
          </cell>
          <cell r="B3437">
            <v>6.4</v>
          </cell>
        </row>
        <row r="3438">
          <cell r="A3438">
            <v>89</v>
          </cell>
          <cell r="B3438">
            <v>6.8</v>
          </cell>
        </row>
        <row r="3439">
          <cell r="A3439">
            <v>116</v>
          </cell>
          <cell r="B3439">
            <v>7.4</v>
          </cell>
        </row>
        <row r="3440">
          <cell r="A3440">
            <v>120</v>
          </cell>
          <cell r="B3440">
            <v>8.3000000000000007</v>
          </cell>
        </row>
        <row r="3441">
          <cell r="A3441">
            <v>88</v>
          </cell>
          <cell r="B3441">
            <v>5.3</v>
          </cell>
        </row>
        <row r="3442">
          <cell r="A3442">
            <v>102</v>
          </cell>
          <cell r="B3442">
            <v>8.1</v>
          </cell>
        </row>
        <row r="3443">
          <cell r="A3443">
            <v>106</v>
          </cell>
          <cell r="B3443">
            <v>8</v>
          </cell>
        </row>
        <row r="3444">
          <cell r="A3444">
            <v>95</v>
          </cell>
          <cell r="B3444">
            <v>5.7</v>
          </cell>
        </row>
        <row r="3445">
          <cell r="A3445">
            <v>113</v>
          </cell>
          <cell r="B3445">
            <v>7.1</v>
          </cell>
        </row>
        <row r="3446">
          <cell r="A3446">
            <v>93</v>
          </cell>
          <cell r="B3446">
            <v>7.8</v>
          </cell>
        </row>
        <row r="3447">
          <cell r="A3447">
            <v>97</v>
          </cell>
          <cell r="B3447">
            <v>5.9</v>
          </cell>
        </row>
        <row r="3448">
          <cell r="A3448">
            <v>140</v>
          </cell>
          <cell r="B3448">
            <v>7.8</v>
          </cell>
        </row>
        <row r="3449">
          <cell r="A3449">
            <v>86</v>
          </cell>
          <cell r="B3449">
            <v>6</v>
          </cell>
        </row>
        <row r="3450">
          <cell r="A3450">
            <v>109</v>
          </cell>
          <cell r="B3450">
            <v>5.3</v>
          </cell>
        </row>
        <row r="3451">
          <cell r="A3451">
            <v>66</v>
          </cell>
          <cell r="B3451">
            <v>7.2</v>
          </cell>
        </row>
        <row r="3452">
          <cell r="A3452">
            <v>86</v>
          </cell>
          <cell r="B3452">
            <v>5.0999999999999996</v>
          </cell>
        </row>
        <row r="3453">
          <cell r="A3453">
            <v>87</v>
          </cell>
          <cell r="B3453">
            <v>5.0999999999999996</v>
          </cell>
        </row>
        <row r="3454">
          <cell r="A3454">
            <v>149</v>
          </cell>
          <cell r="B3454">
            <v>6.9</v>
          </cell>
        </row>
        <row r="3455">
          <cell r="A3455">
            <v>98</v>
          </cell>
          <cell r="B3455">
            <v>4.5999999999999996</v>
          </cell>
        </row>
        <row r="3456">
          <cell r="A3456">
            <v>75</v>
          </cell>
          <cell r="B3456">
            <v>6.7</v>
          </cell>
        </row>
        <row r="3457">
          <cell r="A3457">
            <v>104</v>
          </cell>
          <cell r="B3457">
            <v>7.1</v>
          </cell>
        </row>
        <row r="3458">
          <cell r="A3458">
            <v>102</v>
          </cell>
          <cell r="B3458">
            <v>7.6</v>
          </cell>
        </row>
        <row r="3459">
          <cell r="A3459">
            <v>105</v>
          </cell>
          <cell r="B3459">
            <v>8.1</v>
          </cell>
        </row>
        <row r="3460">
          <cell r="A3460">
            <v>107</v>
          </cell>
          <cell r="B3460">
            <v>7</v>
          </cell>
        </row>
        <row r="3461">
          <cell r="A3461">
            <v>89</v>
          </cell>
          <cell r="B3461">
            <v>7.1</v>
          </cell>
        </row>
        <row r="3462">
          <cell r="A3462">
            <v>106</v>
          </cell>
          <cell r="B3462">
            <v>7.6</v>
          </cell>
        </row>
        <row r="3463">
          <cell r="A3463">
            <v>95</v>
          </cell>
          <cell r="B3463">
            <v>7.1</v>
          </cell>
        </row>
        <row r="3464">
          <cell r="A3464">
            <v>34</v>
          </cell>
          <cell r="B3464">
            <v>7.1</v>
          </cell>
        </row>
        <row r="3465">
          <cell r="A3465">
            <v>101</v>
          </cell>
          <cell r="B3465">
            <v>7.7</v>
          </cell>
        </row>
        <row r="3466">
          <cell r="A3466">
            <v>112</v>
          </cell>
          <cell r="B3466">
            <v>7.6</v>
          </cell>
        </row>
        <row r="3467">
          <cell r="A3467">
            <v>100</v>
          </cell>
          <cell r="B3467">
            <v>6.6</v>
          </cell>
        </row>
        <row r="3468">
          <cell r="A3468">
            <v>92</v>
          </cell>
          <cell r="B3468">
            <v>6.7</v>
          </cell>
        </row>
        <row r="3469">
          <cell r="A3469">
            <v>100</v>
          </cell>
          <cell r="B3469">
            <v>5.7</v>
          </cell>
        </row>
        <row r="3470">
          <cell r="A3470">
            <v>80</v>
          </cell>
          <cell r="B3470">
            <v>7.1</v>
          </cell>
        </row>
        <row r="3471">
          <cell r="A3471">
            <v>106</v>
          </cell>
          <cell r="B3471">
            <v>6.2</v>
          </cell>
        </row>
        <row r="3472">
          <cell r="A3472">
            <v>103</v>
          </cell>
          <cell r="B3472">
            <v>6.1</v>
          </cell>
        </row>
        <row r="3473">
          <cell r="A3473">
            <v>90</v>
          </cell>
          <cell r="B3473">
            <v>5.9</v>
          </cell>
        </row>
        <row r="3474">
          <cell r="A3474">
            <v>96</v>
          </cell>
          <cell r="B3474">
            <v>6.8</v>
          </cell>
        </row>
        <row r="3475">
          <cell r="A3475">
            <v>120</v>
          </cell>
          <cell r="B3475">
            <v>6.8</v>
          </cell>
        </row>
        <row r="3476">
          <cell r="A3476">
            <v>101</v>
          </cell>
          <cell r="B3476">
            <v>5.0999999999999996</v>
          </cell>
        </row>
        <row r="3477">
          <cell r="A3477">
            <v>101</v>
          </cell>
          <cell r="B3477">
            <v>7.7</v>
          </cell>
        </row>
        <row r="3478">
          <cell r="A3478">
            <v>105</v>
          </cell>
          <cell r="B3478">
            <v>3.9</v>
          </cell>
        </row>
        <row r="3479">
          <cell r="A3479">
            <v>120</v>
          </cell>
          <cell r="B3479">
            <v>7.8</v>
          </cell>
        </row>
        <row r="3480">
          <cell r="A3480">
            <v>91</v>
          </cell>
          <cell r="B3480">
            <v>5.7</v>
          </cell>
        </row>
        <row r="3481">
          <cell r="A3481">
            <v>92</v>
          </cell>
          <cell r="B3481">
            <v>4.7</v>
          </cell>
        </row>
        <row r="3482">
          <cell r="A3482">
            <v>117</v>
          </cell>
          <cell r="B3482">
            <v>5.9</v>
          </cell>
        </row>
        <row r="3483">
          <cell r="A3483">
            <v>120</v>
          </cell>
          <cell r="B3483">
            <v>5.9</v>
          </cell>
        </row>
        <row r="3484">
          <cell r="A3484">
            <v>172</v>
          </cell>
          <cell r="B3484">
            <v>8.1</v>
          </cell>
        </row>
        <row r="3485">
          <cell r="A3485">
            <v>89</v>
          </cell>
          <cell r="B3485">
            <v>7.6</v>
          </cell>
        </row>
        <row r="3486">
          <cell r="A3486">
            <v>125</v>
          </cell>
          <cell r="B3486">
            <v>7.2</v>
          </cell>
        </row>
        <row r="3487">
          <cell r="A3487">
            <v>115</v>
          </cell>
          <cell r="B3487">
            <v>7.5</v>
          </cell>
        </row>
        <row r="3488">
          <cell r="A3488">
            <v>96</v>
          </cell>
          <cell r="B3488">
            <v>5.0999999999999996</v>
          </cell>
        </row>
        <row r="3489">
          <cell r="A3489">
            <v>100</v>
          </cell>
          <cell r="B3489">
            <v>6.9</v>
          </cell>
        </row>
        <row r="3490">
          <cell r="A3490">
            <v>87</v>
          </cell>
          <cell r="B3490">
            <v>7.6</v>
          </cell>
        </row>
        <row r="3491">
          <cell r="A3491">
            <v>102</v>
          </cell>
          <cell r="B3491">
            <v>7.6</v>
          </cell>
        </row>
        <row r="3492">
          <cell r="A3492">
            <v>118</v>
          </cell>
          <cell r="B3492">
            <v>7.6</v>
          </cell>
        </row>
        <row r="3493">
          <cell r="A3493">
            <v>86</v>
          </cell>
          <cell r="B3493">
            <v>5.3</v>
          </cell>
        </row>
        <row r="3494">
          <cell r="A3494">
            <v>137</v>
          </cell>
          <cell r="B3494">
            <v>8.5</v>
          </cell>
        </row>
        <row r="3495">
          <cell r="A3495">
            <v>129</v>
          </cell>
          <cell r="B3495">
            <v>7</v>
          </cell>
        </row>
        <row r="3496">
          <cell r="A3496">
            <v>80</v>
          </cell>
          <cell r="B3496">
            <v>7.8</v>
          </cell>
        </row>
        <row r="3497">
          <cell r="A3497">
            <v>89</v>
          </cell>
          <cell r="B3497">
            <v>7.2</v>
          </cell>
        </row>
        <row r="3498">
          <cell r="A3498">
            <v>80</v>
          </cell>
          <cell r="B3498">
            <v>8</v>
          </cell>
        </row>
        <row r="3499">
          <cell r="A3499">
            <v>115</v>
          </cell>
          <cell r="B3499">
            <v>8.1</v>
          </cell>
        </row>
        <row r="3500">
          <cell r="A3500">
            <v>100</v>
          </cell>
          <cell r="B3500">
            <v>6.8</v>
          </cell>
        </row>
        <row r="3501">
          <cell r="A3501">
            <v>100</v>
          </cell>
          <cell r="B3501">
            <v>7.2</v>
          </cell>
        </row>
        <row r="3502">
          <cell r="A3502">
            <v>91</v>
          </cell>
          <cell r="B3502">
            <v>7.4</v>
          </cell>
        </row>
        <row r="3503">
          <cell r="A3503">
            <v>96</v>
          </cell>
          <cell r="B3503">
            <v>6.1</v>
          </cell>
        </row>
        <row r="3504">
          <cell r="A3504">
            <v>116</v>
          </cell>
          <cell r="B3504">
            <v>7</v>
          </cell>
        </row>
        <row r="3505">
          <cell r="A3505">
            <v>97</v>
          </cell>
          <cell r="B3505">
            <v>5.3</v>
          </cell>
        </row>
        <row r="3506">
          <cell r="A3506">
            <v>101</v>
          </cell>
          <cell r="B3506">
            <v>4.7</v>
          </cell>
        </row>
        <row r="3507">
          <cell r="A3507">
            <v>98</v>
          </cell>
          <cell r="B3507">
            <v>5.7</v>
          </cell>
        </row>
        <row r="3508">
          <cell r="A3508">
            <v>101</v>
          </cell>
          <cell r="B3508">
            <v>6.5</v>
          </cell>
        </row>
        <row r="3509">
          <cell r="A3509">
            <v>90</v>
          </cell>
          <cell r="B3509">
            <v>8</v>
          </cell>
        </row>
        <row r="3510">
          <cell r="A3510">
            <v>120</v>
          </cell>
          <cell r="B3510">
            <v>3.3</v>
          </cell>
        </row>
        <row r="3511">
          <cell r="A3511">
            <v>102</v>
          </cell>
          <cell r="B3511">
            <v>8.3000000000000007</v>
          </cell>
        </row>
        <row r="3512">
          <cell r="A3512">
            <v>102</v>
          </cell>
          <cell r="B3512">
            <v>6.9</v>
          </cell>
        </row>
        <row r="3513">
          <cell r="A3513">
            <v>100</v>
          </cell>
          <cell r="B3513">
            <v>8.1</v>
          </cell>
        </row>
        <row r="3514">
          <cell r="A3514">
            <v>89</v>
          </cell>
          <cell r="B3514">
            <v>6.8</v>
          </cell>
        </row>
        <row r="3515">
          <cell r="A3515">
            <v>86</v>
          </cell>
          <cell r="B3515">
            <v>4.5999999999999996</v>
          </cell>
        </row>
        <row r="3516">
          <cell r="A3516">
            <v>96</v>
          </cell>
          <cell r="B3516">
            <v>7</v>
          </cell>
        </row>
        <row r="3517">
          <cell r="A3517">
            <v>91</v>
          </cell>
          <cell r="B3517">
            <v>6.7</v>
          </cell>
        </row>
        <row r="3518">
          <cell r="A3518">
            <v>85</v>
          </cell>
          <cell r="B3518">
            <v>5.8</v>
          </cell>
        </row>
        <row r="3519">
          <cell r="A3519">
            <v>129</v>
          </cell>
          <cell r="B3519">
            <v>4.5</v>
          </cell>
        </row>
        <row r="3520">
          <cell r="A3520">
            <v>95</v>
          </cell>
          <cell r="B3520">
            <v>6.2</v>
          </cell>
        </row>
        <row r="3521">
          <cell r="A3521">
            <v>92</v>
          </cell>
          <cell r="B3521">
            <v>6.6</v>
          </cell>
        </row>
        <row r="3522">
          <cell r="A3522">
            <v>96</v>
          </cell>
          <cell r="B3522">
            <v>6.6</v>
          </cell>
        </row>
        <row r="3523">
          <cell r="A3523">
            <v>119</v>
          </cell>
          <cell r="B3523">
            <v>7.8</v>
          </cell>
        </row>
        <row r="3524">
          <cell r="A3524">
            <v>92</v>
          </cell>
          <cell r="B3524">
            <v>7.7</v>
          </cell>
        </row>
        <row r="3525">
          <cell r="A3525">
            <v>106</v>
          </cell>
          <cell r="B3525">
            <v>5.7</v>
          </cell>
        </row>
        <row r="3526">
          <cell r="A3526">
            <v>99</v>
          </cell>
          <cell r="B3526">
            <v>7.1</v>
          </cell>
        </row>
        <row r="3527">
          <cell r="A3527">
            <v>103</v>
          </cell>
          <cell r="B3527">
            <v>6.4</v>
          </cell>
        </row>
        <row r="3528">
          <cell r="A3528">
            <v>95</v>
          </cell>
          <cell r="B3528">
            <v>7</v>
          </cell>
        </row>
        <row r="3529">
          <cell r="A3529">
            <v>95</v>
          </cell>
          <cell r="B3529">
            <v>5.8</v>
          </cell>
        </row>
        <row r="3530">
          <cell r="A3530">
            <v>100</v>
          </cell>
          <cell r="B3530">
            <v>5.9</v>
          </cell>
        </row>
        <row r="3531">
          <cell r="A3531">
            <v>101</v>
          </cell>
          <cell r="B3531">
            <v>7.5</v>
          </cell>
        </row>
        <row r="3532">
          <cell r="A3532">
            <v>90</v>
          </cell>
          <cell r="B3532">
            <v>7.8</v>
          </cell>
        </row>
        <row r="3533">
          <cell r="A3533">
            <v>89</v>
          </cell>
          <cell r="B3533">
            <v>7.2</v>
          </cell>
        </row>
        <row r="3534">
          <cell r="A3534">
            <v>87</v>
          </cell>
          <cell r="B3534">
            <v>5.6</v>
          </cell>
        </row>
        <row r="3535">
          <cell r="A3535">
            <v>118</v>
          </cell>
          <cell r="B3535">
            <v>6.8</v>
          </cell>
        </row>
        <row r="3536">
          <cell r="A3536">
            <v>93</v>
          </cell>
          <cell r="B3536">
            <v>7.3</v>
          </cell>
        </row>
        <row r="3537">
          <cell r="A3537">
            <v>109</v>
          </cell>
          <cell r="B3537">
            <v>7.3</v>
          </cell>
        </row>
        <row r="3538">
          <cell r="A3538">
            <v>90</v>
          </cell>
          <cell r="B3538">
            <v>6.6</v>
          </cell>
        </row>
        <row r="3539">
          <cell r="A3539">
            <v>108</v>
          </cell>
          <cell r="B3539">
            <v>7.5</v>
          </cell>
        </row>
        <row r="3540">
          <cell r="A3540">
            <v>81</v>
          </cell>
          <cell r="B3540">
            <v>7.8</v>
          </cell>
        </row>
        <row r="3541">
          <cell r="A3541">
            <v>93</v>
          </cell>
          <cell r="B3541">
            <v>6.7</v>
          </cell>
        </row>
        <row r="3542">
          <cell r="A3542">
            <v>138</v>
          </cell>
          <cell r="B3542">
            <v>7.5</v>
          </cell>
        </row>
        <row r="3543">
          <cell r="A3543">
            <v>105</v>
          </cell>
          <cell r="B3543">
            <v>6.3</v>
          </cell>
        </row>
        <row r="3544">
          <cell r="A3544">
            <v>98</v>
          </cell>
          <cell r="B3544">
            <v>6.3</v>
          </cell>
        </row>
        <row r="3545">
          <cell r="A3545">
            <v>86</v>
          </cell>
          <cell r="B3545">
            <v>6.8</v>
          </cell>
        </row>
        <row r="3546">
          <cell r="A3546">
            <v>104</v>
          </cell>
          <cell r="B3546">
            <v>7.8</v>
          </cell>
        </row>
        <row r="3547">
          <cell r="A3547">
            <v>100</v>
          </cell>
          <cell r="B3547">
            <v>6.9</v>
          </cell>
        </row>
        <row r="3548">
          <cell r="A3548">
            <v>84</v>
          </cell>
          <cell r="B3548">
            <v>4.3</v>
          </cell>
        </row>
        <row r="3549">
          <cell r="A3549">
            <v>95</v>
          </cell>
          <cell r="B3549">
            <v>7.2</v>
          </cell>
        </row>
        <row r="3550">
          <cell r="A3550">
            <v>90</v>
          </cell>
          <cell r="B3550">
            <v>7.3</v>
          </cell>
        </row>
        <row r="3551">
          <cell r="A3551">
            <v>123</v>
          </cell>
          <cell r="B3551">
            <v>7.2</v>
          </cell>
        </row>
        <row r="3552">
          <cell r="A3552">
            <v>111</v>
          </cell>
          <cell r="B3552">
            <v>5.4</v>
          </cell>
        </row>
        <row r="3553">
          <cell r="A3553">
            <v>110</v>
          </cell>
          <cell r="B3553">
            <v>7.4</v>
          </cell>
        </row>
        <row r="3554">
          <cell r="A3554">
            <v>108</v>
          </cell>
          <cell r="B3554">
            <v>7.1</v>
          </cell>
        </row>
        <row r="3555">
          <cell r="A3555">
            <v>92</v>
          </cell>
          <cell r="B3555">
            <v>6.8</v>
          </cell>
        </row>
        <row r="3556">
          <cell r="A3556">
            <v>91</v>
          </cell>
          <cell r="B3556">
            <v>7</v>
          </cell>
        </row>
        <row r="3557">
          <cell r="A3557">
            <v>88</v>
          </cell>
          <cell r="B3557">
            <v>7.4</v>
          </cell>
        </row>
        <row r="3558">
          <cell r="A3558">
            <v>97</v>
          </cell>
          <cell r="B3558">
            <v>6.7</v>
          </cell>
        </row>
        <row r="3559">
          <cell r="A3559">
            <v>103</v>
          </cell>
          <cell r="B3559">
            <v>7.2</v>
          </cell>
        </row>
        <row r="3560">
          <cell r="A3560">
            <v>110</v>
          </cell>
          <cell r="B3560">
            <v>7.5</v>
          </cell>
        </row>
        <row r="3561">
          <cell r="A3561">
            <v>103</v>
          </cell>
          <cell r="B3561">
            <v>6.8</v>
          </cell>
        </row>
        <row r="3562">
          <cell r="A3562">
            <v>114</v>
          </cell>
          <cell r="B3562">
            <v>7.9</v>
          </cell>
        </row>
        <row r="3563">
          <cell r="A3563">
            <v>112</v>
          </cell>
          <cell r="B3563">
            <v>6.7</v>
          </cell>
        </row>
        <row r="3564">
          <cell r="A3564">
            <v>104</v>
          </cell>
          <cell r="B3564">
            <v>5.8</v>
          </cell>
        </row>
        <row r="3565">
          <cell r="A3565">
            <v>99</v>
          </cell>
          <cell r="B3565">
            <v>6.5</v>
          </cell>
        </row>
        <row r="3566">
          <cell r="A3566">
            <v>98</v>
          </cell>
          <cell r="B3566">
            <v>7.2</v>
          </cell>
        </row>
        <row r="3567">
          <cell r="A3567">
            <v>100</v>
          </cell>
          <cell r="B3567">
            <v>6.5</v>
          </cell>
        </row>
        <row r="3568">
          <cell r="A3568">
            <v>80</v>
          </cell>
          <cell r="B3568">
            <v>6.2</v>
          </cell>
        </row>
        <row r="3569">
          <cell r="A3569">
            <v>87</v>
          </cell>
          <cell r="B3569">
            <v>8.6</v>
          </cell>
        </row>
        <row r="3570">
          <cell r="A3570">
            <v>91</v>
          </cell>
          <cell r="B3570">
            <v>6.5</v>
          </cell>
        </row>
        <row r="3571">
          <cell r="A3571">
            <v>84</v>
          </cell>
          <cell r="B3571">
            <v>6.3</v>
          </cell>
        </row>
        <row r="3572">
          <cell r="A3572">
            <v>90</v>
          </cell>
          <cell r="B3572">
            <v>4.3</v>
          </cell>
        </row>
        <row r="3573">
          <cell r="A3573">
            <v>98</v>
          </cell>
          <cell r="B3573">
            <v>6.1</v>
          </cell>
        </row>
        <row r="3574">
          <cell r="A3574">
            <v>124</v>
          </cell>
          <cell r="B3574">
            <v>5.8</v>
          </cell>
        </row>
        <row r="3575">
          <cell r="A3575">
            <v>95</v>
          </cell>
          <cell r="B3575">
            <v>6.7</v>
          </cell>
        </row>
        <row r="3576">
          <cell r="A3576">
            <v>90</v>
          </cell>
          <cell r="B3576">
            <v>6.7</v>
          </cell>
        </row>
        <row r="3577">
          <cell r="A3577">
            <v>101</v>
          </cell>
          <cell r="B3577">
            <v>5.0999999999999996</v>
          </cell>
        </row>
        <row r="3578">
          <cell r="A3578">
            <v>130</v>
          </cell>
          <cell r="B3578">
            <v>7</v>
          </cell>
        </row>
        <row r="3579">
          <cell r="A3579">
            <v>83</v>
          </cell>
          <cell r="B3579">
            <v>7.7</v>
          </cell>
        </row>
        <row r="3580">
          <cell r="A3580">
            <v>106</v>
          </cell>
          <cell r="B3580">
            <v>6.7</v>
          </cell>
        </row>
        <row r="3581">
          <cell r="A3581">
            <v>94</v>
          </cell>
          <cell r="B3581">
            <v>6.6</v>
          </cell>
        </row>
        <row r="3582">
          <cell r="A3582">
            <v>120</v>
          </cell>
          <cell r="B3582">
            <v>8.1999999999999993</v>
          </cell>
        </row>
        <row r="3583">
          <cell r="A3583">
            <v>105</v>
          </cell>
          <cell r="B3583">
            <v>8.1</v>
          </cell>
        </row>
        <row r="3584">
          <cell r="A3584">
            <v>95</v>
          </cell>
          <cell r="B3584">
            <v>7.2</v>
          </cell>
        </row>
        <row r="3585">
          <cell r="A3585">
            <v>135</v>
          </cell>
          <cell r="B3585">
            <v>7.4</v>
          </cell>
        </row>
        <row r="3586">
          <cell r="A3586">
            <v>105</v>
          </cell>
          <cell r="B3586">
            <v>6.5</v>
          </cell>
        </row>
        <row r="3587">
          <cell r="A3587">
            <v>83</v>
          </cell>
          <cell r="B3587">
            <v>5.7</v>
          </cell>
        </row>
        <row r="3588">
          <cell r="A3588">
            <v>111</v>
          </cell>
          <cell r="B3588">
            <v>6.1</v>
          </cell>
        </row>
        <row r="3589">
          <cell r="A3589">
            <v>87</v>
          </cell>
          <cell r="B3589">
            <v>6.2</v>
          </cell>
        </row>
        <row r="3590">
          <cell r="A3590">
            <v>97</v>
          </cell>
          <cell r="B3590">
            <v>3.3</v>
          </cell>
        </row>
        <row r="3591">
          <cell r="A3591">
            <v>87</v>
          </cell>
          <cell r="B3591">
            <v>6.1</v>
          </cell>
        </row>
        <row r="3592">
          <cell r="A3592">
            <v>80</v>
          </cell>
          <cell r="B3592">
            <v>5.7</v>
          </cell>
        </row>
        <row r="3593">
          <cell r="A3593">
            <v>100</v>
          </cell>
          <cell r="B3593">
            <v>7.2</v>
          </cell>
        </row>
        <row r="3594">
          <cell r="A3594">
            <v>103</v>
          </cell>
          <cell r="B3594">
            <v>7.7</v>
          </cell>
        </row>
        <row r="3595">
          <cell r="A3595">
            <v>100</v>
          </cell>
          <cell r="B3595">
            <v>7.1</v>
          </cell>
        </row>
        <row r="3596">
          <cell r="A3596">
            <v>89</v>
          </cell>
          <cell r="B3596">
            <v>7</v>
          </cell>
        </row>
        <row r="3597">
          <cell r="A3597">
            <v>104</v>
          </cell>
          <cell r="B3597">
            <v>5.5</v>
          </cell>
        </row>
        <row r="3598">
          <cell r="A3598">
            <v>114</v>
          </cell>
          <cell r="B3598">
            <v>7.4</v>
          </cell>
        </row>
        <row r="3599">
          <cell r="A3599">
            <v>111</v>
          </cell>
          <cell r="B3599">
            <v>7.7</v>
          </cell>
        </row>
        <row r="3600">
          <cell r="A3600">
            <v>110</v>
          </cell>
          <cell r="B3600">
            <v>7.8</v>
          </cell>
        </row>
        <row r="3601">
          <cell r="A3601">
            <v>85</v>
          </cell>
          <cell r="B3601">
            <v>6.6</v>
          </cell>
        </row>
        <row r="3602">
          <cell r="A3602">
            <v>113</v>
          </cell>
          <cell r="B3602">
            <v>6</v>
          </cell>
        </row>
        <row r="3603">
          <cell r="A3603">
            <v>99</v>
          </cell>
          <cell r="B3603">
            <v>8.4</v>
          </cell>
        </row>
        <row r="3604">
          <cell r="A3604">
            <v>142</v>
          </cell>
          <cell r="B3604">
            <v>8.9</v>
          </cell>
        </row>
        <row r="3605">
          <cell r="A3605">
            <v>112</v>
          </cell>
          <cell r="B3605">
            <v>7.9</v>
          </cell>
        </row>
        <row r="3606">
          <cell r="A3606">
            <v>108</v>
          </cell>
          <cell r="B3606">
            <v>6</v>
          </cell>
        </row>
        <row r="3607">
          <cell r="A3607">
            <v>88</v>
          </cell>
          <cell r="B3607">
            <v>6.1</v>
          </cell>
        </row>
        <row r="3608">
          <cell r="A3608">
            <v>85</v>
          </cell>
          <cell r="B3608">
            <v>6.2</v>
          </cell>
        </row>
        <row r="3609">
          <cell r="A3609">
            <v>110</v>
          </cell>
          <cell r="B3609">
            <v>7.2</v>
          </cell>
        </row>
        <row r="3610">
          <cell r="A3610">
            <v>91</v>
          </cell>
          <cell r="B3610">
            <v>6.2</v>
          </cell>
        </row>
        <row r="3611">
          <cell r="A3611">
            <v>94</v>
          </cell>
          <cell r="B3611">
            <v>6.8</v>
          </cell>
        </row>
        <row r="3612">
          <cell r="A3612">
            <v>90</v>
          </cell>
          <cell r="B3612">
            <v>7.7</v>
          </cell>
        </row>
        <row r="3613">
          <cell r="A3613">
            <v>92</v>
          </cell>
          <cell r="B3613">
            <v>5.9</v>
          </cell>
        </row>
        <row r="3614">
          <cell r="A3614">
            <v>73</v>
          </cell>
          <cell r="B3614">
            <v>7</v>
          </cell>
        </row>
        <row r="3615">
          <cell r="A3615">
            <v>110</v>
          </cell>
          <cell r="B3615">
            <v>6.1</v>
          </cell>
        </row>
        <row r="3616">
          <cell r="A3616">
            <v>102</v>
          </cell>
          <cell r="B3616">
            <v>7.6</v>
          </cell>
        </row>
        <row r="3617">
          <cell r="A3617">
            <v>145</v>
          </cell>
          <cell r="B3617">
            <v>8.1</v>
          </cell>
        </row>
        <row r="3618">
          <cell r="A3618">
            <v>89</v>
          </cell>
          <cell r="B3618">
            <v>6.8</v>
          </cell>
        </row>
        <row r="3619">
          <cell r="A3619">
            <v>83</v>
          </cell>
          <cell r="B3619">
            <v>5.7</v>
          </cell>
        </row>
        <row r="3620">
          <cell r="A3620">
            <v>91</v>
          </cell>
          <cell r="B3620">
            <v>6.6</v>
          </cell>
        </row>
        <row r="3621">
          <cell r="A3621">
            <v>110</v>
          </cell>
          <cell r="B3621">
            <v>7.3</v>
          </cell>
        </row>
        <row r="3622">
          <cell r="A3622">
            <v>86</v>
          </cell>
          <cell r="B3622">
            <v>5</v>
          </cell>
        </row>
        <row r="3623">
          <cell r="A3623">
            <v>86</v>
          </cell>
          <cell r="B3623">
            <v>7</v>
          </cell>
        </row>
        <row r="3624">
          <cell r="A3624">
            <v>120</v>
          </cell>
          <cell r="B3624">
            <v>3.4</v>
          </cell>
        </row>
        <row r="3625">
          <cell r="A3625">
            <v>90</v>
          </cell>
          <cell r="B3625">
            <v>5.9</v>
          </cell>
        </row>
        <row r="3626">
          <cell r="A3626">
            <v>99</v>
          </cell>
          <cell r="B3626">
            <v>6</v>
          </cell>
        </row>
        <row r="3627">
          <cell r="A3627">
            <v>112</v>
          </cell>
          <cell r="B3627">
            <v>7.4</v>
          </cell>
        </row>
        <row r="3628">
          <cell r="A3628">
            <v>103</v>
          </cell>
          <cell r="B3628">
            <v>7.4</v>
          </cell>
        </row>
        <row r="3629">
          <cell r="A3629">
            <v>83</v>
          </cell>
          <cell r="B3629">
            <v>4.2</v>
          </cell>
        </row>
        <row r="3630">
          <cell r="A3630">
            <v>109</v>
          </cell>
          <cell r="B3630">
            <v>6.2</v>
          </cell>
        </row>
        <row r="3631">
          <cell r="A3631">
            <v>100</v>
          </cell>
          <cell r="B3631">
            <v>5.4</v>
          </cell>
        </row>
        <row r="3632">
          <cell r="A3632">
            <v>95</v>
          </cell>
          <cell r="B3632">
            <v>7.2</v>
          </cell>
        </row>
        <row r="3633">
          <cell r="A3633">
            <v>104</v>
          </cell>
          <cell r="B3633">
            <v>6.7</v>
          </cell>
        </row>
        <row r="3634">
          <cell r="A3634">
            <v>96</v>
          </cell>
          <cell r="B3634">
            <v>7.5</v>
          </cell>
        </row>
        <row r="3635">
          <cell r="A3635">
            <v>97</v>
          </cell>
          <cell r="B3635">
            <v>7.2</v>
          </cell>
        </row>
        <row r="3636">
          <cell r="A3636">
            <v>91</v>
          </cell>
          <cell r="B3636">
            <v>7.4</v>
          </cell>
        </row>
        <row r="3637">
          <cell r="A3637">
            <v>84</v>
          </cell>
          <cell r="B3637">
            <v>5.6</v>
          </cell>
        </row>
        <row r="3638">
          <cell r="A3638">
            <v>86</v>
          </cell>
          <cell r="B3638">
            <v>6.8</v>
          </cell>
        </row>
        <row r="3639">
          <cell r="A3639">
            <v>92</v>
          </cell>
          <cell r="B3639">
            <v>7.7</v>
          </cell>
        </row>
        <row r="3640">
          <cell r="A3640">
            <v>94</v>
          </cell>
          <cell r="B3640">
            <v>7</v>
          </cell>
        </row>
        <row r="3641">
          <cell r="A3641">
            <v>103</v>
          </cell>
          <cell r="B3641">
            <v>6.4</v>
          </cell>
        </row>
        <row r="3642">
          <cell r="A3642">
            <v>100</v>
          </cell>
          <cell r="B3642">
            <v>7.2</v>
          </cell>
        </row>
        <row r="3643">
          <cell r="A3643">
            <v>119</v>
          </cell>
          <cell r="B3643">
            <v>7.2</v>
          </cell>
        </row>
        <row r="3644">
          <cell r="A3644">
            <v>167</v>
          </cell>
          <cell r="B3644">
            <v>6.2</v>
          </cell>
        </row>
        <row r="3645">
          <cell r="A3645">
            <v>92</v>
          </cell>
          <cell r="B3645">
            <v>6.2</v>
          </cell>
        </row>
        <row r="3646">
          <cell r="A3646">
            <v>108</v>
          </cell>
          <cell r="B3646">
            <v>6.9</v>
          </cell>
        </row>
        <row r="3647">
          <cell r="A3647">
            <v>97</v>
          </cell>
          <cell r="B3647">
            <v>7</v>
          </cell>
        </row>
        <row r="3648">
          <cell r="A3648">
            <v>88</v>
          </cell>
          <cell r="B3648">
            <v>6.7</v>
          </cell>
        </row>
        <row r="3649">
          <cell r="A3649">
            <v>100</v>
          </cell>
          <cell r="B3649">
            <v>3.6</v>
          </cell>
        </row>
        <row r="3650">
          <cell r="A3650">
            <v>88</v>
          </cell>
          <cell r="B3650">
            <v>7.4</v>
          </cell>
        </row>
        <row r="3651">
          <cell r="A3651">
            <v>79</v>
          </cell>
          <cell r="B3651">
            <v>6.1</v>
          </cell>
        </row>
        <row r="3652">
          <cell r="A3652">
            <v>135</v>
          </cell>
          <cell r="B3652">
            <v>6.7</v>
          </cell>
        </row>
        <row r="3653">
          <cell r="A3653">
            <v>96</v>
          </cell>
          <cell r="B3653">
            <v>8.1999999999999993</v>
          </cell>
        </row>
        <row r="3654">
          <cell r="A3654">
            <v>53</v>
          </cell>
          <cell r="B3654">
            <v>7.7</v>
          </cell>
        </row>
        <row r="3655">
          <cell r="A3655">
            <v>97</v>
          </cell>
          <cell r="B3655">
            <v>7.3</v>
          </cell>
        </row>
        <row r="3656">
          <cell r="A3656">
            <v>91</v>
          </cell>
          <cell r="B3656">
            <v>7.6</v>
          </cell>
        </row>
        <row r="3657">
          <cell r="A3657">
            <v>93</v>
          </cell>
          <cell r="B3657">
            <v>6.8</v>
          </cell>
        </row>
        <row r="3658">
          <cell r="A3658">
            <v>112</v>
          </cell>
          <cell r="B3658">
            <v>5.6</v>
          </cell>
        </row>
        <row r="3659">
          <cell r="A3659">
            <v>160</v>
          </cell>
          <cell r="B3659">
            <v>4.8</v>
          </cell>
        </row>
        <row r="3660">
          <cell r="A3660">
            <v>95</v>
          </cell>
          <cell r="B3660">
            <v>6.4</v>
          </cell>
        </row>
        <row r="3661">
          <cell r="A3661">
            <v>93</v>
          </cell>
          <cell r="B3661">
            <v>6.8</v>
          </cell>
        </row>
        <row r="3662">
          <cell r="A3662">
            <v>88</v>
          </cell>
          <cell r="B3662">
            <v>6.1</v>
          </cell>
        </row>
        <row r="3663">
          <cell r="A3663">
            <v>82</v>
          </cell>
          <cell r="B3663">
            <v>6</v>
          </cell>
        </row>
        <row r="3664">
          <cell r="A3664">
            <v>78</v>
          </cell>
          <cell r="B3664">
            <v>6.1</v>
          </cell>
        </row>
        <row r="3665">
          <cell r="A3665">
            <v>97</v>
          </cell>
          <cell r="B3665">
            <v>5.5</v>
          </cell>
        </row>
        <row r="3666">
          <cell r="A3666">
            <v>81</v>
          </cell>
          <cell r="B3666">
            <v>6.9</v>
          </cell>
        </row>
        <row r="3667">
          <cell r="A3667">
            <v>88</v>
          </cell>
          <cell r="B3667">
            <v>4.0999999999999996</v>
          </cell>
        </row>
        <row r="3668">
          <cell r="A3668">
            <v>96</v>
          </cell>
          <cell r="B3668">
            <v>5.4</v>
          </cell>
        </row>
        <row r="3669">
          <cell r="A3669">
            <v>108</v>
          </cell>
          <cell r="B3669">
            <v>8.1999999999999993</v>
          </cell>
        </row>
        <row r="3670">
          <cell r="A3670">
            <v>100</v>
          </cell>
          <cell r="B3670">
            <v>5.7</v>
          </cell>
        </row>
        <row r="3671">
          <cell r="A3671">
            <v>113</v>
          </cell>
          <cell r="B3671">
            <v>7.9</v>
          </cell>
        </row>
        <row r="3672">
          <cell r="A3672">
            <v>104</v>
          </cell>
          <cell r="B3672">
            <v>7.1</v>
          </cell>
        </row>
        <row r="3673">
          <cell r="A3673">
            <v>91</v>
          </cell>
          <cell r="B3673">
            <v>6.4</v>
          </cell>
        </row>
        <row r="3674">
          <cell r="A3674">
            <v>85</v>
          </cell>
          <cell r="B3674">
            <v>7.5</v>
          </cell>
        </row>
        <row r="3675">
          <cell r="A3675">
            <v>101</v>
          </cell>
          <cell r="B3675">
            <v>6.4</v>
          </cell>
        </row>
        <row r="3676">
          <cell r="A3676">
            <v>88</v>
          </cell>
          <cell r="B3676">
            <v>7.3</v>
          </cell>
        </row>
        <row r="3677">
          <cell r="A3677">
            <v>112</v>
          </cell>
          <cell r="B3677">
            <v>6.5</v>
          </cell>
        </row>
        <row r="3678">
          <cell r="A3678">
            <v>107</v>
          </cell>
          <cell r="B3678">
            <v>7.2</v>
          </cell>
        </row>
        <row r="3679">
          <cell r="A3679">
            <v>88</v>
          </cell>
          <cell r="B3679">
            <v>6</v>
          </cell>
        </row>
        <row r="3680">
          <cell r="A3680">
            <v>95</v>
          </cell>
          <cell r="B3680">
            <v>5.6</v>
          </cell>
        </row>
        <row r="3681">
          <cell r="A3681">
            <v>123</v>
          </cell>
          <cell r="B3681">
            <v>8.4</v>
          </cell>
        </row>
        <row r="3682">
          <cell r="A3682">
            <v>88</v>
          </cell>
          <cell r="B3682">
            <v>7.5</v>
          </cell>
        </row>
        <row r="3683">
          <cell r="A3683">
            <v>114</v>
          </cell>
          <cell r="B3683">
            <v>7.2</v>
          </cell>
        </row>
        <row r="3684">
          <cell r="A3684">
            <v>88</v>
          </cell>
          <cell r="B3684">
            <v>7.2</v>
          </cell>
        </row>
        <row r="3685">
          <cell r="A3685">
            <v>104</v>
          </cell>
          <cell r="B3685">
            <v>6.5</v>
          </cell>
        </row>
        <row r="3686">
          <cell r="A3686">
            <v>93</v>
          </cell>
          <cell r="B3686">
            <v>5.0999999999999996</v>
          </cell>
        </row>
        <row r="3687">
          <cell r="A3687">
            <v>91</v>
          </cell>
          <cell r="B3687">
            <v>6.4</v>
          </cell>
        </row>
        <row r="3688">
          <cell r="A3688">
            <v>90</v>
          </cell>
          <cell r="B3688">
            <v>6.8</v>
          </cell>
        </row>
        <row r="3689">
          <cell r="A3689">
            <v>112</v>
          </cell>
          <cell r="B3689">
            <v>7.5</v>
          </cell>
        </row>
        <row r="3690">
          <cell r="A3690">
            <v>86</v>
          </cell>
          <cell r="B3690">
            <v>6.9</v>
          </cell>
        </row>
        <row r="3691">
          <cell r="A3691">
            <v>86</v>
          </cell>
          <cell r="B3691">
            <v>7</v>
          </cell>
        </row>
        <row r="3692">
          <cell r="A3692">
            <v>95</v>
          </cell>
          <cell r="B3692">
            <v>6.3</v>
          </cell>
        </row>
        <row r="3693">
          <cell r="A3693">
            <v>101</v>
          </cell>
          <cell r="B3693">
            <v>5.5</v>
          </cell>
        </row>
        <row r="3694">
          <cell r="A3694">
            <v>89</v>
          </cell>
          <cell r="B3694">
            <v>4.8</v>
          </cell>
        </row>
        <row r="3695">
          <cell r="A3695">
            <v>88</v>
          </cell>
          <cell r="B3695">
            <v>6.6</v>
          </cell>
        </row>
        <row r="3696">
          <cell r="A3696">
            <v>99</v>
          </cell>
          <cell r="B3696">
            <v>5.2</v>
          </cell>
        </row>
        <row r="3697">
          <cell r="A3697">
            <v>170</v>
          </cell>
          <cell r="B3697">
            <v>8.3000000000000007</v>
          </cell>
        </row>
        <row r="3698">
          <cell r="A3698">
            <v>97</v>
          </cell>
          <cell r="B3698">
            <v>7.2</v>
          </cell>
        </row>
        <row r="3699">
          <cell r="A3699">
            <v>201</v>
          </cell>
          <cell r="B3699">
            <v>7.2</v>
          </cell>
        </row>
        <row r="3700">
          <cell r="A3700">
            <v>108</v>
          </cell>
          <cell r="B3700">
            <v>5.3</v>
          </cell>
        </row>
        <row r="3701">
          <cell r="A3701">
            <v>106</v>
          </cell>
          <cell r="B3701">
            <v>7.2</v>
          </cell>
        </row>
        <row r="3702">
          <cell r="A3702">
            <v>107</v>
          </cell>
          <cell r="B3702">
            <v>6.5</v>
          </cell>
        </row>
        <row r="3703">
          <cell r="A3703">
            <v>84</v>
          </cell>
          <cell r="B3703">
            <v>6.5</v>
          </cell>
        </row>
        <row r="3704">
          <cell r="A3704">
            <v>81</v>
          </cell>
          <cell r="B3704">
            <v>7.8</v>
          </cell>
        </row>
        <row r="3705">
          <cell r="A3705">
            <v>81</v>
          </cell>
          <cell r="B3705">
            <v>6.4</v>
          </cell>
        </row>
        <row r="3706">
          <cell r="A3706">
            <v>215</v>
          </cell>
          <cell r="B3706">
            <v>8.1</v>
          </cell>
        </row>
        <row r="3707">
          <cell r="A3707">
            <v>106</v>
          </cell>
          <cell r="B3707">
            <v>5.6</v>
          </cell>
        </row>
        <row r="3708">
          <cell r="A3708">
            <v>90</v>
          </cell>
          <cell r="B3708">
            <v>6.6</v>
          </cell>
        </row>
        <row r="3709">
          <cell r="A3709">
            <v>87</v>
          </cell>
          <cell r="B3709">
            <v>7.7</v>
          </cell>
        </row>
        <row r="3710">
          <cell r="A3710">
            <v>122</v>
          </cell>
          <cell r="B3710">
            <v>6.5</v>
          </cell>
        </row>
        <row r="3711">
          <cell r="A3711">
            <v>86</v>
          </cell>
          <cell r="B3711">
            <v>6.1</v>
          </cell>
        </row>
        <row r="3712">
          <cell r="A3712">
            <v>79</v>
          </cell>
          <cell r="B3712">
            <v>5.7</v>
          </cell>
        </row>
        <row r="3713">
          <cell r="A3713">
            <v>97</v>
          </cell>
          <cell r="B3713">
            <v>5.9</v>
          </cell>
        </row>
        <row r="3714">
          <cell r="A3714">
            <v>89</v>
          </cell>
          <cell r="B3714">
            <v>7.7</v>
          </cell>
        </row>
        <row r="3715">
          <cell r="A3715">
            <v>120</v>
          </cell>
          <cell r="B3715">
            <v>7.1</v>
          </cell>
        </row>
        <row r="3716">
          <cell r="A3716">
            <v>108</v>
          </cell>
          <cell r="B3716">
            <v>7.6</v>
          </cell>
        </row>
        <row r="3717">
          <cell r="A3717">
            <v>102</v>
          </cell>
          <cell r="B3717">
            <v>6.4</v>
          </cell>
        </row>
        <row r="3718">
          <cell r="A3718">
            <v>83</v>
          </cell>
          <cell r="B3718">
            <v>7.4</v>
          </cell>
        </row>
        <row r="3719">
          <cell r="A3719">
            <v>93</v>
          </cell>
          <cell r="B3719">
            <v>6.8</v>
          </cell>
        </row>
        <row r="3720">
          <cell r="A3720">
            <v>86</v>
          </cell>
          <cell r="B3720">
            <v>6.5</v>
          </cell>
        </row>
        <row r="3721">
          <cell r="A3721">
            <v>101</v>
          </cell>
          <cell r="B3721">
            <v>6</v>
          </cell>
        </row>
        <row r="3722">
          <cell r="A3722">
            <v>111</v>
          </cell>
          <cell r="B3722">
            <v>7.3</v>
          </cell>
        </row>
        <row r="3723">
          <cell r="A3723">
            <v>90</v>
          </cell>
          <cell r="B3723">
            <v>7.3</v>
          </cell>
        </row>
        <row r="3724">
          <cell r="A3724">
            <v>86</v>
          </cell>
          <cell r="B3724">
            <v>6.5</v>
          </cell>
        </row>
        <row r="3725">
          <cell r="A3725">
            <v>98</v>
          </cell>
          <cell r="B3725">
            <v>6</v>
          </cell>
        </row>
        <row r="3726">
          <cell r="A3726">
            <v>91</v>
          </cell>
          <cell r="B3726">
            <v>5.3</v>
          </cell>
        </row>
        <row r="3727">
          <cell r="A3727">
            <v>91</v>
          </cell>
          <cell r="B3727">
            <v>6.6</v>
          </cell>
        </row>
        <row r="3728">
          <cell r="A3728">
            <v>88</v>
          </cell>
          <cell r="B3728">
            <v>7.1</v>
          </cell>
        </row>
        <row r="3729">
          <cell r="A3729">
            <v>202</v>
          </cell>
          <cell r="B3729">
            <v>8.6999999999999993</v>
          </cell>
        </row>
        <row r="3730">
          <cell r="A3730">
            <v>89</v>
          </cell>
          <cell r="B3730">
            <v>8.4</v>
          </cell>
        </row>
        <row r="3731">
          <cell r="A3731">
            <v>84</v>
          </cell>
          <cell r="B3731">
            <v>6.2</v>
          </cell>
        </row>
        <row r="3732">
          <cell r="A3732">
            <v>82</v>
          </cell>
          <cell r="B3732">
            <v>5.8</v>
          </cell>
        </row>
        <row r="3733">
          <cell r="A3733">
            <v>94</v>
          </cell>
          <cell r="B3733">
            <v>6.7</v>
          </cell>
        </row>
        <row r="3734">
          <cell r="A3734">
            <v>100</v>
          </cell>
          <cell r="B3734">
            <v>5.7</v>
          </cell>
        </row>
        <row r="3735">
          <cell r="A3735">
            <v>112</v>
          </cell>
          <cell r="B3735">
            <v>6.1</v>
          </cell>
        </row>
        <row r="3736">
          <cell r="A3736">
            <v>94</v>
          </cell>
          <cell r="B3736">
            <v>6.4</v>
          </cell>
        </row>
        <row r="3737">
          <cell r="A3737">
            <v>91</v>
          </cell>
          <cell r="B3737">
            <v>6.5</v>
          </cell>
        </row>
        <row r="3738">
          <cell r="A3738">
            <v>87</v>
          </cell>
          <cell r="B3738">
            <v>4.5999999999999996</v>
          </cell>
        </row>
        <row r="3739">
          <cell r="A3739">
            <v>82</v>
          </cell>
          <cell r="B3739">
            <v>6.8</v>
          </cell>
        </row>
        <row r="3740">
          <cell r="A3740">
            <v>130</v>
          </cell>
          <cell r="B3740">
            <v>6.4</v>
          </cell>
        </row>
        <row r="3741">
          <cell r="A3741">
            <v>91</v>
          </cell>
          <cell r="B3741">
            <v>5.9</v>
          </cell>
        </row>
        <row r="3742">
          <cell r="A3742">
            <v>107</v>
          </cell>
          <cell r="B3742">
            <v>7.7</v>
          </cell>
        </row>
        <row r="3743">
          <cell r="A3743">
            <v>84</v>
          </cell>
          <cell r="B3743">
            <v>7.1</v>
          </cell>
        </row>
        <row r="3744">
          <cell r="A3744">
            <v>103</v>
          </cell>
          <cell r="B3744">
            <v>6.2</v>
          </cell>
        </row>
        <row r="3745">
          <cell r="A3745">
            <v>89</v>
          </cell>
          <cell r="B3745">
            <v>7.7</v>
          </cell>
        </row>
        <row r="3746">
          <cell r="A3746">
            <v>98</v>
          </cell>
          <cell r="B3746">
            <v>7.5</v>
          </cell>
        </row>
        <row r="3747">
          <cell r="A3747">
            <v>133</v>
          </cell>
          <cell r="B3747">
            <v>7.6</v>
          </cell>
        </row>
        <row r="3748">
          <cell r="A3748">
            <v>92</v>
          </cell>
          <cell r="B3748">
            <v>6.9</v>
          </cell>
        </row>
        <row r="3749">
          <cell r="A3749">
            <v>90</v>
          </cell>
          <cell r="B3749">
            <v>7.1</v>
          </cell>
        </row>
        <row r="3750">
          <cell r="A3750">
            <v>84</v>
          </cell>
          <cell r="B3750">
            <v>6.3</v>
          </cell>
        </row>
        <row r="3751">
          <cell r="A3751">
            <v>91</v>
          </cell>
          <cell r="B3751">
            <v>8.3000000000000007</v>
          </cell>
        </row>
        <row r="3752">
          <cell r="A3752">
            <v>90</v>
          </cell>
          <cell r="B3752">
            <v>7.1</v>
          </cell>
        </row>
        <row r="3753">
          <cell r="A3753">
            <v>96</v>
          </cell>
          <cell r="B3753">
            <v>4.7</v>
          </cell>
        </row>
        <row r="3754">
          <cell r="A3754">
            <v>88</v>
          </cell>
          <cell r="B3754">
            <v>7.2</v>
          </cell>
        </row>
        <row r="3755">
          <cell r="A3755">
            <v>92</v>
          </cell>
          <cell r="B3755">
            <v>5.0999999999999996</v>
          </cell>
        </row>
        <row r="3756">
          <cell r="A3756">
            <v>82</v>
          </cell>
          <cell r="B3756">
            <v>6.9</v>
          </cell>
        </row>
        <row r="3757">
          <cell r="A3757">
            <v>101</v>
          </cell>
          <cell r="B3757">
            <v>6.1</v>
          </cell>
        </row>
        <row r="3758">
          <cell r="A3758">
            <v>86</v>
          </cell>
          <cell r="B3758">
            <v>7</v>
          </cell>
        </row>
        <row r="3759">
          <cell r="A3759">
            <v>100</v>
          </cell>
          <cell r="B3759">
            <v>6.3</v>
          </cell>
        </row>
        <row r="3760">
          <cell r="A3760">
            <v>89</v>
          </cell>
          <cell r="B3760">
            <v>6.1</v>
          </cell>
        </row>
        <row r="3761">
          <cell r="A3761">
            <v>84</v>
          </cell>
          <cell r="B3761">
            <v>7.2</v>
          </cell>
        </row>
        <row r="3762">
          <cell r="A3762">
            <v>88</v>
          </cell>
          <cell r="B3762">
            <v>7.8</v>
          </cell>
        </row>
        <row r="3763">
          <cell r="A3763">
            <v>90</v>
          </cell>
          <cell r="B3763">
            <v>4.7</v>
          </cell>
        </row>
        <row r="3764">
          <cell r="A3764">
            <v>101</v>
          </cell>
          <cell r="B3764">
            <v>7.9</v>
          </cell>
        </row>
        <row r="3765">
          <cell r="A3765">
            <v>102</v>
          </cell>
          <cell r="B3765">
            <v>6.7</v>
          </cell>
        </row>
        <row r="3766">
          <cell r="A3766">
            <v>98</v>
          </cell>
          <cell r="B3766">
            <v>6.6</v>
          </cell>
        </row>
        <row r="3767">
          <cell r="A3767">
            <v>91</v>
          </cell>
          <cell r="B3767">
            <v>6.9</v>
          </cell>
        </row>
        <row r="3768">
          <cell r="A3768">
            <v>80</v>
          </cell>
          <cell r="B3768">
            <v>7.1</v>
          </cell>
        </row>
        <row r="3769">
          <cell r="A3769">
            <v>76</v>
          </cell>
          <cell r="B3769">
            <v>6.7</v>
          </cell>
        </row>
        <row r="3770">
          <cell r="A3770">
            <v>80</v>
          </cell>
          <cell r="B3770">
            <v>7.1</v>
          </cell>
        </row>
        <row r="3771">
          <cell r="A3771">
            <v>95</v>
          </cell>
          <cell r="B3771">
            <v>8.1</v>
          </cell>
        </row>
        <row r="3772">
          <cell r="A3772">
            <v>94</v>
          </cell>
          <cell r="B3772">
            <v>5.5</v>
          </cell>
        </row>
        <row r="3773">
          <cell r="A3773">
            <v>109</v>
          </cell>
          <cell r="B3773">
            <v>6.6</v>
          </cell>
        </row>
        <row r="3774">
          <cell r="A3774">
            <v>133</v>
          </cell>
          <cell r="B3774">
            <v>7.4</v>
          </cell>
        </row>
        <row r="3775">
          <cell r="A3775">
            <v>95</v>
          </cell>
          <cell r="B3775">
            <v>4.8</v>
          </cell>
        </row>
        <row r="3776">
          <cell r="A3776">
            <v>90</v>
          </cell>
          <cell r="B3776">
            <v>6.4</v>
          </cell>
        </row>
        <row r="3777">
          <cell r="A3777">
            <v>113</v>
          </cell>
          <cell r="B3777">
            <v>7.3</v>
          </cell>
        </row>
        <row r="3778">
          <cell r="A3778">
            <v>91</v>
          </cell>
          <cell r="B3778">
            <v>6.9</v>
          </cell>
        </row>
        <row r="3779">
          <cell r="A3779">
            <v>98</v>
          </cell>
          <cell r="B3779">
            <v>7.2</v>
          </cell>
        </row>
        <row r="3780">
          <cell r="A3780">
            <v>94</v>
          </cell>
          <cell r="B3780">
            <v>6.5</v>
          </cell>
        </row>
        <row r="3781">
          <cell r="A3781">
            <v>96</v>
          </cell>
          <cell r="B3781">
            <v>6.6</v>
          </cell>
        </row>
        <row r="3782">
          <cell r="A3782">
            <v>100</v>
          </cell>
          <cell r="B3782">
            <v>6.7</v>
          </cell>
        </row>
        <row r="3783">
          <cell r="A3783">
            <v>90</v>
          </cell>
          <cell r="B3783">
            <v>7.3</v>
          </cell>
        </row>
        <row r="3784">
          <cell r="A3784">
            <v>76</v>
          </cell>
          <cell r="B3784">
            <v>6.4</v>
          </cell>
        </row>
        <row r="3785">
          <cell r="A3785">
            <v>75</v>
          </cell>
          <cell r="B3785">
            <v>7</v>
          </cell>
        </row>
        <row r="3786">
          <cell r="A3786">
            <v>78</v>
          </cell>
          <cell r="B3786">
            <v>5.5</v>
          </cell>
        </row>
        <row r="3787">
          <cell r="A3787">
            <v>90</v>
          </cell>
          <cell r="B3787">
            <v>6.7</v>
          </cell>
        </row>
        <row r="3788">
          <cell r="A3788">
            <v>92</v>
          </cell>
          <cell r="B3788">
            <v>6.1</v>
          </cell>
        </row>
        <row r="3789">
          <cell r="A3789">
            <v>99</v>
          </cell>
          <cell r="B3789">
            <v>3.9</v>
          </cell>
        </row>
        <row r="3790">
          <cell r="A3790">
            <v>81</v>
          </cell>
          <cell r="B3790">
            <v>6.3</v>
          </cell>
        </row>
        <row r="3791">
          <cell r="A3791">
            <v>86</v>
          </cell>
          <cell r="B3791">
            <v>7.5</v>
          </cell>
        </row>
        <row r="3792">
          <cell r="A3792">
            <v>106</v>
          </cell>
          <cell r="B3792">
            <v>7</v>
          </cell>
        </row>
        <row r="3793">
          <cell r="A3793">
            <v>80</v>
          </cell>
          <cell r="B3793">
            <v>6.7</v>
          </cell>
        </row>
        <row r="3794">
          <cell r="A3794">
            <v>96</v>
          </cell>
          <cell r="B3794">
            <v>7.4</v>
          </cell>
        </row>
        <row r="3795">
          <cell r="A3795">
            <v>99</v>
          </cell>
          <cell r="B3795">
            <v>8</v>
          </cell>
        </row>
        <row r="3796">
          <cell r="A3796">
            <v>85</v>
          </cell>
          <cell r="B3796">
            <v>7.2</v>
          </cell>
        </row>
        <row r="3797">
          <cell r="A3797">
            <v>101</v>
          </cell>
          <cell r="B3797">
            <v>6.4</v>
          </cell>
        </row>
        <row r="3798">
          <cell r="A3798">
            <v>97</v>
          </cell>
          <cell r="B3798">
            <v>6.5</v>
          </cell>
        </row>
        <row r="3799">
          <cell r="A3799">
            <v>103</v>
          </cell>
          <cell r="B3799">
            <v>6.9</v>
          </cell>
        </row>
        <row r="3800">
          <cell r="A3800">
            <v>86</v>
          </cell>
          <cell r="B3800">
            <v>7.5</v>
          </cell>
        </row>
        <row r="3801">
          <cell r="A3801">
            <v>106</v>
          </cell>
          <cell r="B3801">
            <v>7.1</v>
          </cell>
        </row>
        <row r="3802">
          <cell r="A3802">
            <v>106</v>
          </cell>
          <cell r="B3802">
            <v>7.7</v>
          </cell>
        </row>
        <row r="3803">
          <cell r="A3803">
            <v>89</v>
          </cell>
          <cell r="B3803">
            <v>8.5</v>
          </cell>
        </row>
        <row r="3804">
          <cell r="A3804">
            <v>97</v>
          </cell>
          <cell r="B3804">
            <v>7.7</v>
          </cell>
        </row>
        <row r="3805">
          <cell r="A3805">
            <v>88</v>
          </cell>
          <cell r="B3805">
            <v>6.5</v>
          </cell>
        </row>
        <row r="3806">
          <cell r="A3806">
            <v>92</v>
          </cell>
          <cell r="B3806">
            <v>7</v>
          </cell>
        </row>
        <row r="3807">
          <cell r="A3807">
            <v>97</v>
          </cell>
          <cell r="B3807">
            <v>5.5</v>
          </cell>
        </row>
        <row r="3808">
          <cell r="A3808">
            <v>78</v>
          </cell>
          <cell r="B3808">
            <v>6.3</v>
          </cell>
        </row>
        <row r="3809">
          <cell r="A3809">
            <v>85</v>
          </cell>
          <cell r="B3809">
            <v>7.9</v>
          </cell>
        </row>
        <row r="3810">
          <cell r="A3810">
            <v>88</v>
          </cell>
          <cell r="B3810">
            <v>7.3</v>
          </cell>
        </row>
        <row r="3811">
          <cell r="A3811">
            <v>93</v>
          </cell>
          <cell r="B3811">
            <v>7.4</v>
          </cell>
        </row>
        <row r="3812">
          <cell r="A3812">
            <v>88</v>
          </cell>
          <cell r="B3812">
            <v>7.5</v>
          </cell>
        </row>
        <row r="3813">
          <cell r="A3813">
            <v>72</v>
          </cell>
          <cell r="B3813">
            <v>7</v>
          </cell>
        </row>
        <row r="3814">
          <cell r="A3814">
            <v>80</v>
          </cell>
          <cell r="B3814">
            <v>7.1</v>
          </cell>
        </row>
        <row r="3815">
          <cell r="A3815">
            <v>91</v>
          </cell>
          <cell r="B3815">
            <v>7.5</v>
          </cell>
        </row>
        <row r="3816">
          <cell r="A3816">
            <v>90</v>
          </cell>
          <cell r="B3816">
            <v>6.7</v>
          </cell>
        </row>
        <row r="3817">
          <cell r="A3817">
            <v>111</v>
          </cell>
          <cell r="B3817">
            <v>6.7</v>
          </cell>
        </row>
        <row r="3818">
          <cell r="A3818">
            <v>81</v>
          </cell>
          <cell r="B3818">
            <v>4.2</v>
          </cell>
        </row>
        <row r="3819">
          <cell r="A3819">
            <v>81</v>
          </cell>
          <cell r="B3819">
            <v>7</v>
          </cell>
        </row>
        <row r="3820">
          <cell r="A3820">
            <v>90</v>
          </cell>
          <cell r="B3820">
            <v>7</v>
          </cell>
        </row>
        <row r="3821">
          <cell r="A3821">
            <v>88</v>
          </cell>
          <cell r="B3821">
            <v>6.8</v>
          </cell>
        </row>
        <row r="3822">
          <cell r="A3822">
            <v>114</v>
          </cell>
          <cell r="B3822">
            <v>6.6</v>
          </cell>
        </row>
        <row r="3823">
          <cell r="A3823">
            <v>84</v>
          </cell>
          <cell r="B3823">
            <v>7.5</v>
          </cell>
        </row>
        <row r="3824">
          <cell r="A3824">
            <v>87</v>
          </cell>
          <cell r="B3824">
            <v>5.3</v>
          </cell>
        </row>
        <row r="3825">
          <cell r="A3825">
            <v>100</v>
          </cell>
          <cell r="B3825">
            <v>7.3</v>
          </cell>
        </row>
        <row r="3826">
          <cell r="A3826">
            <v>82</v>
          </cell>
          <cell r="B3826">
            <v>5.6</v>
          </cell>
        </row>
        <row r="3827">
          <cell r="A3827">
            <v>82</v>
          </cell>
          <cell r="B3827">
            <v>5.6</v>
          </cell>
        </row>
        <row r="3828">
          <cell r="A3828">
            <v>98</v>
          </cell>
          <cell r="B3828">
            <v>6.6</v>
          </cell>
        </row>
        <row r="3829">
          <cell r="A3829">
            <v>98</v>
          </cell>
          <cell r="B3829">
            <v>6.3</v>
          </cell>
        </row>
        <row r="3830">
          <cell r="A3830">
            <v>90</v>
          </cell>
          <cell r="B3830">
            <v>7.5</v>
          </cell>
        </row>
        <row r="3831">
          <cell r="A3831">
            <v>90</v>
          </cell>
          <cell r="B3831">
            <v>7.6</v>
          </cell>
        </row>
        <row r="3832">
          <cell r="A3832">
            <v>78</v>
          </cell>
          <cell r="B3832">
            <v>4.0999999999999996</v>
          </cell>
        </row>
        <row r="3833">
          <cell r="A3833">
            <v>102</v>
          </cell>
          <cell r="B3833">
            <v>7.8</v>
          </cell>
        </row>
        <row r="3834">
          <cell r="A3834">
            <v>65</v>
          </cell>
          <cell r="B3834">
            <v>6.7</v>
          </cell>
        </row>
        <row r="3835">
          <cell r="A3835">
            <v>97</v>
          </cell>
          <cell r="B3835">
            <v>7.3</v>
          </cell>
        </row>
        <row r="3836">
          <cell r="A3836">
            <v>109</v>
          </cell>
          <cell r="B3836">
            <v>5.7</v>
          </cell>
        </row>
        <row r="3837">
          <cell r="A3837">
            <v>100</v>
          </cell>
          <cell r="B3837">
            <v>7.1</v>
          </cell>
        </row>
        <row r="3838">
          <cell r="A3838">
            <v>85</v>
          </cell>
          <cell r="B3838">
            <v>6.6</v>
          </cell>
        </row>
        <row r="3839">
          <cell r="A3839">
            <v>88</v>
          </cell>
          <cell r="B3839">
            <v>6.2</v>
          </cell>
        </row>
        <row r="3840">
          <cell r="A3840">
            <v>108</v>
          </cell>
          <cell r="B3840">
            <v>6.1</v>
          </cell>
        </row>
        <row r="3841">
          <cell r="A3841">
            <v>110</v>
          </cell>
          <cell r="B3841">
            <v>6.9</v>
          </cell>
        </row>
        <row r="3842">
          <cell r="A3842">
            <v>90</v>
          </cell>
          <cell r="B3842">
            <v>7.5</v>
          </cell>
        </row>
        <row r="3843">
          <cell r="A3843">
            <v>111</v>
          </cell>
          <cell r="B3843">
            <v>7.4</v>
          </cell>
        </row>
        <row r="3844">
          <cell r="A3844">
            <v>77</v>
          </cell>
          <cell r="B3844">
            <v>7</v>
          </cell>
        </row>
        <row r="3845">
          <cell r="A3845">
            <v>80</v>
          </cell>
          <cell r="B3845">
            <v>6.3</v>
          </cell>
        </row>
        <row r="3846">
          <cell r="A3846">
            <v>81</v>
          </cell>
          <cell r="B3846">
            <v>6.9</v>
          </cell>
        </row>
        <row r="3847">
          <cell r="A3847">
            <v>95</v>
          </cell>
          <cell r="B3847">
            <v>6.4</v>
          </cell>
        </row>
        <row r="3848">
          <cell r="A3848">
            <v>90</v>
          </cell>
          <cell r="B3848">
            <v>6.6</v>
          </cell>
        </row>
      </sheetData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juwale" refreshedDate="45715.963477314814" createdVersion="7" refreshedVersion="7" minRefreshableVersion="3" recordCount="3847" xr:uid="{0F2A7D41-C7BB-421C-A02E-B2686E51C86D}">
  <cacheSource type="worksheet">
    <worksheetSource name="Table1"/>
  </cacheSource>
  <cacheFields count="14">
    <cacheField name="director_name" numFmtId="0">
      <sharedItems count="1749">
        <s v="Ekachai Uekrongtham"/>
        <s v="Frank Whaley"/>
        <s v="Brian Trenchard-Smith"/>
        <s v="Ricki Stern"/>
        <s v="Alex Craig Mann"/>
        <s v="Boris Rodriguez"/>
        <s v="Paul Bunnell"/>
        <s v="Bruce Dellis"/>
        <s v="Adam Goldberg"/>
        <s v="Amy Heckerling"/>
        <s v="Robert Fontaine"/>
        <s v="Bruce McDonald"/>
        <s v="Álex de la Iglesia"/>
        <s v="Tom Sanchez"/>
        <s v="Ruba Nadda"/>
        <s v="Jeremy Degruson"/>
        <s v="Edward Burns"/>
        <s v="Jonathan Newman"/>
        <s v="Dena Seidel"/>
        <s v="Ralph Ziman"/>
        <s v="Francesca Gregorini"/>
        <s v="Eddie O'Flaherty"/>
        <s v="Scott Marshall"/>
        <s v="Stefan Ruzowitzky"/>
        <s v="Sara Newens"/>
        <s v="Shane Meadows"/>
        <s v="Hal Haberman"/>
        <s v="Ramaa Mosley"/>
        <s v="Eric Styles"/>
        <s v="James David Pasternak"/>
        <s v="Orson Welles"/>
        <s v="Josè Padilha"/>
        <s v="James Bidgood"/>
        <s v="Ernie Barbarash"/>
        <s v="Yimou Zhang"/>
        <s v="Kay Pollak"/>
        <s v="Eric Nicholas"/>
        <s v="Jennifer Wynne Farmer"/>
        <s v="Damian Nieman"/>
        <s v="Claudia Sainte-Luce"/>
        <s v="Sue Corcoran"/>
        <s v="Benedikt Erlingsson"/>
        <s v="Sol Tryon"/>
        <s v="Michael Roemer"/>
        <s v="Anand Tucker"/>
        <s v="Hunter Richards"/>
        <s v="Stephen Kay"/>
        <s v="Franck Khalfoun"/>
        <s v="Craig Mazin"/>
        <s v="Alex Smith"/>
        <s v="Scott Ziehl"/>
        <s v="Peter Cattaneo"/>
        <s v="Timothy Hines"/>
        <s v="Sam Peckinpah"/>
        <s v="Rich Christiano"/>
        <s v="Arthur Hiller"/>
        <s v="John Duigan"/>
        <s v="Klaus Menzel"/>
        <s v="Renny Harlin"/>
        <s v="Noah Buschel"/>
        <s v="Hilary Brougher"/>
        <s v="Oliver Blackburn"/>
        <s v="Pascal Arnold"/>
        <s v="Jim Mickle"/>
        <s v="Michael Meredith"/>
        <s v="Jonathan Kesselman"/>
        <s v="Dagur Kári"/>
        <s v="Kat Coiro"/>
        <s v="Kate Barker-Froyland"/>
        <s v="George Gallo"/>
        <s v="Karim Aïnouz"/>
        <s v="Jake Paltrow"/>
        <s v="Catherine Gund"/>
        <s v="John Hamburg"/>
        <s v="Xavier Gens"/>
        <s v="Akiva Goldsman"/>
        <s v="Hitoshi Matsumoto"/>
        <s v="Lloyd Kaufman"/>
        <s v="Vicente Amorim"/>
        <s v="Thomas Vinterberg"/>
        <s v="Ruairi Robinson"/>
        <s v="Eric Bress"/>
        <s v="Ben Wheatley"/>
        <s v="Nick Love"/>
        <s v="Fritz Lang"/>
        <s v="Tony Scott"/>
        <s v="François Truffaut"/>
        <s v="Jaume Balagueró"/>
        <s v="George Ratliff"/>
        <s v="Dito Montiel"/>
        <s v="Charles Ferguson"/>
        <s v="Joe Swanberg"/>
        <s v="John H. Lee"/>
        <s v="C. Jay Cox"/>
        <s v="Martin Scorsese"/>
        <s v="Mor Loushy"/>
        <s v="Shane Dawson"/>
        <s v="S.R. Bindler"/>
        <s v="Zak Penn"/>
        <s v="William H. Macy"/>
        <s v="Peter Stebbings"/>
        <s v="Nacho Vigalondo"/>
        <s v="Guy Maddin"/>
        <s v="Jason Alexander"/>
        <s v="Jesse Peretz"/>
        <s v="Brandon Trost"/>
        <s v="Guillaume Canet"/>
        <s v="Tommy Wirkola"/>
        <s v="Mary McGuckian"/>
        <s v="Stephen Milburn Anderson"/>
        <s v="Kenneth Lonergan"/>
        <s v="Neil Burger"/>
        <s v="Nick Tomnay"/>
        <s v="Akira Kurosawa"/>
        <s v="Vivek Agnihotri"/>
        <s v="Johnnie To"/>
        <s v="Paul Schrader"/>
        <s v="Arie Posin"/>
        <s v="James Mottern"/>
        <s v="Justin Lin"/>
        <s v="Claudia Llosa"/>
        <s v="Robert Moresco"/>
        <s v="James Toback"/>
        <s v="Panos Cosmatos"/>
        <s v="John Hillcoat"/>
        <s v="David Schwimmer"/>
        <s v="Kurt Voss"/>
        <s v="E.L. Katz"/>
        <s v="Benjamin Dickinson"/>
        <s v="Christian Volckman"/>
        <s v="Hans Petter Moland"/>
        <s v="Nick Cassavetes"/>
        <s v="Sam Miller"/>
        <s v="Brian De Palma"/>
        <s v="Oren Moverman"/>
        <s v="Neill Dela Llana"/>
        <s v="Michael Clancy"/>
        <s v="Stéphane Aubier"/>
        <s v="Michael D. Sellers"/>
        <s v="Daniel Lee"/>
        <s v="Ryûhei Kitamura"/>
        <s v="Kate Connor"/>
        <s v="Lars von Trier"/>
        <s v="Barry Levinson"/>
        <s v="Alex Rivera"/>
        <s v="Daryl Wein"/>
        <s v="Sergey Bodrov"/>
        <s v="Ti West"/>
        <s v="Ava DuVernay"/>
        <s v="Gérard Krawczyk"/>
        <s v="Jon Gunn"/>
        <s v="Giuseppe Tornatore"/>
        <s v="Barry Skolnick"/>
        <s v="Mark Brown"/>
        <s v="Steven R. Monroe"/>
        <s v="Katherine Dieckmann"/>
        <s v="Kiyoshi Kurosawa"/>
        <s v="Marco Kreuzpaintner"/>
        <s v="Johnny Remo"/>
        <s v="Angela Robinson"/>
        <s v="Quentin Dupieux"/>
        <s v="Morgan J. Freeman"/>
        <s v="Jean-Pierre Jeunet"/>
        <s v="Reed Cowan"/>
        <s v="Kief Davidson"/>
        <s v="Arjun Sablok"/>
        <s v="Jorge Ramírez Suárez"/>
        <s v="Julio DePietro"/>
        <s v="Hue Rhodes"/>
        <s v="Heidi Ewing"/>
        <s v="George A. Romero"/>
        <s v="Adam Rapp"/>
        <s v="Tony Jaa"/>
        <s v="Goran Dukic"/>
        <s v="Justin Kerrigan"/>
        <s v="Adam Carolla"/>
        <s v="Andrea Di Stefano"/>
        <s v="Agnieszka Wojtowicz-Vosloo"/>
        <s v="Marc Schölermann"/>
        <s v="Rachel Perkins"/>
        <s v="Larry Blamire"/>
        <s v="Robinson Devor"/>
        <s v="Tom Putnam"/>
        <s v="Mike Leigh"/>
        <s v="James Dodson"/>
        <s v="Shana Feste"/>
        <s v="Jonathan Lynn"/>
        <s v="Joey Lauren Adams"/>
        <s v="Tim Boxell"/>
        <s v="Pete Jones"/>
        <s v="Chuan Lu"/>
        <s v="Daniel Algrant"/>
        <s v="Warren P. Sonoda"/>
        <s v="Lance Mungia"/>
        <s v="Nicholas Fackler"/>
        <s v="Floyd Mutrux"/>
        <s v="Alan Metter"/>
        <s v="Lucio Fulci"/>
        <s v="Andrew Wilson"/>
        <s v="Li Zhang"/>
        <s v="Jee-woon Kim"/>
        <s v="Peter Ho-Sun Chan"/>
        <s v="Teddy Chan"/>
        <s v="Henry Hobson"/>
        <s v="Stuart Gordon"/>
        <s v="Marius A. Markevicius"/>
        <s v="Taylor Hackford"/>
        <s v="Olivier Assayas"/>
        <s v="Christopher Smith"/>
        <s v="Darren Lynn Bousman"/>
        <s v="Sidney Lumet"/>
        <s v="Deon Taylor"/>
        <s v="Richard Raymond"/>
        <s v="Paul Crowder"/>
        <s v="Rod Lurie"/>
        <s v="Ole Christian Madsen"/>
        <s v="Lucky McKee"/>
        <s v="Jean-Marie Poiré"/>
        <s v="Fernando León de Aranoa"/>
        <s v="Molly Bernstein"/>
        <s v="Steve Buscemi"/>
        <s v="Eytan Fox"/>
        <s v="Michel Orion Scott"/>
        <s v="Charles Chaplin"/>
        <s v="Hyung-rae Shim"/>
        <s v="Rafa Lara"/>
        <s v="Bruce Campbell"/>
        <s v="Joshua Tickell"/>
        <s v="Sherman Alexie"/>
        <s v="Alan Rudolph"/>
        <s v="Allison Anders"/>
        <s v="Carmen Marron"/>
        <s v="John Waters"/>
        <s v="Simon West"/>
        <s v="John Sayles"/>
        <s v="Kevin Allen"/>
        <s v="Roland Emmerich"/>
        <s v="Andrey Konchalovskiy"/>
        <s v="Greg Harrison"/>
        <s v="Jay Duplass"/>
        <s v="Jeff Garlin"/>
        <s v="Lajos Koltai"/>
        <s v="Thaddeus O'Sullivan"/>
        <s v="Michael Winterbottom"/>
        <s v="Laurie Collyer"/>
        <s v="R. Balki"/>
        <s v="Tim Heidecker"/>
        <s v="Bill Plympton"/>
        <s v="Claude Miller"/>
        <s v="Chan-wook Park"/>
        <s v="Emma-Kate Croghan"/>
        <s v="Justin Dillon"/>
        <s v="Robert Cary"/>
        <s v="Steven Shainberg"/>
        <s v="Gabriele Muccino"/>
        <s v="Michael Haneke"/>
        <s v="Mel Smith"/>
        <s v="Dan Harris"/>
        <s v="Lance Hool"/>
        <s v="Claude Chabrol"/>
        <s v="Richard E. Grant"/>
        <s v="Gus Van Sant"/>
        <s v="Gareth Edwards"/>
        <s v="David Gordon Green"/>
        <s v="Neema Barnette"/>
        <s v="Mike Bruce"/>
        <s v="André Øvredal"/>
        <s v="Kelly Reichardt"/>
        <s v="Jeremy Saulnier"/>
        <s v="Kar-Wai Wong"/>
        <s v="Julie Taymor"/>
        <s v="Robert Lee King"/>
        <s v="Richard Kelly"/>
        <s v="Costa-Gavras"/>
        <s v="Fatih Akin"/>
        <s v="Alex Gibney"/>
        <s v="Kevin Jordan"/>
        <s v="Efram Potelle"/>
        <s v="Anthony Powell"/>
        <s v="Eric Schaeffer"/>
        <s v="Fenton Bailey"/>
        <s v="Andrew Currie"/>
        <s v="Angelina Jolie Pitt"/>
        <s v="Stefan Schwartz"/>
        <s v="Vadim Perelman"/>
        <s v="Lucrecia Martel"/>
        <s v="Kevin Reynolds"/>
        <s v="Alex Zamm"/>
        <s v="Petter Næss"/>
        <s v="Udayan Prasad"/>
        <s v="Anne Fontaine"/>
        <s v="Craig Zobel"/>
        <s v="James Gunn"/>
        <s v="Matt Dillon"/>
        <s v="Kevin Spacey"/>
        <s v="Randall Miller"/>
        <s v="Anthony Russo"/>
        <s v="Keith Gordon"/>
        <s v="Gaspar Noé"/>
        <s v="Dario Argento"/>
        <s v="Agnieszka Holland"/>
        <s v="Gregor Jordan"/>
        <s v="Vincent Gallo"/>
        <s v="David Duchovny"/>
        <s v="Brad Anderson"/>
        <s v="David Anspaugh"/>
        <s v="Anna Muylaert"/>
        <s v="Hans Canosa"/>
        <s v="Michael Landon Jr."/>
        <s v="Jamie Babbit"/>
        <s v="Maurizio Benazzo"/>
        <s v="Spencer Susser"/>
        <s v="Lena Dunham"/>
        <s v="Isabel Coixet"/>
        <s v="Sally Potter"/>
        <s v="Michael Corrente"/>
        <s v="Rick Bieber"/>
        <s v="Mike Figgis"/>
        <s v="Ray Lawrence"/>
        <s v="Henry Bean"/>
        <s v="Jonas Åkerlund"/>
        <s v="Katsuhiro Ôtomo"/>
        <s v="Leslye Headland"/>
        <s v="Roger Avary"/>
        <s v="Shane Carruth"/>
        <s v="Ray Griggs"/>
        <s v="José Luis Valenzuela"/>
        <s v="Tom Kalin"/>
        <s v="Katsuhiro Ōtomo"/>
        <s v="Charles Herman-Wurmfeld"/>
        <s v="Jamal Hill"/>
        <s v="Takeshi Kitano"/>
        <s v="Tom Hooper"/>
        <s v="Shari Springer Berman"/>
        <s v="Chatrichalerm Yukol"/>
        <s v="Karen Moncrieff"/>
        <s v="Finn Taylor"/>
        <s v="Andrew Haigh"/>
        <s v="Frank Sebastiano"/>
        <s v="Uli Edel"/>
        <s v="Corey Yuen"/>
        <s v="Joshua Oppenheimer"/>
        <s v="Stephen Chow"/>
        <s v="Vincenzo Natali"/>
        <s v="Mel Gibson"/>
        <s v="Khyentse Norbu"/>
        <s v="Marc F. Adler"/>
        <s v="Michel Leclerc"/>
        <s v="Richard Lester"/>
        <s v="Gary Fleder"/>
        <s v="Steve James"/>
        <s v="Peter Sollett"/>
        <s v="Huck Botko"/>
        <s v="Myles Berkowitz"/>
        <s v="Marc Forster"/>
        <s v="Martin Koolhoven"/>
        <s v="Neil Jordan"/>
        <s v="Mars Callahan"/>
        <s v="David Jacobson"/>
        <s v="Joshua Seftel"/>
        <s v="Trey Parker"/>
        <s v="Jonathan Caouette"/>
        <s v="Steve Taylor"/>
        <s v="Guy Ritchie"/>
        <s v="Jacob Aaron Estes"/>
        <s v="Rich Cowan"/>
        <s v="Khalid Mohamed"/>
        <s v="Aki Kaurismäki"/>
        <s v="Hsiao-Hsien Hou"/>
        <s v="Roger Nygard"/>
        <s v="Jirí Menzel"/>
        <s v="Alejandro Amenábar"/>
        <s v="Steve Miner"/>
        <s v="John Woo"/>
        <s v="Ang Lee"/>
        <s v="Laurent Tirard"/>
        <s v="Morgan Spurlock"/>
        <s v="Ham Tran"/>
        <s v="Geoffrey Sax"/>
        <s v="Robert Zemeckis"/>
        <s v="Kaige Chen"/>
        <s v="Richard Williams"/>
        <s v="Ol Parker"/>
        <s v="Jafar Panahi"/>
        <s v="D.J. Caruso"/>
        <s v="Tomm Moore"/>
        <s v="Jason Eisener"/>
        <s v="Rebecca Miller"/>
        <s v="Mike van Diem"/>
        <s v="Walter Salles"/>
        <s v="Norman Jewison"/>
        <s v="David Wain"/>
        <s v="Paul Greengrass"/>
        <s v="Robert Towne"/>
        <s v="Nicolas Winding Refn"/>
        <s v="Michael Herz"/>
        <s v="Michael McGowan"/>
        <s v="Richard Dutcher"/>
        <s v="Franklin J. Schaffner"/>
        <s v="Ruggero Deodato"/>
        <s v="James Manera"/>
        <s v="Carroll Ballard"/>
        <s v="Dave McKean"/>
        <s v="Sylvio Tabet"/>
        <s v="Atom Egoyan"/>
        <s v="Anton Corbijn"/>
        <s v="Siddharth Anand"/>
        <s v="Richard Shepard"/>
        <s v="David Webb Peoples"/>
        <s v="James Gray"/>
        <s v="Marc Forby"/>
        <s v="Salvador Carrasco"/>
        <s v="Bob Odenkirk"/>
        <s v="Piyush Dinker Pandya"/>
        <s v="Joseph Dorman"/>
        <s v="Majid Majidi"/>
        <s v="Max Färberböck"/>
        <s v="Jodie Foster"/>
        <s v="Robby Henson"/>
        <s v="Marc Levin"/>
        <s v="Michael Polish"/>
        <s v="Pawel Pawlikowski"/>
        <s v="Dick Richards"/>
        <s v="James Fargo"/>
        <s v="Victor Nunez"/>
        <s v="David Slade"/>
        <s v="Richard Kwietniowski"/>
        <s v="Joe Cornish"/>
        <s v="Jon Shear"/>
        <s v="Roger Spottiswoode"/>
        <s v="Rodrigo Cortés"/>
        <s v="Michael Mayer"/>
        <s v="George Hickenlooper"/>
        <s v="Wes Anderson"/>
        <s v="Meiert Avis"/>
        <s v="Christian Carion"/>
        <s v="Miguel Arteta"/>
        <s v="Victor Salva"/>
        <s v="James Cox"/>
        <s v="Nadine Labaki"/>
        <s v="Matthew Diamond"/>
        <s v="Roland Joffé"/>
        <s v="Bob Rafelson"/>
        <s v="William Dear"/>
        <s v="Nigel Cole"/>
        <s v="Gary Rogers"/>
        <s v="Je-kyu Kang"/>
        <s v="Rodrigo García"/>
        <s v="Kurt Hale"/>
        <s v="Siddiq Barmak"/>
        <s v="David Sington"/>
        <s v="Michael Cuesta"/>
        <s v="Douglas McGrath"/>
        <s v="Rob Zombie"/>
        <s v="Wayne Beach"/>
        <s v="Kevin Munroe"/>
        <s v="Cristian Mungiu"/>
        <s v="Richard Linklater"/>
        <s v="Kurt Wimmer"/>
        <s v="Morten Tyldum"/>
        <s v="Pierre Morel"/>
        <s v="Jon Hess"/>
        <s v="Daniel Espinosa"/>
        <s v="Fabián Bielinsky"/>
        <s v="Abel Ferrara"/>
        <s v="Terry Gilliam"/>
        <s v="Jamie Travis"/>
        <s v="Nicole Holofcener"/>
        <s v="Gavin O'Connor"/>
        <s v="Alison Maclean"/>
        <s v="Richard Eyre"/>
        <s v="Robert Altman"/>
        <s v="Steven Soderbergh"/>
        <s v="Ryan Little"/>
        <s v="Mike Cahill"/>
        <s v="Mike Mills"/>
        <s v="Mark Osborne"/>
        <s v="Wayne Wang"/>
        <s v="Lee Tamahori"/>
        <s v="Jeff Burr"/>
        <s v="Derrick Borte"/>
        <s v="Marielle Heller"/>
        <s v="Timur Bekmambetov"/>
        <s v="Michael Cimino"/>
        <s v="Ira Sachs"/>
        <s v="Gillian Armstrong"/>
        <s v="Henry Alex Rubin"/>
        <s v="Bart Freundlich"/>
        <s v="Uwe Boll"/>
        <s v="Joel Schumacher"/>
        <s v="Lynn Shelton"/>
        <s v="Anurag Basu"/>
        <s v="Eric Blakeney"/>
        <s v="David Cronenberg"/>
        <s v="Richard Benjamin"/>
        <s v="Cédric Klapisch"/>
        <s v="James Ivory"/>
        <s v="Chris Paine"/>
        <s v="Kenneth Johnson"/>
        <s v="Carlos Saura"/>
        <s v="Richard Glatzer"/>
        <s v="Werner Herzog"/>
        <s v="Frank LaLoggia"/>
        <s v="Mark Neveldine"/>
        <s v="Jeff Nichols"/>
        <s v="Lynne Ramsay"/>
        <s v="Greg Berlanti"/>
        <s v="Rob Reiner"/>
        <s v="Chris Weitz"/>
        <s v="Sofia Coppola"/>
        <s v="Peter Care"/>
        <s v="David Dobkin"/>
        <s v="John Curran"/>
        <s v="Daniel Barber"/>
        <s v="Kevin Smith"/>
        <s v="Brian Helgeland"/>
        <s v="Tim Chambers"/>
        <s v="Peter Hyams"/>
        <s v="Ariel Vromen"/>
        <s v="Mark Illsley"/>
        <s v="Michael Chapman"/>
        <s v="Antonio Banderas"/>
        <s v="Maria Maggenti"/>
        <s v="Jake Kasdan"/>
        <s v="John Cameron Mitchell"/>
        <s v="Roman Polanski"/>
        <s v="William Friedkin"/>
        <s v="Nancy Walker"/>
        <s v="Noel Marshall"/>
        <s v="Sterling Van Wagenen"/>
        <s v="David Atkins"/>
        <s v="Glenn Ficarra"/>
        <s v="Robert Rodriguez"/>
        <s v="Barry W. Blaustein"/>
        <s v="Antonia Bird"/>
        <s v="Jonathan Levine"/>
        <s v="Paul Mazursky"/>
        <s v="Emile Ardolino"/>
        <s v="Wilson Yip"/>
        <s v="Kevin Brodie"/>
        <s v="George P. Cosmatos"/>
        <s v="Adam McKay"/>
        <s v="Spike Lee"/>
        <s v="Joon-ho Bong"/>
        <s v="Billy Ray"/>
        <s v="Tom Tykwer"/>
        <s v="Bille August"/>
        <s v="Angelo Pizzo"/>
        <s v="Zal Batmanglij"/>
        <s v="Mark L. Lester"/>
        <s v="Ari Folman"/>
        <s v="Hayao Miyazaki"/>
        <s v="Lloyd Bacon"/>
        <s v="Christopher Scott Cherot"/>
        <s v="Jim Goddard"/>
        <s v="Danny Boyle"/>
        <s v="Fred Schepisi"/>
        <s v="Tom Brady"/>
        <s v="Matthew Vaughn"/>
        <s v="David Mamet"/>
        <s v="Jean-Paul Rappeneau"/>
        <s v="Peter Hedges"/>
        <s v="Mark Romanek"/>
        <s v="John Dahl"/>
        <s v="David G. Evans"/>
        <s v="Tommy Lee Jones"/>
        <s v="Andy Garcia"/>
        <s v="Courtney Hunt"/>
        <s v="Jerry Jameson"/>
        <s v="Richard Loncraine"/>
        <s v="Ron Fricke"/>
        <s v="Ryan Fleck"/>
        <s v="Nicholas Hytner"/>
        <s v="Stephen Frears"/>
        <s v="Dan Rush"/>
        <s v="Matty Rich"/>
        <s v="Robert B. Weide"/>
        <s v="Jeff Franklin"/>
        <s v="William A. Graham"/>
        <s v="Harry Beaumont"/>
        <s v="Quentin Tarantino"/>
        <s v="Mira Nair"/>
        <s v="Youssef Delara"/>
        <s v="Paolo Sorrentino"/>
        <s v="David Nixon"/>
        <s v="Susanne Bier"/>
        <s v="Rob Bowman"/>
        <s v="Neil LaBute"/>
        <s v="David Boyd"/>
        <s v="Joel Coen"/>
        <s v="Gary Winick"/>
        <s v="Christopher Guest"/>
        <s v="Tim Robbins"/>
        <s v="Gavin Hood"/>
        <s v="Yash Chopra"/>
        <s v="Clark Gregg"/>
        <s v="Whit Stillman"/>
        <s v="Andrew Bergman"/>
        <s v="Davis Guggenheim"/>
        <s v="Vincente Minnelli"/>
        <s v="James Marsh"/>
        <s v="Julian Schnabel"/>
        <s v="Rowan Joffe"/>
        <s v="Chris Noonan"/>
        <s v="Mark Sandrich"/>
        <s v="Todd Solondz"/>
        <s v="Daisy von Scherler Mayer"/>
        <s v="Terence Davies"/>
        <s v="Peter Jackson"/>
        <s v="Maggie Greenwald"/>
        <s v="Patrice Leconte"/>
        <s v="Harley Cokeliss"/>
        <s v="Darren Stein"/>
        <s v="Fernando Meirelles"/>
        <s v="François Ozon"/>
        <s v="Charlie Kaufman"/>
        <s v="Jon Stewart"/>
        <s v="Stephen Carpenter"/>
        <s v="Enrique Begne"/>
        <s v="Susan Seidelman"/>
        <s v="Woody Allen"/>
        <s v="Darren Aronofsky"/>
        <s v="Bill Condon"/>
        <s v="Sheldon Lettich"/>
        <s v="Karan Johar"/>
        <s v="Peter Medak"/>
        <s v="Jill Sprecher"/>
        <s v="Louis C.K."/>
        <s v="Jake Schreier"/>
        <s v="John Putch"/>
        <s v="David Ayer"/>
        <s v="Russell Holt"/>
        <s v="Drake Doremus"/>
        <s v="Denys Arcand"/>
        <s v="Duke Johnson"/>
        <s v="Maggie Carey"/>
        <s v="Oliver Stone"/>
        <s v="Mike Marvin"/>
        <s v="Sergio Leone"/>
        <s v="Rian Johnson"/>
        <s v="Tom Schulman"/>
        <s v="Mark Dindal"/>
        <s v="Floria Sigismondi"/>
        <s v="Zach Braff"/>
        <s v="Max Joseph"/>
        <s v="Christophe Barratier"/>
        <s v="Alexandre Aja"/>
        <s v="Rick de Oliveira"/>
        <s v="Mabrouk El Mechri"/>
        <s v="Michael Radford"/>
        <s v="Brian Baugh"/>
        <s v="Lana Wachowski"/>
        <s v="Miranda July"/>
        <s v="Anthony Hickox"/>
        <s v="Andrew Dominik"/>
        <s v="Xavier Beauvois"/>
        <s v="Jon Poll"/>
        <s v="Sam Firstenberg"/>
        <s v="Steve McQueen"/>
        <s v="Todd Haynes"/>
        <s v="Rodman Flender"/>
        <s v="Jeffrey W. Byrd"/>
        <s v="Colin Trevorrow"/>
        <s v="Wolfgang Becker"/>
        <s v="Rachel Talalay"/>
        <s v="Philip Saville"/>
        <s v="Ronan Chapalain"/>
        <s v="Gareth Evans"/>
        <s v="Charles Robert Carner"/>
        <s v="Peter M. Cohen"/>
        <s v="Damien O'Donnell"/>
        <s v="Russell Crowe"/>
        <s v="Adam Rifkin"/>
        <s v="Ritesh Batra"/>
        <s v="Marc Abraham"/>
        <s v="Shane Black"/>
        <s v="Paul Gross"/>
        <s v="Vondie Curtis-Hall"/>
        <s v="Danny Cannon"/>
        <s v="Phillip Noyce"/>
        <s v="Steve Boyum"/>
        <s v="Hart Bochner"/>
        <s v="Eric Bross"/>
        <s v="Brian Koppelman"/>
        <s v="Mark Tarlov"/>
        <s v="Paul Verhoeven"/>
        <s v="Ron Underwood"/>
        <s v="Kenneth Branagh"/>
        <s v="Martin Campbell"/>
        <s v="Jonathan Teplitzky"/>
        <s v="Jane Campion"/>
        <s v="Vincent Paronnaud"/>
        <s v="Doug Liman"/>
        <s v="Zach Cregger"/>
        <s v="Lawrence Kasdan"/>
        <s v="Mike Newell"/>
        <s v="Catherine Hardwicke"/>
        <s v="Tim Hunter"/>
        <s v="Richard Donner"/>
        <s v="Burr Steers"/>
        <s v="Steve Rash"/>
        <s v="Deb Hagan"/>
        <s v="Mitch Davis"/>
        <s v="Bruce Paltrow"/>
        <s v="Tony Goldwyn"/>
        <s v="Dewey Nicks"/>
        <s v="Christian Duguay"/>
        <s v="Andrew Fleming"/>
        <s v="Tobe Hooper"/>
        <s v="Jez Butterworth"/>
        <s v="Robert Iscove"/>
        <s v="Todd Lincoln"/>
        <s v="Morgan Neville"/>
        <s v="Peter Kassovitz"/>
        <s v="Jay Chandrasekhar"/>
        <s v="Blake Edwards"/>
        <s v="Eugène Lourié"/>
        <s v="Blair Hayes"/>
        <s v="Luca Guadagnino"/>
        <s v="Jonathan Glazer"/>
        <s v="Duncan Jones"/>
        <s v="Fina Torres"/>
        <s v="Tony Richardson"/>
        <s v="Roger Donaldson"/>
        <s v="Ronny Yu"/>
        <s v="Todd Graff"/>
        <s v="Mary Lambert"/>
        <s v="Robert Townsend"/>
        <s v="Jon Favreau"/>
        <s v="Hal Needham"/>
        <s v="Dan Fogelman"/>
        <s v="J.C. Chandor"/>
        <s v="John Michael McDonagh"/>
        <s v="Alejandro G. Iñárritu"/>
        <s v="Henry Selick"/>
        <s v="Tony Maylam"/>
        <s v="Todd Field"/>
        <s v="Tamara Jenkins"/>
        <s v="Oliver Hirschbiegel"/>
        <s v="J.B. Rogers"/>
        <s v="Matt Maiellaro"/>
        <s v="Marcos Siega"/>
        <s v="Martin Brest"/>
        <s v="Sngmoo Lee"/>
        <s v="Dean Wright"/>
        <s v="Don Michael Paul"/>
        <s v="Carlos Carrera"/>
        <s v="Tom McCarthy"/>
        <s v="Curtis Hanson"/>
        <s v="Paul McGuigan"/>
        <s v="Patricia Cardoso"/>
        <s v="Michael Caton-Jones"/>
        <s v="Craig Bolotin"/>
        <s v="Charles S. Dutton"/>
        <s v="Tim Burton"/>
        <s v="Matt Piedmont"/>
        <s v="Richard Attenborough"/>
        <s v="Russell Mulcahy"/>
        <s v="Sam Raimi"/>
        <s v="Doug Lefler"/>
        <s v="Craig Gillespie"/>
        <s v="Ben Lewin"/>
        <s v="David Lean"/>
        <s v="Matthew Robbins"/>
        <s v="Michael Apted"/>
        <s v="Dave Meyers"/>
        <s v="Scott Kalvert"/>
        <s v="Christopher McQuarrie"/>
        <s v="Thomas Bezucha"/>
        <s v="Evan Goldberg"/>
        <s v="Jay Levey"/>
        <s v="Caroline Link"/>
        <s v="David Lynch"/>
        <s v="Terry Zwigoff"/>
        <s v="Émile Gaudreault"/>
        <s v="Mike Nichols"/>
        <s v="John Maybury"/>
        <s v="Anna Boden"/>
        <s v="Vicky Jenson"/>
        <s v="Alejandro Monteverde"/>
        <s v="Cyrus Nowrasteh"/>
        <s v="George Armitage"/>
        <s v="Jeb Stuart"/>
        <s v="Timothy Björklund"/>
        <s v="S.S. Rajamouli"/>
        <s v="Joshua Marston"/>
        <s v="Debra Granik"/>
        <s v="Hugh Hudson"/>
        <s v="Fred Wolf"/>
        <s v="Gurinder Chadha"/>
        <s v="Michael Hoffman"/>
        <s v="Lorene Scafaria"/>
        <s v="Raymond De Felitta"/>
        <s v="Michael Moore"/>
        <s v="Tony Kaye"/>
        <s v="Peter Chelsom"/>
        <s v="Chris Eyre"/>
        <s v="Adrian Lyne"/>
        <s v="Ryan Murphy"/>
        <s v="J.S. Cardone"/>
        <s v="Jonathan Frakes"/>
        <s v="Brad Silberling"/>
        <s v="Marcus Dunstan"/>
        <s v="Risa Bramon Garcia"/>
        <s v="James Ponsoldt"/>
        <s v="Glen Morgan"/>
        <s v="Wayne Kramer"/>
        <s v="Denis Villeneuve"/>
        <s v="Michael Dowse"/>
        <s v="Scott Alexander"/>
        <s v="David Zucker"/>
        <s v="Sylvain Chomet"/>
        <s v="Preston A. Whitmore II"/>
        <s v="Kasi Lemmons"/>
        <s v="Nnegest Likké"/>
        <s v="Philip Kaufman"/>
        <s v="Michael Mann"/>
        <s v="Asghar Farhadi"/>
        <s v="Paul Weitz"/>
        <s v="Lasse Hallström"/>
        <s v="J.A. Bayona"/>
        <s v="Eli Roth"/>
        <s v="David Frankel"/>
        <s v="Steven Zaillian"/>
        <s v="Barry Sonnenfeld"/>
        <s v="Don Coscarelli"/>
        <s v="Noah Baumbach"/>
        <s v="Kevin Tenney"/>
        <s v="Dave Borthwick"/>
        <s v="Larry Clark"/>
        <s v="Simon Wincer"/>
        <s v="Ridley Scott"/>
        <s v="Menno Meyjes"/>
        <s v="Jean-Jacques Mantello"/>
        <s v="Jeff Lowell"/>
        <s v="Iain Softley"/>
        <s v="David Koepp"/>
        <s v="Gilles Paquet-Brenner"/>
        <s v="István Szabó"/>
        <s v="Martin McDonagh"/>
        <s v="Jason Bateman"/>
        <s v="Patrick Stettner"/>
        <s v="Gil Kenan"/>
        <s v="Christopher Leitch"/>
        <s v="Nicholas Jarecki"/>
        <s v="Lexi Alexander"/>
        <s v="George Sidney"/>
        <s v="George Stevens"/>
        <s v="William A. Fraker"/>
        <s v="Michael Lembeck"/>
        <s v="Joe Nussbaum"/>
        <s v="Wil Shriner"/>
        <s v="Paul Thomas Anderson"/>
        <s v="Les Mayfield"/>
        <s v="Michael Ritchie"/>
        <s v="Oliver Parker"/>
        <s v="Darnell Martin"/>
        <s v="E. Elias Merhige"/>
        <s v="Justin Chadwick"/>
        <s v="Danny DeVito"/>
        <s v="Sean Anders"/>
        <s v="Ron Shelton"/>
        <s v="John Carpenter"/>
        <s v="Will Finn"/>
        <s v="Jorma Taccone"/>
        <s v="Jeff Kanew"/>
        <s v="Frank Oz"/>
        <s v="Mort Nathan"/>
        <s v="Ed Harris"/>
        <s v="Donald Petrie"/>
        <s v="David Raynr"/>
        <s v="Andrzej Bartkowiak"/>
        <s v="Brian Dannelly"/>
        <s v="Elizabeth Banks"/>
        <s v="Kirk Jones"/>
        <s v="Jay Roach"/>
        <s v="Benson Lee"/>
        <s v="Russ Meyer"/>
        <s v="George Miller"/>
        <s v="Duncan Tucker"/>
        <s v="Mark Herman"/>
        <s v="Bob Clark"/>
        <s v="Tina Gordon Chism"/>
        <s v="Tom Ford"/>
        <s v="Aaron Schneider"/>
        <s v="Ethan Coen"/>
        <s v="Craig R. Baxley"/>
        <s v="James Wong"/>
        <s v="Craig Brewer"/>
        <s v="Josh Schwartz"/>
        <s v="Sam Mendes"/>
        <s v="John Carney"/>
        <s v="François Girard"/>
        <s v="Walter Hill"/>
        <s v="James Wan"/>
        <s v="Elia Kazan"/>
        <s v="Mamoru Hosoda"/>
        <s v="Bille Woodruff"/>
        <s v="Hugh Wilson"/>
        <s v="Derek Cianfrance"/>
        <s v="Peter Berg"/>
        <s v="DJ Pooh"/>
        <s v="Bob Saget"/>
        <s v="Nora Ephron"/>
        <s v="Benny Boom"/>
        <s v="Takao Okawara"/>
        <s v="Jeff Wadlow"/>
        <s v="Hark Tsui"/>
        <s v="Jonathan Kaplan"/>
        <s v="Mike Disa"/>
        <s v="Louis Morneau"/>
        <s v="Alex Kendrick"/>
        <s v="Wallace Wolodarsky"/>
        <s v="Ken Scott"/>
        <s v="Dominic Sena"/>
        <s v="Troy Duffy"/>
        <s v="Michael Martin"/>
        <s v="Christian Alvart"/>
        <s v="Mark Waters"/>
        <s v="Sean McNamara"/>
        <s v="Andrew Erwin"/>
        <s v="Mic Rodgers"/>
        <s v="Dean Parisot"/>
        <s v="Joe Carnahan"/>
        <s v="Mark Piznarski"/>
        <s v="Courtney Solomon"/>
        <s v="Jimmy Hayward"/>
        <s v="Damon Santostefano"/>
        <s v="Michael Patrick Jann"/>
        <s v="Bill Duke"/>
        <s v="Rand Ravich"/>
        <s v="Fred Dekker"/>
        <s v="Patrick Lussier"/>
        <s v="Stephen Gaghan"/>
        <s v="James Foley"/>
        <s v="Jacques Perrin"/>
        <s v="Ron Maxwell"/>
        <s v="Mike Judge"/>
        <s v="Niels Arden Oplev"/>
        <s v="Kimberly Peirce"/>
        <s v="Neil Marshall"/>
        <s v="Peter Howitt"/>
        <s v="Jean-Marc Vallée"/>
        <s v="Jon Kasdan"/>
        <s v="Steve Gomer"/>
        <s v="Stephen Sommers"/>
        <s v="Michel Gondry"/>
        <s v="Emilio Estevez"/>
        <s v="Hugh Johnson"/>
        <s v="Florian Henckel von Donnersmarck"/>
        <s v="Scott Cooper"/>
        <s v="Wolfgang Petersen"/>
        <s v="Brian Klugman"/>
        <s v="Robert Butler"/>
        <s v="Fred Durst"/>
        <s v="Robert Redford"/>
        <s v="Chia-Liang Liu"/>
        <s v="Tommy O'Haver"/>
        <s v="Chris Roberts"/>
        <s v="Albert Brooks"/>
        <s v="Peter Hewitt"/>
        <s v="Gary Halvorson"/>
        <s v="Dominique Othenin-Girard"/>
        <s v="Michael Tiddes"/>
        <s v="Jim Hanon"/>
        <s v="Charles T. Kanganis"/>
        <s v="Rusty Cundieff"/>
        <s v="Brian Robbins"/>
        <s v="Newt Arnold"/>
        <s v="Tom Vaughan"/>
        <s v="Kevin Tancharoen"/>
        <s v="Prachya Pinkaew"/>
        <s v="Stewart Hendler"/>
        <s v="Christine Jeffs"/>
        <s v="Stephen Herek"/>
        <s v="Matt Reeves"/>
        <s v="Patricia Riggen"/>
        <s v="Andy Cadiff"/>
        <s v="Steve Carver"/>
        <s v="Tarsem Singh"/>
        <s v="Steve Pink"/>
        <s v="Andrew Niccol"/>
        <s v="Gore Verbinski"/>
        <s v="Theodore Witcher"/>
        <s v="Bryan Barber"/>
        <s v="Chris Kentis"/>
        <s v="Lone Scherfig"/>
        <s v="Robert Marcarelli"/>
        <s v="James Isaac"/>
        <s v="Robert Harmon"/>
        <s v="Mike Nawrocki"/>
        <s v="Terrence Malick"/>
        <s v="Jerry Zaks"/>
        <s v="Benh Zeitlin"/>
        <s v="David O. Russell"/>
        <s v="Douglas Aarniokoski"/>
        <s v="Richard LaGravenese"/>
        <s v="Fred Walton"/>
        <s v="Larry Charles"/>
        <s v="Michael Dinner"/>
        <s v="Drew Barrymore"/>
        <s v="Alan Parker"/>
        <s v="Tony Bill"/>
        <s v="Damien Chazelle"/>
        <s v="Bill Paxton"/>
        <s v="William Malone"/>
        <s v="Fred Savage"/>
        <s v="Michael Wadleigh"/>
        <s v="Irwin Winkler"/>
        <s v="Mickey Liddell"/>
        <s v="Jason Reitman"/>
        <s v="Ulu Grosbard"/>
        <s v="Michael O. Sajbel"/>
        <s v="Charles Shyer"/>
        <s v="Pete Travis"/>
        <s v="Edgar Wright"/>
        <s v="John Boorman"/>
        <s v="Gregory Poirier"/>
        <s v="Jesse Vaughan"/>
        <s v="Reginald Hudlin"/>
        <s v="Bobby Farrelly"/>
        <s v="Alfonso Cuarón"/>
        <s v="John Wells"/>
        <s v="Tuck Tucker"/>
        <s v="David Palmer"/>
        <s v="Frank Miller"/>
        <s v="Clint Eastwood"/>
        <s v="Miguel Sapochnik"/>
        <s v="Jon Amiel"/>
        <s v="Saul Dibb"/>
        <s v="Andrew Morahan"/>
        <s v="Brendan Malloy"/>
        <s v="Jessy Terrero"/>
        <s v="Bruce McCulloch"/>
        <s v="Mark Mylod"/>
        <s v="Vic Armstrong"/>
        <s v="Michael Gornick"/>
        <s v="Michael Rymer"/>
        <s v="Dennie Gordon"/>
        <s v="Ringo Lam"/>
        <s v="Clare Kilner"/>
        <s v="Gary Sherman"/>
        <s v="Harmony Korine"/>
        <s v="Luc Besson"/>
        <s v="Jason Friedberg"/>
        <s v="Tom Green"/>
        <s v="Harry Elfont"/>
        <s v="James Mather"/>
        <s v="Wych Kaosayananda"/>
        <s v="Nick Hamm"/>
        <s v="Alex Proyas"/>
        <s v="Rob Hedden"/>
        <s v="Franco Zeffirelli"/>
        <s v="Joby Harold"/>
        <s v="Elaine May"/>
        <s v="Scott Hicks"/>
        <s v="Tommy Lee Wallace"/>
        <s v="Richard Fleischer"/>
        <s v="Clive Barker"/>
        <s v="Paul W.S. Anderson"/>
        <s v="John Milius"/>
        <s v="Luke Greenfield"/>
        <s v="Simon Curtis"/>
        <s v="Gina Prince-Bythewood"/>
        <s v="Wes Craven"/>
        <s v="David Robert Mitchell"/>
        <s v="Lenny Abrahamson"/>
        <s v="Chris Columbus"/>
        <s v="Alexander Payne"/>
        <s v="Bruce Hunt"/>
        <s v="Barbet Schroeder"/>
        <s v="Brad Furman"/>
        <s v="John Schlesinger"/>
        <s v="Mary Harron"/>
        <s v="Alan Cohn"/>
        <s v="Steve Barron"/>
        <s v="Joe Chappelle"/>
        <s v="Ed Gass-Donnelly"/>
        <s v="Tom Holland"/>
        <s v="Melvin Van Peebles"/>
        <s v="Danny Pang"/>
        <s v="Richard Curtis"/>
        <s v="Patrick Read Johnson"/>
        <s v="Chris Koch"/>
        <s v="Rob Schmidt"/>
        <s v="Nick Gomez"/>
        <s v="David Twohy"/>
        <s v="Josef Rusnak"/>
        <s v="Paul Bolger"/>
        <s v="Billy Bob Thornton"/>
        <s v="RZA"/>
        <s v="Trent Cooper"/>
        <s v="Sidney J. Furie"/>
        <s v="Kathryn Bigelow"/>
        <s v="Paul Abascal"/>
        <s v="Demian Lichtenstein"/>
        <s v="Dexter Fletcher"/>
        <s v="Matt Bettinelli-Olpin"/>
        <s v="Britt Allcroft"/>
        <s v="Adam Marcus"/>
        <s v="Nimród Antal"/>
        <s v="James McTeigue"/>
        <s v="Tim Blake Nelson"/>
        <s v="Camille Delamarre"/>
        <s v="Steve Oedekerk"/>
        <s v="Terence Young"/>
        <s v="Karey Kirkpatrick"/>
        <s v="Ryan Coogler"/>
        <s v="Rob McKittrick"/>
        <s v="Gregory Widen"/>
        <s v="James Bridges"/>
        <s v="Karyn Kusama"/>
        <s v="Mark Rosman"/>
        <s v="Michael Cristofer"/>
        <s v="Shekhar Kapur"/>
        <s v="Joshua Michael Stern"/>
        <s v="Tim Hill"/>
        <s v="Willard Huyck"/>
        <s v="Howard Deutch"/>
        <s v="Peter Kosminsky"/>
        <s v="Stephan Elliott"/>
        <s v="Mark Christopher"/>
        <s v="Paul Feig"/>
        <s v="Jonas Elmer"/>
        <s v="Janusz Kaminski"/>
        <s v="Carol Reed"/>
        <s v="John Stockwell"/>
        <s v="Jon Avnet"/>
        <s v="Ben Younger"/>
        <s v="Robert Luketic"/>
        <s v="Peter Hastings"/>
        <s v="John 'Bud' Cardos"/>
        <s v="Lawrence Guterman"/>
        <s v="Don Mancini"/>
        <s v="Kevin Hooks"/>
        <s v="Boaz Yakin"/>
        <s v="Michael Lehmann"/>
        <s v="Ellory Elkayem"/>
        <s v="Tamra Davis"/>
        <s v="David Nutter"/>
        <s v="Carter Smith"/>
        <s v="Antony Hoffman"/>
        <s v="Rick Famuyiwa"/>
        <s v="Michael J. Bassett"/>
        <s v="Kevin Costner"/>
        <s v="Roger Kumble"/>
        <s v="Kevin Macdonald"/>
        <s v="Patricia Rozema"/>
        <s v="Gonzalo López-Gallego"/>
        <s v="Jeff Schaffer"/>
        <s v="Stephen Chbosky"/>
        <s v="Katt Shea"/>
        <s v="Dwight H. Little"/>
        <s v="Nanette Burstein"/>
        <s v="Todd Phillips"/>
        <s v="John Schultz"/>
        <s v="Daniel Sackheim"/>
        <s v="Joe Dante"/>
        <s v="Frank Nissen"/>
        <s v="Bradley Parker"/>
        <s v="Danny Leiner"/>
        <s v="Mark Steven Johnson"/>
        <s v="Leon Ichaso"/>
        <s v="Niki Caro"/>
        <s v="Sean Penn"/>
        <s v="Dustin Hoffman"/>
        <s v="Ricky Gervais"/>
        <s v="Ron Howard"/>
        <s v="Elizabeth Allen Rosenbaum"/>
        <s v="Asger Leth"/>
        <s v="Julian Jarrold"/>
        <s v="Mike Binder"/>
        <s v="John Bonito"/>
        <s v="David R. Ellis"/>
        <s v="Garry Marshall"/>
        <s v="Jean-Jacques Annaud"/>
        <s v="Antoine Fuqua"/>
        <s v="John McTiernan"/>
        <s v="Allen Coulter"/>
        <s v="Stuart Beattie"/>
        <s v="Adrienne Shelly"/>
        <s v="Gregory Hoblit"/>
        <s v="Jay Russell"/>
        <s v="John Carl Buechler"/>
        <s v="George Jackson"/>
        <s v="Dennis Dugan"/>
        <s v="Susan Stroman"/>
        <s v="Maurice Joyce"/>
        <s v="Gary Chapman"/>
        <s v="Tom McLoughlin"/>
        <s v="David Bowers"/>
        <s v="Rob Marshall"/>
        <s v="Allen Hughes"/>
        <s v="Michael Tollin"/>
        <s v="Mikael Salomon"/>
        <s v="Jean-François Richet"/>
        <s v="Kris Isacsson"/>
        <s v="Alan Shapiro"/>
        <s v="Harold Ramis"/>
        <s v="Ken Kwapis"/>
        <s v="Juan José Campanella"/>
        <s v="Jim Sonzero"/>
        <s v="Harold Becker"/>
        <s v="Robert Ben Garant"/>
        <s v="Jamie Blanks"/>
        <s v="Gary Ross"/>
        <s v="King Vidor"/>
        <s v="John Gray"/>
        <s v="Nick Hurran"/>
        <s v="Andrew Davis"/>
        <s v="Peter Atencio"/>
        <s v="Callie Khouri"/>
        <s v="Robert Duvall"/>
        <s v="Joseph Sargent"/>
        <s v="Harold Cronk"/>
        <s v="Martin Weisz"/>
        <s v="Lisa Cholodenko"/>
        <s v="Steve Carr"/>
        <s v="Annabel Jankel"/>
        <s v="Chris Carter"/>
        <s v="Cameron Crowe"/>
        <s v="Guy Hamilton"/>
        <s v="Walt Becker"/>
        <s v="John Moore"/>
        <s v="Denzel Washington"/>
        <s v="Ernest R. Dickerson"/>
        <s v="Paul Haggis"/>
        <s v="Joseph Kahn"/>
        <s v="John Erick Dowdle"/>
        <s v="Jim Sheridan"/>
        <s v="Danny Steinmann"/>
        <s v="Colin Strause"/>
        <s v="Simon Wells"/>
        <s v="Chris Gorak"/>
        <s v="John Ottman"/>
        <s v="Roger Christian"/>
        <s v="Brian Percival"/>
        <s v="Nat Faxon"/>
        <s v="David E. Talbert"/>
        <s v="Justin Zackham"/>
        <s v="Charles Stone III"/>
        <s v="Stephen Daldry"/>
        <s v="Gordon Chan"/>
        <s v="Stephen Hopkins"/>
        <s v="Jeremy Leven"/>
        <s v="Victor Fleming"/>
        <s v="Spike Jonze"/>
        <s v="Mike Bigelow"/>
        <s v="Peter Segal"/>
        <s v="Dean Israelite"/>
        <s v="John Lee Hancock"/>
        <s v="Philip G. Atwell"/>
        <s v="Don Scardino"/>
        <s v="Ivan Reitman"/>
        <s v="Mathieu Kassovitz"/>
        <s v="Frederik Du Chau"/>
        <s v="Sam Weisman"/>
        <s v="Don Bluth"/>
        <s v="Travis Cluff"/>
        <s v="John Pasquin"/>
        <s v="Peter R. Hunt"/>
        <s v="Jonathan Demme"/>
        <s v="Brandon Camp"/>
        <s v="Wally Pfister"/>
        <s v="Paul Hunter"/>
        <s v="Ice Cube"/>
        <s v="Alister Grierson"/>
        <s v="William Brent Bell"/>
        <s v="Brad Bird"/>
        <s v="Carl Franklin"/>
        <s v="George Tillman Jr."/>
        <s v="Bryan Singer"/>
        <s v="John Frankenheimer"/>
        <s v="Terry George"/>
        <s v="Sylvain White"/>
        <s v="William Wyler"/>
        <s v="Rob Pritts"/>
        <s v="Jody Hill"/>
        <s v="Frank Coraci"/>
        <s v="Troy Nixey"/>
        <s v="Luis Mandoki"/>
        <s v="Brett Leonard"/>
        <s v="Tomas Alfredson"/>
        <s v="Brian Levant"/>
        <s v="Penny Marshall"/>
        <s v="Mark Pellington"/>
        <s v="John Herzfeld"/>
        <s v="Salim Akil"/>
        <s v="Joseph Gordon-Levitt"/>
        <s v="Louis Leterrier"/>
        <s v="Charles Martin Smith"/>
        <s v="Billy Wilder"/>
        <s v="Michael Anderson"/>
        <s v="Rob Minkoff"/>
        <s v="Anthony Bell"/>
        <s v="Gary McKendry"/>
        <s v="Mikael Håfström"/>
        <s v="Robert Eggers"/>
        <s v="Pat O'Connor"/>
        <s v="Dan Cutforth"/>
        <s v="Chris Rock"/>
        <s v="Joss Whedon"/>
        <s v="Alex Garland"/>
        <s v="Olatunde Osunsanmi"/>
        <s v="Kevin Bray"/>
        <s v="John Madden"/>
        <s v="Christopher Nolan"/>
        <s v="Frank Darabont"/>
        <s v="Francis Ford Coppola"/>
        <s v="Damien Dante Wayans"/>
        <s v="Jon Lucas"/>
        <s v="Andy Fickman"/>
        <s v="David Gelb"/>
        <s v="Tom Hanks"/>
        <s v="Rob Cohen"/>
        <s v="Masayuki Ochiai"/>
        <s v="Scott Frank"/>
        <s v="Des McAnuff"/>
        <s v="Tom Gormican"/>
        <s v="Troy Miller"/>
        <s v="F. Gary Gray"/>
        <s v="Jessie Nelson"/>
        <s v="Patrick Gilmore"/>
        <s v="Julie Anne Robinson"/>
        <s v="Joe Berlinger"/>
        <s v="Jaume Collet-Serra"/>
        <s v="Warren Beatty"/>
        <s v="Bronwen Hughes"/>
        <s v="Jason Zada"/>
        <s v="Ethan Maniquis"/>
        <s v="Stephen J. Anderson"/>
        <s v="Edward Zwick"/>
        <s v="Eric Valette"/>
        <s v="Diane English"/>
        <s v="Rick Friedberg"/>
        <s v="Kirk Wong"/>
        <s v="Brian Henson"/>
        <s v="Breck Eisner"/>
        <s v="Gary Hardwick"/>
        <s v="John Singleton"/>
        <s v="Peter Webber"/>
        <s v="Kevin Greutert"/>
        <s v="Mike Flanagan"/>
        <s v="Ciarán Foy"/>
        <s v="Josh Gordon"/>
        <s v="Daniel Barnz"/>
        <s v="Albert Hughes"/>
        <s v="Gene Quintano"/>
        <s v="John A. Davis"/>
        <s v="Brett Ratner"/>
        <s v="John Stainton"/>
        <s v="Greg Coolidge"/>
        <s v="John Lafia"/>
        <s v="John Polson"/>
        <s v="Juan Carlos Fresnadillo"/>
        <s v="Nicholas Stoller"/>
        <s v="Bennett Miller"/>
        <s v="Ericson Core"/>
        <s v="Ben Stiller"/>
        <s v="James Mangold"/>
        <s v="Henry Joost"/>
        <s v="Joe Charbanic"/>
        <s v="Ed Decter"/>
        <s v="Susanna White"/>
        <s v="Scott Stewart"/>
        <s v="Mark Rydell"/>
        <s v="Bob Spiers"/>
        <s v="Sara Sugarman"/>
        <s v="Chuck Russell"/>
        <s v="Keenen Ivory Wayans"/>
        <s v="Marc Lawrence"/>
        <s v="Kinka Usher"/>
        <s v="John McNaughton"/>
        <s v="Phyllida Lloyd"/>
        <s v="Michael Spierig"/>
        <s v="Jack Sholder"/>
        <s v="Rowdy Herrington"/>
        <s v="Tom Shadyac"/>
        <s v="Steve Beck"/>
        <s v="Kirk De Micco"/>
        <s v="Thomas Carter"/>
        <s v="James L. Brooks"/>
        <s v="Rick Rosenthal"/>
        <s v="Bob Dolman"/>
        <s v="John Fortenberry"/>
        <s v="Barbra Streisand"/>
        <s v="Tate Taylor"/>
        <s v="Scott Derrickson"/>
        <s v="McG"/>
        <s v="Roger Michell"/>
        <s v="Peter Lord"/>
        <s v="Sydney Pollack"/>
        <s v="Jesse Dylan"/>
        <s v="Harald Zwart"/>
        <s v="Christopher Erskin"/>
        <s v="George Clooney"/>
        <s v="David Moreau"/>
        <s v="Levan Gabriadze"/>
        <s v="Neill Blomkamp"/>
        <s v="Jim Field Smith"/>
        <s v="Mark Tonderai"/>
        <s v="Kirsten Sheridan"/>
        <s v="Joe Wright"/>
        <s v="Shane Acker"/>
        <s v="Alfred Hitchcock"/>
        <s v="Malcolm D. Lee"/>
        <s v="Jonathan Liebesman"/>
        <s v="Hironobu Sakaguchi"/>
        <s v="Marco Schnabel"/>
        <s v="Leslie Small"/>
        <s v="Dan Gilroy"/>
        <s v="Stanley Tong"/>
        <s v="Marc Webb"/>
        <s v="Grant Heslov"/>
        <s v="Christopher Landon"/>
        <s v="Steve Bendelack"/>
        <s v="Joseph Zito"/>
        <s v="Bonnie Hunt"/>
        <s v="John Gatins"/>
        <s v="Dennis Iliadis"/>
        <s v="Steven Brill"/>
        <s v="Marcus Raboy"/>
        <s v="Michael Schultz"/>
        <s v="David Fincher"/>
        <s v="Betty Thomas"/>
        <s v="Dinesh D'Souza"/>
        <s v="John Whitesell"/>
        <s v="John Patrick Shanley"/>
        <s v="Gil Junger"/>
        <s v="Steven E. de Souza"/>
        <s v="Kent Alterman"/>
        <s v="Mimi Leder"/>
        <s v="Robert Schwentke"/>
        <s v="Rupert Wyatt"/>
        <s v="Tom Dey"/>
        <s v="Jonathan Hensleigh"/>
        <s v="Matt Williams"/>
        <s v="Phil Traill"/>
        <s v="Kelly Makin"/>
        <s v="Ari Sandel"/>
        <s v="Jon Turteltaub"/>
        <s v="Shawn Levy"/>
        <s v="John Luessenhop"/>
        <s v="Akiva Schaffer"/>
        <s v="Patty Jenkins"/>
        <s v="Anne Fletcher"/>
        <s v="Peter Landesman"/>
        <s v="Milos Forman"/>
        <s v="Florent-Emilio Siri"/>
        <s v="John Glen"/>
        <s v="Liz Friedlander"/>
        <s v="Martin Lawrence"/>
        <s v="Randal Kleiser"/>
        <s v="J Blakeson"/>
        <s v="Mark Helfrich"/>
        <s v="Todd Strauss-Schulson"/>
        <s v="Scott Speer"/>
        <s v="Joseph Ruben"/>
        <s v="Gregory Nava"/>
        <s v="Dan Mazer"/>
        <s v="Michael Bay"/>
        <s v="John R. Leonetti"/>
        <s v="Cecil B. DeMille"/>
        <s v="Henry Koster"/>
        <s v="Diane Keaton"/>
        <s v="Barry Cook"/>
        <s v="Clark Johnson"/>
        <s v="Zack Snyder"/>
        <s v="Don Siegel"/>
        <s v="Olivier Megaton"/>
        <s v="Chuck Sheetz"/>
        <s v="Frank Marshall"/>
        <s v="Chris Nahon"/>
        <s v="Edward Norton"/>
        <s v="Ruben Fleischer"/>
        <s v="Christian E. Christiansen"/>
        <s v="Greg Mottola"/>
        <s v="Alan Poul"/>
        <s v="John Hoffman"/>
        <s v="Jerry Zucker"/>
        <s v="Guillermo del Toro"/>
        <s v="Kevin Rodney Sullivan"/>
        <s v="Joan Chen"/>
        <s v="Kerry Conran"/>
        <s v="Joel Gallen"/>
        <s v="Jon Hurwitz"/>
        <s v="Mel Brooks"/>
        <s v="Ron Clements"/>
        <s v="Paul Michael Glaser"/>
        <s v="Carl Rinsch"/>
        <s v="John Crowley"/>
        <s v="James Cameron"/>
        <s v="Phil Joanou"/>
        <s v="Adam Shankman"/>
        <s v="Jonathan Mostow"/>
        <s v="Steven Seagal"/>
        <s v="Dave Green"/>
        <s v="Takashi Shimizu"/>
        <s v="Andy Tennant"/>
        <s v="Patrick Hughes"/>
        <s v="John Eng"/>
        <s v="Steve Antin"/>
        <s v="Kenny Ortega"/>
        <s v="Joe Camp"/>
        <s v="Cathy Malkasian"/>
        <s v="Chris Stokes"/>
        <s v="Pitof"/>
        <s v="Beeban Kidron"/>
        <s v="David Mirkin"/>
        <s v="Perry Andelin Blake"/>
        <s v="Tony Gilroy"/>
        <s v="Daniel Stamm"/>
        <s v="Tim McCanlies"/>
        <s v="Drew Goddard"/>
        <s v="Jorge Blanco"/>
        <s v="M. Night Shyamalan"/>
        <s v="Jon M. Chu"/>
        <s v="Lee Toland Krieger"/>
        <s v="Steven Quale"/>
        <s v="Michael Dougherty"/>
        <s v="John Landis"/>
        <s v="Seth MacFarlane"/>
        <s v="David S. Goyer"/>
        <s v="Stuart Gillard"/>
        <s v="Jim Fall"/>
        <s v="Rob Letterman"/>
        <s v="Alan J. Pakula"/>
        <s v="Ric Roman Waugh"/>
        <s v="Lewis Gilbert"/>
        <s v="Stuart Baird"/>
        <s v="Baltasar Kormákur"/>
        <s v="Scott Waugh"/>
        <s v="Brad Peyton"/>
        <s v="Audrey Wells"/>
        <s v="Jerome Robbins"/>
        <s v="Joel Edgerton"/>
        <s v="Nelson McCormick"/>
        <s v="Gary David Goldberg"/>
        <s v="Bernardo Bertolucci"/>
        <s v="Theodore Melfi"/>
        <s v="Steven Spielberg"/>
        <s v="Eugenio Derbez"/>
        <s v="Jared Hess"/>
        <s v="Michel Hazanavicius"/>
        <s v="Christopher Cain"/>
        <s v="Brian Gibson"/>
        <s v="Jun Falkenstein"/>
        <s v="Patrick Tatopoulos"/>
        <s v="Paul Weiland"/>
        <s v="Stanley Kramer"/>
        <s v="Baz Luhrmann"/>
        <s v="Sarah Smith"/>
        <s v="Griffin Dunne"/>
        <s v="Christian Ditter"/>
        <s v="Christophe Gans"/>
        <s v="Mick Jackson"/>
        <s v="Lee Daniels"/>
        <s v="Mennan Yapo"/>
        <s v="Steve Trenbirth"/>
        <s v="Cedric Nicolas-Troyan"/>
        <s v="Jennifer Flackett"/>
        <s v="Jan de Bont"/>
        <s v="Joel Zwick"/>
        <s v="Robin Budd"/>
        <s v="Aaron Seltzer"/>
        <s v="Ole Bornedal"/>
        <s v="David S. Ward"/>
        <s v="Anthony Hemingway"/>
        <s v="Geoff Murphy"/>
        <s v="Rupert Wainwright"/>
        <s v="Jorge R. Gutiérrez"/>
        <s v="Kevin Donovan"/>
        <s v="Darren Grant"/>
        <s v="R.J. Cutler"/>
        <s v="Alexander Witt"/>
        <s v="Bibo Bergeron"/>
        <s v="Graham Annable"/>
        <s v="Sam Fell"/>
        <s v="Stiles White"/>
        <s v="Garth Jennings"/>
        <s v="Cory Edwards"/>
        <s v="James Bobin"/>
        <s v="Len Wiseman"/>
        <s v="Tyler Perry"/>
        <s v="Judd Apatow"/>
        <s v="Leigh Whannell"/>
        <s v="Alejandro Agresti"/>
        <s v="Ted Demme"/>
        <s v="Peter MacDonald"/>
        <s v="Luis Valdez"/>
        <s v="Fede Alvarez"/>
        <s v="James Watkins"/>
        <s v="Nima Nourizadeh"/>
        <s v="Mark A.Z. Dippé"/>
        <s v="William Shatner"/>
        <s v="Vincent Ward"/>
        <s v="Irvin Kershner"/>
        <s v="Stanley Kubrick"/>
        <s v="Will Gluck"/>
        <s v="Gary Shore"/>
        <s v="Chris Butler"/>
        <s v="Steve Box"/>
        <s v="Josh Trank"/>
        <s v="Thea Sharrock"/>
        <s v="David F. Sandberg"/>
        <s v="David Hackl"/>
        <s v="Randall Wallace"/>
        <s v="Cal Brunker"/>
        <s v="Luis Llosa"/>
        <s v="Joseph L. Mankiewicz"/>
        <s v="Matthew O'Callaghan"/>
        <s v="José Padilha"/>
        <s v="Francis Lawrence"/>
        <s v="Ash Brannon"/>
        <s v="John Francis Daley"/>
        <s v="Christopher Spencer"/>
        <s v="Howard Zieff"/>
        <s v="Jonathan Dayton"/>
        <s v="Forest Whitaker"/>
        <s v="Michael McCullers"/>
        <s v="James Algar"/>
        <s v="David McNally"/>
        <s v="Joe Johnston"/>
        <s v="Måns Mårlind"/>
        <s v="Babak Najafi"/>
        <s v="George Nolfi"/>
        <s v="Ben Falcone"/>
        <s v="Nancy Meyers"/>
        <s v="Mike Mitchell"/>
        <s v="Thor Freudenthal"/>
        <s v="Peter Lepeniotis"/>
        <s v="Andrew Douglas"/>
        <s v="Jeff Tremaine"/>
        <s v="James DeMonaco"/>
        <s v="Jason Moore"/>
        <s v="Tim Story"/>
        <s v="Peter Weir"/>
        <s v="Gregory Jacobs"/>
        <s v="Stephen Norrington"/>
        <s v="Kevin Lima"/>
        <s v="Peyton Reed"/>
        <s v="Colin Higgins"/>
        <s v="Mike McCoy"/>
        <s v="Sylvester Stallone"/>
        <s v="Raja Gosnell"/>
        <s v="Sharon Maguire"/>
        <s v="Andrés Muschietti"/>
        <s v="Dan Trachtenberg"/>
        <s v="George Cukor"/>
        <s v="Jim Gillespie"/>
        <s v="Andrew Stanton"/>
        <s v="Kelly Asbury"/>
        <s v="Joe Roth"/>
        <s v="Nicholas Meyer"/>
        <s v="Stefen Fangmeier"/>
        <s v="David Carson"/>
        <s v="Paul King"/>
        <s v="Leonard Nimoy"/>
        <s v="Stig Bergqvist"/>
        <s v="Luc Jacquet"/>
        <s v="Anthony Minghella"/>
        <s v="Michael Pressman"/>
        <s v="John Badham"/>
        <s v="Herbert Ross"/>
        <s v="Wes Ball"/>
        <s v="Gabor Csupo"/>
        <s v="Robert Wise"/>
        <s v="David Soren"/>
        <s v="Eric Darnell"/>
        <s v="Jim Abrahams"/>
        <s v="Gary Trousdale"/>
        <s v="Norman Ferguson"/>
        <s v="Roger Allers"/>
        <s v="Tod Williams"/>
        <s v="Stephen Hillenburg"/>
        <s v="Joseph Kosinski"/>
        <s v="Alan Taylor"/>
        <s v="Etan Cohen"/>
        <s v="Joe Pytka"/>
        <s v="John G. Avildsen"/>
        <s v="Ben Affleck"/>
        <s v="Michael Patrick King"/>
        <s v="David Kellogg"/>
        <s v="Eric Brevig"/>
        <s v="Bo Welch"/>
        <s v="Igor Kovalyov"/>
        <s v="Brenda Chapman"/>
        <s v="Robert Stevenson"/>
        <s v="George Roy Hill"/>
        <s v="Jeannot Szwarc"/>
        <s v="Peter Ramsey"/>
        <s v="Noam Murro"/>
        <s v="Bruce Beresford"/>
        <s v="Clay Kaytis"/>
        <s v="Chris Wedge"/>
        <s v="Oren Peli"/>
        <s v="Peter Billingsley"/>
        <s v="John Cornell"/>
        <s v="Byron Howard"/>
        <s v="Rawson Marshall Thurber"/>
        <s v="George Lucas"/>
        <s v="Seth Gordon"/>
        <s v="Phil Alden Robinson"/>
        <s v="Hoyt Yeatman"/>
        <s v="Cody Cameron"/>
        <s v="Tony Bancroft"/>
        <s v="Penelope Spheeris"/>
        <s v="David Yates"/>
        <s v="Josh Boone"/>
        <s v="Phil Lord"/>
        <s v="Michael Sucsy"/>
        <s v="Steve Hickner"/>
        <s v="P.J. Hogan"/>
        <s v="J.J. Abrams"/>
        <s v="Peter Farrelly"/>
        <s v="Steve Martino"/>
        <s v="Carlos Saldanha"/>
        <s v="Eric Leighton"/>
        <s v="Daniel Myrick"/>
        <s v="Mike Gabriel"/>
        <s v="Andrew Adamson"/>
        <s v="Alessandro Carloni"/>
        <s v="Dean DeBlois"/>
        <s v="Genndy Tartakovsky"/>
        <s v="Tom McGrath"/>
        <s v="Chris Miller"/>
        <s v="Tim Johnson"/>
        <s v="Rupert Sanders"/>
        <s v="Paul Tibbitt"/>
        <s v="John Lasseter"/>
        <s v="Jennifer Yuh Nelson"/>
        <s v="Sam Taylor-Johnson"/>
        <s v="Peter Faiman"/>
        <s v="David Silverman"/>
        <s v="William Cottrell"/>
        <s v="Rich Moore"/>
        <s v="Nathan Greno"/>
        <s v="Don Hall"/>
        <s v="Mark Andrews"/>
        <s v="Robert Stromberg"/>
        <s v="Pierre Coffin"/>
        <s v="Dan Scanlon"/>
        <s v="Pete Docter"/>
        <s v="Richard Marquand"/>
        <s v="Yarrow Cheney"/>
        <s v="Kyle Balda"/>
        <s v="Tim Miller"/>
        <s v="Chris Buck"/>
        <s v="Lee Unkrich"/>
      </sharedItems>
    </cacheField>
    <cacheField name="num_critic_for_reviews" numFmtId="0">
      <sharedItems containsSemiMixedTypes="0" containsString="0" containsNumber="1" containsInteger="1" minValue="1" maxValue="813"/>
    </cacheField>
    <cacheField name="duration" numFmtId="0">
      <sharedItems containsSemiMixedTypes="0" containsString="0" containsNumber="1" containsInteger="1" minValue="34" maxValue="330"/>
    </cacheField>
    <cacheField name="gross" numFmtId="0">
      <sharedItems containsSemiMixedTypes="0" containsString="0" containsNumber="1" containsInteger="1" minValue="162" maxValue="658672302"/>
    </cacheField>
    <cacheField name="genres" numFmtId="0">
      <sharedItems count="17">
        <s v="Action"/>
        <s v="Comedy"/>
        <s v="Crime"/>
        <s v="Thriller"/>
        <s v="Drama"/>
        <s v="Fantasy"/>
        <s v="Adventure"/>
        <s v="Horror"/>
        <s v="Documentary"/>
        <s v="Biography"/>
        <s v="Mystery"/>
        <s v="Sci-Fi"/>
        <s v="Animation"/>
        <s v="Romance"/>
        <s v="Western"/>
        <s v="Family"/>
        <s v="Musical"/>
      </sharedItems>
    </cacheField>
    <cacheField name="actor_1_name" numFmtId="0">
      <sharedItems/>
    </cacheField>
    <cacheField name="movie_title" numFmtId="0">
      <sharedItems containsMixedTypes="1" containsNumber="1" containsInteger="1" minValue="9" maxValue="2046"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unt="38">
        <s v="English"/>
        <s v="Spanish"/>
        <s v="German"/>
        <s v="Portuguese"/>
        <s v="Mandarin"/>
        <s v="Swedish"/>
        <s v="Icelandic"/>
        <s v="French"/>
        <s v="Japanese"/>
        <s v="Hebrew"/>
        <s v="Norwegian"/>
        <s v="Hindi"/>
        <s v="Cantonese"/>
        <s v="Kazakh"/>
        <s v="Thai"/>
        <s v="Italian"/>
        <s v="Korean"/>
        <s v="Danish"/>
        <s v="Hungarian"/>
        <s v="Bosnian"/>
        <s v="Indonesian"/>
        <s v="Aramaic"/>
        <s v="Dzongkha"/>
        <s v="Dutch"/>
        <s v="Czech"/>
        <s v="Vietnamese"/>
        <s v="Persian"/>
        <s v="Arabic"/>
        <s v="Dari"/>
        <s v="Romanian"/>
        <s v="Russian"/>
        <s v="None"/>
        <s v="Zulu"/>
        <s v="Mongolian"/>
        <s v="Aboriginal"/>
        <s v="Telugu"/>
        <s v="Filipino"/>
        <s v="Maya"/>
      </sharedItems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7">
  <r>
    <x v="0"/>
    <n v="66"/>
    <n v="96"/>
    <n v="162"/>
    <x v="0"/>
    <s v="Michael Jai White"/>
    <s v="Skin Trade"/>
    <n v="5228"/>
    <n v="38"/>
    <x v="0"/>
    <s v="Thailand"/>
    <n v="9000000"/>
    <n v="2014"/>
    <n v="5.7"/>
  </r>
  <r>
    <x v="1"/>
    <n v="9"/>
    <n v="96"/>
    <n v="703"/>
    <x v="1"/>
    <s v="Lynn Cohen"/>
    <s v="The Jimmy Show  "/>
    <n v="480"/>
    <n v="21"/>
    <x v="0"/>
    <s v="USA"/>
    <n v="1500000"/>
    <n v="2001"/>
    <n v="5.4"/>
  </r>
  <r>
    <x v="2"/>
    <n v="8"/>
    <n v="88"/>
    <n v="721"/>
    <x v="0"/>
    <s v="David Keith"/>
    <s v="In Her Line of Fire  "/>
    <n v="783"/>
    <n v="12"/>
    <x v="0"/>
    <s v="Germany"/>
    <n v="1000000"/>
    <n v="2006"/>
    <n v="4.0999999999999996"/>
  </r>
  <r>
    <x v="3"/>
    <n v="11"/>
    <n v="106"/>
    <n v="1111"/>
    <x v="2"/>
    <s v="Darryl Hunt"/>
    <s v="The Trials of Darryl Hunt"/>
    <n v="771"/>
    <n v="10"/>
    <x v="0"/>
    <s v="USA"/>
    <n v="200000"/>
    <n v="2006"/>
    <n v="7.7"/>
  </r>
  <r>
    <x v="4"/>
    <n v="29"/>
    <n v="87"/>
    <n v="1332"/>
    <x v="1"/>
    <s v="Justin Chon"/>
    <s v="Detention of the Dead  "/>
    <n v="2038"/>
    <n v="20"/>
    <x v="0"/>
    <s v="USA"/>
    <n v="500000"/>
    <n v="2012"/>
    <n v="4.5999999999999996"/>
  </r>
  <r>
    <x v="5"/>
    <n v="56"/>
    <n v="83"/>
    <n v="1521"/>
    <x v="1"/>
    <s v="Stephen McHattie"/>
    <s v="Eddie: The Sleepwalking Cannibal"/>
    <n v="1231"/>
    <n v="10"/>
    <x v="0"/>
    <s v="Canada"/>
    <n v="1500000"/>
    <n v="2012"/>
    <n v="5.7"/>
  </r>
  <r>
    <x v="6"/>
    <n v="94"/>
    <n v="106"/>
    <n v="2436"/>
    <x v="1"/>
    <s v="Kate Maberly"/>
    <s v="The Ghastly Love of Johnny X"/>
    <n v="344"/>
    <n v="19"/>
    <x v="0"/>
    <s v="USA"/>
    <n v="2000000"/>
    <n v="2012"/>
    <n v="5.7"/>
  </r>
  <r>
    <x v="7"/>
    <n v="10"/>
    <n v="95"/>
    <n v="2468"/>
    <x v="3"/>
    <s v="Tatyana Ali"/>
    <s v="Locker 13"/>
    <n v="241"/>
    <n v="5"/>
    <x v="0"/>
    <s v="USA"/>
    <n v="300000"/>
    <n v="2014"/>
    <n v="4.8"/>
  </r>
  <r>
    <x v="8"/>
    <n v="22"/>
    <n v="111"/>
    <n v="2580"/>
    <x v="4"/>
    <s v="Judy Greer"/>
    <s v="I Love Your Work  "/>
    <n v="1618"/>
    <n v="40"/>
    <x v="0"/>
    <s v="USA"/>
    <n v="1650000"/>
    <n v="2003"/>
    <n v="5.4"/>
  </r>
  <r>
    <x v="9"/>
    <n v="54"/>
    <n v="92"/>
    <n v="2964"/>
    <x v="1"/>
    <s v="Taylor Negron"/>
    <s v="Vamps"/>
    <n v="7444"/>
    <n v="42"/>
    <x v="0"/>
    <s v="USA"/>
    <n v="16000000"/>
    <n v="2012"/>
    <n v="5.0999999999999996"/>
  </r>
  <r>
    <x v="10"/>
    <n v="4"/>
    <n v="125"/>
    <n v="3330"/>
    <x v="2"/>
    <s v="Michael Derek"/>
    <s v="Mi America  "/>
    <n v="22"/>
    <n v="1"/>
    <x v="0"/>
    <s v="USA"/>
    <n v="2100000"/>
    <n v="2015"/>
    <n v="7.2"/>
  </r>
  <r>
    <x v="11"/>
    <n v="178"/>
    <n v="95"/>
    <n v="3478"/>
    <x v="5"/>
    <s v="Stephen McHattie"/>
    <s v="Pontypool"/>
    <n v="22212"/>
    <n v="142"/>
    <x v="0"/>
    <s v="Canada"/>
    <n v="1500000"/>
    <n v="2008"/>
    <n v="6.7"/>
  </r>
  <r>
    <x v="12"/>
    <n v="71"/>
    <n v="104"/>
    <n v="3607"/>
    <x v="2"/>
    <s v="Jim Carter"/>
    <s v="The Oxford Murders  "/>
    <n v="22753"/>
    <n v="94"/>
    <x v="0"/>
    <s v="Spain"/>
    <n v="10000000"/>
    <n v="2008"/>
    <n v="6.1"/>
  </r>
  <r>
    <x v="13"/>
    <n v="1"/>
    <n v="110"/>
    <n v="3830"/>
    <x v="1"/>
    <s v="Nataniel Sánchez"/>
    <s v="The Knife of Don Juan  "/>
    <n v="27"/>
    <n v="1"/>
    <x v="1"/>
    <s v="USA"/>
    <n v="1200000"/>
    <n v="2013"/>
    <n v="7.2"/>
  </r>
  <r>
    <x v="14"/>
    <n v="36"/>
    <n v="93"/>
    <n v="4063"/>
    <x v="4"/>
    <s v="Saad Siddiqui"/>
    <s v="Inescapable  "/>
    <n v="2086"/>
    <n v="20"/>
    <x v="0"/>
    <s v="Canada"/>
    <n v="4000000"/>
    <n v="2012"/>
    <n v="5.2"/>
  </r>
  <r>
    <x v="15"/>
    <n v="60"/>
    <n v="85"/>
    <n v="4091"/>
    <x v="6"/>
    <s v="Kyle Hebert"/>
    <s v="Thunder and the House of Magic"/>
    <n v="4265"/>
    <n v="16"/>
    <x v="0"/>
    <s v="Belgium"/>
    <n v="34000000"/>
    <n v="2013"/>
    <n v="6.3"/>
  </r>
  <r>
    <x v="16"/>
    <n v="14"/>
    <n v="95"/>
    <n v="4584"/>
    <x v="1"/>
    <s v="Kerry Bishé"/>
    <s v="Newlyweds  "/>
    <n v="1338"/>
    <n v="14"/>
    <x v="0"/>
    <s v="USA"/>
    <n v="9000"/>
    <n v="2011"/>
    <n v="6.4"/>
  </r>
  <r>
    <x v="17"/>
    <n v="28"/>
    <n v="100"/>
    <n v="4756"/>
    <x v="6"/>
    <s v="Ioan Gruffudd"/>
    <s v="The Adventurer: The Curse of the Midas Box"/>
    <n v="4191"/>
    <n v="32"/>
    <x v="0"/>
    <s v="UK"/>
    <n v="25000000"/>
    <n v="2013"/>
    <n v="5.4"/>
  </r>
  <r>
    <x v="18"/>
    <n v="5"/>
    <n v="72"/>
    <n v="4914"/>
    <x v="6"/>
    <s v="Naderev Sano"/>
    <s v="Antarctic Edge: 70° South"/>
    <n v="123"/>
    <n v="2"/>
    <x v="0"/>
    <s v="USA"/>
    <n v="150000"/>
    <n v="2015"/>
    <n v="7"/>
  </r>
  <r>
    <x v="19"/>
    <n v="30"/>
    <n v="119"/>
    <n v="4958"/>
    <x v="0"/>
    <s v="Rapulana Seiphemo"/>
    <s v="Gangster's Paradise: Jerusalema  "/>
    <n v="9689"/>
    <n v="23"/>
    <x v="0"/>
    <s v="South Africa"/>
    <n v="2000000"/>
    <n v="2008"/>
    <n v="7.8"/>
  </r>
  <r>
    <x v="20"/>
    <n v="21"/>
    <n v="96"/>
    <n v="5005"/>
    <x v="4"/>
    <s v="Tom Everett Scott"/>
    <s v="Tanner Hall"/>
    <n v="2280"/>
    <n v="14"/>
    <x v="0"/>
    <s v="USA"/>
    <n v="3000000"/>
    <n v="2009"/>
    <n v="5.9"/>
  </r>
  <r>
    <x v="21"/>
    <n v="13"/>
    <n v="109"/>
    <n v="5199"/>
    <x v="4"/>
    <s v="Don Wallace"/>
    <s v="Fighting Tommy Riley"/>
    <n v="720"/>
    <n v="23"/>
    <x v="0"/>
    <s v="USA"/>
    <n v="200000"/>
    <n v="2004"/>
    <n v="6.6"/>
  </r>
  <r>
    <x v="22"/>
    <n v="20"/>
    <n v="93"/>
    <n v="5561"/>
    <x v="1"/>
    <s v="Drew Fuller"/>
    <s v="Blonde Ambition"/>
    <n v="4995"/>
    <n v="34"/>
    <x v="0"/>
    <s v="USA"/>
    <n v="10000000"/>
    <n v="2007"/>
    <n v="3.9"/>
  </r>
  <r>
    <x v="23"/>
    <n v="62"/>
    <n v="103"/>
    <n v="5725"/>
    <x v="7"/>
    <s v="Benno Fürmann"/>
    <s v="Anatomy"/>
    <n v="10220"/>
    <n v="110"/>
    <x v="2"/>
    <s v="Germany"/>
    <n v="8400000"/>
    <n v="2000"/>
    <n v="6.1"/>
  </r>
  <r>
    <x v="24"/>
    <n v="18"/>
    <n v="80"/>
    <n v="5858"/>
    <x v="8"/>
    <s v="Ariel Hsing"/>
    <s v="Top Spin"/>
    <n v="260"/>
    <n v="2"/>
    <x v="0"/>
    <s v="USA"/>
    <n v="150000"/>
    <n v="2014"/>
    <n v="7.1"/>
  </r>
  <r>
    <x v="25"/>
    <n v="99"/>
    <n v="90"/>
    <n v="6013"/>
    <x v="2"/>
    <s v="Paddy Considine"/>
    <s v="Dead Man's Shoes  "/>
    <n v="39929"/>
    <n v="207"/>
    <x v="0"/>
    <s v="UK"/>
    <n v="695393"/>
    <n v="2004"/>
    <n v="7.7"/>
  </r>
  <r>
    <x v="26"/>
    <n v="56"/>
    <n v="81"/>
    <n v="6387"/>
    <x v="1"/>
    <s v="Michael Rapaport"/>
    <s v="Special"/>
    <n v="4862"/>
    <n v="37"/>
    <x v="0"/>
    <s v="USA"/>
    <n v="1000000"/>
    <n v="2006"/>
    <n v="6.9"/>
  </r>
  <r>
    <x v="27"/>
    <n v="62"/>
    <n v="101"/>
    <n v="6643"/>
    <x v="1"/>
    <s v="Jack McBrayer"/>
    <s v="The Brass Teapot"/>
    <n v="11965"/>
    <n v="39"/>
    <x v="0"/>
    <s v="USA"/>
    <n v="900000"/>
    <n v="2012"/>
    <n v="6.4"/>
  </r>
  <r>
    <x v="28"/>
    <n v="16"/>
    <n v="92"/>
    <n v="7680"/>
    <x v="4"/>
    <s v="Samantha Morton"/>
    <s v="Dreaming of Joseph Lees  "/>
    <n v="704"/>
    <n v="18"/>
    <x v="0"/>
    <s v="USA"/>
    <n v="2000000"/>
    <n v="1999"/>
    <n v="6.4"/>
  </r>
  <r>
    <x v="29"/>
    <n v="17"/>
    <n v="85"/>
    <n v="7826"/>
    <x v="1"/>
    <s v="Robin Williams"/>
    <s v="Certifiably Jonathan  "/>
    <n v="132"/>
    <n v="2"/>
    <x v="0"/>
    <s v="USA"/>
    <n v="1200000"/>
    <n v="2007"/>
    <n v="6.2"/>
  </r>
  <r>
    <x v="30"/>
    <n v="90"/>
    <n v="92"/>
    <n v="7927"/>
    <x v="2"/>
    <s v="Rita Hayworth"/>
    <s v="The Lady from Shanghai  "/>
    <n v="19236"/>
    <n v="175"/>
    <x v="0"/>
    <s v="USA"/>
    <n v="2300000"/>
    <n v="1947"/>
    <n v="7.7"/>
  </r>
  <r>
    <x v="31"/>
    <n v="142"/>
    <n v="115"/>
    <n v="8060"/>
    <x v="0"/>
    <s v="Wagner Moura"/>
    <s v="Elite Squad"/>
    <n v="81644"/>
    <n v="107"/>
    <x v="3"/>
    <s v="Brazil"/>
    <n v="4000000"/>
    <n v="2007"/>
    <n v="8.1"/>
  </r>
  <r>
    <x v="32"/>
    <n v="8"/>
    <n v="65"/>
    <n v="8231"/>
    <x v="4"/>
    <s v="Don Brooks"/>
    <s v="Pink Narcissus  "/>
    <n v="803"/>
    <n v="16"/>
    <x v="0"/>
    <s v="USA"/>
    <n v="27000"/>
    <n v="1971"/>
    <n v="6.7"/>
  </r>
  <r>
    <x v="33"/>
    <n v="29"/>
    <n v="103"/>
    <n v="8691"/>
    <x v="0"/>
    <s v="Michael Jai White"/>
    <s v="Falcon Rising"/>
    <n v="4952"/>
    <n v="32"/>
    <x v="0"/>
    <s v="USA"/>
    <n v="4500000"/>
    <n v="2014"/>
    <n v="5.8"/>
  </r>
  <r>
    <x v="34"/>
    <n v="136"/>
    <n v="146"/>
    <n v="9213"/>
    <x v="4"/>
    <s v="Christian Bale"/>
    <s v="The Flowers of War"/>
    <n v="38690"/>
    <n v="130"/>
    <x v="4"/>
    <s v="China"/>
    <n v="94000000"/>
    <n v="2011"/>
    <n v="7.6"/>
  </r>
  <r>
    <x v="35"/>
    <n v="34"/>
    <n v="133"/>
    <n v="9910"/>
    <x v="1"/>
    <s v="Michael Nyqvist"/>
    <s v="As It Is in Heaven"/>
    <n v="13543"/>
    <n v="94"/>
    <x v="5"/>
    <s v="Sweden"/>
    <n v="25000000"/>
    <n v="2004"/>
    <n v="7.6"/>
  </r>
  <r>
    <x v="36"/>
    <n v="71"/>
    <n v="78"/>
    <n v="10018"/>
    <x v="2"/>
    <s v="Jordana Spiro"/>
    <s v="Alone with Her"/>
    <n v="3228"/>
    <n v="31"/>
    <x v="0"/>
    <s v="USA"/>
    <n v="1000000"/>
    <n v="2006"/>
    <n v="6.1"/>
  </r>
  <r>
    <x v="37"/>
    <n v="2"/>
    <n v="107"/>
    <n v="10508"/>
    <x v="4"/>
    <s v="Irene Bedard"/>
    <s v="Naturally Native  "/>
    <n v="103"/>
    <n v="6"/>
    <x v="0"/>
    <s v="USA"/>
    <n v="700000"/>
    <n v="1998"/>
    <n v="6.5"/>
  </r>
  <r>
    <x v="38"/>
    <n v="25"/>
    <n v="101"/>
    <n v="10696"/>
    <x v="2"/>
    <s v="Glenn Plummer"/>
    <s v="Shade"/>
    <n v="10771"/>
    <n v="65"/>
    <x v="0"/>
    <s v="USA"/>
    <n v="6800000"/>
    <n v="2003"/>
    <n v="6.4"/>
  </r>
  <r>
    <x v="39"/>
    <n v="50"/>
    <n v="89"/>
    <n v="11278"/>
    <x v="1"/>
    <s v="Ximena Ayala"/>
    <s v="The Amazing Catfish"/>
    <n v="1229"/>
    <n v="2"/>
    <x v="1"/>
    <s v="Mexico"/>
    <n v="1300000"/>
    <n v="2013"/>
    <n v="7"/>
  </r>
  <r>
    <x v="40"/>
    <n v="8"/>
    <n v="96"/>
    <n v="11798"/>
    <x v="1"/>
    <s v="Tony Doupe"/>
    <s v="Gory Gory Hallelujah  "/>
    <n v="179"/>
    <n v="18"/>
    <x v="0"/>
    <s v="USA"/>
    <n v="100000"/>
    <n v="2003"/>
    <n v="4.7"/>
  </r>
  <r>
    <x v="41"/>
    <n v="66"/>
    <n v="81"/>
    <n v="11835"/>
    <x v="1"/>
    <s v="Ingvar Eggert Sigurðsson"/>
    <s v="Of Horses and Men  "/>
    <n v="1920"/>
    <n v="7"/>
    <x v="6"/>
    <s v="Iceland"/>
    <n v="10000000"/>
    <n v="2013"/>
    <n v="6.9"/>
  </r>
  <r>
    <x v="42"/>
    <n v="28"/>
    <n v="91"/>
    <n v="12055"/>
    <x v="1"/>
    <s v="Jim Gaffigan"/>
    <s v="The Living Wake  "/>
    <n v="739"/>
    <n v="10"/>
    <x v="0"/>
    <s v="USA"/>
    <n v="500000"/>
    <n v="2007"/>
    <n v="6.5"/>
  </r>
  <r>
    <x v="43"/>
    <n v="24"/>
    <n v="95"/>
    <n v="12438"/>
    <x v="4"/>
    <s v="Yaphet Kotto"/>
    <s v="Nothing But a Man  "/>
    <n v="891"/>
    <n v="26"/>
    <x v="0"/>
    <s v="USA"/>
    <n v="160000"/>
    <n v="1964"/>
    <n v="8.1"/>
  </r>
  <r>
    <x v="44"/>
    <n v="134"/>
    <n v="100"/>
    <n v="12561"/>
    <x v="1"/>
    <s v="Adam Scott"/>
    <s v="Leap Year"/>
    <n v="71276"/>
    <n v="181"/>
    <x v="0"/>
    <s v="USA"/>
    <n v="19000000"/>
    <n v="2010"/>
    <n v="6.4"/>
  </r>
  <r>
    <x v="45"/>
    <n v="34"/>
    <n v="92"/>
    <n v="12667"/>
    <x v="4"/>
    <s v="Jason Statham"/>
    <s v="London"/>
    <n v="19336"/>
    <n v="90"/>
    <x v="0"/>
    <s v="UK"/>
    <n v="14000"/>
    <n v="2005"/>
    <n v="6.6"/>
  </r>
  <r>
    <x v="46"/>
    <n v="12"/>
    <n v="92"/>
    <n v="12836"/>
    <x v="9"/>
    <s v="Keanu Reeves"/>
    <s v="The Last Time I Committed Suicide  "/>
    <n v="1686"/>
    <n v="28"/>
    <x v="0"/>
    <s v="USA"/>
    <n v="4000000"/>
    <n v="1997"/>
    <n v="5.8"/>
  </r>
  <r>
    <x v="47"/>
    <n v="279"/>
    <n v="89"/>
    <n v="12843"/>
    <x v="7"/>
    <s v="America Olivo"/>
    <s v="Maniac  "/>
    <n v="27297"/>
    <n v="131"/>
    <x v="0"/>
    <s v="France"/>
    <n v="6000000"/>
    <n v="2012"/>
    <n v="6.1"/>
  </r>
  <r>
    <x v="48"/>
    <n v="29"/>
    <n v="82"/>
    <n v="12996"/>
    <x v="0"/>
    <s v="Judy Greer"/>
    <s v="The Specials  "/>
    <n v="1938"/>
    <n v="54"/>
    <x v="0"/>
    <s v="USA"/>
    <n v="1000000"/>
    <n v="2000"/>
    <n v="6"/>
  </r>
  <r>
    <x v="49"/>
    <n v="17"/>
    <n v="112"/>
    <n v="13134"/>
    <x v="4"/>
    <s v="Ryan Gosling"/>
    <s v="The Slaughter Rule  "/>
    <n v="2004"/>
    <n v="32"/>
    <x v="0"/>
    <s v="USA"/>
    <n v="500000"/>
    <n v="2002"/>
    <n v="6.1"/>
  </r>
  <r>
    <x v="50"/>
    <n v="18"/>
    <n v="90"/>
    <n v="13493"/>
    <x v="4"/>
    <s v="William Smith"/>
    <s v="Broken Vessels"/>
    <n v="531"/>
    <n v="19"/>
    <x v="0"/>
    <s v="USA"/>
    <n v="600000"/>
    <n v="1998"/>
    <n v="6.6"/>
  </r>
  <r>
    <x v="51"/>
    <n v="24"/>
    <n v="86"/>
    <n v="13751"/>
    <x v="4"/>
    <s v="Jacqueline McKenzie"/>
    <s v="Opal Dream  "/>
    <n v="813"/>
    <n v="6"/>
    <x v="0"/>
    <s v="Australia"/>
    <n v="11400000"/>
    <n v="2006"/>
    <n v="6.6"/>
  </r>
  <r>
    <x v="52"/>
    <n v="1"/>
    <n v="111"/>
    <n v="14616"/>
    <x v="4"/>
    <s v="Christopher Lambert"/>
    <s v="10 Days in a Madhouse"/>
    <n v="314"/>
    <n v="10"/>
    <x v="0"/>
    <s v="USA"/>
    <n v="12000000"/>
    <n v="2015"/>
    <n v="7.5"/>
  </r>
  <r>
    <x v="53"/>
    <n v="53"/>
    <n v="152"/>
    <n v="14873"/>
    <x v="6"/>
    <s v="James Coburn"/>
    <s v="Major Dundee  "/>
    <n v="5294"/>
    <n v="67"/>
    <x v="0"/>
    <s v="USA"/>
    <n v="3800000"/>
    <n v="1965"/>
    <n v="6.8"/>
  </r>
  <r>
    <x v="54"/>
    <n v="16"/>
    <n v="95"/>
    <n v="15278"/>
    <x v="4"/>
    <s v="Gavin MacLeod"/>
    <s v="Time Changer"/>
    <n v="1742"/>
    <n v="158"/>
    <x v="0"/>
    <s v="USA"/>
    <n v="825000"/>
    <n v="2002"/>
    <n v="5.6"/>
  </r>
  <r>
    <x v="55"/>
    <n v="29"/>
    <n v="86"/>
    <n v="15447"/>
    <x v="1"/>
    <s v="Eric Idle"/>
    <s v="An Alan Smithee Film: Burn Hollywood Burn"/>
    <n v="2971"/>
    <n v="85"/>
    <x v="0"/>
    <s v="USA"/>
    <n v="10000000"/>
    <n v="1997"/>
    <n v="3.5"/>
  </r>
  <r>
    <x v="56"/>
    <n v="16"/>
    <n v="102"/>
    <n v="15593"/>
    <x v="1"/>
    <s v="Elaine Hendrix"/>
    <s v="Molly  "/>
    <n v="2295"/>
    <n v="40"/>
    <x v="0"/>
    <s v="USA"/>
    <n v="21000000"/>
    <n v="1999"/>
    <n v="5.8"/>
  </r>
  <r>
    <x v="57"/>
    <n v="13"/>
    <n v="103"/>
    <n v="16066"/>
    <x v="10"/>
    <s v="Adam Garcia"/>
    <s v="Fascination"/>
    <n v="1207"/>
    <n v="44"/>
    <x v="0"/>
    <s v="Germany"/>
    <n v="5000000"/>
    <n v="2004"/>
    <n v="3.3"/>
  </r>
  <r>
    <x v="58"/>
    <n v="74"/>
    <n v="113"/>
    <n v="17149"/>
    <x v="0"/>
    <s v="Richard Coyle"/>
    <s v="5 Days of War"/>
    <n v="12128"/>
    <n v="61"/>
    <x v="0"/>
    <s v="Georgia"/>
    <n v="20000000"/>
    <n v="2011"/>
    <n v="5.6"/>
  </r>
  <r>
    <x v="59"/>
    <n v="66"/>
    <n v="95"/>
    <n v="17580"/>
    <x v="4"/>
    <s v="Merritt Wever"/>
    <s v="The Missing Person  "/>
    <n v="1268"/>
    <n v="23"/>
    <x v="0"/>
    <s v="USA"/>
    <n v="1500000"/>
    <n v="2009"/>
    <n v="6.2"/>
  </r>
  <r>
    <x v="60"/>
    <n v="8"/>
    <n v="81"/>
    <n v="18195"/>
    <x v="11"/>
    <s v="James Urbaniak"/>
    <s v="The Sticky Fingers of Time  "/>
    <n v="336"/>
    <n v="7"/>
    <x v="0"/>
    <s v="USA"/>
    <n v="250000"/>
    <n v="1997"/>
    <n v="6.3"/>
  </r>
  <r>
    <x v="61"/>
    <n v="114"/>
    <n v="99"/>
    <n v="18378"/>
    <x v="2"/>
    <s v="Julian Morris"/>
    <s v="Donkey Punch  "/>
    <n v="9376"/>
    <n v="74"/>
    <x v="0"/>
    <s v="UK"/>
    <n v="900000"/>
    <n v="2008"/>
    <n v="5.2"/>
  </r>
  <r>
    <x v="62"/>
    <n v="14"/>
    <n v="95"/>
    <n v="18435"/>
    <x v="4"/>
    <s v="Karl E. Landler"/>
    <s v="One to Another  "/>
    <n v="1010"/>
    <n v="15"/>
    <x v="7"/>
    <s v="France"/>
    <n v="1400000"/>
    <n v="2006"/>
    <n v="5.8"/>
  </r>
  <r>
    <x v="63"/>
    <n v="215"/>
    <n v="98"/>
    <n v="18469"/>
    <x v="4"/>
    <s v="Connor Paolo"/>
    <s v="Stake Land"/>
    <n v="34263"/>
    <n v="141"/>
    <x v="0"/>
    <s v="USA"/>
    <n v="650000"/>
    <n v="2010"/>
    <n v="6.5"/>
  </r>
  <r>
    <x v="64"/>
    <n v="23"/>
    <n v="91"/>
    <n v="19348"/>
    <x v="1"/>
    <s v="Jeff Bridges"/>
    <s v="The Open Road  "/>
    <n v="2941"/>
    <n v="11"/>
    <x v="0"/>
    <s v="USA"/>
    <n v="10000000"/>
    <n v="2009"/>
    <n v="5.5"/>
  </r>
  <r>
    <x v="65"/>
    <n v="35"/>
    <n v="87"/>
    <n v="19539"/>
    <x v="1"/>
    <s v="Judy Greer"/>
    <s v="The Hebrew Hammer  "/>
    <n v="4182"/>
    <n v="53"/>
    <x v="0"/>
    <s v="USA"/>
    <n v="1000000"/>
    <n v="2003"/>
    <n v="6.2"/>
  </r>
  <r>
    <x v="66"/>
    <n v="61"/>
    <n v="99"/>
    <n v="19959"/>
    <x v="4"/>
    <s v="Alice Olivia Clarke"/>
    <s v="The Good Heart"/>
    <n v="3579"/>
    <n v="14"/>
    <x v="0"/>
    <s v="Iceland"/>
    <n v="3800000"/>
    <n v="2009"/>
    <n v="6.9"/>
  </r>
  <r>
    <x v="67"/>
    <n v="18"/>
    <n v="100"/>
    <n v="20186"/>
    <x v="1"/>
    <s v="Justin Kirk"/>
    <s v="L!fe Happens"/>
    <n v="6025"/>
    <n v="15"/>
    <x v="0"/>
    <s v="USA"/>
    <n v="930000"/>
    <n v="2011"/>
    <n v="5.7"/>
  </r>
  <r>
    <x v="68"/>
    <n v="43"/>
    <n v="86"/>
    <n v="20200"/>
    <x v="4"/>
    <s v="Anne Hathaway"/>
    <s v="Song One"/>
    <n v="6797"/>
    <n v="21"/>
    <x v="0"/>
    <s v="USA"/>
    <n v="6000000"/>
    <n v="2014"/>
    <n v="5.8"/>
  </r>
  <r>
    <x v="69"/>
    <n v="45"/>
    <n v="88"/>
    <n v="20218"/>
    <x v="0"/>
    <s v="Daniel Roebuck"/>
    <s v="Double Take  "/>
    <n v="5431"/>
    <n v="50"/>
    <x v="0"/>
    <s v="USA"/>
    <n v="24000000"/>
    <n v="2001"/>
    <n v="5.3"/>
  </r>
  <r>
    <x v="70"/>
    <n v="70"/>
    <n v="106"/>
    <n v="20262"/>
    <x v="4"/>
    <s v="Wagner Moura"/>
    <s v="Futuro Beach"/>
    <n v="1738"/>
    <n v="10"/>
    <x v="3"/>
    <s v="Brazil"/>
    <n v="4000000"/>
    <n v="2014"/>
    <n v="6.1"/>
  </r>
  <r>
    <x v="71"/>
    <n v="50"/>
    <n v="93"/>
    <n v="20380"/>
    <x v="1"/>
    <s v="Stephen Graham"/>
    <s v="The Good Night"/>
    <n v="7519"/>
    <n v="39"/>
    <x v="0"/>
    <s v="USA"/>
    <n v="15000000"/>
    <n v="2007"/>
    <n v="5.9"/>
  </r>
  <r>
    <x v="72"/>
    <n v="10"/>
    <n v="82"/>
    <n v="21199"/>
    <x v="0"/>
    <s v="Elizabeth Streb"/>
    <s v="Born to Fly: Elizabeth Streb vs. Gravity"/>
    <n v="40"/>
    <n v="10"/>
    <x v="0"/>
    <s v="USA"/>
    <n v="500000"/>
    <n v="2014"/>
    <n v="6.8"/>
  </r>
  <r>
    <x v="73"/>
    <n v="33"/>
    <n v="88"/>
    <n v="21210"/>
    <x v="1"/>
    <s v="Harvey Fierstein"/>
    <s v="Safe Men"/>
    <n v="2735"/>
    <n v="52"/>
    <x v="0"/>
    <s v="USA"/>
    <n v="1000000"/>
    <n v="1998"/>
    <n v="6.1"/>
  </r>
  <r>
    <x v="74"/>
    <n v="174"/>
    <n v="122"/>
    <n v="22000"/>
    <x v="4"/>
    <s v="Michael Biehn"/>
    <s v="The Divide"/>
    <n v="30511"/>
    <n v="226"/>
    <x v="0"/>
    <s v="Germany"/>
    <n v="3000000"/>
    <n v="2011"/>
    <n v="5.8"/>
  </r>
  <r>
    <x v="75"/>
    <n v="189"/>
    <n v="118"/>
    <n v="22451"/>
    <x v="4"/>
    <s v="Matt Bomer"/>
    <s v="Winter's Tale"/>
    <n v="41288"/>
    <n v="126"/>
    <x v="0"/>
    <s v="USA"/>
    <n v="60000000"/>
    <n v="2014"/>
    <n v="6.2"/>
  </r>
  <r>
    <x v="23"/>
    <n v="19"/>
    <n v="105"/>
    <n v="22723"/>
    <x v="0"/>
    <s v="Eddie Izzard"/>
    <s v="All the Queen's Men"/>
    <n v="2236"/>
    <n v="40"/>
    <x v="0"/>
    <s v="Germany"/>
    <n v="25000000"/>
    <n v="2001"/>
    <n v="4.5"/>
  </r>
  <r>
    <x v="76"/>
    <n v="72"/>
    <n v="99"/>
    <n v="22770"/>
    <x v="1"/>
    <s v="Lindsay Kay Hayward"/>
    <s v="R100"/>
    <n v="1658"/>
    <n v="12"/>
    <x v="8"/>
    <s v="Japan"/>
    <n v="5500000"/>
    <n v="2013"/>
    <n v="6.1"/>
  </r>
  <r>
    <x v="77"/>
    <n v="88"/>
    <n v="103"/>
    <n v="23000"/>
    <x v="1"/>
    <s v="John Karyus"/>
    <s v="Poultrygeist: Night of the Chicken Dead"/>
    <n v="5931"/>
    <n v="58"/>
    <x v="0"/>
    <s v="USA"/>
    <n v="500000"/>
    <n v="2006"/>
    <n v="6.2"/>
  </r>
  <r>
    <x v="78"/>
    <n v="67"/>
    <n v="92"/>
    <n v="23091"/>
    <x v="4"/>
    <s v="Viggo Mortensen"/>
    <s v="Good  "/>
    <n v="5664"/>
    <n v="42"/>
    <x v="0"/>
    <s v="UK"/>
    <n v="15000000"/>
    <n v="2008"/>
    <n v="6.2"/>
  </r>
  <r>
    <x v="79"/>
    <n v="100"/>
    <n v="102"/>
    <n v="23106"/>
    <x v="1"/>
    <s v="Michael Angarano"/>
    <s v="Dear Wendy  "/>
    <n v="9003"/>
    <n v="58"/>
    <x v="0"/>
    <s v="Italy"/>
    <n v="50000000"/>
    <n v="2004"/>
    <n v="6.6"/>
  </r>
  <r>
    <x v="80"/>
    <n v="120"/>
    <n v="98"/>
    <n v="23838"/>
    <x v="7"/>
    <s v="Romola Garai"/>
    <s v="The Last Days on Mars  "/>
    <n v="28570"/>
    <n v="160"/>
    <x v="0"/>
    <s v="UK"/>
    <n v="7000000"/>
    <n v="2013"/>
    <n v="5.5"/>
  </r>
  <r>
    <x v="81"/>
    <n v="185"/>
    <n v="120"/>
    <n v="23947"/>
    <x v="11"/>
    <s v="Logan Lerman"/>
    <s v="The Butterfly Effect"/>
    <n v="357579"/>
    <n v="1100"/>
    <x v="0"/>
    <s v="USA"/>
    <n v="13000000"/>
    <n v="2004"/>
    <n v="7.7"/>
  </r>
  <r>
    <x v="82"/>
    <n v="255"/>
    <n v="95"/>
    <n v="26297"/>
    <x v="2"/>
    <s v="MyAnna Buring"/>
    <s v="Kill List"/>
    <n v="25750"/>
    <n v="209"/>
    <x v="0"/>
    <s v="UK"/>
    <n v="500000"/>
    <n v="2011"/>
    <n v="6.3"/>
  </r>
  <r>
    <x v="83"/>
    <n v="111"/>
    <n v="112"/>
    <n v="26345"/>
    <x v="0"/>
    <s v="Hayley Atwell"/>
    <s v="The Sweeney  "/>
    <n v="16445"/>
    <n v="99"/>
    <x v="0"/>
    <s v="UK"/>
    <n v="3000000"/>
    <n v="2012"/>
    <n v="6.1"/>
  </r>
  <r>
    <x v="84"/>
    <n v="260"/>
    <n v="145"/>
    <n v="26435"/>
    <x v="4"/>
    <s v="Brigitte Helm"/>
    <s v="Metropolis  "/>
    <n v="111841"/>
    <n v="413"/>
    <x v="2"/>
    <s v="Germany"/>
    <n v="6000000"/>
    <n v="1927"/>
    <n v="8.3000000000000007"/>
  </r>
  <r>
    <x v="85"/>
    <n v="142"/>
    <n v="114"/>
    <n v="26871"/>
    <x v="0"/>
    <s v="Brad Pitt"/>
    <s v="Spy Game"/>
    <n v="121259"/>
    <n v="361"/>
    <x v="0"/>
    <s v="Germany"/>
    <n v="92000000"/>
    <n v="2001"/>
    <n v="7"/>
  </r>
  <r>
    <x v="86"/>
    <n v="35"/>
    <n v="123"/>
    <n v="26893"/>
    <x v="2"/>
    <s v="Catherine Deneuve"/>
    <s v="Mississippi Mermaid  "/>
    <n v="4391"/>
    <n v="26"/>
    <x v="7"/>
    <s v="France"/>
    <n v="1600000"/>
    <n v="1969"/>
    <n v="7.2"/>
  </r>
  <r>
    <x v="87"/>
    <n v="222"/>
    <n v="85"/>
    <n v="27024"/>
    <x v="7"/>
    <s v="Jonathan D. Mellor"/>
    <s v="[Rec] 2"/>
    <n v="55597"/>
    <n v="148"/>
    <x v="1"/>
    <s v="Spain"/>
    <n v="5600000"/>
    <n v="2009"/>
    <n v="6.6"/>
  </r>
  <r>
    <x v="88"/>
    <n v="48"/>
    <n v="96"/>
    <n v="27445"/>
    <x v="0"/>
    <s v="Jim Gaffigan"/>
    <s v="Salvation Boulevard"/>
    <n v="3788"/>
    <n v="31"/>
    <x v="0"/>
    <s v="USA"/>
    <n v="9000000"/>
    <n v="2011"/>
    <n v="5.3"/>
  </r>
  <r>
    <x v="89"/>
    <n v="62"/>
    <n v="90"/>
    <n v="28870"/>
    <x v="2"/>
    <s v="Channing Tatum"/>
    <s v="The Son of No One  "/>
    <n v="14280"/>
    <n v="41"/>
    <x v="0"/>
    <s v="USA"/>
    <n v="15000000"/>
    <n v="2011"/>
    <n v="5.0999999999999996"/>
  </r>
  <r>
    <x v="90"/>
    <n v="6"/>
    <n v="100"/>
    <n v="29233"/>
    <x v="8"/>
    <s v="Jane Goodall"/>
    <s v="Time to Choose"/>
    <n v="75"/>
    <n v="2"/>
    <x v="0"/>
    <s v="USA"/>
    <n v="3500000"/>
    <n v="2015"/>
    <n v="7"/>
  </r>
  <r>
    <x v="91"/>
    <n v="65"/>
    <n v="82"/>
    <n v="30084"/>
    <x v="1"/>
    <s v="Anna Kendrick"/>
    <s v="Happy Christmas  "/>
    <n v="5507"/>
    <n v="23"/>
    <x v="0"/>
    <s v="USA"/>
    <n v="70000"/>
    <n v="2014"/>
    <n v="5.6"/>
  </r>
  <r>
    <x v="92"/>
    <n v="2"/>
    <n v="115"/>
    <n v="31662"/>
    <x v="0"/>
    <s v="Liam Neeson"/>
    <s v="Operation Chromite  "/>
    <n v="90"/>
    <n v="1"/>
    <x v="0"/>
    <s v="South Korea"/>
    <n v="12620000"/>
    <n v="2016"/>
    <n v="6.8"/>
  </r>
  <r>
    <x v="93"/>
    <n v="9"/>
    <n v="100"/>
    <n v="31937"/>
    <x v="1"/>
    <s v="Tori Spelling"/>
    <s v="Kiss the Bride"/>
    <n v="1358"/>
    <n v="10"/>
    <x v="0"/>
    <s v="USA"/>
    <n v="500000"/>
    <n v="2007"/>
    <n v="5.7"/>
  </r>
  <r>
    <x v="94"/>
    <n v="112"/>
    <n v="112"/>
    <n v="32645"/>
    <x v="2"/>
    <s v="Robert De Niro"/>
    <s v="Mean Streets  "/>
    <n v="67797"/>
    <n v="223"/>
    <x v="0"/>
    <s v="USA"/>
    <n v="500000"/>
    <n v="1973"/>
    <n v="7.4"/>
  </r>
  <r>
    <x v="95"/>
    <n v="23"/>
    <n v="84"/>
    <n v="34151"/>
    <x v="8"/>
    <s v="Amos Oz"/>
    <s v="Censored Voices  "/>
    <n v="186"/>
    <n v="3"/>
    <x v="9"/>
    <s v="Israel"/>
    <n v="450000"/>
    <n v="2015"/>
    <n v="7.2"/>
  </r>
  <r>
    <x v="96"/>
    <n v="6"/>
    <n v="93"/>
    <n v="35688"/>
    <x v="1"/>
    <s v="Shane Dawson"/>
    <s v="Not Cool  "/>
    <n v="4167"/>
    <n v="72"/>
    <x v="0"/>
    <s v="USA"/>
    <n v="600000"/>
    <n v="2014"/>
    <n v="5.0999999999999996"/>
  </r>
  <r>
    <x v="97"/>
    <n v="26"/>
    <n v="85"/>
    <n v="36497"/>
    <x v="1"/>
    <s v="Matthew McConaughey"/>
    <s v="Surfer, Dude"/>
    <n v="7367"/>
    <n v="37"/>
    <x v="0"/>
    <s v="USA"/>
    <n v="6000000"/>
    <n v="2008"/>
    <n v="4.7"/>
  </r>
  <r>
    <x v="98"/>
    <n v="60"/>
    <n v="94"/>
    <n v="36830"/>
    <x v="6"/>
    <s v="Zak Penn"/>
    <s v="Incident at Loch Ness  "/>
    <n v="3291"/>
    <n v="63"/>
    <x v="0"/>
    <s v="UK"/>
    <n v="1400000"/>
    <n v="2004"/>
    <n v="6.6"/>
  </r>
  <r>
    <x v="99"/>
    <n v="44"/>
    <n v="105"/>
    <n v="37440"/>
    <x v="1"/>
    <s v="Billy Crudup"/>
    <s v="Rudderless"/>
    <n v="12672"/>
    <n v="60"/>
    <x v="0"/>
    <s v="USA"/>
    <n v="5000000"/>
    <n v="2014"/>
    <n v="7.5"/>
  </r>
  <r>
    <x v="100"/>
    <n v="78"/>
    <n v="95"/>
    <n v="37606"/>
    <x v="1"/>
    <s v="Michael Kelly"/>
    <s v="Defendor  "/>
    <n v="31836"/>
    <n v="90"/>
    <x v="0"/>
    <s v="Canada"/>
    <n v="3500000"/>
    <n v="2009"/>
    <n v="6.8"/>
  </r>
  <r>
    <x v="101"/>
    <n v="173"/>
    <n v="66"/>
    <n v="38108"/>
    <x v="7"/>
    <s v="Karra Elejalde"/>
    <s v="Timecrimes"/>
    <n v="40878"/>
    <n v="124"/>
    <x v="1"/>
    <s v="Spain"/>
    <n v="2600000"/>
    <n v="2007"/>
    <n v="7.2"/>
  </r>
  <r>
    <x v="102"/>
    <n v="58"/>
    <n v="73"/>
    <n v="39659"/>
    <x v="1"/>
    <s v="Sarah Murphy-Dyson"/>
    <s v="Dracula: Pages from a Virgin's Diary  "/>
    <n v="1555"/>
    <n v="32"/>
    <x v="0"/>
    <s v="Canada"/>
    <n v="1600000"/>
    <n v="2002"/>
    <n v="7"/>
  </r>
  <r>
    <x v="103"/>
    <n v="20"/>
    <n v="97"/>
    <n v="39852"/>
    <x v="1"/>
    <s v="Gretchen Mol"/>
    <s v="Just Looking  "/>
    <n v="1238"/>
    <n v="25"/>
    <x v="0"/>
    <s v="USA"/>
    <n v="3000000"/>
    <n v="1999"/>
    <n v="6.7"/>
  </r>
  <r>
    <x v="104"/>
    <n v="16"/>
    <n v="94"/>
    <n v="40542"/>
    <x v="4"/>
    <s v="Robert John Burke"/>
    <s v="First Love, Last Rites"/>
    <n v="294"/>
    <n v="16"/>
    <x v="0"/>
    <s v="USA"/>
    <n v="300000"/>
    <n v="1997"/>
    <n v="5.5"/>
  </r>
  <r>
    <x v="105"/>
    <n v="66"/>
    <n v="82"/>
    <n v="40557"/>
    <x v="1"/>
    <s v="Clifton Collins Jr."/>
    <s v="The FP"/>
    <n v="1389"/>
    <n v="22"/>
    <x v="0"/>
    <s v="USA"/>
    <n v="60000"/>
    <n v="2011"/>
    <n v="5.6"/>
  </r>
  <r>
    <x v="106"/>
    <n v="91"/>
    <n v="144"/>
    <n v="41229"/>
    <x v="2"/>
    <s v="Mila Kunis"/>
    <s v="Blood Ties"/>
    <n v="14612"/>
    <n v="41"/>
    <x v="0"/>
    <s v="France"/>
    <n v="25500000"/>
    <n v="2013"/>
    <n v="6.5"/>
  </r>
  <r>
    <x v="107"/>
    <n v="224"/>
    <n v="91"/>
    <n v="41709"/>
    <x v="1"/>
    <s v="Bjørn Sundquist"/>
    <s v="Dead Snow  "/>
    <n v="54601"/>
    <n v="200"/>
    <x v="10"/>
    <s v="Norway"/>
    <n v="800000"/>
    <n v="2009"/>
    <n v="6.4"/>
  </r>
  <r>
    <x v="108"/>
    <n v="16"/>
    <n v="120"/>
    <n v="42880"/>
    <x v="4"/>
    <s v="Robert De Niro"/>
    <s v="The Bridge of San Luis Rey"/>
    <n v="2919"/>
    <n v="50"/>
    <x v="0"/>
    <s v="UK"/>
    <n v="24000000"/>
    <n v="2004"/>
    <n v="5.0999999999999996"/>
  </r>
  <r>
    <x v="94"/>
    <n v="151"/>
    <n v="121"/>
    <n v="45250"/>
    <x v="9"/>
    <s v="Robert De Niro"/>
    <s v="Raging Bull"/>
    <n v="235133"/>
    <n v="494"/>
    <x v="0"/>
    <s v="USA"/>
    <n v="18000000"/>
    <n v="1980"/>
    <n v="8.3000000000000007"/>
  </r>
  <r>
    <x v="109"/>
    <n v="27"/>
    <n v="118"/>
    <n v="46451"/>
    <x v="1"/>
    <s v="Chris Hemsworth"/>
    <s v="Ca$h  "/>
    <n v="7663"/>
    <n v="38"/>
    <x v="0"/>
    <s v="USA"/>
    <n v="7000000"/>
    <n v="2010"/>
    <n v="6"/>
  </r>
  <r>
    <x v="110"/>
    <n v="116"/>
    <n v="186"/>
    <n v="46495"/>
    <x v="4"/>
    <s v="Matt Damon"/>
    <s v="Margaret  "/>
    <n v="12053"/>
    <n v="119"/>
    <x v="0"/>
    <s v="USA"/>
    <n v="14000000"/>
    <n v="2011"/>
    <n v="6.5"/>
  </r>
  <r>
    <x v="111"/>
    <n v="31"/>
    <n v="88"/>
    <n v="47329"/>
    <x v="4"/>
    <s v="Raymond J. Barry"/>
    <s v="Interview with the Assassin  "/>
    <n v="1661"/>
    <n v="31"/>
    <x v="0"/>
    <s v="USA"/>
    <n v="750000"/>
    <n v="2002"/>
    <n v="6.6"/>
  </r>
  <r>
    <x v="112"/>
    <n v="112"/>
    <n v="93"/>
    <n v="48430"/>
    <x v="1"/>
    <s v="David Hyde Pierce"/>
    <s v="The Perfect Host  "/>
    <n v="20176"/>
    <n v="73"/>
    <x v="0"/>
    <s v="USA"/>
    <n v="500000"/>
    <n v="2010"/>
    <n v="6.8"/>
  </r>
  <r>
    <x v="113"/>
    <n v="25"/>
    <n v="134"/>
    <n v="48856"/>
    <x v="4"/>
    <s v="Tatsuo Matsumura"/>
    <s v="Madadayo  "/>
    <n v="3466"/>
    <n v="40"/>
    <x v="8"/>
    <s v="Japan"/>
    <n v="11900000"/>
    <n v="1993"/>
    <n v="7.5"/>
  </r>
  <r>
    <x v="114"/>
    <n v="4"/>
    <n v="160"/>
    <n v="49000"/>
    <x v="3"/>
    <s v="Emraan Hashmi"/>
    <s v="Chocolate: Deep Dark Secrets  "/>
    <n v="1524"/>
    <n v="30"/>
    <x v="11"/>
    <s v="India"/>
    <n v="1500000"/>
    <n v="2005"/>
    <n v="4.8"/>
  </r>
  <r>
    <x v="115"/>
    <n v="98"/>
    <n v="110"/>
    <n v="49413"/>
    <x v="0"/>
    <s v="Simon Yam"/>
    <s v="Exiled"/>
    <n v="6919"/>
    <n v="26"/>
    <x v="12"/>
    <s v="Hong Kong"/>
    <n v="35000000"/>
    <n v="2006"/>
    <n v="7.3"/>
  </r>
  <r>
    <x v="116"/>
    <n v="162"/>
    <n v="99"/>
    <n v="49494"/>
    <x v="4"/>
    <s v="Nolan Gerard Funk"/>
    <s v="The Canyons"/>
    <n v="8511"/>
    <n v="87"/>
    <x v="0"/>
    <s v="USA"/>
    <n v="250000"/>
    <n v="2013"/>
    <n v="3.9"/>
  </r>
  <r>
    <x v="117"/>
    <n v="74"/>
    <n v="108"/>
    <n v="49526"/>
    <x v="1"/>
    <s v="Rory Culkin"/>
    <s v="The Chumscrubber"/>
    <n v="16299"/>
    <n v="129"/>
    <x v="0"/>
    <s v="USA"/>
    <n v="6800000"/>
    <n v="2005"/>
    <n v="7"/>
  </r>
  <r>
    <x v="118"/>
    <n v="46"/>
    <n v="90"/>
    <n v="52166"/>
    <x v="4"/>
    <s v="Jimmy Bennett"/>
    <s v="Trucker"/>
    <n v="2792"/>
    <n v="22"/>
    <x v="0"/>
    <s v="USA"/>
    <n v="2000000"/>
    <n v="2008"/>
    <n v="6.7"/>
  </r>
  <r>
    <x v="119"/>
    <n v="35"/>
    <n v="84"/>
    <n v="52850"/>
    <x v="1"/>
    <s v="Monique Gabriela Curnen"/>
    <s v="Finishing the Game: The Search for a New Bruce Lee"/>
    <n v="1656"/>
    <n v="12"/>
    <x v="0"/>
    <s v="USA"/>
    <n v="500000"/>
    <n v="2007"/>
    <n v="6.2"/>
  </r>
  <r>
    <x v="120"/>
    <n v="56"/>
    <n v="97"/>
    <n v="52961"/>
    <x v="4"/>
    <s v="Ian Tracey"/>
    <s v="Aloft"/>
    <n v="2103"/>
    <n v="11"/>
    <x v="0"/>
    <s v="Spain"/>
    <n v="8000000"/>
    <n v="2014"/>
    <n v="5.3"/>
  </r>
  <r>
    <x v="121"/>
    <n v="26"/>
    <n v="107"/>
    <n v="53481"/>
    <x v="2"/>
    <s v="Brian Dennehy"/>
    <s v="10th &amp; Wolf"/>
    <n v="5557"/>
    <n v="34"/>
    <x v="0"/>
    <s v="USA"/>
    <n v="8000000"/>
    <n v="2006"/>
    <n v="6.4"/>
  </r>
  <r>
    <x v="51"/>
    <n v="47"/>
    <n v="107"/>
    <n v="54606"/>
    <x v="1"/>
    <s v="James Nesbitt"/>
    <s v="Lucky Break"/>
    <n v="1940"/>
    <n v="34"/>
    <x v="0"/>
    <s v="UK"/>
    <n v="6000000"/>
    <n v="2001"/>
    <n v="6.2"/>
  </r>
  <r>
    <x v="122"/>
    <n v="27"/>
    <n v="99"/>
    <n v="56007"/>
    <x v="1"/>
    <s v="Sarah Michelle Gellar"/>
    <s v="Harvard Man  "/>
    <n v="3754"/>
    <n v="69"/>
    <x v="0"/>
    <s v="USA"/>
    <n v="5500000"/>
    <n v="2001"/>
    <n v="4.9000000000000004"/>
  </r>
  <r>
    <x v="123"/>
    <n v="97"/>
    <n v="110"/>
    <n v="56129"/>
    <x v="11"/>
    <s v="Chris Gauthier"/>
    <s v="Beyond the Black Rainbow"/>
    <n v="6555"/>
    <n v="82"/>
    <x v="0"/>
    <s v="Canada"/>
    <n v="1100000"/>
    <n v="2010"/>
    <n v="6.1"/>
  </r>
  <r>
    <x v="124"/>
    <n v="355"/>
    <n v="111"/>
    <n v="56692"/>
    <x v="6"/>
    <s v="Viggo Mortensen"/>
    <s v="The Road  "/>
    <n v="177401"/>
    <n v="504"/>
    <x v="0"/>
    <s v="USA"/>
    <n v="25000000"/>
    <n v="2009"/>
    <n v="7.3"/>
  </r>
  <r>
    <x v="125"/>
    <n v="109"/>
    <n v="106"/>
    <n v="58214"/>
    <x v="2"/>
    <s v="Noah Emmerich"/>
    <s v="Trust"/>
    <n v="34224"/>
    <n v="137"/>
    <x v="0"/>
    <s v="USA"/>
    <n v="9500000"/>
    <n v="2010"/>
    <n v="7"/>
  </r>
  <r>
    <x v="126"/>
    <n v="12"/>
    <n v="88"/>
    <n v="58936"/>
    <x v="1"/>
    <s v="Lemmy"/>
    <s v="Down and Out with the Dolls  "/>
    <n v="91"/>
    <n v="4"/>
    <x v="0"/>
    <s v="USA"/>
    <n v="1200000"/>
    <n v="2001"/>
    <n v="6.1"/>
  </r>
  <r>
    <x v="127"/>
    <n v="193"/>
    <n v="88"/>
    <n v="59379"/>
    <x v="1"/>
    <s v="Brighton Sharbino"/>
    <s v="Cheap Thrills  "/>
    <n v="12796"/>
    <n v="52"/>
    <x v="0"/>
    <s v="USA"/>
    <n v="200000"/>
    <n v="2013"/>
    <n v="6.8"/>
  </r>
  <r>
    <x v="128"/>
    <n v="36"/>
    <n v="97"/>
    <n v="62480"/>
    <x v="4"/>
    <s v="Nora Zehetner"/>
    <s v="Creative Control  "/>
    <n v="1048"/>
    <n v="7"/>
    <x v="0"/>
    <s v="USA"/>
    <n v="1000000"/>
    <n v="2015"/>
    <n v="5.5"/>
  </r>
  <r>
    <x v="129"/>
    <n v="112"/>
    <n v="105"/>
    <n v="63260"/>
    <x v="0"/>
    <s v="Romola Garai"/>
    <s v="Renaissance"/>
    <n v="14325"/>
    <n v="90"/>
    <x v="0"/>
    <s v="France"/>
    <n v="14000000"/>
    <n v="2006"/>
    <n v="6.7"/>
  </r>
  <r>
    <x v="130"/>
    <n v="28"/>
    <n v="106"/>
    <n v="64148"/>
    <x v="4"/>
    <s v="Charlotte Rampling"/>
    <s v="Aberdeen"/>
    <n v="2601"/>
    <n v="35"/>
    <x v="0"/>
    <s v="UK"/>
    <n v="6500000"/>
    <n v="2000"/>
    <n v="7.3"/>
  </r>
  <r>
    <x v="131"/>
    <n v="177"/>
    <n v="123"/>
    <n v="64286"/>
    <x v="4"/>
    <s v="Ryan Gosling"/>
    <s v="The Notebook  "/>
    <n v="396396"/>
    <n v="1111"/>
    <x v="0"/>
    <s v="USA"/>
    <n v="29000000"/>
    <n v="2004"/>
    <n v="7.9"/>
  </r>
  <r>
    <x v="132"/>
    <n v="31"/>
    <n v="93"/>
    <n v="64359"/>
    <x v="1"/>
    <s v="Rachel Griffiths"/>
    <s v="Among Giants"/>
    <n v="811"/>
    <n v="26"/>
    <x v="0"/>
    <s v="UK"/>
    <n v="2500000"/>
    <n v="1998"/>
    <n v="5.9"/>
  </r>
  <r>
    <x v="133"/>
    <n v="133"/>
    <n v="90"/>
    <n v="65087"/>
    <x v="2"/>
    <s v="Mike Figueroa"/>
    <s v="Redacted"/>
    <n v="8824"/>
    <n v="108"/>
    <x v="0"/>
    <s v="USA"/>
    <n v="5000000"/>
    <n v="2007"/>
    <n v="6.2"/>
  </r>
  <r>
    <x v="23"/>
    <n v="162"/>
    <n v="95"/>
    <n v="65804"/>
    <x v="2"/>
    <s v="Charlie Hunnam"/>
    <s v="Deadfall  "/>
    <n v="32512"/>
    <n v="86"/>
    <x v="0"/>
    <s v="USA"/>
    <n v="12000000"/>
    <n v="2012"/>
    <n v="6.3"/>
  </r>
  <r>
    <x v="134"/>
    <n v="217"/>
    <n v="105"/>
    <n v="66637"/>
    <x v="4"/>
    <s v="Steve Buscemi"/>
    <s v="The Messenger  "/>
    <n v="29608"/>
    <n v="92"/>
    <x v="0"/>
    <s v="USA"/>
    <n v="6500000"/>
    <n v="2009"/>
    <n v="7.2"/>
  </r>
  <r>
    <x v="135"/>
    <n v="35"/>
    <n v="80"/>
    <n v="70071"/>
    <x v="3"/>
    <s v="Ian Gamazon"/>
    <s v="Cavite  "/>
    <n v="589"/>
    <n v="35"/>
    <x v="0"/>
    <s v="Philippines"/>
    <n v="7000"/>
    <n v="2005"/>
    <n v="6.3"/>
  </r>
  <r>
    <x v="136"/>
    <n v="27"/>
    <n v="85"/>
    <n v="70527"/>
    <x v="1"/>
    <s v="Zooey Deschanel"/>
    <s v="Eulogy"/>
    <n v="7690"/>
    <n v="68"/>
    <x v="0"/>
    <s v="USA"/>
    <n v="6500000"/>
    <n v="2004"/>
    <n v="6.7"/>
  </r>
  <r>
    <x v="137"/>
    <n v="99"/>
    <n v="80"/>
    <n v="71442"/>
    <x v="12"/>
    <s v="Mackenzie Foy"/>
    <s v="Ernest &amp; Celestine"/>
    <n v="12029"/>
    <n v="32"/>
    <x v="7"/>
    <s v="France"/>
    <n v="9600000"/>
    <n v="2012"/>
    <n v="7.9"/>
  </r>
  <r>
    <x v="138"/>
    <n v="18"/>
    <n v="100"/>
    <n v="71904"/>
    <x v="1"/>
    <s v="Katharine Ross"/>
    <s v="Eye of the Dolphin"/>
    <n v="806"/>
    <n v="18"/>
    <x v="0"/>
    <s v="USA"/>
    <n v="2500000"/>
    <n v="2006"/>
    <n v="5.7"/>
  </r>
  <r>
    <x v="139"/>
    <n v="68"/>
    <n v="103"/>
    <n v="72413"/>
    <x v="0"/>
    <s v="Si Won Choi"/>
    <s v="Dragon Blade  "/>
    <n v="11584"/>
    <n v="86"/>
    <x v="4"/>
    <s v="China"/>
    <n v="65000000"/>
    <n v="2015"/>
    <n v="6.1"/>
  </r>
  <r>
    <x v="140"/>
    <n v="177"/>
    <n v="103"/>
    <n v="73548"/>
    <x v="5"/>
    <s v="Bradley Cooper"/>
    <s v="The Midnight Meat Train  "/>
    <n v="47574"/>
    <n v="209"/>
    <x v="0"/>
    <s v="USA"/>
    <n v="15000000"/>
    <n v="2008"/>
    <n v="6.1"/>
  </r>
  <r>
    <x v="141"/>
    <n v="8"/>
    <n v="100"/>
    <n v="73678"/>
    <x v="4"/>
    <s v="Johnny Pacar"/>
    <s v="Fort McCoy"/>
    <n v="266"/>
    <n v="8"/>
    <x v="0"/>
    <s v="USA"/>
    <n v="3000000"/>
    <n v="2011"/>
    <n v="5.9"/>
  </r>
  <r>
    <x v="142"/>
    <n v="140"/>
    <n v="139"/>
    <n v="74205"/>
    <x v="4"/>
    <s v="Bryce Dallas Howard"/>
    <s v="Manderlay  "/>
    <n v="18646"/>
    <n v="81"/>
    <x v="0"/>
    <s v="Denmark"/>
    <n v="14200000"/>
    <n v="2005"/>
    <n v="7.4"/>
  </r>
  <r>
    <x v="143"/>
    <n v="34"/>
    <n v="103"/>
    <n v="75078"/>
    <x v="1"/>
    <s v="Anna Friel"/>
    <s v="An Everlasting Piece"/>
    <n v="1398"/>
    <n v="26"/>
    <x v="0"/>
    <s v="USA"/>
    <n v="14000000"/>
    <n v="2000"/>
    <n v="6.3"/>
  </r>
  <r>
    <x v="144"/>
    <n v="47"/>
    <n v="90"/>
    <n v="75727"/>
    <x v="4"/>
    <s v="Leonor Varela"/>
    <s v="Sleep Dealer"/>
    <n v="5699"/>
    <n v="40"/>
    <x v="1"/>
    <s v="USA"/>
    <n v="2500000"/>
    <n v="2008"/>
    <n v="5.9"/>
  </r>
  <r>
    <x v="145"/>
    <n v="22"/>
    <n v="88"/>
    <n v="76382"/>
    <x v="13"/>
    <s v="Zoe Lister-Jones"/>
    <s v="Breaking Upwards"/>
    <n v="1194"/>
    <n v="8"/>
    <x v="0"/>
    <s v="USA"/>
    <n v="15000"/>
    <n v="2009"/>
    <n v="6.2"/>
  </r>
  <r>
    <x v="146"/>
    <n v="30"/>
    <n v="112"/>
    <n v="77231"/>
    <x v="4"/>
    <s v="Jay Hernandez"/>
    <s v="Nomad: The Warrior  "/>
    <n v="3322"/>
    <n v="32"/>
    <x v="13"/>
    <s v="France"/>
    <n v="25000000"/>
    <n v="2005"/>
    <n v="6"/>
  </r>
  <r>
    <x v="147"/>
    <n v="292"/>
    <n v="101"/>
    <n v="77501"/>
    <x v="7"/>
    <s v="Lena Dunham"/>
    <s v="The Innkeepers  "/>
    <n v="27260"/>
    <n v="247"/>
    <x v="0"/>
    <s v="USA"/>
    <n v="750000"/>
    <n v="2011"/>
    <n v="5.5"/>
  </r>
  <r>
    <x v="148"/>
    <n v="37"/>
    <n v="97"/>
    <n v="78030"/>
    <x v="4"/>
    <s v="Omari Hardwick"/>
    <s v="Middle of Nowhere  "/>
    <n v="1034"/>
    <n v="10"/>
    <x v="0"/>
    <s v="USA"/>
    <n v="200000"/>
    <n v="2012"/>
    <n v="6.5"/>
  </r>
  <r>
    <x v="149"/>
    <n v="40"/>
    <n v="94"/>
    <n v="81525"/>
    <x v="0"/>
    <s v="Carole Bouquet"/>
    <s v="Wasabi"/>
    <n v="29392"/>
    <n v="91"/>
    <x v="7"/>
    <s v="France"/>
    <n v="15300000"/>
    <n v="2001"/>
    <n v="6.6"/>
  </r>
  <r>
    <x v="34"/>
    <n v="283"/>
    <n v="80"/>
    <n v="84961"/>
    <x v="0"/>
    <s v="Jet Li"/>
    <s v="Hero  "/>
    <n v="149414"/>
    <n v="841"/>
    <x v="4"/>
    <s v="China"/>
    <n v="31000000"/>
    <n v="2002"/>
    <n v="7.9"/>
  </r>
  <r>
    <x v="150"/>
    <n v="43"/>
    <n v="90"/>
    <n v="85222"/>
    <x v="8"/>
    <s v="John August"/>
    <s v="My Date with Drew  "/>
    <n v="4285"/>
    <n v="84"/>
    <x v="0"/>
    <s v="USA"/>
    <n v="1100"/>
    <n v="2004"/>
    <n v="6.6"/>
  </r>
  <r>
    <x v="151"/>
    <n v="124"/>
    <n v="131"/>
    <n v="85433"/>
    <x v="2"/>
    <s v="Jim Sturgess"/>
    <s v="The Best Offer"/>
    <n v="69676"/>
    <n v="131"/>
    <x v="0"/>
    <s v="Italy"/>
    <n v="13500000"/>
    <n v="2013"/>
    <n v="7.8"/>
  </r>
  <r>
    <x v="152"/>
    <n v="54"/>
    <n v="99"/>
    <n v="92191"/>
    <x v="1"/>
    <s v="Jason Statham"/>
    <s v="Mean Machine  "/>
    <n v="29463"/>
    <n v="84"/>
    <x v="0"/>
    <s v="UK"/>
    <n v="2500000"/>
    <n v="2001"/>
    <n v="6.5"/>
  </r>
  <r>
    <x v="153"/>
    <n v="14"/>
    <n v="90"/>
    <n v="92362"/>
    <x v="1"/>
    <s v="Vivica A. Fox"/>
    <s v="The Salon  "/>
    <n v="444"/>
    <n v="5"/>
    <x v="0"/>
    <s v="USA"/>
    <n v="1500000"/>
    <n v="2005"/>
    <n v="4.3"/>
  </r>
  <r>
    <x v="154"/>
    <n v="225"/>
    <n v="105"/>
    <n v="92401"/>
    <x v="7"/>
    <s v="Sarah Butler"/>
    <s v="I Spit on Your Grave  "/>
    <n v="56402"/>
    <n v="209"/>
    <x v="0"/>
    <s v="USA"/>
    <n v="2000000"/>
    <n v="2010"/>
    <n v="6.3"/>
  </r>
  <r>
    <x v="155"/>
    <n v="43"/>
    <n v="90"/>
    <n v="92900"/>
    <x v="1"/>
    <s v="Stephanie Szostak"/>
    <s v="Motherhood  "/>
    <n v="3662"/>
    <n v="23"/>
    <x v="0"/>
    <s v="USA"/>
    <n v="5000000"/>
    <n v="2009"/>
    <n v="4.7"/>
  </r>
  <r>
    <x v="156"/>
    <n v="78"/>
    <n v="111"/>
    <n v="94596"/>
    <x v="2"/>
    <s v="Kôji Yakusho"/>
    <s v="The Cure"/>
    <n v="6318"/>
    <n v="50"/>
    <x v="8"/>
    <s v="Japan"/>
    <n v="1000000"/>
    <n v="1997"/>
    <n v="7.4"/>
  </r>
  <r>
    <x v="157"/>
    <n v="40"/>
    <n v="98"/>
    <n v="95016"/>
    <x v="1"/>
    <s v="Alicja Bachleda"/>
    <s v="Summer Storm"/>
    <n v="11074"/>
    <n v="56"/>
    <x v="2"/>
    <s v="Germany"/>
    <n v="2700000"/>
    <n v="2004"/>
    <n v="7.4"/>
  </r>
  <r>
    <x v="158"/>
    <n v="2"/>
    <n v="112"/>
    <n v="96734"/>
    <x v="0"/>
    <s v="Matthew Ziff"/>
    <s v="Hardflip  "/>
    <n v="606"/>
    <n v="5"/>
    <x v="0"/>
    <s v="USA"/>
    <n v="1000000"/>
    <n v="2012"/>
    <n v="5.6"/>
  </r>
  <r>
    <x v="159"/>
    <n v="50"/>
    <n v="91"/>
    <n v="96793"/>
    <x v="0"/>
    <s v="Jordana Brewster"/>
    <s v="D.E.B.S.  "/>
    <n v="12188"/>
    <n v="135"/>
    <x v="0"/>
    <s v="USA"/>
    <n v="3500000"/>
    <n v="2004"/>
    <n v="5.3"/>
  </r>
  <r>
    <x v="160"/>
    <n v="230"/>
    <n v="82"/>
    <n v="98017"/>
    <x v="1"/>
    <s v="Haley Ramm"/>
    <s v="Rubber"/>
    <n v="26185"/>
    <n v="170"/>
    <x v="0"/>
    <s v="France"/>
    <n v="500000"/>
    <n v="2010"/>
    <n v="5.8"/>
  </r>
  <r>
    <x v="161"/>
    <n v="31"/>
    <n v="90"/>
    <n v="99147"/>
    <x v="4"/>
    <s v="Ethan Suplee"/>
    <s v="Desert Blue  "/>
    <n v="1884"/>
    <n v="28"/>
    <x v="0"/>
    <s v="USA"/>
    <n v="2000000"/>
    <n v="1998"/>
    <n v="6.2"/>
  </r>
  <r>
    <x v="162"/>
    <n v="122"/>
    <n v="105"/>
    <n v="99462"/>
    <x v="0"/>
    <s v="Callum Rennie"/>
    <s v="The Young and Prodigious T.S. Spivet"/>
    <n v="11347"/>
    <n v="28"/>
    <x v="0"/>
    <s v="France"/>
    <n v="33000000"/>
    <n v="2013"/>
    <n v="7.1"/>
  </r>
  <r>
    <x v="163"/>
    <n v="28"/>
    <n v="80"/>
    <n v="99851"/>
    <x v="8"/>
    <s v="Dustin Lance Black"/>
    <s v="8: The Mormon Proposition"/>
    <n v="1138"/>
    <n v="30"/>
    <x v="0"/>
    <s v="USA"/>
    <n v="2500000"/>
    <n v="2010"/>
    <n v="7.1"/>
  </r>
  <r>
    <x v="164"/>
    <n v="43"/>
    <n v="93"/>
    <n v="100240"/>
    <x v="8"/>
    <s v="G.W. Krauss"/>
    <s v="A Lego Brickumentary"/>
    <n v="1220"/>
    <n v="11"/>
    <x v="0"/>
    <s v="Denmark"/>
    <n v="1000000"/>
    <n v="2014"/>
    <n v="6.8"/>
  </r>
  <r>
    <x v="165"/>
    <n v="5"/>
    <n v="97"/>
    <n v="100358"/>
    <x v="1"/>
    <s v="Abhishek Bachchan"/>
    <s v="Neal 'N' Nikki  "/>
    <n v="1167"/>
    <n v="24"/>
    <x v="0"/>
    <s v="India"/>
    <n v="1500000"/>
    <n v="2005"/>
    <n v="3.3"/>
  </r>
  <r>
    <x v="166"/>
    <n v="26"/>
    <n v="120"/>
    <n v="100412"/>
    <x v="4"/>
    <s v="Hector Kotsifakis"/>
    <s v="Buen Día, Ramón"/>
    <n v="2112"/>
    <n v="7"/>
    <x v="2"/>
    <s v="Mexico"/>
    <n v="4000000"/>
    <n v="2013"/>
    <n v="7.7"/>
  </r>
  <r>
    <x v="167"/>
    <n v="22"/>
    <n v="90"/>
    <n v="100503"/>
    <x v="1"/>
    <s v="Adrian Martinez"/>
    <s v="The Good Guy"/>
    <n v="7759"/>
    <n v="20"/>
    <x v="0"/>
    <s v="USA"/>
    <n v="8000000"/>
    <n v="2009"/>
    <n v="5.9"/>
  </r>
  <r>
    <x v="147"/>
    <n v="238"/>
    <n v="95"/>
    <n v="100659"/>
    <x v="7"/>
    <s v="Lena Dunham"/>
    <s v="The House of the Devil  "/>
    <n v="30160"/>
    <n v="193"/>
    <x v="0"/>
    <s v="USA"/>
    <n v="900000"/>
    <n v="2009"/>
    <n v="6.4"/>
  </r>
  <r>
    <x v="168"/>
    <n v="45"/>
    <n v="85"/>
    <n v="100669"/>
    <x v="1"/>
    <s v="Peter Dinklage"/>
    <s v="Saint John of Las Vegas"/>
    <n v="2522"/>
    <n v="11"/>
    <x v="0"/>
    <s v="USA"/>
    <n v="3800000"/>
    <n v="2009"/>
    <n v="5.8"/>
  </r>
  <r>
    <x v="169"/>
    <n v="73"/>
    <n v="93"/>
    <n v="100675"/>
    <x v="8"/>
    <s v="Greg Crowe"/>
    <s v="Freakonomics"/>
    <n v="5695"/>
    <n v="23"/>
    <x v="0"/>
    <s v="USA"/>
    <n v="3000000"/>
    <n v="2010"/>
    <n v="6.4"/>
  </r>
  <r>
    <x v="170"/>
    <n v="274"/>
    <n v="90"/>
    <n v="101055"/>
    <x v="7"/>
    <s v="Julian Richings"/>
    <s v="Survival of the Dead"/>
    <n v="17478"/>
    <n v="159"/>
    <x v="0"/>
    <s v="USA"/>
    <n v="4000000"/>
    <n v="2009"/>
    <n v="5"/>
  </r>
  <r>
    <x v="171"/>
    <n v="50"/>
    <n v="98"/>
    <n v="101228"/>
    <x v="1"/>
    <s v="Zooey Deschanel"/>
    <s v="Winter Passing"/>
    <n v="7228"/>
    <n v="53"/>
    <x v="0"/>
    <s v="USA"/>
    <n v="3500000"/>
    <n v="2005"/>
    <n v="6.4"/>
  </r>
  <r>
    <x v="172"/>
    <n v="110"/>
    <n v="110"/>
    <n v="102055"/>
    <x v="0"/>
    <s v="Nirut Sirichanya"/>
    <s v="Ong-bak 2  "/>
    <n v="24570"/>
    <n v="72"/>
    <x v="14"/>
    <s v="Thailand"/>
    <n v="300000000"/>
    <n v="2008"/>
    <n v="6.2"/>
  </r>
  <r>
    <x v="173"/>
    <n v="117"/>
    <n v="88"/>
    <n v="104077"/>
    <x v="1"/>
    <s v="Leslie Bibb"/>
    <s v="Wristcutters: A Love Story"/>
    <n v="46076"/>
    <n v="88"/>
    <x v="0"/>
    <s v="USA"/>
    <n v="1000000"/>
    <n v="2006"/>
    <n v="7.4"/>
  </r>
  <r>
    <x v="174"/>
    <n v="47"/>
    <n v="99"/>
    <n v="104257"/>
    <x v="1"/>
    <s v="Danny Dyer"/>
    <s v="Human Traffic  "/>
    <n v="19194"/>
    <n v="160"/>
    <x v="0"/>
    <s v="UK"/>
    <n v="2200000"/>
    <n v="1999"/>
    <n v="7.1"/>
  </r>
  <r>
    <x v="175"/>
    <n v="14"/>
    <n v="98"/>
    <n v="105943"/>
    <x v="1"/>
    <s v="Jay Mohr"/>
    <s v="Road Hard"/>
    <n v="1351"/>
    <n v="11"/>
    <x v="0"/>
    <s v="USA"/>
    <n v="1500000"/>
    <n v="2015"/>
    <n v="6.1"/>
  </r>
  <r>
    <x v="176"/>
    <n v="106"/>
    <n v="120"/>
    <n v="106869"/>
    <x v="2"/>
    <s v="Josh Hutcherson"/>
    <s v="Escobar: Paradise Lost"/>
    <n v="13762"/>
    <n v="39"/>
    <x v="0"/>
    <s v="France"/>
    <n v="17000000"/>
    <n v="2014"/>
    <n v="6.6"/>
  </r>
  <r>
    <x v="177"/>
    <n v="138"/>
    <n v="104"/>
    <n v="108229"/>
    <x v="4"/>
    <s v="Liam Neeson"/>
    <s v="After.Life"/>
    <n v="30836"/>
    <n v="137"/>
    <x v="0"/>
    <s v="USA"/>
    <n v="4500000"/>
    <n v="2009"/>
    <n v="5.9"/>
  </r>
  <r>
    <x v="178"/>
    <n v="79"/>
    <n v="95"/>
    <n v="108662"/>
    <x v="2"/>
    <s v="John de Lancie"/>
    <s v="Pathology  "/>
    <n v="26849"/>
    <n v="107"/>
    <x v="0"/>
    <s v="USA"/>
    <n v="8000000"/>
    <n v="2008"/>
    <n v="6"/>
  </r>
  <r>
    <x v="179"/>
    <n v="33"/>
    <n v="88"/>
    <n v="110029"/>
    <x v="1"/>
    <s v="Deborah Mailman"/>
    <s v="Bran Nue Dae"/>
    <n v="1388"/>
    <n v="31"/>
    <x v="0"/>
    <s v="Australia"/>
    <n v="6500000"/>
    <n v="2009"/>
    <n v="6.3"/>
  </r>
  <r>
    <x v="180"/>
    <n v="88"/>
    <n v="90"/>
    <n v="110536"/>
    <x v="1"/>
    <s v="Fay Masterson"/>
    <s v="The Lost Skeleton of Cadavra  "/>
    <n v="4117"/>
    <n v="118"/>
    <x v="0"/>
    <s v="USA"/>
    <n v="40000"/>
    <n v="2001"/>
    <n v="7"/>
  </r>
  <r>
    <x v="181"/>
    <n v="18"/>
    <n v="88"/>
    <n v="110720"/>
    <x v="1"/>
    <s v="Marilyn Rising"/>
    <s v="The Woman Chaser"/>
    <n v="524"/>
    <n v="22"/>
    <x v="0"/>
    <s v="USA"/>
    <n v="1200000"/>
    <n v="1999"/>
    <n v="7.3"/>
  </r>
  <r>
    <x v="182"/>
    <n v="22"/>
    <n v="86"/>
    <n v="111300"/>
    <x v="8"/>
    <s v="Brendan Doogie Milewski"/>
    <s v="Burn"/>
    <n v="575"/>
    <n v="6"/>
    <x v="0"/>
    <s v="USA"/>
    <n v="225000"/>
    <n v="2012"/>
    <n v="7.5"/>
  </r>
  <r>
    <x v="183"/>
    <n v="81"/>
    <n v="121"/>
    <n v="112935"/>
    <x v="4"/>
    <s v="Lesley Manville"/>
    <s v="All or Nothing"/>
    <n v="8161"/>
    <n v="94"/>
    <x v="0"/>
    <s v="UK"/>
    <n v="9000000"/>
    <n v="2002"/>
    <n v="7.6"/>
  </r>
  <r>
    <x v="184"/>
    <n v="22"/>
    <n v="106"/>
    <n v="115504"/>
    <x v="1"/>
    <s v="Larry Miller"/>
    <s v="The Other End of the Line  "/>
    <n v="4820"/>
    <n v="26"/>
    <x v="0"/>
    <s v="UK"/>
    <n v="14000000"/>
    <n v="2008"/>
    <n v="6.2"/>
  </r>
  <r>
    <x v="185"/>
    <n v="63"/>
    <n v="96"/>
    <n v="115862"/>
    <x v="4"/>
    <s v="Jennifer Ehle"/>
    <s v="The Greatest"/>
    <n v="7394"/>
    <n v="50"/>
    <x v="0"/>
    <s v="USA"/>
    <n v="6000000"/>
    <n v="2009"/>
    <n v="6.7"/>
  </r>
  <r>
    <x v="186"/>
    <n v="68"/>
    <n v="98"/>
    <n v="117190"/>
    <x v="0"/>
    <s v="Rupert Grint"/>
    <s v="Wild Target"/>
    <n v="29994"/>
    <n v="86"/>
    <x v="0"/>
    <s v="UK"/>
    <n v="8000000"/>
    <n v="2010"/>
    <n v="6.9"/>
  </r>
  <r>
    <x v="187"/>
    <n v="36"/>
    <n v="97"/>
    <n v="117560"/>
    <x v="4"/>
    <s v="Tim Blake Nelson"/>
    <s v="Come Early Morning  "/>
    <n v="2330"/>
    <n v="29"/>
    <x v="0"/>
    <s v="USA"/>
    <n v="6000000"/>
    <n v="2006"/>
    <n v="6.2"/>
  </r>
  <r>
    <x v="188"/>
    <n v="3"/>
    <n v="100"/>
    <n v="118666"/>
    <x v="4"/>
    <s v="Bruce McGill"/>
    <s v="Valley of the Heart's Delight"/>
    <n v="91"/>
    <n v="3"/>
    <x v="0"/>
    <s v="USA"/>
    <n v="2500000"/>
    <n v="2006"/>
    <n v="6.6"/>
  </r>
  <r>
    <x v="189"/>
    <n v="31"/>
    <n v="91"/>
    <n v="119841"/>
    <x v="4"/>
    <s v="Brian Dennehy"/>
    <s v="Stolen Summer"/>
    <n v="2419"/>
    <n v="55"/>
    <x v="0"/>
    <s v="USA"/>
    <n v="1500000"/>
    <n v="2002"/>
    <n v="6.5"/>
  </r>
  <r>
    <x v="190"/>
    <n v="149"/>
    <n v="132"/>
    <n v="119922"/>
    <x v="4"/>
    <s v="Ye Liu"/>
    <s v="City of Life and Death  "/>
    <n v="8429"/>
    <n v="62"/>
    <x v="4"/>
    <s v="China"/>
    <n v="12000000"/>
    <n v="2009"/>
    <n v="7.7"/>
  </r>
  <r>
    <x v="191"/>
    <n v="42"/>
    <n v="100"/>
    <n v="121972"/>
    <x v="2"/>
    <s v="Al Pacino"/>
    <s v="People I Know  "/>
    <n v="9868"/>
    <n v="81"/>
    <x v="0"/>
    <s v="USA"/>
    <n v="22000000"/>
    <n v="2002"/>
    <n v="5.5"/>
  </r>
  <r>
    <x v="192"/>
    <n v="9"/>
    <n v="105"/>
    <n v="123777"/>
    <x v="0"/>
    <s v="Diahann Carroll"/>
    <s v="The Masked Saint  "/>
    <n v="342"/>
    <n v="15"/>
    <x v="0"/>
    <s v="Canada"/>
    <n v="3500000"/>
    <n v="2016"/>
    <n v="4.7"/>
  </r>
  <r>
    <x v="193"/>
    <n v="51"/>
    <n v="91"/>
    <n v="124494"/>
    <x v="0"/>
    <s v="Jeffrey Falcon"/>
    <s v="Six-String Samurai"/>
    <n v="5613"/>
    <n v="102"/>
    <x v="0"/>
    <s v="USA"/>
    <n v="2000000"/>
    <n v="1998"/>
    <n v="6.7"/>
  </r>
  <r>
    <x v="194"/>
    <n v="27"/>
    <n v="90"/>
    <n v="124720"/>
    <x v="4"/>
    <s v="Adam Scott"/>
    <s v="Lovely, Still"/>
    <n v="1560"/>
    <n v="15"/>
    <x v="0"/>
    <s v="USA"/>
    <n v="5000000"/>
    <n v="2008"/>
    <n v="7.3"/>
  </r>
  <r>
    <x v="195"/>
    <n v="5"/>
    <n v="99"/>
    <n v="125169"/>
    <x v="1"/>
    <s v="Ricky Schroder"/>
    <s v="There Goes My Baby"/>
    <n v="859"/>
    <n v="31"/>
    <x v="0"/>
    <s v="USA"/>
    <n v="10500000"/>
    <n v="1994"/>
    <n v="6.4"/>
  </r>
  <r>
    <x v="196"/>
    <n v="17"/>
    <n v="83"/>
    <n v="126247"/>
    <x v="1"/>
    <s v="Christopher Lee"/>
    <s v="Police Academy: Mission to Moscow"/>
    <n v="24958"/>
    <n v="103"/>
    <x v="0"/>
    <s v="USA"/>
    <n v="6200000"/>
    <n v="1994"/>
    <n v="3.3"/>
  </r>
  <r>
    <x v="197"/>
    <n v="203"/>
    <n v="82"/>
    <n v="126387"/>
    <x v="7"/>
    <s v="Catriona MacColl"/>
    <s v="The Beyond"/>
    <n v="14985"/>
    <n v="253"/>
    <x v="15"/>
    <s v="Italy"/>
    <n v="400000"/>
    <n v="1981"/>
    <n v="6.9"/>
  </r>
  <r>
    <x v="198"/>
    <n v="32"/>
    <n v="99"/>
    <n v="127144"/>
    <x v="1"/>
    <s v="Will Ferrell"/>
    <s v="The Wendell Baker Story"/>
    <n v="5159"/>
    <n v="27"/>
    <x v="0"/>
    <s v="USA"/>
    <n v="8000000"/>
    <n v="2005"/>
    <n v="5.5"/>
  </r>
  <r>
    <x v="199"/>
    <n v="63"/>
    <n v="121"/>
    <n v="127437"/>
    <x v="0"/>
    <s v="Bingbing Li"/>
    <n v="1911"/>
    <n v="4670"/>
    <n v="27"/>
    <x v="4"/>
    <s v="China"/>
    <n v="18000000"/>
    <n v="2011"/>
    <n v="6"/>
  </r>
  <r>
    <x v="200"/>
    <n v="152"/>
    <n v="135"/>
    <n v="128486"/>
    <x v="0"/>
    <s v="Kang-ho Song"/>
    <s v="The Good, the Bad, the Weird"/>
    <n v="26156"/>
    <n v="74"/>
    <x v="16"/>
    <s v="South Korea"/>
    <n v="10000000"/>
    <n v="2008"/>
    <n v="7.3"/>
  </r>
  <r>
    <x v="201"/>
    <n v="106"/>
    <n v="113"/>
    <n v="128978"/>
    <x v="0"/>
    <s v="Jet Li"/>
    <s v="The Warlords"/>
    <n v="22897"/>
    <n v="61"/>
    <x v="4"/>
    <s v="Hong Kong"/>
    <n v="40000000"/>
    <n v="2007"/>
    <n v="7.1"/>
  </r>
  <r>
    <x v="202"/>
    <n v="65"/>
    <n v="100"/>
    <n v="129115"/>
    <x v="0"/>
    <s v="Siu-Wong Fan"/>
    <s v="Kung Fu Killer"/>
    <n v="5900"/>
    <n v="26"/>
    <x v="12"/>
    <s v="China"/>
    <n v="25000000"/>
    <n v="2014"/>
    <n v="6.5"/>
  </r>
  <r>
    <x v="203"/>
    <n v="256"/>
    <n v="95"/>
    <n v="131175"/>
    <x v="4"/>
    <s v="Joely Richardson"/>
    <s v="Maggie  "/>
    <n v="30219"/>
    <n v="200"/>
    <x v="0"/>
    <s v="USA"/>
    <n v="8500000"/>
    <n v="2015"/>
    <n v="5.6"/>
  </r>
  <r>
    <x v="204"/>
    <n v="79"/>
    <n v="82"/>
    <n v="131617"/>
    <x v="4"/>
    <s v="Joe Mantegna"/>
    <s v="Edmond"/>
    <n v="9971"/>
    <n v="119"/>
    <x v="0"/>
    <s v="USA"/>
    <n v="10000000"/>
    <n v="2005"/>
    <n v="6.3"/>
  </r>
  <r>
    <x v="205"/>
    <n v="26"/>
    <n v="89"/>
    <n v="133778"/>
    <x v="8"/>
    <s v="Tommy Sheppard"/>
    <s v="The Other Dream Team  "/>
    <n v="3086"/>
    <n v="9"/>
    <x v="0"/>
    <s v="USA"/>
    <n v="500000"/>
    <n v="2012"/>
    <n v="8.4"/>
  </r>
  <r>
    <x v="206"/>
    <n v="49"/>
    <n v="117"/>
    <n v="134904"/>
    <x v="1"/>
    <s v="Scout Taylor-Compton"/>
    <s v="Love Ranch"/>
    <n v="2395"/>
    <n v="17"/>
    <x v="0"/>
    <s v="USA"/>
    <n v="25000000"/>
    <n v="2010"/>
    <n v="5.7"/>
  </r>
  <r>
    <x v="207"/>
    <n v="81"/>
    <n v="110"/>
    <n v="136007"/>
    <x v="4"/>
    <s v="Maggie Cheung"/>
    <s v="Clean  "/>
    <n v="3924"/>
    <n v="39"/>
    <x v="7"/>
    <s v="France"/>
    <n v="4500"/>
    <n v="2004"/>
    <n v="6.9"/>
  </r>
  <r>
    <x v="208"/>
    <n v="200"/>
    <n v="90"/>
    <n v="136432"/>
    <x v="1"/>
    <s v="Danny Dyer"/>
    <s v="Severance"/>
    <n v="31890"/>
    <n v="194"/>
    <x v="0"/>
    <s v="UK"/>
    <n v="5000000"/>
    <n v="2006"/>
    <n v="6.6"/>
  </r>
  <r>
    <x v="209"/>
    <n v="147"/>
    <n v="150"/>
    <n v="140244"/>
    <x v="7"/>
    <s v="Alexa PenaVega"/>
    <s v="Repo! The Genetic Opera"/>
    <n v="20419"/>
    <n v="259"/>
    <x v="0"/>
    <s v="USA"/>
    <n v="8500000"/>
    <n v="2008"/>
    <n v="6.7"/>
  </r>
  <r>
    <x v="210"/>
    <n v="25"/>
    <n v="107"/>
    <n v="141853"/>
    <x v="1"/>
    <s v="Kyra Sedgwick"/>
    <s v="Critical Care  "/>
    <n v="1427"/>
    <n v="12"/>
    <x v="0"/>
    <s v="Australia"/>
    <n v="12000000"/>
    <n v="1997"/>
    <n v="6"/>
  </r>
  <r>
    <x v="211"/>
    <n v="63"/>
    <n v="88"/>
    <n v="143000"/>
    <x v="7"/>
    <s v="Matt Cohen"/>
    <s v="Chain Letter  "/>
    <n v="4122"/>
    <n v="48"/>
    <x v="0"/>
    <s v="USA"/>
    <n v="5000000"/>
    <n v="2009"/>
    <n v="4.0999999999999996"/>
  </r>
  <r>
    <x v="212"/>
    <n v="31"/>
    <n v="104"/>
    <n v="143653"/>
    <x v="9"/>
    <s v="Tom Cullen"/>
    <s v="Desert Dancer  "/>
    <n v="1177"/>
    <n v="10"/>
    <x v="0"/>
    <s v="UK"/>
    <n v="4000000"/>
    <n v="2014"/>
    <n v="6"/>
  </r>
  <r>
    <x v="213"/>
    <n v="40"/>
    <n v="97"/>
    <n v="144431"/>
    <x v="8"/>
    <s v="Pelé"/>
    <s v="Once in a Lifetime: The Extraordinary Story of the New York Cosmos  "/>
    <n v="1290"/>
    <n v="13"/>
    <x v="0"/>
    <s v="UK"/>
    <n v="1000000"/>
    <n v="2006"/>
    <n v="7.3"/>
  </r>
  <r>
    <x v="214"/>
    <n v="29"/>
    <n v="104"/>
    <n v="144583"/>
    <x v="4"/>
    <s v="Kevin Pollak"/>
    <s v="Deterrence  "/>
    <n v="2256"/>
    <n v="79"/>
    <x v="0"/>
    <s v="France"/>
    <n v="800000"/>
    <n v="1999"/>
    <n v="6.5"/>
  </r>
  <r>
    <x v="215"/>
    <n v="80"/>
    <n v="45"/>
    <n v="145109"/>
    <x v="4"/>
    <s v="Lars Mikkelsen"/>
    <s v="Flame and Citron"/>
    <n v="14247"/>
    <n v="44"/>
    <x v="17"/>
    <s v="Denmark"/>
    <n v="45000000"/>
    <n v="2008"/>
    <n v="7.3"/>
  </r>
  <r>
    <x v="216"/>
    <n v="114"/>
    <n v="93"/>
    <n v="145540"/>
    <x v="4"/>
    <s v="James Duval"/>
    <s v="May  "/>
    <n v="26773"/>
    <n v="277"/>
    <x v="0"/>
    <s v="USA"/>
    <n v="500000"/>
    <n v="2002"/>
    <n v="6.7"/>
  </r>
  <r>
    <x v="217"/>
    <n v="8"/>
    <n v="118"/>
    <n v="146072"/>
    <x v="1"/>
    <s v="Christian Clavier"/>
    <s v="Les couloirs du temps: Les visiteurs II"/>
    <n v="7147"/>
    <n v="16"/>
    <x v="7"/>
    <s v="France"/>
    <n v="140000000"/>
    <n v="1998"/>
    <n v="6"/>
  </r>
  <r>
    <x v="218"/>
    <n v="64"/>
    <n v="113"/>
    <n v="146402"/>
    <x v="1"/>
    <s v="Luis Tosar"/>
    <s v="Mondays in the Sun  "/>
    <n v="9913"/>
    <n v="38"/>
    <x v="1"/>
    <s v="Spain"/>
    <n v="4000000"/>
    <n v="2002"/>
    <n v="7.7"/>
  </r>
  <r>
    <x v="219"/>
    <n v="39"/>
    <n v="88"/>
    <n v="151389"/>
    <x v="8"/>
    <s v="David Mamet"/>
    <s v="Deceptive Practice: The Mysteries and Mentors of Ricky Jay  "/>
    <n v="774"/>
    <n v="7"/>
    <x v="0"/>
    <s v="USA"/>
    <n v="500000"/>
    <n v="2012"/>
    <n v="7.1"/>
  </r>
  <r>
    <x v="220"/>
    <n v="81"/>
    <n v="91"/>
    <n v="154077"/>
    <x v="1"/>
    <s v="Kevin Corrigan"/>
    <s v="Lonesome Jim"/>
    <n v="6884"/>
    <n v="53"/>
    <x v="0"/>
    <s v="USA"/>
    <n v="500000"/>
    <n v="2005"/>
    <n v="6.6"/>
  </r>
  <r>
    <x v="221"/>
    <n v="51"/>
    <n v="90"/>
    <n v="155972"/>
    <x v="1"/>
    <s v="Ohad Knoller"/>
    <s v="The Bubble"/>
    <n v="4702"/>
    <n v="23"/>
    <x v="9"/>
    <s v="Israel"/>
    <n v="1500000"/>
    <n v="2006"/>
    <n v="7.3"/>
  </r>
  <r>
    <x v="222"/>
    <n v="29"/>
    <n v="93"/>
    <n v="155984"/>
    <x v="8"/>
    <s v="Temple Grandin"/>
    <s v="The Horse Boy  "/>
    <n v="586"/>
    <n v="9"/>
    <x v="0"/>
    <s v="USA"/>
    <n v="160000"/>
    <n v="2009"/>
    <n v="7.4"/>
  </r>
  <r>
    <x v="223"/>
    <n v="120"/>
    <n v="87"/>
    <n v="163245"/>
    <x v="1"/>
    <s v="Paulette Goddard"/>
    <s v="Modern Times  "/>
    <n v="143086"/>
    <n v="211"/>
    <x v="0"/>
    <s v="USA"/>
    <n v="1500000"/>
    <n v="1936"/>
    <n v="8.6"/>
  </r>
  <r>
    <x v="224"/>
    <n v="4"/>
    <n v="100"/>
    <n v="163591"/>
    <x v="1"/>
    <s v="Jason Mewes"/>
    <s v="The Last Godfather  "/>
    <n v="912"/>
    <n v="17"/>
    <x v="0"/>
    <s v="South Korea"/>
    <n v="13400000"/>
    <n v="2010"/>
    <n v="3.6"/>
  </r>
  <r>
    <x v="225"/>
    <n v="12"/>
    <n v="125"/>
    <n v="169379"/>
    <x v="4"/>
    <s v="Jorge Luis Moreno"/>
    <s v="Cinco de Mayo, La Batalla  "/>
    <n v="683"/>
    <n v="3"/>
    <x v="1"/>
    <s v="Mexico"/>
    <n v="10000000"/>
    <n v="2013"/>
    <n v="6.2"/>
  </r>
  <r>
    <x v="150"/>
    <n v="15"/>
    <n v="106"/>
    <n v="171988"/>
    <x v="0"/>
    <s v="Stacy Keach"/>
    <s v="Mercy Streets  "/>
    <n v="448"/>
    <n v="16"/>
    <x v="0"/>
    <s v="USA"/>
    <n v="600000"/>
    <n v="2000"/>
    <n v="5.6"/>
  </r>
  <r>
    <x v="226"/>
    <n v="100"/>
    <n v="84"/>
    <n v="173066"/>
    <x v="1"/>
    <s v="Ted Raimi"/>
    <s v="My Name Is Bruce  "/>
    <n v="21379"/>
    <n v="88"/>
    <x v="0"/>
    <s v="USA"/>
    <n v="1500000"/>
    <n v="2007"/>
    <n v="6.3"/>
  </r>
  <r>
    <x v="227"/>
    <n v="14"/>
    <n v="112"/>
    <n v="173783"/>
    <x v="8"/>
    <s v="Larry David"/>
    <s v="Fuel"/>
    <n v="578"/>
    <n v="34"/>
    <x v="0"/>
    <s v="USA"/>
    <n v="2500000"/>
    <n v="2008"/>
    <n v="7.6"/>
  </r>
  <r>
    <x v="228"/>
    <n v="12"/>
    <n v="103"/>
    <n v="174682"/>
    <x v="4"/>
    <s v="William Joseph Elk III"/>
    <s v="The Business of Fancydancing"/>
    <n v="460"/>
    <n v="14"/>
    <x v="0"/>
    <s v="USA"/>
    <n v="200000"/>
    <n v="2002"/>
    <n v="6.9"/>
  </r>
  <r>
    <x v="229"/>
    <n v="42"/>
    <n v="110"/>
    <n v="175370"/>
    <x v="1"/>
    <s v="Bruce Willis"/>
    <s v="Breakfast of Champions"/>
    <n v="6884"/>
    <n v="133"/>
    <x v="0"/>
    <s v="USA"/>
    <n v="12000000"/>
    <n v="1999"/>
    <n v="4.5999999999999996"/>
  </r>
  <r>
    <x v="230"/>
    <n v="29"/>
    <n v="92"/>
    <n v="177840"/>
    <x v="1"/>
    <s v="Ally Sheedy"/>
    <s v="Sugar Town"/>
    <n v="708"/>
    <n v="22"/>
    <x v="0"/>
    <s v="UK"/>
    <n v="250000"/>
    <n v="1999"/>
    <n v="6.1"/>
  </r>
  <r>
    <x v="231"/>
    <n v="8"/>
    <n v="105"/>
    <n v="178739"/>
    <x v="4"/>
    <s v="Jossara Jinaro"/>
    <s v="Go for It!  "/>
    <n v="1015"/>
    <n v="10"/>
    <x v="0"/>
    <s v="USA"/>
    <n v="2450000"/>
    <n v="2011"/>
    <n v="3.9"/>
  </r>
  <r>
    <x v="232"/>
    <n v="73"/>
    <n v="108"/>
    <n v="180483"/>
    <x v="1"/>
    <s v="Divine"/>
    <s v="Pink Flamingos  "/>
    <n v="16792"/>
    <n v="183"/>
    <x v="0"/>
    <s v="USA"/>
    <n v="10000"/>
    <n v="1972"/>
    <n v="6.1"/>
  </r>
  <r>
    <x v="111"/>
    <n v="57"/>
    <n v="115"/>
    <n v="183088"/>
    <x v="1"/>
    <s v="John Heard"/>
    <s v="The Lucky Ones  "/>
    <n v="11704"/>
    <n v="36"/>
    <x v="0"/>
    <s v="USA"/>
    <n v="15000000"/>
    <n v="2008"/>
    <n v="7"/>
  </r>
  <r>
    <x v="233"/>
    <n v="98"/>
    <n v="96"/>
    <n v="183125"/>
    <x v="0"/>
    <s v="Nicolas Cage"/>
    <s v="Stolen"/>
    <n v="36914"/>
    <n v="86"/>
    <x v="0"/>
    <s v="USA"/>
    <n v="35000000"/>
    <n v="2012"/>
    <n v="5.5"/>
  </r>
  <r>
    <x v="234"/>
    <n v="35"/>
    <n v="124"/>
    <n v="183490"/>
    <x v="4"/>
    <s v="Brian Lee Franklin"/>
    <s v="Amigo"/>
    <n v="463"/>
    <n v="8"/>
    <x v="0"/>
    <s v="USA"/>
    <n v="1700000"/>
    <n v="2010"/>
    <n v="5.8"/>
  </r>
  <r>
    <x v="106"/>
    <n v="118"/>
    <n v="134"/>
    <n v="183662"/>
    <x v="1"/>
    <s v="François Cluzet"/>
    <s v="Little White Lies"/>
    <n v="18395"/>
    <n v="48"/>
    <x v="7"/>
    <s v="France"/>
    <n v="25000000"/>
    <n v="2010"/>
    <n v="7.1"/>
  </r>
  <r>
    <x v="235"/>
    <n v="33"/>
    <n v="86"/>
    <n v="185577"/>
    <x v="1"/>
    <s v="Craig Ferguson"/>
    <s v="The Big Tease"/>
    <n v="2133"/>
    <n v="31"/>
    <x v="0"/>
    <s v="UK"/>
    <n v="4000000"/>
    <n v="1999"/>
    <n v="6.3"/>
  </r>
  <r>
    <x v="236"/>
    <n v="74"/>
    <n v="129"/>
    <n v="186354"/>
    <x v="4"/>
    <s v="Jeremy Irvine"/>
    <s v="Stonewall"/>
    <n v="1758"/>
    <n v="30"/>
    <x v="0"/>
    <s v="USA"/>
    <n v="13500000"/>
    <n v="2015"/>
    <n v="4.5"/>
  </r>
  <r>
    <x v="237"/>
    <n v="47"/>
    <n v="110"/>
    <n v="190562"/>
    <x v="0"/>
    <s v="Shirley Henderson"/>
    <s v="The Nutcracker in 3D  "/>
    <n v="2508"/>
    <n v="24"/>
    <x v="0"/>
    <s v="UK"/>
    <n v="90000000"/>
    <n v="2010"/>
    <n v="4.4000000000000004"/>
  </r>
  <r>
    <x v="238"/>
    <n v="43"/>
    <n v="78"/>
    <n v="191309"/>
    <x v="4"/>
    <s v="Amir Talai"/>
    <s v="November  "/>
    <n v="2787"/>
    <n v="64"/>
    <x v="0"/>
    <s v="USA"/>
    <n v="150000"/>
    <n v="2004"/>
    <n v="5.5"/>
  </r>
  <r>
    <x v="239"/>
    <n v="51"/>
    <n v="85"/>
    <n v="192467"/>
    <x v="1"/>
    <s v="Mark Duplass"/>
    <s v="The Puffy Chair  "/>
    <n v="4067"/>
    <n v="71"/>
    <x v="0"/>
    <s v="USA"/>
    <n v="15000"/>
    <n v="2005"/>
    <n v="6.6"/>
  </r>
  <r>
    <x v="240"/>
    <n v="32"/>
    <n v="80"/>
    <n v="194568"/>
    <x v="1"/>
    <s v="Jessy Schram"/>
    <s v="I Want Someone to Eat Cheese With  "/>
    <n v="2963"/>
    <n v="28"/>
    <x v="0"/>
    <s v="USA"/>
    <n v="1500000"/>
    <n v="2006"/>
    <n v="6.2"/>
  </r>
  <r>
    <x v="241"/>
    <n v="73"/>
    <n v="134"/>
    <n v="195888"/>
    <x v="4"/>
    <s v="Marcell Nagy"/>
    <s v="Fateless"/>
    <n v="5603"/>
    <n v="45"/>
    <x v="18"/>
    <s v="Hungary"/>
    <n v="2500000000"/>
    <n v="2005"/>
    <n v="7.1"/>
  </r>
  <r>
    <x v="242"/>
    <n v="39"/>
    <n v="96"/>
    <n v="196067"/>
    <x v="4"/>
    <s v="Olivia Williams"/>
    <s v="The Heart of Me  "/>
    <n v="1966"/>
    <n v="25"/>
    <x v="0"/>
    <s v="UK"/>
    <n v="7000000"/>
    <n v="2002"/>
    <n v="6.7"/>
  </r>
  <r>
    <x v="243"/>
    <n v="133"/>
    <n v="93"/>
    <n v="197148"/>
    <x v="4"/>
    <s v="Samantha Morton"/>
    <s v="Code 46  "/>
    <n v="18109"/>
    <n v="150"/>
    <x v="0"/>
    <s v="UK"/>
    <n v="7500000"/>
    <n v="2003"/>
    <n v="6.3"/>
  </r>
  <r>
    <x v="244"/>
    <n v="78"/>
    <n v="96"/>
    <n v="198407"/>
    <x v="4"/>
    <s v="Brad William Henke"/>
    <s v="Sherrybaby"/>
    <n v="10282"/>
    <n v="78"/>
    <x v="0"/>
    <s v="USA"/>
    <n v="2000000"/>
    <n v="2006"/>
    <n v="6.6"/>
  </r>
  <r>
    <x v="245"/>
    <n v="12"/>
    <n v="133"/>
    <n v="199228"/>
    <x v="1"/>
    <s v="Vidya Balan"/>
    <s v="Paa  "/>
    <n v="7295"/>
    <n v="49"/>
    <x v="11"/>
    <s v="India"/>
    <n v="150000000"/>
    <n v="2009"/>
    <n v="7.2"/>
  </r>
  <r>
    <x v="246"/>
    <n v="82"/>
    <n v="93"/>
    <n v="200803"/>
    <x v="1"/>
    <s v="Michael Gross"/>
    <s v="Tim and Eric's Billion Dollar Movie"/>
    <n v="7988"/>
    <n v="71"/>
    <x v="0"/>
    <s v="USA"/>
    <n v="3000000"/>
    <n v="2012"/>
    <n v="5.3"/>
  </r>
  <r>
    <x v="247"/>
    <n v="19"/>
    <n v="75"/>
    <n v="203134"/>
    <x v="12"/>
    <s v="Charis Michelsen"/>
    <s v="I Married a Strange Person!  "/>
    <n v="1428"/>
    <n v="21"/>
    <x v="0"/>
    <s v="USA"/>
    <n v="250000"/>
    <n v="1997"/>
    <n v="7"/>
  </r>
  <r>
    <x v="248"/>
    <n v="38"/>
    <n v="103"/>
    <n v="206400"/>
    <x v="1"/>
    <s v="Sandrine Kiberlain"/>
    <s v="Alias Betty"/>
    <n v="1439"/>
    <n v="26"/>
    <x v="7"/>
    <s v="France"/>
    <n v="50000000"/>
    <n v="2001"/>
    <n v="6.9"/>
  </r>
  <r>
    <x v="249"/>
    <n v="202"/>
    <n v="112"/>
    <n v="211667"/>
    <x v="2"/>
    <s v="Min-sik Choi"/>
    <s v="Lady Vengeance"/>
    <n v="53508"/>
    <n v="131"/>
    <x v="16"/>
    <s v="South Korea"/>
    <n v="4200000000"/>
    <n v="2005"/>
    <n v="7.7"/>
  </r>
  <r>
    <x v="250"/>
    <n v="21"/>
    <n v="76"/>
    <n v="212285"/>
    <x v="1"/>
    <s v="Radha Mitchell"/>
    <s v="Love and Other Catastrophes"/>
    <n v="1727"/>
    <n v="21"/>
    <x v="0"/>
    <s v="Australia"/>
    <n v="250000"/>
    <n v="1996"/>
    <n v="6.4"/>
  </r>
  <r>
    <x v="157"/>
    <n v="69"/>
    <n v="120"/>
    <n v="214202"/>
    <x v="2"/>
    <s v="Zack Ward"/>
    <s v="Trade"/>
    <n v="14831"/>
    <n v="75"/>
    <x v="0"/>
    <s v="Germany"/>
    <n v="12000000"/>
    <n v="2007"/>
    <n v="7.5"/>
  </r>
  <r>
    <x v="243"/>
    <n v="225"/>
    <n v="109"/>
    <n v="214966"/>
    <x v="2"/>
    <s v="Liam Aiken"/>
    <s v="The Killer Inside Me  "/>
    <n v="28483"/>
    <n v="176"/>
    <x v="0"/>
    <s v="USA"/>
    <n v="13000000"/>
    <n v="2010"/>
    <n v="6.1"/>
  </r>
  <r>
    <x v="251"/>
    <n v="7"/>
    <n v="86"/>
    <n v="215185"/>
    <x v="8"/>
    <s v="Matisyahu"/>
    <s v="Call + Response  "/>
    <n v="48"/>
    <n v="2"/>
    <x v="0"/>
    <s v="USA"/>
    <n v="200000"/>
    <n v="2008"/>
    <n v="7.5"/>
  </r>
  <r>
    <x v="252"/>
    <n v="30"/>
    <n v="101"/>
    <n v="220234"/>
    <x v="1"/>
    <s v="Frances Conroy"/>
    <s v="Ira &amp; Abby  "/>
    <n v="1950"/>
    <n v="24"/>
    <x v="0"/>
    <s v="USA"/>
    <n v="3500000"/>
    <n v="2006"/>
    <n v="6.5"/>
  </r>
  <r>
    <x v="253"/>
    <n v="105"/>
    <n v="122"/>
    <n v="220914"/>
    <x v="9"/>
    <s v="Robert Downey Jr."/>
    <s v="Fur: An Imaginary Portrait of Diane Arbus"/>
    <n v="13239"/>
    <n v="97"/>
    <x v="0"/>
    <s v="USA"/>
    <n v="16800000"/>
    <n v="2006"/>
    <n v="6.5"/>
  </r>
  <r>
    <x v="254"/>
    <n v="36"/>
    <n v="125"/>
    <n v="223878"/>
    <x v="1"/>
    <s v="Laura Morante"/>
    <s v="Remember Me, My Love"/>
    <n v="3548"/>
    <n v="21"/>
    <x v="15"/>
    <s v="Italy"/>
    <n v="5000000"/>
    <n v="2003"/>
    <n v="6.5"/>
  </r>
  <r>
    <x v="255"/>
    <n v="447"/>
    <n v="127"/>
    <n v="225377"/>
    <x v="4"/>
    <s v="Isabelle Huppert"/>
    <s v="Amour"/>
    <n v="70382"/>
    <n v="190"/>
    <x v="7"/>
    <s v="France"/>
    <n v="8900000"/>
    <n v="2012"/>
    <n v="7.9"/>
  </r>
  <r>
    <x v="256"/>
    <n v="43"/>
    <n v="86"/>
    <n v="226792"/>
    <x v="0"/>
    <s v="Minnie Driver"/>
    <s v="High Heels and Low Lifes  "/>
    <n v="3080"/>
    <n v="44"/>
    <x v="0"/>
    <s v="UK"/>
    <n v="10000000"/>
    <n v="2001"/>
    <n v="6.2"/>
  </r>
  <r>
    <x v="257"/>
    <n v="73"/>
    <n v="111"/>
    <n v="228524"/>
    <x v="1"/>
    <s v="Kip Pardue"/>
    <s v="Imaginary Heroes  "/>
    <n v="8708"/>
    <n v="56"/>
    <x v="0"/>
    <s v="USA"/>
    <n v="4000000"/>
    <n v="2004"/>
    <n v="7.3"/>
  </r>
  <r>
    <x v="258"/>
    <n v="10"/>
    <n v="121"/>
    <n v="229311"/>
    <x v="0"/>
    <s v="Tom Berenger"/>
    <s v="One Man's Hero  "/>
    <n v="899"/>
    <n v="42"/>
    <x v="0"/>
    <s v="Spain"/>
    <n v="11350000"/>
    <n v="1999"/>
    <n v="6.2"/>
  </r>
  <r>
    <x v="259"/>
    <n v="34"/>
    <n v="101"/>
    <n v="231417"/>
    <x v="1"/>
    <s v="Isabelle Huppert"/>
    <s v="The Swindle  "/>
    <n v="1649"/>
    <n v="21"/>
    <x v="7"/>
    <s v="France"/>
    <n v="60000000"/>
    <n v="1997"/>
    <n v="6.6"/>
  </r>
  <r>
    <x v="260"/>
    <n v="49"/>
    <n v="97"/>
    <n v="233103"/>
    <x v="4"/>
    <s v="Emily Watson"/>
    <s v="Wah-Wah"/>
    <n v="2670"/>
    <n v="50"/>
    <x v="0"/>
    <s v="UK"/>
    <n v="7000000"/>
    <n v="2005"/>
    <n v="6.9"/>
  </r>
  <r>
    <x v="261"/>
    <n v="103"/>
    <n v="103"/>
    <n v="236266"/>
    <x v="6"/>
    <s v="Matt Damon"/>
    <s v="Gerry  "/>
    <n v="15104"/>
    <n v="290"/>
    <x v="0"/>
    <s v="USA"/>
    <n v="3500000"/>
    <n v="2002"/>
    <n v="6.2"/>
  </r>
  <r>
    <x v="262"/>
    <n v="344"/>
    <n v="94"/>
    <n v="237301"/>
    <x v="4"/>
    <s v="Scoot McNairy"/>
    <s v="Monsters  "/>
    <n v="75669"/>
    <n v="451"/>
    <x v="0"/>
    <s v="UK"/>
    <n v="500000"/>
    <n v="2010"/>
    <n v="6.4"/>
  </r>
  <r>
    <x v="263"/>
    <n v="75"/>
    <n v="90"/>
    <n v="241816"/>
    <x v="4"/>
    <s v="Paul Schneider"/>
    <s v="George Washington  "/>
    <n v="6246"/>
    <n v="76"/>
    <x v="0"/>
    <s v="USA"/>
    <n v="42000"/>
    <n v="2000"/>
    <n v="7.5"/>
  </r>
  <r>
    <x v="264"/>
    <n v="11"/>
    <n v="91"/>
    <n v="243347"/>
    <x v="2"/>
    <s v="Monica Calhoun"/>
    <s v="Civil Brand  "/>
    <n v="553"/>
    <n v="24"/>
    <x v="0"/>
    <s v="USA"/>
    <n v="500000"/>
    <n v="2002"/>
    <n v="5.3"/>
  </r>
  <r>
    <x v="265"/>
    <n v="3"/>
    <n v="78"/>
    <n v="243768"/>
    <x v="14"/>
    <s v="Joseph Campanella"/>
    <s v="The Legend of God's Gun  "/>
    <n v="143"/>
    <n v="9"/>
    <x v="0"/>
    <s v="USA"/>
    <n v="30000"/>
    <n v="2007"/>
    <n v="4.0999999999999996"/>
  </r>
  <r>
    <x v="266"/>
    <n v="337"/>
    <n v="103"/>
    <n v="252652"/>
    <x v="1"/>
    <s v="Otto Jespersen"/>
    <s v="Trollhunter"/>
    <n v="54104"/>
    <n v="199"/>
    <x v="10"/>
    <s v="Norway"/>
    <n v="19900000"/>
    <n v="2010"/>
    <n v="7"/>
  </r>
  <r>
    <x v="267"/>
    <n v="88"/>
    <n v="76"/>
    <n v="255352"/>
    <x v="4"/>
    <s v="Daniel London"/>
    <s v="Old Joy  "/>
    <n v="4423"/>
    <n v="57"/>
    <x v="0"/>
    <s v="USA"/>
    <n v="300000"/>
    <n v="2006"/>
    <n v="6.7"/>
  </r>
  <r>
    <x v="268"/>
    <n v="279"/>
    <n v="90"/>
    <n v="258113"/>
    <x v="2"/>
    <s v="Devin Ratray"/>
    <s v="Blue Ruin"/>
    <n v="42678"/>
    <n v="135"/>
    <x v="0"/>
    <s v="USA"/>
    <n v="1066167"/>
    <n v="2013"/>
    <n v="7.1"/>
  </r>
  <r>
    <x v="269"/>
    <n v="194"/>
    <n v="129"/>
    <n v="261481"/>
    <x v="4"/>
    <s v="Li Gong"/>
    <n v="2046"/>
    <n v="41496"/>
    <n v="210"/>
    <x v="12"/>
    <s v="Hong Kong"/>
    <n v="12000000"/>
    <n v="2004"/>
    <n v="7.5"/>
  </r>
  <r>
    <x v="270"/>
    <n v="92"/>
    <n v="110"/>
    <n v="263365"/>
    <x v="1"/>
    <s v="Djimon Hounsou"/>
    <s v="The Tempest  "/>
    <n v="6147"/>
    <n v="36"/>
    <x v="0"/>
    <s v="USA"/>
    <n v="20000000"/>
    <n v="2010"/>
    <n v="5.4"/>
  </r>
  <r>
    <x v="271"/>
    <n v="51"/>
    <n v="85"/>
    <n v="265107"/>
    <x v="1"/>
    <s v="Lauren Ambrose"/>
    <s v="Psycho Beach Party"/>
    <n v="4617"/>
    <n v="93"/>
    <x v="0"/>
    <s v="Australia"/>
    <n v="1500000"/>
    <n v="2000"/>
    <n v="6.3"/>
  </r>
  <r>
    <x v="113"/>
    <n v="153"/>
    <n v="202"/>
    <n v="269061"/>
    <x v="0"/>
    <s v="Takashi Shimura"/>
    <s v="Seven Samurai"/>
    <n v="229012"/>
    <n v="596"/>
    <x v="8"/>
    <s v="Japan"/>
    <n v="2000000"/>
    <n v="1954"/>
    <n v="8.6999999999999993"/>
  </r>
  <r>
    <x v="272"/>
    <n v="173"/>
    <n v="160"/>
    <n v="273420"/>
    <x v="1"/>
    <s v="Janeane Garofalo"/>
    <s v="Southland Tales"/>
    <n v="32671"/>
    <n v="238"/>
    <x v="0"/>
    <s v="France"/>
    <n v="17000000"/>
    <n v="2006"/>
    <n v="5.5"/>
  </r>
  <r>
    <x v="273"/>
    <n v="69"/>
    <n v="132"/>
    <n v="274299"/>
    <x v="9"/>
    <s v="Sebastian Koch"/>
    <s v="Amen."/>
    <n v="11077"/>
    <n v="55"/>
    <x v="0"/>
    <s v="France"/>
    <n v="103000000"/>
    <n v="2002"/>
    <n v="7.3"/>
  </r>
  <r>
    <x v="274"/>
    <n v="115"/>
    <n v="99"/>
    <n v="274385"/>
    <x v="1"/>
    <s v="Udo Kier"/>
    <s v="Soul Kitchen"/>
    <n v="29203"/>
    <n v="26"/>
    <x v="2"/>
    <s v="Germany"/>
    <n v="4000000"/>
    <n v="2009"/>
    <n v="7.3"/>
  </r>
  <r>
    <x v="275"/>
    <n v="84"/>
    <n v="53"/>
    <n v="274661"/>
    <x v="2"/>
    <s v="Alex Gibney"/>
    <s v="Taxi to the Dark Side"/>
    <n v="10564"/>
    <n v="40"/>
    <x v="0"/>
    <s v="USA"/>
    <n v="1000000"/>
    <n v="2007"/>
    <n v="7.7"/>
  </r>
  <r>
    <x v="276"/>
    <n v="21"/>
    <n v="90"/>
    <n v="277233"/>
    <x v="1"/>
    <s v="Derick Martini"/>
    <s v="Smiling Fish &amp; Goat on Fire"/>
    <n v="2631"/>
    <n v="26"/>
    <x v="0"/>
    <s v="USA"/>
    <n v="40000"/>
    <n v="1999"/>
    <n v="7.6"/>
  </r>
  <r>
    <x v="277"/>
    <n v="29"/>
    <n v="79"/>
    <n v="279282"/>
    <x v="1"/>
    <s v="Shiri Appleby"/>
    <s v="The Battle of Shaker Heights"/>
    <n v="3806"/>
    <n v="49"/>
    <x v="0"/>
    <s v="USA"/>
    <n v="1000000"/>
    <n v="2003"/>
    <n v="6.1"/>
  </r>
  <r>
    <x v="278"/>
    <n v="31"/>
    <n v="91"/>
    <n v="287761"/>
    <x v="6"/>
    <s v="Josh Swanson"/>
    <s v="Antarctica: A Year on Ice"/>
    <n v="2482"/>
    <n v="16"/>
    <x v="0"/>
    <s v="New Zealand"/>
    <n v="1000000"/>
    <n v="2013"/>
    <n v="7.6"/>
  </r>
  <r>
    <x v="279"/>
    <n v="25"/>
    <n v="98"/>
    <n v="295468"/>
    <x v="1"/>
    <s v="Peter Dinklage"/>
    <s v="Never Again  "/>
    <n v="709"/>
    <n v="34"/>
    <x v="0"/>
    <s v="USA"/>
    <n v="500000"/>
    <n v="2001"/>
    <n v="6"/>
  </r>
  <r>
    <x v="280"/>
    <n v="39"/>
    <n v="98"/>
    <n v="296665"/>
    <x v="9"/>
    <s v="Macaulay Culkin"/>
    <s v="Party Monster  "/>
    <n v="12675"/>
    <n v="158"/>
    <x v="0"/>
    <s v="USA"/>
    <n v="5000000"/>
    <n v="2003"/>
    <n v="6.3"/>
  </r>
  <r>
    <x v="281"/>
    <n v="140"/>
    <n v="93"/>
    <n v="298110"/>
    <x v="1"/>
    <s v="Alexia Fast"/>
    <s v="Fido"/>
    <n v="25055"/>
    <n v="98"/>
    <x v="0"/>
    <s v="Canada"/>
    <n v="8000000"/>
    <n v="2006"/>
    <n v="6.8"/>
  </r>
  <r>
    <x v="282"/>
    <n v="110"/>
    <n v="127"/>
    <n v="301305"/>
    <x v="4"/>
    <s v="Jelena Jovanova"/>
    <s v="In the Land of Blood and Honey  "/>
    <n v="31414"/>
    <n v="180"/>
    <x v="19"/>
    <s v="USA"/>
    <n v="13000000"/>
    <n v="2011"/>
    <n v="4.3"/>
  </r>
  <r>
    <x v="283"/>
    <n v="43"/>
    <n v="99"/>
    <n v="302204"/>
    <x v="1"/>
    <s v="Peter McNamara"/>
    <s v="Shooting Fish"/>
    <n v="6705"/>
    <n v="53"/>
    <x v="0"/>
    <s v="UK"/>
    <n v="3000000"/>
    <n v="1997"/>
    <n v="6.6"/>
  </r>
  <r>
    <x v="284"/>
    <n v="78"/>
    <n v="90"/>
    <n v="303439"/>
    <x v="4"/>
    <s v="Eva Amurri Martino"/>
    <s v="The Life Before Her Eyes  "/>
    <n v="12125"/>
    <n v="78"/>
    <x v="0"/>
    <s v="USA"/>
    <n v="8000000"/>
    <n v="2007"/>
    <n v="6.4"/>
  </r>
  <r>
    <x v="285"/>
    <n v="78"/>
    <n v="106"/>
    <n v="304124"/>
    <x v="4"/>
    <s v="Mía Maestro"/>
    <s v="The Holy Girl  "/>
    <n v="2720"/>
    <n v="37"/>
    <x v="1"/>
    <s v="Argentina"/>
    <n v="1400000"/>
    <n v="2004"/>
    <n v="6.7"/>
  </r>
  <r>
    <x v="286"/>
    <n v="9"/>
    <n v="107"/>
    <n v="305070"/>
    <x v="0"/>
    <s v="Esai Morales"/>
    <s v="Rapa Nui"/>
    <n v="3843"/>
    <n v="25"/>
    <x v="0"/>
    <s v="USA"/>
    <n v="20000000"/>
    <n v="1994"/>
    <n v="6.4"/>
  </r>
  <r>
    <x v="287"/>
    <n v="12"/>
    <n v="95"/>
    <n v="306715"/>
    <x v="1"/>
    <s v="Taylor Negron"/>
    <s v="Chairman of the Board  "/>
    <n v="5143"/>
    <n v="62"/>
    <x v="0"/>
    <s v="USA"/>
    <n v="10000000"/>
    <n v="1998"/>
    <n v="2.2999999999999998"/>
  </r>
  <r>
    <x v="288"/>
    <n v="67"/>
    <n v="89"/>
    <n v="313436"/>
    <x v="1"/>
    <s v="Jørgen Langhelle"/>
    <s v="Elling"/>
    <n v="12244"/>
    <n v="95"/>
    <x v="10"/>
    <s v="Norway"/>
    <n v="15500000"/>
    <n v="2001"/>
    <n v="7.6"/>
  </r>
  <r>
    <x v="289"/>
    <n v="60"/>
    <n v="102"/>
    <n v="317040"/>
    <x v="4"/>
    <s v="Kristen Stewart"/>
    <s v="The Yellow Handkerchief"/>
    <n v="6723"/>
    <n v="36"/>
    <x v="0"/>
    <s v="USA"/>
    <n v="15500000"/>
    <n v="2008"/>
    <n v="6.8"/>
  </r>
  <r>
    <x v="290"/>
    <n v="141"/>
    <n v="112"/>
    <n v="317125"/>
    <x v="4"/>
    <s v="Robin Wright"/>
    <s v="Adore"/>
    <n v="23334"/>
    <n v="87"/>
    <x v="0"/>
    <s v="Australia"/>
    <n v="16000000"/>
    <n v="2013"/>
    <n v="6.2"/>
  </r>
  <r>
    <x v="291"/>
    <n v="286"/>
    <n v="90"/>
    <n v="318622"/>
    <x v="9"/>
    <s v="Dreama Walker"/>
    <s v="Compliance  "/>
    <n v="24668"/>
    <n v="175"/>
    <x v="0"/>
    <s v="USA"/>
    <n v="270000"/>
    <n v="2012"/>
    <n v="6.4"/>
  </r>
  <r>
    <x v="292"/>
    <n v="238"/>
    <n v="96"/>
    <n v="322157"/>
    <x v="1"/>
    <s v="Linda Cardellini"/>
    <s v="Super"/>
    <n v="61787"/>
    <n v="203"/>
    <x v="0"/>
    <s v="USA"/>
    <n v="2500000"/>
    <n v="2010"/>
    <n v="6.8"/>
  </r>
  <r>
    <x v="293"/>
    <n v="38"/>
    <n v="116"/>
    <n v="325491"/>
    <x v="2"/>
    <s v="Kirk Fox"/>
    <s v="City of Ghosts  "/>
    <n v="4387"/>
    <n v="67"/>
    <x v="0"/>
    <s v="USA"/>
    <n v="17500000"/>
    <n v="2002"/>
    <n v="6"/>
  </r>
  <r>
    <x v="294"/>
    <n v="37"/>
    <n v="97"/>
    <n v="326308"/>
    <x v="2"/>
    <s v="Viggo Mortensen"/>
    <s v="Albino Alligator"/>
    <n v="6632"/>
    <n v="69"/>
    <x v="0"/>
    <s v="USA"/>
    <n v="5000000"/>
    <n v="1996"/>
    <n v="6.1"/>
  </r>
  <r>
    <x v="25"/>
    <n v="172"/>
    <n v="101"/>
    <n v="327919"/>
    <x v="2"/>
    <s v="Stephen Graham"/>
    <s v="This Is England"/>
    <n v="99177"/>
    <n v="192"/>
    <x v="0"/>
    <s v="UK"/>
    <n v="1500000"/>
    <n v="2006"/>
    <n v="7.7"/>
  </r>
  <r>
    <x v="295"/>
    <n v="1"/>
    <n v="34"/>
    <n v="333658"/>
    <x v="1"/>
    <s v="William Hurt"/>
    <s v="Marilyn Hotchkiss' Ballroom Dancing and Charm School  "/>
    <n v="97"/>
    <n v="2"/>
    <x v="0"/>
    <s v="USA"/>
    <n v="34000"/>
    <n v="1990"/>
    <n v="7.1"/>
  </r>
  <r>
    <x v="296"/>
    <n v="72"/>
    <n v="86"/>
    <n v="333976"/>
    <x v="1"/>
    <s v="Michael Jeter"/>
    <s v="Welcome to Collinwood"/>
    <n v="12559"/>
    <n v="90"/>
    <x v="0"/>
    <s v="USA"/>
    <n v="12000000"/>
    <n v="2002"/>
    <n v="6.4"/>
  </r>
  <r>
    <x v="161"/>
    <n v="17"/>
    <n v="86"/>
    <n v="334041"/>
    <x v="2"/>
    <s v="Edie Falco"/>
    <s v="Hurricane Streets  "/>
    <n v="1038"/>
    <n v="21"/>
    <x v="0"/>
    <s v="USA"/>
    <n v="500000"/>
    <n v="1997"/>
    <n v="6.5"/>
  </r>
  <r>
    <x v="297"/>
    <n v="66"/>
    <n v="109"/>
    <n v="336456"/>
    <x v="1"/>
    <s v="Robert Downey Jr."/>
    <s v="The Singing Detective  "/>
    <n v="7116"/>
    <n v="79"/>
    <x v="0"/>
    <s v="USA"/>
    <n v="8000000"/>
    <n v="2003"/>
    <n v="5.6"/>
  </r>
  <r>
    <x v="298"/>
    <n v="216"/>
    <n v="161"/>
    <n v="336467"/>
    <x v="4"/>
    <s v="Paz de la Huerta"/>
    <s v="Enter the Void"/>
    <n v="45449"/>
    <n v="192"/>
    <x v="0"/>
    <s v="France"/>
    <n v="13000000"/>
    <n v="2009"/>
    <n v="7.3"/>
  </r>
  <r>
    <x v="299"/>
    <n v="76"/>
    <n v="120"/>
    <n v="349618"/>
    <x v="7"/>
    <s v="John Amos"/>
    <s v="Two Evil Eyes"/>
    <n v="4302"/>
    <n v="45"/>
    <x v="0"/>
    <s v="Italy"/>
    <n v="9000000"/>
    <n v="1990"/>
    <n v="6.1"/>
  </r>
  <r>
    <x v="300"/>
    <n v="78"/>
    <n v="104"/>
    <n v="352786"/>
    <x v="9"/>
    <s v="Phyllida Law"/>
    <s v="Copying Beethoven  "/>
    <n v="11132"/>
    <n v="86"/>
    <x v="0"/>
    <s v="USA"/>
    <n v="11000000"/>
    <n v="2006"/>
    <n v="6.8"/>
  </r>
  <r>
    <x v="301"/>
    <n v="109"/>
    <n v="98"/>
    <n v="353743"/>
    <x v="1"/>
    <s v="Dean Stockwell"/>
    <s v="Buffalo Soldiers"/>
    <n v="20730"/>
    <n v="111"/>
    <x v="0"/>
    <s v="UK"/>
    <n v="15000000"/>
    <n v="2001"/>
    <n v="6.9"/>
  </r>
  <r>
    <x v="58"/>
    <n v="68"/>
    <n v="102"/>
    <n v="354704"/>
    <x v="2"/>
    <s v="Viggo Mortensen"/>
    <s v="Prison"/>
    <n v="2705"/>
    <n v="38"/>
    <x v="0"/>
    <s v="USA"/>
    <n v="1300000"/>
    <n v="1987"/>
    <n v="5.9"/>
  </r>
  <r>
    <x v="302"/>
    <n v="115"/>
    <n v="93"/>
    <n v="365734"/>
    <x v="4"/>
    <s v="Vincent Gallo"/>
    <s v="The Brown Bunny"/>
    <n v="11487"/>
    <n v="226"/>
    <x v="0"/>
    <s v="USA"/>
    <n v="10000000"/>
    <n v="2003"/>
    <n v="5"/>
  </r>
  <r>
    <x v="303"/>
    <n v="46"/>
    <n v="96"/>
    <n v="371081"/>
    <x v="1"/>
    <s v="Robin Williams"/>
    <s v="House of D  "/>
    <n v="7479"/>
    <n v="86"/>
    <x v="0"/>
    <s v="USA"/>
    <n v="6000000"/>
    <n v="2004"/>
    <n v="7"/>
  </r>
  <r>
    <x v="263"/>
    <n v="232"/>
    <n v="117"/>
    <n v="371897"/>
    <x v="4"/>
    <s v="Nicolas Cage"/>
    <s v="Joe  "/>
    <n v="36494"/>
    <n v="118"/>
    <x v="0"/>
    <s v="USA"/>
    <n v="4000000"/>
    <n v="2013"/>
    <n v="6.9"/>
  </r>
  <r>
    <x v="304"/>
    <n v="127"/>
    <n v="100"/>
    <n v="373967"/>
    <x v="7"/>
    <s v="Paul Guilfoyle"/>
    <s v="Session 9"/>
    <n v="43839"/>
    <n v="481"/>
    <x v="0"/>
    <s v="USA"/>
    <n v="1500000"/>
    <n v="2001"/>
    <n v="6.5"/>
  </r>
  <r>
    <x v="305"/>
    <n v="21"/>
    <n v="101"/>
    <n v="375474"/>
    <x v="4"/>
    <s v="Gerard Butler"/>
    <s v="The Game of Their Lives"/>
    <n v="2613"/>
    <n v="46"/>
    <x v="0"/>
    <s v="USA"/>
    <n v="20000000"/>
    <n v="2005"/>
    <n v="6.2"/>
  </r>
  <r>
    <x v="306"/>
    <n v="111"/>
    <n v="112"/>
    <n v="375723"/>
    <x v="1"/>
    <s v="Alex Huszar"/>
    <s v="The Second Mother  "/>
    <n v="7025"/>
    <n v="26"/>
    <x v="3"/>
    <s v="Brazil"/>
    <n v="4000000"/>
    <n v="2015"/>
    <n v="7.9"/>
  </r>
  <r>
    <x v="307"/>
    <n v="365"/>
    <n v="84"/>
    <n v="379122"/>
    <x v="1"/>
    <s v="Olivia Wilde"/>
    <s v="Conversations with Other Women  "/>
    <n v="10143"/>
    <n v="54"/>
    <x v="0"/>
    <s v="UK"/>
    <n v="450000"/>
    <n v="2005"/>
    <n v="7.1"/>
  </r>
  <r>
    <x v="308"/>
    <n v="18"/>
    <n v="117"/>
    <n v="379643"/>
    <x v="4"/>
    <s v="Henry Thomas"/>
    <s v="The Last Sin Eater  "/>
    <n v="1573"/>
    <n v="29"/>
    <x v="0"/>
    <s v="USA"/>
    <n v="2200000"/>
    <n v="2007"/>
    <n v="5.9"/>
  </r>
  <r>
    <x v="309"/>
    <n v="65"/>
    <n v="91"/>
    <n v="381186"/>
    <x v="4"/>
    <s v="Katy Mixon"/>
    <s v="The Quiet  "/>
    <n v="13485"/>
    <n v="90"/>
    <x v="0"/>
    <s v="USA"/>
    <n v="900000"/>
    <n v="2005"/>
    <n v="6.4"/>
  </r>
  <r>
    <x v="310"/>
    <n v="15"/>
    <n v="85"/>
    <n v="381225"/>
    <x v="8"/>
    <s v="The Dalai Lama"/>
    <s v="Short Cut to Nirvana: Kumbh Mela"/>
    <n v="131"/>
    <n v="13"/>
    <x v="0"/>
    <s v="USA"/>
    <n v="200000"/>
    <n v="2004"/>
    <n v="7.2"/>
  </r>
  <r>
    <x v="311"/>
    <n v="134"/>
    <n v="106"/>
    <n v="382946"/>
    <x v="4"/>
    <s v="Joseph Gordon-Levitt"/>
    <s v="Hesher  "/>
    <n v="43965"/>
    <n v="99"/>
    <x v="0"/>
    <s v="USA"/>
    <n v="7000000"/>
    <n v="2010"/>
    <n v="7.1"/>
  </r>
  <r>
    <x v="312"/>
    <n v="113"/>
    <n v="98"/>
    <n v="389804"/>
    <x v="1"/>
    <s v="Lena Dunham"/>
    <s v="Tiny Furniture"/>
    <n v="11816"/>
    <n v="35"/>
    <x v="0"/>
    <s v="USA"/>
    <n v="65000"/>
    <n v="2010"/>
    <n v="6.3"/>
  </r>
  <r>
    <x v="313"/>
    <n v="72"/>
    <n v="106"/>
    <n v="395592"/>
    <x v="4"/>
    <s v="Sarah Polley"/>
    <s v="My Life Without Me  "/>
    <n v="21202"/>
    <n v="134"/>
    <x v="0"/>
    <s v="Spain"/>
    <n v="2000000"/>
    <n v="2003"/>
    <n v="7.6"/>
  </r>
  <r>
    <x v="314"/>
    <n v="76"/>
    <n v="100"/>
    <n v="396035"/>
    <x v="4"/>
    <s v="Shirley Henderson"/>
    <s v="Yes"/>
    <n v="2725"/>
    <n v="48"/>
    <x v="0"/>
    <s v="UK"/>
    <n v="1000000"/>
    <n v="2004"/>
    <n v="6.9"/>
  </r>
  <r>
    <x v="315"/>
    <n v="41"/>
    <n v="99"/>
    <n v="398420"/>
    <x v="2"/>
    <s v="Jerry Ferrara"/>
    <s v="Brooklyn Rules"/>
    <n v="5049"/>
    <n v="48"/>
    <x v="0"/>
    <s v="USA"/>
    <n v="8000000"/>
    <n v="2007"/>
    <n v="6.4"/>
  </r>
  <r>
    <x v="316"/>
    <n v="16"/>
    <n v="90"/>
    <n v="399611"/>
    <x v="9"/>
    <s v="Aidan Quinn"/>
    <s v="The 5th Quarter"/>
    <n v="1245"/>
    <n v="29"/>
    <x v="0"/>
    <s v="USA"/>
    <n v="6000000"/>
    <n v="2010"/>
    <n v="5.7"/>
  </r>
  <r>
    <x v="317"/>
    <n v="31"/>
    <n v="106"/>
    <n v="399793"/>
    <x v="4"/>
    <s v="Kelly Macdonald"/>
    <s v="The Loss of Sexual Innocence  "/>
    <n v="2877"/>
    <n v="70"/>
    <x v="0"/>
    <s v="USA"/>
    <n v="4000000"/>
    <n v="1999"/>
    <n v="5.4"/>
  </r>
  <r>
    <x v="318"/>
    <n v="75"/>
    <n v="118"/>
    <n v="399879"/>
    <x v="2"/>
    <s v="John Howard"/>
    <s v="Jindabyne  "/>
    <n v="5772"/>
    <n v="115"/>
    <x v="0"/>
    <s v="Australia"/>
    <n v="15000000"/>
    <n v="2006"/>
    <n v="6.4"/>
  </r>
  <r>
    <x v="243"/>
    <n v="71"/>
    <n v="115"/>
    <n v="403932"/>
    <x v="4"/>
    <s v="Milla Jovovich"/>
    <s v="The Claim"/>
    <n v="5254"/>
    <n v="92"/>
    <x v="0"/>
    <s v="UK"/>
    <n v="20000000"/>
    <n v="2000"/>
    <n v="6.5"/>
  </r>
  <r>
    <x v="319"/>
    <n v="84"/>
    <n v="98"/>
    <n v="406035"/>
    <x v="4"/>
    <s v="Ryan Gosling"/>
    <s v="The Believer"/>
    <n v="30314"/>
    <n v="159"/>
    <x v="0"/>
    <s v="USA"/>
    <n v="1500000"/>
    <n v="2001"/>
    <n v="7.2"/>
  </r>
  <r>
    <x v="320"/>
    <n v="92"/>
    <n v="106"/>
    <n v="410241"/>
    <x v="1"/>
    <s v="Patrick Fugit"/>
    <s v="Spun"/>
    <n v="32357"/>
    <n v="199"/>
    <x v="0"/>
    <s v="USA"/>
    <n v="2000000"/>
    <n v="2002"/>
    <n v="6.8"/>
  </r>
  <r>
    <x v="321"/>
    <n v="105"/>
    <n v="103"/>
    <n v="410388"/>
    <x v="0"/>
    <s v="William Hootkins"/>
    <s v="Steamboy"/>
    <n v="13727"/>
    <n v="79"/>
    <x v="8"/>
    <s v="Japan"/>
    <n v="2127519898"/>
    <n v="2004"/>
    <n v="6.9"/>
  </r>
  <r>
    <x v="322"/>
    <n v="156"/>
    <n v="87"/>
    <n v="418268"/>
    <x v="1"/>
    <s v="Kirsten Dunst"/>
    <s v="Bachelorette"/>
    <n v="37156"/>
    <n v="129"/>
    <x v="0"/>
    <s v="USA"/>
    <n v="3000000"/>
    <n v="2012"/>
    <n v="5.3"/>
  </r>
  <r>
    <x v="323"/>
    <n v="37"/>
    <n v="99"/>
    <n v="418953"/>
    <x v="2"/>
    <s v="Eric Stoltz"/>
    <s v="Killing Zoe"/>
    <n v="17322"/>
    <n v="93"/>
    <x v="0"/>
    <s v="France"/>
    <n v="1500000"/>
    <n v="1993"/>
    <n v="6.5"/>
  </r>
  <r>
    <x v="324"/>
    <n v="143"/>
    <n v="77"/>
    <n v="424760"/>
    <x v="4"/>
    <s v="Shane Carruth"/>
    <s v="Primer"/>
    <n v="72639"/>
    <n v="371"/>
    <x v="0"/>
    <s v="USA"/>
    <n v="7000"/>
    <n v="2004"/>
    <n v="7"/>
  </r>
  <r>
    <x v="325"/>
    <n v="4"/>
    <n v="92"/>
    <n v="425899"/>
    <x v="8"/>
    <s v="Bill Farmer"/>
    <s v="I Want Your Money  "/>
    <n v="1123"/>
    <n v="31"/>
    <x v="0"/>
    <s v="USA"/>
    <n v="400000"/>
    <n v="2010"/>
    <n v="5.0999999999999996"/>
  </r>
  <r>
    <x v="326"/>
    <n v="13"/>
    <n v="100"/>
    <n v="428535"/>
    <x v="1"/>
    <s v="Cheech Marin"/>
    <s v="Luminarias"/>
    <n v="505"/>
    <n v="32"/>
    <x v="0"/>
    <s v="USA"/>
    <n v="1000000"/>
    <n v="2000"/>
    <n v="3.6"/>
  </r>
  <r>
    <x v="327"/>
    <n v="121"/>
    <n v="97"/>
    <n v="434417"/>
    <x v="4"/>
    <s v="Eddie Redmayne"/>
    <s v="Savage Grace"/>
    <n v="8867"/>
    <n v="65"/>
    <x v="0"/>
    <s v="Spain"/>
    <n v="4600000"/>
    <n v="2007"/>
    <n v="5.9"/>
  </r>
  <r>
    <x v="328"/>
    <n v="150"/>
    <n v="124"/>
    <n v="439162"/>
    <x v="0"/>
    <s v="Mitsuo Iwata"/>
    <s v="Akira"/>
    <n v="106160"/>
    <n v="430"/>
    <x v="8"/>
    <s v="Japan"/>
    <n v="1100000000"/>
    <n v="1988"/>
    <n v="8.1"/>
  </r>
  <r>
    <x v="329"/>
    <n v="73"/>
    <n v="88"/>
    <n v="442638"/>
    <x v="1"/>
    <s v="John Enos III"/>
    <s v="The Hammer"/>
    <n v="5489"/>
    <n v="23"/>
    <x v="0"/>
    <s v="USA"/>
    <n v="850000"/>
    <n v="2007"/>
    <n v="7.3"/>
  </r>
  <r>
    <x v="330"/>
    <n v="10"/>
    <n v="89"/>
    <n v="444044"/>
    <x v="4"/>
    <s v="Logan Browning"/>
    <s v="Brotherly Love"/>
    <n v="744"/>
    <n v="19"/>
    <x v="0"/>
    <s v="USA"/>
    <n v="1900000"/>
    <n v="2015"/>
    <n v="7.2"/>
  </r>
  <r>
    <x v="331"/>
    <n v="81"/>
    <n v="114"/>
    <n v="447750"/>
    <x v="2"/>
    <s v="Omar Epps"/>
    <s v="Brother"/>
    <n v="18520"/>
    <n v="133"/>
    <x v="0"/>
    <s v="USA"/>
    <n v="10000000"/>
    <n v="2000"/>
    <n v="7.2"/>
  </r>
  <r>
    <x v="332"/>
    <n v="145"/>
    <n v="98"/>
    <n v="449558"/>
    <x v="9"/>
    <s v="Stephen Graham"/>
    <s v="The Damned United"/>
    <n v="32307"/>
    <n v="75"/>
    <x v="0"/>
    <s v="UK"/>
    <n v="10000000"/>
    <n v="2009"/>
    <n v="7.6"/>
  </r>
  <r>
    <x v="333"/>
    <n v="104"/>
    <n v="108"/>
    <n v="453079"/>
    <x v="1"/>
    <s v="Lynn Cohen"/>
    <s v="The Extra Man"/>
    <n v="4124"/>
    <n v="29"/>
    <x v="0"/>
    <s v="USA"/>
    <n v="7000000"/>
    <n v="2010"/>
    <n v="5.9"/>
  </r>
  <r>
    <x v="334"/>
    <n v="31"/>
    <n v="300"/>
    <n v="454255"/>
    <x v="0"/>
    <s v="Sarunyu Wongkrachang"/>
    <s v="The Legend of Suriyothai  "/>
    <n v="1666"/>
    <n v="47"/>
    <x v="14"/>
    <s v="Thailand"/>
    <n v="400000000"/>
    <n v="2001"/>
    <n v="6.6"/>
  </r>
  <r>
    <x v="335"/>
    <n v="44"/>
    <n v="88"/>
    <n v="464126"/>
    <x v="4"/>
    <s v="Frances Fisher"/>
    <s v="Blue Car"/>
    <n v="3142"/>
    <n v="68"/>
    <x v="0"/>
    <s v="USA"/>
    <n v="1000000"/>
    <n v="2002"/>
    <n v="6.7"/>
  </r>
  <r>
    <x v="336"/>
    <n v="28"/>
    <n v="97"/>
    <n v="464655"/>
    <x v="1"/>
    <s v="David Arquette"/>
    <s v="Dream with the Fishes  "/>
    <n v="1524"/>
    <n v="29"/>
    <x v="0"/>
    <s v="USA"/>
    <n v="1000000"/>
    <n v="1997"/>
    <n v="7"/>
  </r>
  <r>
    <x v="337"/>
    <n v="143"/>
    <n v="97"/>
    <n v="469947"/>
    <x v="4"/>
    <s v="Tom Cullen"/>
    <s v="Weekend"/>
    <n v="19846"/>
    <n v="68"/>
    <x v="0"/>
    <s v="UK"/>
    <n v="120000"/>
    <n v="2011"/>
    <n v="7.7"/>
  </r>
  <r>
    <x v="338"/>
    <n v="20"/>
    <n v="86"/>
    <n v="475000"/>
    <x v="1"/>
    <s v="Joe Lo Truglio"/>
    <s v="Beer League"/>
    <n v="6930"/>
    <n v="53"/>
    <x v="0"/>
    <s v="USA"/>
    <n v="2800000"/>
    <n v="2006"/>
    <n v="6"/>
  </r>
  <r>
    <x v="339"/>
    <n v="160"/>
    <n v="184"/>
    <n v="476270"/>
    <x v="0"/>
    <s v="Moritz Bleibtreu"/>
    <s v="The Baader Meinhof Complex"/>
    <n v="29602"/>
    <n v="110"/>
    <x v="2"/>
    <s v="Germany"/>
    <n v="20000000"/>
    <n v="2008"/>
    <n v="7.4"/>
  </r>
  <r>
    <x v="340"/>
    <n v="110"/>
    <n v="87"/>
    <n v="480314"/>
    <x v="0"/>
    <s v="Steve Howey"/>
    <s v="DOA: Dead or Alive  "/>
    <n v="38503"/>
    <n v="180"/>
    <x v="0"/>
    <s v="USA"/>
    <n v="21000000"/>
    <n v="2006"/>
    <n v="4.8"/>
  </r>
  <r>
    <x v="341"/>
    <n v="248"/>
    <n v="96"/>
    <n v="484221"/>
    <x v="9"/>
    <s v="Anwar Congo"/>
    <s v="The Act of Killing"/>
    <n v="23836"/>
    <n v="107"/>
    <x v="20"/>
    <s v="UK"/>
    <n v="1000000"/>
    <n v="2012"/>
    <n v="8.1999999999999993"/>
  </r>
  <r>
    <x v="342"/>
    <n v="246"/>
    <n v="85"/>
    <n v="488872"/>
    <x v="0"/>
    <s v="Wei Zhao"/>
    <s v="Shaolin Soccer"/>
    <n v="56923"/>
    <n v="243"/>
    <x v="12"/>
    <s v="Hong Kong"/>
    <n v="10000000"/>
    <n v="2001"/>
    <n v="7.3"/>
  </r>
  <r>
    <x v="343"/>
    <n v="99"/>
    <n v="90"/>
    <n v="489220"/>
    <x v="10"/>
    <s v="David Hewlett"/>
    <s v="Cube  "/>
    <n v="160511"/>
    <n v="696"/>
    <x v="0"/>
    <s v="Canada"/>
    <n v="365000"/>
    <n v="1997"/>
    <n v="7.3"/>
  </r>
  <r>
    <x v="344"/>
    <n v="406"/>
    <n v="120"/>
    <n v="499263"/>
    <x v="4"/>
    <s v="Christo Jivkov"/>
    <s v="The Passion of the Christ  "/>
    <n v="179235"/>
    <n v="2814"/>
    <x v="21"/>
    <s v="USA"/>
    <n v="30000000"/>
    <n v="2004"/>
    <n v="7.1"/>
  </r>
  <r>
    <x v="345"/>
    <n v="44"/>
    <n v="108"/>
    <n v="505295"/>
    <x v="6"/>
    <s v="Tshewang Dendup"/>
    <s v="Travelers and Magicians"/>
    <n v="1747"/>
    <n v="28"/>
    <x v="22"/>
    <s v="Australia"/>
    <n v="1800000"/>
    <n v="2003"/>
    <n v="7.5"/>
  </r>
  <r>
    <x v="346"/>
    <n v="41"/>
    <n v="94"/>
    <n v="511920"/>
    <x v="6"/>
    <s v="Eric Idle"/>
    <s v="Delgo  "/>
    <n v="2458"/>
    <n v="26"/>
    <x v="0"/>
    <s v="USA"/>
    <n v="40000000"/>
    <n v="2008"/>
    <n v="4.4000000000000004"/>
  </r>
  <r>
    <x v="347"/>
    <n v="87"/>
    <n v="100"/>
    <n v="513836"/>
    <x v="1"/>
    <s v="Sara Forestier"/>
    <s v="The Names of Love  "/>
    <n v="6304"/>
    <n v="21"/>
    <x v="7"/>
    <s v="France"/>
    <n v="4600000"/>
    <n v="2010"/>
    <n v="7.2"/>
  </r>
  <r>
    <x v="348"/>
    <n v="105"/>
    <n v="87"/>
    <n v="515005"/>
    <x v="1"/>
    <s v="Paul McCartney"/>
    <s v="A Hard Day's Night"/>
    <n v="31429"/>
    <n v="219"/>
    <x v="0"/>
    <s v="UK"/>
    <n v="560000"/>
    <n v="1964"/>
    <n v="7.7"/>
  </r>
  <r>
    <x v="349"/>
    <n v="52"/>
    <n v="115"/>
    <n v="529766"/>
    <x v="2"/>
    <s v="Steve Buscemi"/>
    <s v="Things to Do in Denver When You're Dead"/>
    <n v="22345"/>
    <n v="144"/>
    <x v="0"/>
    <s v="USA"/>
    <n v="7000000"/>
    <n v="1995"/>
    <n v="6.8"/>
  </r>
  <r>
    <x v="282"/>
    <n v="131"/>
    <n v="122"/>
    <n v="531009"/>
    <x v="4"/>
    <s v="Brad Pitt"/>
    <s v="By the Sea"/>
    <n v="7976"/>
    <n v="61"/>
    <x v="0"/>
    <s v="USA"/>
    <n v="10000000"/>
    <n v="2015"/>
    <n v="5.3"/>
  </r>
  <r>
    <x v="350"/>
    <n v="23"/>
    <n v="106"/>
    <n v="532190"/>
    <x v="9"/>
    <s v="Kurtwood Smith"/>
    <s v="Prefontaine"/>
    <n v="5673"/>
    <n v="37"/>
    <x v="0"/>
    <s v="USA"/>
    <n v="8000000"/>
    <n v="1997"/>
    <n v="6.8"/>
  </r>
  <r>
    <x v="351"/>
    <n v="133"/>
    <n v="103"/>
    <n v="532988"/>
    <x v="9"/>
    <s v="Steve Carell"/>
    <s v="Freeheld"/>
    <n v="5863"/>
    <n v="25"/>
    <x v="0"/>
    <s v="USA"/>
    <n v="7000000"/>
    <n v="2015"/>
    <n v="6.5"/>
  </r>
  <r>
    <x v="352"/>
    <n v="46"/>
    <n v="86"/>
    <n v="535249"/>
    <x v="1"/>
    <s v="Matt Bennett"/>
    <s v="The Virginity Hit"/>
    <n v="3467"/>
    <n v="13"/>
    <x v="0"/>
    <s v="USA"/>
    <n v="3400000"/>
    <n v="2010"/>
    <n v="4.5999999999999996"/>
  </r>
  <r>
    <x v="353"/>
    <n v="32"/>
    <n v="87"/>
    <n v="536767"/>
    <x v="9"/>
    <s v="Tia Carrere"/>
    <s v="20 Dates"/>
    <n v="1622"/>
    <n v="83"/>
    <x v="0"/>
    <s v="USA"/>
    <n v="60000"/>
    <n v="1998"/>
    <n v="5.3"/>
  </r>
  <r>
    <x v="354"/>
    <n v="134"/>
    <n v="129"/>
    <n v="537580"/>
    <x v="0"/>
    <s v="Gerard Butler"/>
    <s v="Machine Gun Preacher  "/>
    <n v="52972"/>
    <n v="124"/>
    <x v="0"/>
    <s v="USA"/>
    <n v="30000000"/>
    <n v="2011"/>
    <n v="6.8"/>
  </r>
  <r>
    <x v="355"/>
    <n v="111"/>
    <n v="103"/>
    <n v="542860"/>
    <x v="4"/>
    <s v="Yorick van Wageningen"/>
    <s v="Winter in Wartime"/>
    <n v="9230"/>
    <n v="37"/>
    <x v="23"/>
    <s v="Netherlands"/>
    <n v="4000000"/>
    <n v="2008"/>
    <n v="7.1"/>
  </r>
  <r>
    <x v="263"/>
    <n v="88"/>
    <n v="108"/>
    <n v="548712"/>
    <x v="4"/>
    <s v="Zooey Deschanel"/>
    <s v="All the Real Girls"/>
    <n v="9233"/>
    <n v="126"/>
    <x v="0"/>
    <s v="USA"/>
    <n v="2500000"/>
    <n v="2003"/>
    <n v="6.9"/>
  </r>
  <r>
    <x v="356"/>
    <n v="123"/>
    <n v="111"/>
    <n v="548934"/>
    <x v="4"/>
    <s v="Tony Curran"/>
    <s v="Ondine  "/>
    <n v="16863"/>
    <n v="57"/>
    <x v="0"/>
    <s v="Ireland"/>
    <n v="12000000"/>
    <n v="2009"/>
    <n v="6.8"/>
  </r>
  <r>
    <x v="357"/>
    <n v="41"/>
    <n v="99"/>
    <n v="562059"/>
    <x v="4"/>
    <s v="Chazz Palminteri"/>
    <s v="Poolhall Junkies"/>
    <n v="8535"/>
    <n v="113"/>
    <x v="0"/>
    <s v="USA"/>
    <n v="4000000"/>
    <n v="2002"/>
    <n v="7"/>
  </r>
  <r>
    <x v="358"/>
    <n v="74"/>
    <n v="108"/>
    <n v="568695"/>
    <x v="4"/>
    <s v="Hunter Parrish"/>
    <s v="Down in the Valley  "/>
    <n v="16617"/>
    <n v="110"/>
    <x v="0"/>
    <s v="USA"/>
    <n v="8000000"/>
    <n v="2005"/>
    <n v="6.5"/>
  </r>
  <r>
    <x v="359"/>
    <n v="79"/>
    <n v="107"/>
    <n v="578527"/>
    <x v="0"/>
    <s v="Bashar Rahal"/>
    <s v="War, Inc."/>
    <n v="20008"/>
    <n v="112"/>
    <x v="0"/>
    <s v="USA"/>
    <n v="10000000"/>
    <n v="2008"/>
    <n v="5.7"/>
  </r>
  <r>
    <x v="360"/>
    <n v="59"/>
    <n v="92"/>
    <n v="582024"/>
    <x v="1"/>
    <s v="Trey Parker"/>
    <s v="Orgazmo  "/>
    <n v="30396"/>
    <n v="168"/>
    <x v="0"/>
    <s v="USA"/>
    <n v="1000000"/>
    <n v="1997"/>
    <n v="6.2"/>
  </r>
  <r>
    <x v="361"/>
    <n v="72"/>
    <n v="88"/>
    <n v="592014"/>
    <x v="9"/>
    <s v="Greg Ayres"/>
    <s v="Tarnation"/>
    <n v="5709"/>
    <n v="114"/>
    <x v="0"/>
    <s v="USA"/>
    <n v="218"/>
    <n v="2003"/>
    <n v="7.2"/>
  </r>
  <r>
    <x v="362"/>
    <n v="38"/>
    <n v="108"/>
    <n v="594904"/>
    <x v="1"/>
    <s v="Jason Marsden"/>
    <s v="Blue Like Jazz"/>
    <n v="2582"/>
    <n v="89"/>
    <x v="0"/>
    <s v="USA"/>
    <n v="1200000"/>
    <n v="2012"/>
    <n v="6"/>
  </r>
  <r>
    <x v="363"/>
    <n v="71"/>
    <n v="89"/>
    <n v="598645"/>
    <x v="1"/>
    <s v="Bruce Greenwood"/>
    <s v="Swept Away"/>
    <n v="13145"/>
    <n v="215"/>
    <x v="0"/>
    <s v="UK"/>
    <n v="10000000"/>
    <n v="2002"/>
    <n v="3.6"/>
  </r>
  <r>
    <x v="364"/>
    <n v="126"/>
    <n v="90"/>
    <n v="603943"/>
    <x v="2"/>
    <s v="Rory Culkin"/>
    <s v="Mean Creek  "/>
    <n v="26407"/>
    <n v="154"/>
    <x v="0"/>
    <s v="USA"/>
    <n v="500000"/>
    <n v="2004"/>
    <n v="7.3"/>
  </r>
  <r>
    <x v="365"/>
    <n v="14"/>
    <n v="105"/>
    <n v="609042"/>
    <x v="4"/>
    <s v="Eric Dane"/>
    <s v="The Basket"/>
    <n v="449"/>
    <n v="38"/>
    <x v="0"/>
    <s v="USA"/>
    <n v="1300000"/>
    <n v="1999"/>
    <n v="6.5"/>
  </r>
  <r>
    <x v="79"/>
    <n v="349"/>
    <n v="115"/>
    <n v="610968"/>
    <x v="4"/>
    <s v="Thomas Bo Larsen"/>
    <s v="The Hunt  "/>
    <n v="170155"/>
    <n v="249"/>
    <x v="17"/>
    <s v="Denmark"/>
    <n v="3800000"/>
    <n v="2012"/>
    <n v="8.3000000000000007"/>
  </r>
  <r>
    <x v="366"/>
    <n v="1"/>
    <n v="167"/>
    <n v="610991"/>
    <x v="4"/>
    <s v="Karisma Kapoor"/>
    <s v="Fiza"/>
    <n v="2715"/>
    <n v="19"/>
    <x v="11"/>
    <s v="India"/>
    <n v="1000000"/>
    <n v="2000"/>
    <n v="6.2"/>
  </r>
  <r>
    <x v="367"/>
    <n v="205"/>
    <n v="93"/>
    <n v="611709"/>
    <x v="1"/>
    <s v="Jean-Pierre Léaud"/>
    <s v="Le Havre"/>
    <n v="15267"/>
    <n v="41"/>
    <x v="7"/>
    <s v="Finland"/>
    <n v="3850000"/>
    <n v="2011"/>
    <n v="7.2"/>
  </r>
  <r>
    <x v="368"/>
    <n v="205"/>
    <n v="105"/>
    <n v="613556"/>
    <x v="0"/>
    <s v="Qi Shu"/>
    <s v="The Assassin"/>
    <n v="9427"/>
    <n v="87"/>
    <x v="4"/>
    <s v="Taiwan"/>
    <n v="15000000"/>
    <n v="2015"/>
    <n v="6.4"/>
  </r>
  <r>
    <x v="369"/>
    <n v="43"/>
    <n v="86"/>
    <n v="617172"/>
    <x v="8"/>
    <s v="Walter Koenig"/>
    <s v="Trekkies"/>
    <n v="4407"/>
    <n v="75"/>
    <x v="0"/>
    <s v="USA"/>
    <n v="375000"/>
    <n v="1997"/>
    <n v="7"/>
  </r>
  <r>
    <x v="370"/>
    <n v="99"/>
    <n v="113"/>
    <n v="617228"/>
    <x v="1"/>
    <s v="Julia Jentsch"/>
    <s v="I Served the King of England  "/>
    <n v="6183"/>
    <n v="27"/>
    <x v="24"/>
    <s v="Czech Republic"/>
    <n v="84450000"/>
    <n v="2006"/>
    <n v="7.4"/>
  </r>
  <r>
    <x v="371"/>
    <n v="180"/>
    <n v="141"/>
    <n v="617840"/>
    <x v="6"/>
    <s v="Max Minghella"/>
    <s v="Agora"/>
    <n v="52496"/>
    <n v="172"/>
    <x v="0"/>
    <s v="Spain"/>
    <n v="70000000"/>
    <n v="2009"/>
    <n v="7.2"/>
  </r>
  <r>
    <x v="372"/>
    <n v="31"/>
    <n v="110"/>
    <n v="623374"/>
    <x v="0"/>
    <s v="Tom Skerritt"/>
    <s v="Texas Rangers"/>
    <n v="4757"/>
    <n v="67"/>
    <x v="0"/>
    <s v="USA"/>
    <n v="38000000"/>
    <n v="2001"/>
    <n v="5.2"/>
  </r>
  <r>
    <x v="373"/>
    <n v="160"/>
    <n v="150"/>
    <n v="626809"/>
    <x v="0"/>
    <s v="Takeshi Kaneshiro"/>
    <s v="Red Cliff"/>
    <n v="36894"/>
    <n v="105"/>
    <x v="4"/>
    <s v="China"/>
    <n v="553632000"/>
    <n v="2008"/>
    <n v="7.4"/>
  </r>
  <r>
    <x v="374"/>
    <n v="95"/>
    <n v="148"/>
    <n v="630779"/>
    <x v="4"/>
    <s v="Jeremy W. Auman"/>
    <s v="Ride with the Devil"/>
    <n v="11101"/>
    <n v="159"/>
    <x v="0"/>
    <s v="USA"/>
    <n v="35000000"/>
    <n v="1999"/>
    <n v="6.8"/>
  </r>
  <r>
    <x v="375"/>
    <n v="78"/>
    <n v="120"/>
    <n v="634277"/>
    <x v="1"/>
    <s v="Romain Duris"/>
    <s v="Molière  "/>
    <n v="5166"/>
    <n v="27"/>
    <x v="7"/>
    <s v="France"/>
    <n v="16000000"/>
    <n v="2007"/>
    <n v="7.3"/>
  </r>
  <r>
    <x v="376"/>
    <n v="130"/>
    <n v="90"/>
    <n v="638476"/>
    <x v="1"/>
    <s v="Quentin Tarantino"/>
    <s v="The Greatest Movie Ever Sold"/>
    <n v="13223"/>
    <n v="45"/>
    <x v="0"/>
    <s v="USA"/>
    <n v="1500000"/>
    <n v="2011"/>
    <n v="6.6"/>
  </r>
  <r>
    <x v="377"/>
    <n v="15"/>
    <n v="135"/>
    <n v="638951"/>
    <x v="4"/>
    <s v="Long Nguyen"/>
    <s v="Journey from the Fall  "/>
    <n v="775"/>
    <n v="19"/>
    <x v="25"/>
    <s v="USA"/>
    <n v="1592000"/>
    <n v="2006"/>
    <n v="7.4"/>
  </r>
  <r>
    <x v="378"/>
    <n v="66"/>
    <n v="93"/>
    <n v="652526"/>
    <x v="0"/>
    <s v="Alex Pettyfer"/>
    <s v="Alex Rider: Operation Stormbreaker"/>
    <n v="20201"/>
    <n v="187"/>
    <x v="0"/>
    <s v="Germany"/>
    <n v="40000000"/>
    <n v="2006"/>
    <n v="5.0999999999999996"/>
  </r>
  <r>
    <x v="280"/>
    <n v="123"/>
    <n v="89"/>
    <n v="653621"/>
    <x v="9"/>
    <s v="Hugh M. Hefner"/>
    <s v="Inside Deep Throat  "/>
    <n v="5615"/>
    <n v="64"/>
    <x v="0"/>
    <s v="USA"/>
    <n v="2000000"/>
    <n v="2005"/>
    <n v="6.8"/>
  </r>
  <r>
    <x v="379"/>
    <n v="188"/>
    <n v="100"/>
    <n v="665426"/>
    <x v="6"/>
    <s v="Tom Hanks"/>
    <s v="The Polar Express  "/>
    <n v="120798"/>
    <n v="444"/>
    <x v="0"/>
    <s v="USA"/>
    <n v="165000000"/>
    <n v="2004"/>
    <n v="6.6"/>
  </r>
  <r>
    <x v="380"/>
    <n v="90"/>
    <n v="103"/>
    <n v="668171"/>
    <x v="0"/>
    <s v="Dong-gun Jang"/>
    <s v="The Promise  "/>
    <n v="8215"/>
    <n v="132"/>
    <x v="4"/>
    <s v="China"/>
    <n v="60000000"/>
    <n v="2005"/>
    <n v="5.6"/>
  </r>
  <r>
    <x v="381"/>
    <n v="10"/>
    <n v="80"/>
    <n v="669276"/>
    <x v="0"/>
    <s v="Donald Pleasence"/>
    <s v="The Princess and the Cobbler  "/>
    <n v="2541"/>
    <n v="47"/>
    <x v="0"/>
    <s v="UK"/>
    <n v="28000000"/>
    <n v="1993"/>
    <n v="7.2"/>
  </r>
  <r>
    <x v="382"/>
    <n v="85"/>
    <n v="90"/>
    <n v="671240"/>
    <x v="1"/>
    <s v="Celia Imrie"/>
    <s v="Imagine Me &amp; You  "/>
    <n v="23023"/>
    <n v="149"/>
    <x v="0"/>
    <s v="UK"/>
    <n v="7900000"/>
    <n v="2005"/>
    <n v="6.9"/>
  </r>
  <r>
    <x v="383"/>
    <n v="64"/>
    <n v="90"/>
    <n v="673780"/>
    <x v="4"/>
    <s v="Fereshteh Sadre Orafaiy"/>
    <s v="The Circle"/>
    <n v="4555"/>
    <n v="26"/>
    <x v="26"/>
    <s v="Iran"/>
    <n v="10000"/>
    <n v="2000"/>
    <n v="7.5"/>
  </r>
  <r>
    <x v="384"/>
    <n v="79"/>
    <n v="103"/>
    <n v="676698"/>
    <x v="2"/>
    <s v="Adam Goldberg"/>
    <s v="The Salton Sea  "/>
    <n v="26730"/>
    <n v="180"/>
    <x v="0"/>
    <s v="USA"/>
    <n v="18000000"/>
    <n v="2002"/>
    <n v="7.2"/>
  </r>
  <r>
    <x v="385"/>
    <n v="118"/>
    <n v="75"/>
    <n v="686383"/>
    <x v="6"/>
    <s v="Sean Lennon"/>
    <s v="The Secret of Kells  "/>
    <n v="22811"/>
    <n v="71"/>
    <x v="0"/>
    <s v="France"/>
    <n v="6500000"/>
    <n v="2009"/>
    <n v="7.7"/>
  </r>
  <r>
    <x v="220"/>
    <n v="43"/>
    <n v="95"/>
    <n v="695229"/>
    <x v="1"/>
    <s v="Steve Buscemi"/>
    <s v="Trees Lounge"/>
    <n v="11369"/>
    <n v="65"/>
    <x v="0"/>
    <s v="USA"/>
    <n v="1300000"/>
    <n v="1996"/>
    <n v="7.2"/>
  </r>
  <r>
    <x v="217"/>
    <n v="16"/>
    <n v="107"/>
    <n v="700000"/>
    <x v="1"/>
    <s v="Christian Clavier"/>
    <s v="Les visiteurs"/>
    <n v="24438"/>
    <n v="78"/>
    <x v="7"/>
    <s v="France"/>
    <n v="50000000"/>
    <n v="1993"/>
    <n v="7"/>
  </r>
  <r>
    <x v="386"/>
    <n v="272"/>
    <n v="86"/>
    <n v="703002"/>
    <x v="0"/>
    <s v="Gregory Smith"/>
    <s v="Hobo with a Shotgun  "/>
    <n v="37495"/>
    <n v="230"/>
    <x v="0"/>
    <s v="Canada"/>
    <n v="3000000"/>
    <n v="2011"/>
    <n v="6.1"/>
  </r>
  <r>
    <x v="387"/>
    <n v="75"/>
    <n v="112"/>
    <n v="712294"/>
    <x v="4"/>
    <s v="Beau Bridges"/>
    <s v="The Ballad of Jack and Rose"/>
    <n v="9408"/>
    <n v="68"/>
    <x v="0"/>
    <s v="USA"/>
    <n v="1500000"/>
    <n v="2005"/>
    <n v="6.7"/>
  </r>
  <r>
    <x v="388"/>
    <n v="54"/>
    <n v="122"/>
    <n v="713413"/>
    <x v="2"/>
    <s v="Jan Decleir"/>
    <s v="Character  "/>
    <n v="9171"/>
    <n v="68"/>
    <x v="23"/>
    <s v="Netherlands"/>
    <n v="4500000"/>
    <n v="1997"/>
    <n v="7.8"/>
  </r>
  <r>
    <x v="389"/>
    <n v="252"/>
    <n v="137"/>
    <n v="717753"/>
    <x v="6"/>
    <s v="Kristen Stewart"/>
    <s v="On the Road  "/>
    <n v="33107"/>
    <n v="128"/>
    <x v="0"/>
    <s v="France"/>
    <n v="25000000"/>
    <n v="2012"/>
    <n v="6.1"/>
  </r>
  <r>
    <x v="272"/>
    <n v="283"/>
    <n v="133"/>
    <n v="727883"/>
    <x v="4"/>
    <s v="Jake Gyllenhaal"/>
    <s v="Donnie Darko  "/>
    <n v="580999"/>
    <n v="2110"/>
    <x v="0"/>
    <s v="USA"/>
    <n v="4500000"/>
    <n v="2001"/>
    <n v="8.1"/>
  </r>
  <r>
    <x v="390"/>
    <n v="54"/>
    <n v="120"/>
    <n v="763044"/>
    <x v="4"/>
    <s v="Charlotte Rampling"/>
    <s v="The Statement  "/>
    <n v="4257"/>
    <n v="52"/>
    <x v="0"/>
    <s v="Canada"/>
    <n v="23000000"/>
    <n v="2003"/>
    <n v="6.2"/>
  </r>
  <r>
    <x v="391"/>
    <n v="65"/>
    <n v="96"/>
    <n v="766487"/>
    <x v="1"/>
    <s v="Jon Hamm"/>
    <s v="The Ten  "/>
    <n v="15315"/>
    <n v="117"/>
    <x v="0"/>
    <s v="USA"/>
    <n v="5250000"/>
    <n v="2007"/>
    <n v="5"/>
  </r>
  <r>
    <x v="392"/>
    <n v="92"/>
    <n v="107"/>
    <n v="768045"/>
    <x v="4"/>
    <s v="James Nesbitt"/>
    <s v="Bloody Sunday"/>
    <n v="19732"/>
    <n v="120"/>
    <x v="0"/>
    <s v="UK"/>
    <n v="2000000"/>
    <n v="2002"/>
    <n v="7.7"/>
  </r>
  <r>
    <x v="393"/>
    <n v="28"/>
    <n v="117"/>
    <n v="777423"/>
    <x v="9"/>
    <s v="Billy Burke"/>
    <s v="Without Limits"/>
    <n v="5841"/>
    <n v="57"/>
    <x v="0"/>
    <s v="USA"/>
    <n v="25000000"/>
    <n v="1998"/>
    <n v="7.2"/>
  </r>
  <r>
    <x v="394"/>
    <n v="440"/>
    <n v="90"/>
    <n v="778565"/>
    <x v="2"/>
    <s v="Ryan Gosling"/>
    <s v="Only God Forgives  "/>
    <n v="83234"/>
    <n v="475"/>
    <x v="0"/>
    <s v="Denmark"/>
    <n v="4800000"/>
    <n v="2013"/>
    <n v="5.7"/>
  </r>
  <r>
    <x v="395"/>
    <n v="49"/>
    <n v="96"/>
    <n v="792966"/>
    <x v="0"/>
    <s v="Phoebe Legere"/>
    <s v="The Toxic Avenger Part II"/>
    <n v="4663"/>
    <n v="40"/>
    <x v="0"/>
    <s v="USA"/>
    <n v="2300000"/>
    <n v="1989"/>
    <n v="5.0999999999999996"/>
  </r>
  <r>
    <x v="396"/>
    <n v="47"/>
    <n v="98"/>
    <n v="795126"/>
    <x v="1"/>
    <s v="Campbell Scott"/>
    <s v="Saint Ralph"/>
    <n v="4976"/>
    <n v="52"/>
    <x v="0"/>
    <s v="Canada"/>
    <n v="6000000"/>
    <n v="2004"/>
    <n v="7.6"/>
  </r>
  <r>
    <x v="397"/>
    <n v="12"/>
    <n v="119"/>
    <n v="798341"/>
    <x v="2"/>
    <s v="Wilford Brimley"/>
    <s v="Brigham City"/>
    <n v="983"/>
    <n v="63"/>
    <x v="0"/>
    <s v="USA"/>
    <n v="1000000"/>
    <n v="2001"/>
    <n v="7.2"/>
  </r>
  <r>
    <x v="398"/>
    <n v="2"/>
    <n v="118"/>
    <n v="800000"/>
    <x v="6"/>
    <s v="Frank Langella"/>
    <s v="Sphinx"/>
    <n v="892"/>
    <n v="21"/>
    <x v="0"/>
    <s v="USA"/>
    <n v="14000000"/>
    <n v="1981"/>
    <n v="5.2"/>
  </r>
  <r>
    <x v="399"/>
    <n v="15"/>
    <n v="87"/>
    <n v="800000"/>
    <x v="6"/>
    <s v="Michael Berryman"/>
    <s v="The Barbarians"/>
    <n v="2308"/>
    <n v="35"/>
    <x v="0"/>
    <s v="USA"/>
    <n v="4000000"/>
    <n v="1987"/>
    <n v="4.8"/>
  </r>
  <r>
    <x v="93"/>
    <n v="35"/>
    <n v="107"/>
    <n v="819939"/>
    <x v="1"/>
    <s v="Joseph Gordon-Levitt"/>
    <s v="Latter Days"/>
    <n v="14580"/>
    <n v="252"/>
    <x v="0"/>
    <s v="USA"/>
    <n v="850000"/>
    <n v="2003"/>
    <n v="7.2"/>
  </r>
  <r>
    <x v="400"/>
    <n v="12"/>
    <n v="99"/>
    <n v="830210"/>
    <x v="4"/>
    <s v="Joaquim de Almeida"/>
    <s v="Atlas Shrugged: Who Is John Galt?"/>
    <n v="1900"/>
    <n v="56"/>
    <x v="0"/>
    <s v="USA"/>
    <n v="5000000"/>
    <n v="2014"/>
    <n v="4.4000000000000004"/>
  </r>
  <r>
    <x v="267"/>
    <n v="189"/>
    <n v="80"/>
    <n v="856942"/>
    <x v="4"/>
    <s v="John Robinson"/>
    <s v="Wendy and Lucy"/>
    <n v="12241"/>
    <n v="112"/>
    <x v="0"/>
    <s v="USA"/>
    <n v="200000"/>
    <n v="2008"/>
    <n v="7.1"/>
  </r>
  <r>
    <x v="401"/>
    <n v="38"/>
    <n v="100"/>
    <n v="860002"/>
    <x v="6"/>
    <s v="Eamonn Walker"/>
    <s v="Duma  "/>
    <n v="6454"/>
    <n v="43"/>
    <x v="0"/>
    <s v="USA"/>
    <n v="12000000"/>
    <n v="2005"/>
    <n v="7.3"/>
  </r>
  <r>
    <x v="402"/>
    <n v="116"/>
    <n v="101"/>
    <n v="864959"/>
    <x v="6"/>
    <s v="Stephanie Leonidas"/>
    <s v="Mirrormask  "/>
    <n v="20275"/>
    <n v="151"/>
    <x v="0"/>
    <s v="UK"/>
    <n v="4000000"/>
    <n v="2005"/>
    <n v="6.9"/>
  </r>
  <r>
    <x v="269"/>
    <n v="192"/>
    <n v="95"/>
    <n v="866778"/>
    <x v="4"/>
    <s v="Natalie Portman"/>
    <s v="My Blueberry Nights  "/>
    <n v="44208"/>
    <n v="117"/>
    <x v="0"/>
    <s v="Hong Kong"/>
    <n v="10000000"/>
    <n v="2007"/>
    <n v="6.7"/>
  </r>
  <r>
    <x v="403"/>
    <n v="17"/>
    <n v="107"/>
    <n v="869325"/>
    <x v="0"/>
    <s v="Michael Berryman"/>
    <s v="Beastmaster 2: Through the Portal of Time"/>
    <n v="2281"/>
    <n v="16"/>
    <x v="0"/>
    <s v="USA"/>
    <n v="6000000"/>
    <n v="1991"/>
    <n v="3.8"/>
  </r>
  <r>
    <x v="404"/>
    <n v="97"/>
    <n v="107"/>
    <n v="871527"/>
    <x v="2"/>
    <s v="Colin Firth"/>
    <s v="Where the Truth Lies"/>
    <n v="14982"/>
    <n v="128"/>
    <x v="0"/>
    <s v="Canada"/>
    <n v="25000000"/>
    <n v="2005"/>
    <n v="6.5"/>
  </r>
  <r>
    <x v="405"/>
    <n v="183"/>
    <n v="122"/>
    <n v="871577"/>
    <x v="9"/>
    <s v="Sam Riley"/>
    <s v="Control  "/>
    <n v="51353"/>
    <n v="143"/>
    <x v="0"/>
    <s v="UK"/>
    <n v="4500000"/>
    <n v="2007"/>
    <n v="7.7"/>
  </r>
  <r>
    <x v="406"/>
    <n v="16"/>
    <n v="153"/>
    <n v="872643"/>
    <x v="1"/>
    <s v="Saif Ali Khan"/>
    <s v="Ta Ra Rum Pum"/>
    <n v="2909"/>
    <n v="37"/>
    <x v="11"/>
    <s v="USA"/>
    <n v="6000000"/>
    <n v="2007"/>
    <n v="5.4"/>
  </r>
  <r>
    <x v="407"/>
    <n v="94"/>
    <n v="101"/>
    <n v="876671"/>
    <x v="6"/>
    <s v="James Brolin"/>
    <s v="The Hunting Party  "/>
    <n v="22010"/>
    <n v="90"/>
    <x v="0"/>
    <s v="USA"/>
    <n v="25000000"/>
    <n v="2007"/>
    <n v="6.9"/>
  </r>
  <r>
    <x v="408"/>
    <n v="21"/>
    <n v="90"/>
    <n v="882290"/>
    <x v="0"/>
    <s v="Delroy Lindo"/>
    <s v="The Blood of Heroes"/>
    <n v="4792"/>
    <n v="43"/>
    <x v="0"/>
    <s v="Australia"/>
    <n v="10000000"/>
    <n v="1989"/>
    <n v="6.5"/>
  </r>
  <r>
    <x v="409"/>
    <n v="93"/>
    <n v="115"/>
    <n v="882710"/>
    <x v="2"/>
    <s v="Charlize Theron"/>
    <s v="The Yards"/>
    <n v="16215"/>
    <n v="138"/>
    <x v="0"/>
    <s v="USA"/>
    <n v="24000000"/>
    <n v="2000"/>
    <n v="6.4"/>
  </r>
  <r>
    <x v="410"/>
    <n v="26"/>
    <n v="97"/>
    <n v="883887"/>
    <x v="4"/>
    <s v="Q'orianka Kilcher"/>
    <s v="Princess Kaiulani"/>
    <n v="1201"/>
    <n v="14"/>
    <x v="0"/>
    <s v="USA"/>
    <n v="9000000"/>
    <n v="2009"/>
    <n v="6.2"/>
  </r>
  <r>
    <x v="411"/>
    <n v="39"/>
    <n v="106"/>
    <n v="886410"/>
    <x v="4"/>
    <s v="Elpidia Carrillo"/>
    <s v="La otra conquista"/>
    <n v="1024"/>
    <n v="494"/>
    <x v="1"/>
    <s v="Mexico"/>
    <n v="3500000"/>
    <n v="1998"/>
    <n v="6.8"/>
  </r>
  <r>
    <x v="412"/>
    <n v="51"/>
    <n v="93"/>
    <n v="900926"/>
    <x v="1"/>
    <s v="Jenna Fischer"/>
    <s v="The Brothers Solomon"/>
    <n v="9517"/>
    <n v="46"/>
    <x v="0"/>
    <s v="USA"/>
    <n v="10000000"/>
    <n v="2007"/>
    <n v="5.3"/>
  </r>
  <r>
    <x v="413"/>
    <n v="9"/>
    <n v="100"/>
    <n v="902835"/>
    <x v="1"/>
    <s v="Purva Bedi"/>
    <s v="American Desi"/>
    <n v="1489"/>
    <n v="40"/>
    <x v="0"/>
    <s v="USA"/>
    <n v="250000"/>
    <n v="2001"/>
    <n v="6.7"/>
  </r>
  <r>
    <x v="414"/>
    <n v="29"/>
    <n v="93"/>
    <n v="906666"/>
    <x v="8"/>
    <s v="Rachel Dratch"/>
    <s v="Sholem Aleichem: Laughing in the Darkness"/>
    <n v="154"/>
    <n v="5"/>
    <x v="0"/>
    <s v="USA"/>
    <n v="500000"/>
    <n v="2011"/>
    <n v="6.8"/>
  </r>
  <r>
    <x v="415"/>
    <n v="46"/>
    <n v="89"/>
    <n v="925402"/>
    <x v="4"/>
    <s v="Bahare Seddiqi"/>
    <s v="Children of Heaven  "/>
    <n v="27882"/>
    <n v="130"/>
    <x v="26"/>
    <s v="Iran"/>
    <n v="180000"/>
    <n v="1997"/>
    <n v="8.5"/>
  </r>
  <r>
    <x v="416"/>
    <n v="63"/>
    <n v="125"/>
    <n v="927107"/>
    <x v="9"/>
    <s v="Heike Makatsch"/>
    <s v="Aimee &amp; Jaguar"/>
    <n v="5153"/>
    <n v="51"/>
    <x v="2"/>
    <s v="Germany"/>
    <n v="15000000"/>
    <n v="1999"/>
    <n v="7.3"/>
  </r>
  <r>
    <x v="170"/>
    <n v="280"/>
    <n v="95"/>
    <n v="952620"/>
    <x v="7"/>
    <s v="Megan Park"/>
    <s v="Diary of the Dead  "/>
    <n v="40800"/>
    <n v="332"/>
    <x v="0"/>
    <s v="USA"/>
    <n v="2000000"/>
    <n v="2007"/>
    <n v="5.7"/>
  </r>
  <r>
    <x v="417"/>
    <n v="276"/>
    <n v="91"/>
    <n v="958319"/>
    <x v="4"/>
    <s v="Jennifer Lawrence"/>
    <s v="The Beaver"/>
    <n v="39764"/>
    <n v="148"/>
    <x v="0"/>
    <s v="USA"/>
    <n v="21000000"/>
    <n v="2011"/>
    <n v="6.7"/>
  </r>
  <r>
    <x v="418"/>
    <n v="25"/>
    <n v="101"/>
    <n v="978908"/>
    <x v="4"/>
    <s v="Marc Blucas"/>
    <s v="Thr3e"/>
    <n v="4057"/>
    <n v="90"/>
    <x v="0"/>
    <s v="Poland"/>
    <n v="2400000"/>
    <n v="2006"/>
    <n v="5.0999999999999996"/>
  </r>
  <r>
    <x v="419"/>
    <n v="16"/>
    <n v="100"/>
    <n v="982214"/>
    <x v="4"/>
    <s v="Sonja Sohn"/>
    <s v="Slam"/>
    <n v="1976"/>
    <n v="51"/>
    <x v="0"/>
    <s v="USA"/>
    <n v="1000000"/>
    <n v="1998"/>
    <n v="7.2"/>
  </r>
  <r>
    <x v="420"/>
    <n v="54"/>
    <n v="111"/>
    <n v="985341"/>
    <x v="4"/>
    <s v="Sasha Alexander"/>
    <s v="Twin Falls Idaho"/>
    <n v="3479"/>
    <n v="87"/>
    <x v="0"/>
    <s v="USA"/>
    <n v="500000"/>
    <n v="1999"/>
    <n v="7.3"/>
  </r>
  <r>
    <x v="421"/>
    <n v="124"/>
    <n v="86"/>
    <n v="992238"/>
    <x v="4"/>
    <s v="Paddy Considine"/>
    <s v="My Summer of Love  "/>
    <n v="16349"/>
    <n v="103"/>
    <x v="0"/>
    <s v="UK"/>
    <n v="1700000"/>
    <n v="2004"/>
    <n v="6.8"/>
  </r>
  <r>
    <x v="422"/>
    <n v="6"/>
    <n v="107"/>
    <n v="1000000"/>
    <x v="6"/>
    <s v="Catherine Deneuve"/>
    <s v="March or Die  "/>
    <n v="2215"/>
    <n v="26"/>
    <x v="0"/>
    <s v="UK"/>
    <n v="9000000"/>
    <n v="1977"/>
    <n v="6.3"/>
  </r>
  <r>
    <x v="423"/>
    <n v="2"/>
    <n v="127"/>
    <n v="1000000"/>
    <x v="0"/>
    <s v="Christopher Lee"/>
    <s v="Caravans  "/>
    <n v="524"/>
    <n v="8"/>
    <x v="0"/>
    <s v="Iran"/>
    <n v="14000000"/>
    <n v="1978"/>
    <n v="6.5"/>
  </r>
  <r>
    <x v="424"/>
    <n v="11"/>
    <n v="114"/>
    <n v="1001437"/>
    <x v="4"/>
    <s v="Allison Dean"/>
    <s v="Ruby in Paradise"/>
    <n v="2039"/>
    <n v="28"/>
    <x v="0"/>
    <s v="USA"/>
    <n v="800000"/>
    <n v="1993"/>
    <n v="7.2"/>
  </r>
  <r>
    <x v="425"/>
    <n v="231"/>
    <n v="104"/>
    <n v="1007962"/>
    <x v="2"/>
    <s v="Odessa Rae"/>
    <s v="Hard Candy  "/>
    <n v="131969"/>
    <n v="651"/>
    <x v="0"/>
    <s v="USA"/>
    <n v="950000"/>
    <n v="2005"/>
    <n v="7.1"/>
  </r>
  <r>
    <x v="426"/>
    <n v="82"/>
    <n v="104"/>
    <n v="1011054"/>
    <x v="2"/>
    <s v="Philip Seymour Hoffman"/>
    <s v="Owning Mahowny  "/>
    <n v="10585"/>
    <n v="83"/>
    <x v="0"/>
    <s v="Canada"/>
    <n v="10000000"/>
    <n v="2003"/>
    <n v="7.2"/>
  </r>
  <r>
    <x v="427"/>
    <n v="399"/>
    <n v="88"/>
    <n v="1024175"/>
    <x v="0"/>
    <s v="John Boyega"/>
    <s v="Attack the Block"/>
    <n v="82331"/>
    <n v="297"/>
    <x v="0"/>
    <s v="UK"/>
    <n v="13000000"/>
    <n v="2011"/>
    <n v="6.6"/>
  </r>
  <r>
    <x v="428"/>
    <n v="38"/>
    <n v="106"/>
    <n v="1027119"/>
    <x v="4"/>
    <s v="Dan Futterman"/>
    <s v="Urbania"/>
    <n v="2742"/>
    <n v="73"/>
    <x v="0"/>
    <s v="USA"/>
    <n v="225000"/>
    <n v="2000"/>
    <n v="7"/>
  </r>
  <r>
    <x v="429"/>
    <n v="67"/>
    <n v="125"/>
    <n v="1027749"/>
    <x v="4"/>
    <s v="Radha Mitchell"/>
    <s v="The Children of Huang Shi"/>
    <n v="8087"/>
    <n v="33"/>
    <x v="0"/>
    <s v="Australia"/>
    <n v="40000000"/>
    <n v="2008"/>
    <n v="7.1"/>
  </r>
  <r>
    <x v="430"/>
    <n v="363"/>
    <n v="95"/>
    <n v="1028658"/>
    <x v="4"/>
    <s v="Ryan Reynolds"/>
    <s v="Buried"/>
    <n v="118684"/>
    <n v="447"/>
    <x v="0"/>
    <s v="Spain"/>
    <n v="3000000"/>
    <n v="2010"/>
    <n v="7"/>
  </r>
  <r>
    <x v="431"/>
    <n v="84"/>
    <n v="97"/>
    <n v="1029017"/>
    <x v="4"/>
    <s v="Robin Wright"/>
    <s v="A Home at the End of the World"/>
    <n v="12049"/>
    <n v="135"/>
    <x v="0"/>
    <s v="USA"/>
    <n v="6500000"/>
    <n v="2004"/>
    <n v="6.8"/>
  </r>
  <r>
    <x v="432"/>
    <n v="117"/>
    <n v="108"/>
    <n v="1039869"/>
    <x v="9"/>
    <s v="Kevin Spacey"/>
    <s v="Casino Jack  "/>
    <n v="14757"/>
    <n v="51"/>
    <x v="0"/>
    <s v="Canada"/>
    <n v="15000000"/>
    <n v="2010"/>
    <n v="6.2"/>
  </r>
  <r>
    <x v="433"/>
    <n v="83"/>
    <n v="91"/>
    <n v="1040879"/>
    <x v="1"/>
    <s v="Andrew Wilson"/>
    <s v="Bottle Rocket"/>
    <n v="54478"/>
    <n v="184"/>
    <x v="0"/>
    <s v="USA"/>
    <n v="7000000"/>
    <n v="1996"/>
    <n v="7.1"/>
  </r>
  <r>
    <x v="434"/>
    <n v="41"/>
    <n v="97"/>
    <n v="1046166"/>
    <x v="1"/>
    <s v="Fisher Stevens"/>
    <s v="Undiscovered"/>
    <n v="2599"/>
    <n v="45"/>
    <x v="0"/>
    <s v="Germany"/>
    <n v="9000000"/>
    <n v="2005"/>
    <n v="4.2"/>
  </r>
  <r>
    <x v="435"/>
    <n v="115"/>
    <n v="116"/>
    <n v="1050445"/>
    <x v="4"/>
    <s v="Gary Lewis"/>
    <s v="Joyeux Noel  "/>
    <n v="21394"/>
    <n v="147"/>
    <x v="7"/>
    <s v="France"/>
    <n v="22000000"/>
    <n v="2005"/>
    <n v="7.8"/>
  </r>
  <r>
    <x v="436"/>
    <n v="59"/>
    <n v="96"/>
    <n v="1050600"/>
    <x v="1"/>
    <s v="Lupe Ontiveros"/>
    <s v="Chuck &amp; Buck  "/>
    <n v="4662"/>
    <n v="136"/>
    <x v="0"/>
    <s v="USA"/>
    <n v="250000"/>
    <n v="2000"/>
    <n v="6.6"/>
  </r>
  <r>
    <x v="437"/>
    <n v="44"/>
    <n v="120"/>
    <n v="1055654"/>
    <x v="4"/>
    <s v="Scott Mechlowicz"/>
    <s v="Peaceful Warrior  "/>
    <n v="20426"/>
    <n v="175"/>
    <x v="0"/>
    <s v="Germany"/>
    <n v="10000000"/>
    <n v="2006"/>
    <n v="7.3"/>
  </r>
  <r>
    <x v="438"/>
    <n v="91"/>
    <n v="104"/>
    <n v="1056102"/>
    <x v="2"/>
    <s v="Alexis Dziena"/>
    <s v="Wonderland"/>
    <n v="18792"/>
    <n v="153"/>
    <x v="0"/>
    <s v="USA"/>
    <n v="5000000"/>
    <n v="2003"/>
    <n v="6.6"/>
  </r>
  <r>
    <x v="439"/>
    <n v="109"/>
    <n v="95"/>
    <n v="1060591"/>
    <x v="1"/>
    <s v="Yasmine Al Massri"/>
    <s v="Caramel  "/>
    <n v="9750"/>
    <n v="66"/>
    <x v="27"/>
    <s v="France"/>
    <n v="1300000"/>
    <n v="2007"/>
    <n v="7.2"/>
  </r>
  <r>
    <x v="440"/>
    <n v="28"/>
    <n v="88"/>
    <n v="1064277"/>
    <x v="6"/>
    <s v="Chazz Palminteri"/>
    <s v="The Oogieloves in the Big Balloon Adventure  "/>
    <n v="14015"/>
    <n v="83"/>
    <x v="0"/>
    <s v="USA"/>
    <n v="20000000"/>
    <n v="2012"/>
    <n v="6.7"/>
  </r>
  <r>
    <x v="441"/>
    <n v="77"/>
    <n v="102"/>
    <n v="1068392"/>
    <x v="9"/>
    <s v="Jordi Mollà"/>
    <s v="There Be Dragons"/>
    <n v="3865"/>
    <n v="53"/>
    <x v="0"/>
    <s v="Spain"/>
    <n v="36000000"/>
    <n v="2011"/>
    <n v="5.9"/>
  </r>
  <r>
    <x v="44"/>
    <n v="90"/>
    <n v="92"/>
    <n v="1071240"/>
    <x v="9"/>
    <s v="Colin Firth"/>
    <s v="When Did You Last See Your Father?"/>
    <n v="3571"/>
    <n v="34"/>
    <x v="0"/>
    <s v="UK"/>
    <n v="8000000"/>
    <n v="2007"/>
    <n v="6.9"/>
  </r>
  <r>
    <x v="442"/>
    <n v="42"/>
    <n v="101"/>
    <n v="1075288"/>
    <x v="2"/>
    <s v="Harold Perrineau"/>
    <s v="Blood and Wine"/>
    <n v="7772"/>
    <n v="55"/>
    <x v="0"/>
    <s v="USA"/>
    <n v="22000000"/>
    <n v="1996"/>
    <n v="6.1"/>
  </r>
  <r>
    <x v="304"/>
    <n v="204"/>
    <n v="94"/>
    <n v="1082044"/>
    <x v="4"/>
    <s v="Christian Bale"/>
    <s v="The Machinist  "/>
    <n v="281649"/>
    <n v="458"/>
    <x v="0"/>
    <s v="Spain"/>
    <n v="5000000"/>
    <n v="2004"/>
    <n v="7.7"/>
  </r>
  <r>
    <x v="143"/>
    <n v="137"/>
    <n v="104"/>
    <n v="1089365"/>
    <x v="1"/>
    <s v="Robert De Niro"/>
    <s v="What Just Happened"/>
    <n v="23767"/>
    <n v="111"/>
    <x v="0"/>
    <s v="USA"/>
    <n v="25000000"/>
    <n v="2008"/>
    <n v="5.7"/>
  </r>
  <r>
    <x v="443"/>
    <n v="41"/>
    <n v="118"/>
    <n v="1089445"/>
    <x v="1"/>
    <s v="Clifton Collins Jr."/>
    <s v="The Perfect Game  "/>
    <n v="2676"/>
    <n v="33"/>
    <x v="0"/>
    <s v="Canada"/>
    <n v="12500000"/>
    <n v="2009"/>
    <n v="7"/>
  </r>
  <r>
    <x v="444"/>
    <n v="163"/>
    <n v="113"/>
    <n v="1094798"/>
    <x v="9"/>
    <s v="Bob Hoskins"/>
    <s v="Made in Dagenham  "/>
    <n v="11158"/>
    <n v="73"/>
    <x v="0"/>
    <s v="UK"/>
    <n v="7200000"/>
    <n v="2010"/>
    <n v="7.2"/>
  </r>
  <r>
    <x v="445"/>
    <n v="7"/>
    <n v="120"/>
    <n v="1098224"/>
    <x v="6"/>
    <s v="Noah Danby"/>
    <s v="The Book of Mormon Movie, Volume 1: The Journey"/>
    <n v="397"/>
    <n v="30"/>
    <x v="0"/>
    <s v="USA"/>
    <n v="2000000"/>
    <n v="2003"/>
    <n v="3.3"/>
  </r>
  <r>
    <x v="116"/>
    <n v="19"/>
    <n v="103"/>
    <n v="1100000"/>
    <x v="2"/>
    <s v="Dana Delany"/>
    <s v="Light Sleeper"/>
    <n v="3665"/>
    <n v="39"/>
    <x v="0"/>
    <s v="USA"/>
    <n v="5000000"/>
    <n v="1992"/>
    <n v="6.8"/>
  </r>
  <r>
    <x v="446"/>
    <n v="86"/>
    <n v="148"/>
    <n v="1110186"/>
    <x v="0"/>
    <s v="Min-sik Choi"/>
    <s v="Tae Guk Gi: The Brotherhood of War"/>
    <n v="31943"/>
    <n v="224"/>
    <x v="16"/>
    <s v="South Korea"/>
    <n v="12800000"/>
    <n v="2004"/>
    <n v="8.1"/>
  </r>
  <r>
    <x v="447"/>
    <n v="161"/>
    <n v="125"/>
    <n v="1110286"/>
    <x v="4"/>
    <s v="Naomi Watts"/>
    <s v="Mother and Child  "/>
    <n v="9727"/>
    <n v="65"/>
    <x v="0"/>
    <s v="USA"/>
    <n v="4825000"/>
    <n v="2009"/>
    <n v="7.2"/>
  </r>
  <r>
    <x v="448"/>
    <n v="3"/>
    <n v="101"/>
    <n v="1111615"/>
    <x v="1"/>
    <s v="Kirby Heyborne"/>
    <s v="The R.M.  "/>
    <n v="651"/>
    <n v="34"/>
    <x v="0"/>
    <s v="USA"/>
    <n v="500000"/>
    <n v="2003"/>
    <n v="6"/>
  </r>
  <r>
    <x v="238"/>
    <n v="46"/>
    <n v="86"/>
    <n v="1114943"/>
    <x v="4"/>
    <s v="Rachel True"/>
    <s v="Groove  "/>
    <n v="3562"/>
    <n v="74"/>
    <x v="0"/>
    <s v="USA"/>
    <n v="500000"/>
    <n v="2000"/>
    <n v="6.5"/>
  </r>
  <r>
    <x v="449"/>
    <n v="105"/>
    <n v="83"/>
    <n v="1127331"/>
    <x v="4"/>
    <s v="Marina Golbahari"/>
    <s v="Osama  "/>
    <n v="7559"/>
    <n v="77"/>
    <x v="28"/>
    <s v="Afghanistan"/>
    <n v="46000"/>
    <n v="2003"/>
    <n v="7.4"/>
  </r>
  <r>
    <x v="450"/>
    <n v="107"/>
    <n v="100"/>
    <n v="1134049"/>
    <x v="8"/>
    <s v="John F. Kennedy"/>
    <s v="In the Shadow of the Moon  "/>
    <n v="5475"/>
    <n v="44"/>
    <x v="0"/>
    <s v="UK"/>
    <n v="2000000"/>
    <n v="2007"/>
    <n v="8.1"/>
  </r>
  <r>
    <x v="451"/>
    <n v="64"/>
    <n v="97"/>
    <n v="1141829"/>
    <x v="2"/>
    <s v="Adam LeFevre"/>
    <s v="L.I.E."/>
    <n v="8509"/>
    <n v="109"/>
    <x v="0"/>
    <s v="USA"/>
    <n v="700000"/>
    <n v="2001"/>
    <n v="7.2"/>
  </r>
  <r>
    <x v="452"/>
    <n v="129"/>
    <n v="118"/>
    <n v="1150403"/>
    <x v="9"/>
    <s v="Toby Jones"/>
    <s v="Infamous  "/>
    <n v="14143"/>
    <n v="102"/>
    <x v="0"/>
    <s v="USA"/>
    <n v="13000000"/>
    <n v="2006"/>
    <n v="7.1"/>
  </r>
  <r>
    <x v="453"/>
    <n v="234"/>
    <n v="101"/>
    <n v="1163508"/>
    <x v="4"/>
    <s v="Sid Haig"/>
    <s v="The Lords of Salem  "/>
    <n v="20376"/>
    <n v="166"/>
    <x v="0"/>
    <s v="USA"/>
    <n v="2500000"/>
    <n v="2012"/>
    <n v="5.0999999999999996"/>
  </r>
  <r>
    <x v="210"/>
    <n v="94"/>
    <n v="125"/>
    <n v="1172769"/>
    <x v="9"/>
    <s v="Peter Dinklage"/>
    <s v="Find Me Guilty"/>
    <n v="28068"/>
    <n v="108"/>
    <x v="0"/>
    <s v="Germany"/>
    <n v="13000000"/>
    <n v="2006"/>
    <n v="7.1"/>
  </r>
  <r>
    <x v="454"/>
    <n v="40"/>
    <n v="93"/>
    <n v="1181197"/>
    <x v="4"/>
    <s v="Mekhi Phifer"/>
    <s v="Slow Burn"/>
    <n v="3299"/>
    <n v="24"/>
    <x v="0"/>
    <s v="USA"/>
    <n v="15500000"/>
    <n v="2005"/>
    <n v="5.9"/>
  </r>
  <r>
    <x v="455"/>
    <n v="138"/>
    <n v="107"/>
    <n v="1183354"/>
    <x v="0"/>
    <s v="Marco St. John"/>
    <s v="Dylan Dog: Dead of Night  "/>
    <n v="13026"/>
    <n v="75"/>
    <x v="0"/>
    <s v="USA"/>
    <n v="20000000"/>
    <n v="2010"/>
    <n v="5.0999999999999996"/>
  </r>
  <r>
    <x v="456"/>
    <n v="233"/>
    <n v="113"/>
    <n v="1185783"/>
    <x v="4"/>
    <s v="Anamaria Marinca"/>
    <s v="4 Months, 3 Weeks and 2 Days"/>
    <n v="44763"/>
    <n v="172"/>
    <x v="29"/>
    <s v="Romania"/>
    <n v="590000"/>
    <n v="2007"/>
    <n v="7.9"/>
  </r>
  <r>
    <x v="457"/>
    <n v="160"/>
    <n v="107"/>
    <n v="1186957"/>
    <x v="4"/>
    <s v="Zoe Kazan"/>
    <s v="Me and Orson Welles  "/>
    <n v="9264"/>
    <n v="69"/>
    <x v="0"/>
    <s v="UK"/>
    <n v="25000000"/>
    <n v="2008"/>
    <n v="6.8"/>
  </r>
  <r>
    <x v="458"/>
    <n v="146"/>
    <n v="107"/>
    <n v="1190018"/>
    <x v="0"/>
    <s v="Christian Bale"/>
    <s v="Equilibrium"/>
    <n v="261317"/>
    <n v="1137"/>
    <x v="0"/>
    <s v="USA"/>
    <n v="20000000"/>
    <n v="2002"/>
    <n v="7.5"/>
  </r>
  <r>
    <x v="459"/>
    <n v="284"/>
    <n v="100"/>
    <n v="1196752"/>
    <x v="2"/>
    <s v="Aksel Hennie"/>
    <s v="Headhunters  "/>
    <n v="79353"/>
    <n v="121"/>
    <x v="10"/>
    <s v="Norway"/>
    <n v="30300000"/>
    <n v="2011"/>
    <n v="7.6"/>
  </r>
  <r>
    <x v="460"/>
    <n v="141"/>
    <n v="84"/>
    <n v="1197786"/>
    <x v="0"/>
    <s v="David Belle"/>
    <s v="District B13  "/>
    <n v="55928"/>
    <n v="157"/>
    <x v="7"/>
    <s v="France"/>
    <n v="12000000"/>
    <n v="2004"/>
    <n v="7.2"/>
  </r>
  <r>
    <x v="461"/>
    <n v="19"/>
    <n v="87"/>
    <n v="1200000"/>
    <x v="0"/>
    <s v="Burt Young"/>
    <s v="Excessive Force"/>
    <n v="922"/>
    <n v="23"/>
    <x v="0"/>
    <s v="USA"/>
    <n v="3000000"/>
    <n v="1993"/>
    <n v="5.0999999999999996"/>
  </r>
  <r>
    <x v="462"/>
    <n v="172"/>
    <n v="137"/>
    <n v="1206135"/>
    <x v="2"/>
    <s v="Tom Hardy"/>
    <s v="Child 44  "/>
    <n v="40568"/>
    <n v="185"/>
    <x v="0"/>
    <s v="Czech Republic"/>
    <n v="50000000"/>
    <n v="2015"/>
    <n v="6.4"/>
  </r>
  <r>
    <x v="463"/>
    <n v="94"/>
    <n v="114"/>
    <n v="1221261"/>
    <x v="2"/>
    <s v="Ricardo Darín"/>
    <s v="Nine Queens  "/>
    <n v="38215"/>
    <n v="125"/>
    <x v="1"/>
    <s v="Argentina"/>
    <n v="1500000"/>
    <n v="2000"/>
    <n v="7.9"/>
  </r>
  <r>
    <x v="464"/>
    <n v="48"/>
    <n v="99"/>
    <n v="1227324"/>
    <x v="2"/>
    <s v="Isabella Rossellini"/>
    <s v="The Funeral"/>
    <n v="6921"/>
    <n v="48"/>
    <x v="0"/>
    <s v="USA"/>
    <n v="12500000"/>
    <n v="1996"/>
    <n v="6.6"/>
  </r>
  <r>
    <x v="457"/>
    <n v="61"/>
    <n v="100"/>
    <n v="1227508"/>
    <x v="1"/>
    <s v="Tommy Pallotta"/>
    <s v="Slacker"/>
    <n v="15103"/>
    <n v="80"/>
    <x v="0"/>
    <s v="USA"/>
    <n v="23000"/>
    <n v="1991"/>
    <n v="7.1"/>
  </r>
  <r>
    <x v="465"/>
    <n v="131"/>
    <n v="91"/>
    <n v="1229197"/>
    <x v="6"/>
    <s v="Eric Idle"/>
    <s v="Monty Python and the Holy Grail  "/>
    <n v="382240"/>
    <n v="660"/>
    <x v="0"/>
    <s v="UK"/>
    <n v="229575"/>
    <n v="1975"/>
    <n v="8.3000000000000007"/>
  </r>
  <r>
    <x v="466"/>
    <n v="115"/>
    <n v="88"/>
    <n v="1243961"/>
    <x v="1"/>
    <s v="James Wolk"/>
    <s v="For a Good Time, Call..."/>
    <n v="13421"/>
    <n v="34"/>
    <x v="0"/>
    <s v="USA"/>
    <n v="850000"/>
    <n v="2012"/>
    <n v="6"/>
  </r>
  <r>
    <x v="243"/>
    <n v="122"/>
    <n v="94"/>
    <n v="1247453"/>
    <x v="1"/>
    <s v="Steve Coogan"/>
    <s v="Tristram Shandy: A Cock and Bull Story"/>
    <n v="11202"/>
    <n v="123"/>
    <x v="0"/>
    <s v="UK"/>
    <n v="2800000"/>
    <n v="2005"/>
    <n v="6.8"/>
  </r>
  <r>
    <x v="448"/>
    <n v="5"/>
    <n v="102"/>
    <n v="1250798"/>
    <x v="1"/>
    <s v="Kirby Heyborne"/>
    <s v="The Singles Ward  "/>
    <n v="1099"/>
    <n v="53"/>
    <x v="0"/>
    <s v="USA"/>
    <n v="500000"/>
    <n v="2002"/>
    <n v="6.4"/>
  </r>
  <r>
    <x v="162"/>
    <n v="213"/>
    <n v="105"/>
    <n v="1260917"/>
    <x v="0"/>
    <s v="Omar Sy"/>
    <s v="Micmacs  "/>
    <n v="24657"/>
    <n v="71"/>
    <x v="7"/>
    <s v="France"/>
    <n v="27000000"/>
    <n v="2009"/>
    <n v="7.2"/>
  </r>
  <r>
    <x v="232"/>
    <n v="90"/>
    <n v="87"/>
    <n v="1276984"/>
    <x v="1"/>
    <s v="Alicia Witt"/>
    <s v="Cecil B. DeMented  "/>
    <n v="11403"/>
    <n v="150"/>
    <x v="0"/>
    <s v="France"/>
    <n v="10000000"/>
    <n v="2000"/>
    <n v="6.2"/>
  </r>
  <r>
    <x v="467"/>
    <n v="18"/>
    <n v="86"/>
    <n v="1277257"/>
    <x v="1"/>
    <s v="Kevin Corrigan"/>
    <s v="Walking and Talking"/>
    <n v="2629"/>
    <n v="32"/>
    <x v="0"/>
    <s v="UK"/>
    <n v="1000000"/>
    <n v="1996"/>
    <n v="6.8"/>
  </r>
  <r>
    <x v="468"/>
    <n v="64"/>
    <n v="102"/>
    <n v="1281176"/>
    <x v="1"/>
    <s v="Kimberly J. Brown"/>
    <s v="Tumbleweeds"/>
    <n v="2932"/>
    <n v="73"/>
    <x v="0"/>
    <s v="USA"/>
    <n v="312000"/>
    <n v="1999"/>
    <n v="6.7"/>
  </r>
  <r>
    <x v="469"/>
    <n v="74"/>
    <n v="107"/>
    <n v="1282084"/>
    <x v="4"/>
    <s v="Billy Crudup"/>
    <s v="Jesus' Son  "/>
    <n v="6221"/>
    <n v="87"/>
    <x v="0"/>
    <s v="USA"/>
    <n v="2500000"/>
    <n v="1999"/>
    <n v="7"/>
  </r>
  <r>
    <x v="470"/>
    <n v="100"/>
    <n v="91"/>
    <n v="1292119"/>
    <x v="9"/>
    <s v="Kate Winslet"/>
    <s v="Iris  "/>
    <n v="14786"/>
    <n v="144"/>
    <x v="0"/>
    <s v="UK"/>
    <n v="5500000"/>
    <n v="2001"/>
    <n v="7.1"/>
  </r>
  <r>
    <x v="471"/>
    <n v="31"/>
    <n v="116"/>
    <n v="1292527"/>
    <x v="2"/>
    <s v="Steve Buscemi"/>
    <s v="Kansas City"/>
    <n v="3536"/>
    <n v="44"/>
    <x v="0"/>
    <s v="France"/>
    <n v="19000000"/>
    <n v="1996"/>
    <n v="6.3"/>
  </r>
  <r>
    <x v="255"/>
    <n v="250"/>
    <n v="111"/>
    <n v="1294640"/>
    <x v="2"/>
    <s v="Naomi Watts"/>
    <s v="Funny Games"/>
    <n v="69569"/>
    <n v="436"/>
    <x v="0"/>
    <s v="USA"/>
    <n v="15000000"/>
    <n v="2007"/>
    <n v="6.5"/>
  </r>
  <r>
    <x v="472"/>
    <n v="183"/>
    <n v="105"/>
    <n v="1304837"/>
    <x v="4"/>
    <s v="Tony Curran"/>
    <s v="The Good German"/>
    <n v="21481"/>
    <n v="175"/>
    <x v="0"/>
    <s v="USA"/>
    <n v="32000000"/>
    <n v="2006"/>
    <n v="6.1"/>
  </r>
  <r>
    <x v="452"/>
    <n v="80"/>
    <n v="132"/>
    <n v="1309849"/>
    <x v="4"/>
    <s v="Charlie Hunnam"/>
    <s v="Nicholas Nickleby  "/>
    <n v="9395"/>
    <n v="103"/>
    <x v="0"/>
    <s v="UK"/>
    <n v="10000000"/>
    <n v="2002"/>
    <n v="7.2"/>
  </r>
  <r>
    <x v="473"/>
    <n v="33"/>
    <n v="90"/>
    <n v="1310270"/>
    <x v="0"/>
    <s v="Corbin Allred"/>
    <s v="Saints and Soldiers"/>
    <n v="17725"/>
    <n v="157"/>
    <x v="0"/>
    <s v="USA"/>
    <n v="780000"/>
    <n v="2003"/>
    <n v="6.8"/>
  </r>
  <r>
    <x v="474"/>
    <n v="242"/>
    <n v="92"/>
    <n v="1316074"/>
    <x v="4"/>
    <s v="Robin Lord Taylor"/>
    <s v="Another Earth"/>
    <n v="71387"/>
    <n v="228"/>
    <x v="0"/>
    <s v="USA"/>
    <n v="100000"/>
    <n v="2011"/>
    <n v="7"/>
  </r>
  <r>
    <x v="475"/>
    <n v="114"/>
    <n v="96"/>
    <n v="1325073"/>
    <x v="1"/>
    <s v="Kelli Garner"/>
    <s v="Thumbsucker"/>
    <n v="18762"/>
    <n v="91"/>
    <x v="0"/>
    <s v="USA"/>
    <n v="4000000"/>
    <n v="2005"/>
    <n v="6.6"/>
  </r>
  <r>
    <x v="394"/>
    <n v="253"/>
    <n v="118"/>
    <n v="1330827"/>
    <x v="7"/>
    <s v="Keanu Reeves"/>
    <s v="The Neon Demon  "/>
    <n v="9866"/>
    <n v="73"/>
    <x v="0"/>
    <s v="France"/>
    <n v="7000000"/>
    <n v="2016"/>
    <n v="7"/>
  </r>
  <r>
    <x v="476"/>
    <n v="119"/>
    <n v="108"/>
    <n v="1339152"/>
    <x v="6"/>
    <s v="Jeff Bridges"/>
    <s v="The Little Prince  "/>
    <n v="28276"/>
    <n v="64"/>
    <x v="0"/>
    <s v="France"/>
    <n v="81200000"/>
    <n v="2015"/>
    <n v="7.8"/>
  </r>
  <r>
    <x v="477"/>
    <n v="56"/>
    <n v="104"/>
    <n v="1346503"/>
    <x v="4"/>
    <s v="Bingbing Li"/>
    <s v="Snow Flower and the Secret Fan"/>
    <n v="3024"/>
    <n v="22"/>
    <x v="0"/>
    <s v="China"/>
    <n v="6000000"/>
    <n v="2011"/>
    <n v="6.1"/>
  </r>
  <r>
    <x v="478"/>
    <n v="167"/>
    <n v="109"/>
    <n v="1357042"/>
    <x v="9"/>
    <s v="Mem Ferda"/>
    <s v="The Devil's Double"/>
    <n v="53977"/>
    <n v="125"/>
    <x v="0"/>
    <s v="Belgium"/>
    <n v="15000000"/>
    <n v="2011"/>
    <n v="7.1"/>
  </r>
  <r>
    <x v="479"/>
    <n v="57"/>
    <n v="92"/>
    <n v="1400000"/>
    <x v="0"/>
    <s v="Terry Kiser"/>
    <s v="From a Whisper to a Scream"/>
    <n v="1324"/>
    <n v="37"/>
    <x v="0"/>
    <s v="USA"/>
    <n v="1100000"/>
    <n v="1987"/>
    <n v="5.9"/>
  </r>
  <r>
    <x v="420"/>
    <n v="60"/>
    <n v="103"/>
    <n v="1420578"/>
    <x v="4"/>
    <s v="Peter Coyote"/>
    <s v="Northfork  "/>
    <n v="4894"/>
    <n v="122"/>
    <x v="0"/>
    <s v="USA"/>
    <n v="1900000"/>
    <n v="2003"/>
    <n v="6.4"/>
  </r>
  <r>
    <x v="90"/>
    <n v="79"/>
    <n v="102"/>
    <n v="1430185"/>
    <x v="8"/>
    <s v="Campbell Scott"/>
    <s v="No End in Sight  "/>
    <n v="7314"/>
    <n v="55"/>
    <x v="0"/>
    <s v="USA"/>
    <n v="2000000"/>
    <n v="2007"/>
    <n v="8.3000000000000007"/>
  </r>
  <r>
    <x v="480"/>
    <n v="144"/>
    <n v="96"/>
    <n v="1474508"/>
    <x v="1"/>
    <s v="Demi Moore"/>
    <s v="The Joneses  "/>
    <n v="33473"/>
    <n v="88"/>
    <x v="0"/>
    <s v="USA"/>
    <n v="5000000"/>
    <n v="2009"/>
    <n v="6.5"/>
  </r>
  <r>
    <x v="481"/>
    <n v="168"/>
    <n v="102"/>
    <n v="1477002"/>
    <x v="4"/>
    <s v="Alexander Skarsgård"/>
    <s v="The Diary of a Teenage Girl"/>
    <n v="16645"/>
    <n v="72"/>
    <x v="0"/>
    <s v="USA"/>
    <n v="2000000"/>
    <n v="2015"/>
    <n v="6.9"/>
  </r>
  <r>
    <x v="482"/>
    <n v="232"/>
    <n v="104"/>
    <n v="1487477"/>
    <x v="5"/>
    <s v="Konstantin Khabenskiy"/>
    <s v="Night Watch  "/>
    <n v="47097"/>
    <n v="310"/>
    <x v="30"/>
    <s v="Russia"/>
    <n v="4200000"/>
    <n v="2004"/>
    <n v="6.5"/>
  </r>
  <r>
    <x v="483"/>
    <n v="102"/>
    <n v="325"/>
    <n v="1500000"/>
    <x v="6"/>
    <s v="Jeff Bridges"/>
    <s v="Heaven's Gate  "/>
    <n v="9830"/>
    <n v="189"/>
    <x v="0"/>
    <s v="USA"/>
    <n v="44000000"/>
    <n v="1980"/>
    <n v="6.8"/>
  </r>
  <r>
    <x v="484"/>
    <n v="121"/>
    <n v="91"/>
    <n v="1506998"/>
    <x v="2"/>
    <s v="David Richmond-Peck"/>
    <s v="Married Life  "/>
    <n v="8014"/>
    <n v="50"/>
    <x v="0"/>
    <s v="USA"/>
    <n v="12000000"/>
    <n v="2007"/>
    <n v="6.3"/>
  </r>
  <r>
    <x v="485"/>
    <n v="28"/>
    <n v="132"/>
    <n v="1508689"/>
    <x v="4"/>
    <s v="Tom Wilkinson"/>
    <s v="Oscar and Lucinda  "/>
    <n v="5648"/>
    <n v="50"/>
    <x v="0"/>
    <s v="USA"/>
    <n v="16000000"/>
    <n v="1997"/>
    <n v="6.7"/>
  </r>
  <r>
    <x v="468"/>
    <n v="123"/>
    <n v="98"/>
    <n v="1512815"/>
    <x v="0"/>
    <s v="Natalie Portman"/>
    <s v="Jane Got a Gun  "/>
    <n v="8885"/>
    <n v="56"/>
    <x v="0"/>
    <s v="USA"/>
    <n v="25000000"/>
    <n v="2016"/>
    <n v="5.8"/>
  </r>
  <r>
    <x v="486"/>
    <n v="110"/>
    <n v="88"/>
    <n v="1523883"/>
    <x v="8"/>
    <s v="Mark Zupan"/>
    <s v="Murderball  "/>
    <n v="9037"/>
    <n v="70"/>
    <x v="0"/>
    <s v="USA"/>
    <n v="1750211"/>
    <n v="2005"/>
    <n v="7.8"/>
  </r>
  <r>
    <x v="487"/>
    <n v="100"/>
    <n v="103"/>
    <n v="1530535"/>
    <x v="1"/>
    <s v="Billy Crudup"/>
    <s v="Trust the Man"/>
    <n v="7833"/>
    <n v="63"/>
    <x v="0"/>
    <s v="USA"/>
    <n v="9000000"/>
    <n v="2005"/>
    <n v="5.7"/>
  </r>
  <r>
    <x v="488"/>
    <n v="143"/>
    <n v="92"/>
    <n v="1550000"/>
    <x v="0"/>
    <s v="Meat Loaf"/>
    <s v="BloodRayne"/>
    <n v="30628"/>
    <n v="471"/>
    <x v="0"/>
    <s v="USA"/>
    <n v="25000000"/>
    <n v="2005"/>
    <n v="2.9"/>
  </r>
  <r>
    <x v="489"/>
    <n v="106"/>
    <n v="98"/>
    <n v="1569918"/>
    <x v="9"/>
    <s v="Brenda Fricker"/>
    <s v="Veronica Guerin"/>
    <n v="16234"/>
    <n v="113"/>
    <x v="0"/>
    <s v="Ireland"/>
    <n v="17000000"/>
    <n v="2003"/>
    <n v="6.9"/>
  </r>
  <r>
    <x v="490"/>
    <n v="171"/>
    <n v="90"/>
    <n v="1573712"/>
    <x v="1"/>
    <s v="Mark Duplass"/>
    <s v="Your Sister's Sister"/>
    <n v="21618"/>
    <n v="62"/>
    <x v="0"/>
    <s v="USA"/>
    <n v="125000"/>
    <n v="2011"/>
    <n v="6.7"/>
  </r>
  <r>
    <x v="491"/>
    <n v="41"/>
    <n v="90"/>
    <n v="1602466"/>
    <x v="0"/>
    <s v="Bárbara Mori"/>
    <s v="Kites"/>
    <n v="9673"/>
    <n v="106"/>
    <x v="0"/>
    <s v="India"/>
    <n v="600000000"/>
    <n v="2010"/>
    <n v="6"/>
  </r>
  <r>
    <x v="492"/>
    <n v="49"/>
    <n v="101"/>
    <n v="1631839"/>
    <x v="1"/>
    <s v="Liam Neeson"/>
    <s v="Gun Shy  "/>
    <n v="5936"/>
    <n v="91"/>
    <x v="0"/>
    <s v="USA"/>
    <n v="10000000"/>
    <n v="2000"/>
    <n v="5.7"/>
  </r>
  <r>
    <x v="493"/>
    <n v="157"/>
    <n v="98"/>
    <n v="1641788"/>
    <x v="4"/>
    <s v="Miranda Richardson"/>
    <s v="Spider"/>
    <n v="30096"/>
    <n v="213"/>
    <x v="0"/>
    <s v="Canada"/>
    <n v="8000000"/>
    <n v="2002"/>
    <n v="6.8"/>
  </r>
  <r>
    <x v="494"/>
    <n v="28"/>
    <n v="80"/>
    <n v="1646664"/>
    <x v="1"/>
    <s v="Damon Wayans"/>
    <s v="Marci X  "/>
    <n v="4518"/>
    <n v="66"/>
    <x v="0"/>
    <s v="USA"/>
    <n v="20000000"/>
    <n v="2003"/>
    <n v="2.8"/>
  </r>
  <r>
    <x v="79"/>
    <n v="98"/>
    <n v="105"/>
    <n v="1647780"/>
    <x v="4"/>
    <s v="Ulrich Thomsen"/>
    <s v="The Celebration"/>
    <n v="65951"/>
    <n v="258"/>
    <x v="17"/>
    <s v="Denmark"/>
    <n v="1300000"/>
    <n v="1998"/>
    <n v="8.1"/>
  </r>
  <r>
    <x v="495"/>
    <n v="29"/>
    <n v="91"/>
    <n v="1652472"/>
    <x v="1"/>
    <s v="Simon Abkarian"/>
    <s v="When the Cat's Away"/>
    <n v="2843"/>
    <n v="25"/>
    <x v="7"/>
    <s v="France"/>
    <n v="300000"/>
    <n v="1996"/>
    <n v="6.9"/>
  </r>
  <r>
    <x v="432"/>
    <n v="117"/>
    <n v="99"/>
    <n v="1654367"/>
    <x v="9"/>
    <s v="Hayden Christensen"/>
    <s v="Factory Girl"/>
    <n v="18355"/>
    <n v="106"/>
    <x v="0"/>
    <s v="USA"/>
    <n v="7000000"/>
    <n v="2006"/>
    <n v="6.4"/>
  </r>
  <r>
    <x v="496"/>
    <n v="64"/>
    <n v="135"/>
    <n v="1666262"/>
    <x v="4"/>
    <s v="Vanessa Redgrave"/>
    <s v="The White Countess"/>
    <n v="5321"/>
    <n v="78"/>
    <x v="0"/>
    <s v="UK"/>
    <n v="16000000"/>
    <n v="2005"/>
    <n v="6.7"/>
  </r>
  <r>
    <x v="497"/>
    <n v="87"/>
    <n v="92"/>
    <n v="1677838"/>
    <x v="8"/>
    <s v="Ed Begley Jr."/>
    <s v="Who Killed the Electric Car?"/>
    <n v="11283"/>
    <n v="155"/>
    <x v="0"/>
    <s v="USA"/>
    <n v="1000000"/>
    <n v="2006"/>
    <n v="7.7"/>
  </r>
  <r>
    <x v="498"/>
    <n v="36"/>
    <n v="97"/>
    <n v="1686429"/>
    <x v="0"/>
    <s v="Charles Napier"/>
    <s v="Steel"/>
    <n v="8687"/>
    <n v="62"/>
    <x v="0"/>
    <s v="USA"/>
    <n v="16000000"/>
    <n v="1997"/>
    <n v="2.8"/>
  </r>
  <r>
    <x v="499"/>
    <n v="35"/>
    <n v="115"/>
    <n v="1687311"/>
    <x v="4"/>
    <s v="Mía Maestro"/>
    <s v="Tango"/>
    <n v="2412"/>
    <n v="40"/>
    <x v="1"/>
    <s v="Spain"/>
    <n v="700000000"/>
    <n v="1998"/>
    <n v="7.2"/>
  </r>
  <r>
    <x v="500"/>
    <n v="69"/>
    <n v="90"/>
    <n v="1689999"/>
    <x v="4"/>
    <s v="Emily Rios"/>
    <s v="Quinceañera"/>
    <n v="3675"/>
    <n v="48"/>
    <x v="1"/>
    <s v="USA"/>
    <n v="400000"/>
    <n v="2006"/>
    <n v="7.1"/>
  </r>
  <r>
    <x v="501"/>
    <n v="280"/>
    <n v="122"/>
    <n v="1697956"/>
    <x v="2"/>
    <s v="Nicolas Cage"/>
    <s v="Bad Lieutenant: Port of Call New Orleans"/>
    <n v="64944"/>
    <n v="212"/>
    <x v="0"/>
    <s v="USA"/>
    <n v="20000000"/>
    <n v="2009"/>
    <n v="6.7"/>
  </r>
  <r>
    <x v="249"/>
    <n v="469"/>
    <n v="99"/>
    <n v="1702277"/>
    <x v="4"/>
    <s v="Mia Wasikowska"/>
    <s v="Stoker"/>
    <n v="84620"/>
    <n v="235"/>
    <x v="0"/>
    <s v="UK"/>
    <n v="12000000"/>
    <n v="2013"/>
    <n v="6.8"/>
  </r>
  <r>
    <x v="502"/>
    <n v="130"/>
    <n v="118"/>
    <n v="1705139"/>
    <x v="5"/>
    <s v="Alex Rocco"/>
    <s v="Lady in White"/>
    <n v="4695"/>
    <n v="69"/>
    <x v="0"/>
    <s v="USA"/>
    <n v="4700000"/>
    <n v="1988"/>
    <n v="6.7"/>
  </r>
  <r>
    <x v="503"/>
    <n v="93"/>
    <n v="91"/>
    <n v="1712111"/>
    <x v="7"/>
    <s v="Djimon Hounsou"/>
    <s v="The Vatican Tapes"/>
    <n v="7199"/>
    <n v="53"/>
    <x v="0"/>
    <s v="USA"/>
    <n v="8495000"/>
    <n v="2015"/>
    <n v="4.5"/>
  </r>
  <r>
    <x v="504"/>
    <n v="359"/>
    <n v="121"/>
    <n v="1729969"/>
    <x v="4"/>
    <s v="Katy Mixon"/>
    <s v="Take Shelter"/>
    <n v="68211"/>
    <n v="219"/>
    <x v="0"/>
    <s v="USA"/>
    <n v="5000000"/>
    <n v="2011"/>
    <n v="7.4"/>
  </r>
  <r>
    <x v="505"/>
    <n v="389"/>
    <n v="112"/>
    <n v="1738692"/>
    <x v="4"/>
    <s v="Ezra Miller"/>
    <s v="We Need to Talk About Kevin"/>
    <n v="95529"/>
    <n v="301"/>
    <x v="0"/>
    <s v="UK"/>
    <n v="7000000"/>
    <n v="2011"/>
    <n v="7.5"/>
  </r>
  <r>
    <x v="506"/>
    <n v="51"/>
    <n v="94"/>
    <n v="1744858"/>
    <x v="1"/>
    <s v="Justin Theroux"/>
    <s v="The Broken Hearts Club: A Romantic Comedy"/>
    <n v="6084"/>
    <n v="120"/>
    <x v="0"/>
    <s v="USA"/>
    <n v="1000000"/>
    <n v="2000"/>
    <n v="7"/>
  </r>
  <r>
    <x v="507"/>
    <n v="87"/>
    <n v="90"/>
    <n v="1752214"/>
    <x v="1"/>
    <s v="Madeline Carroll"/>
    <s v="Flipped"/>
    <n v="60460"/>
    <n v="104"/>
    <x v="0"/>
    <s v="USA"/>
    <n v="14000000"/>
    <n v="2010"/>
    <n v="7.7"/>
  </r>
  <r>
    <x v="508"/>
    <n v="94"/>
    <n v="98"/>
    <n v="1754319"/>
    <x v="4"/>
    <s v="Demián Bichir"/>
    <s v="A Better Life"/>
    <n v="13174"/>
    <n v="81"/>
    <x v="0"/>
    <s v="USA"/>
    <n v="10000000"/>
    <n v="2011"/>
    <n v="7.2"/>
  </r>
  <r>
    <x v="509"/>
    <n v="301"/>
    <n v="97"/>
    <n v="1768416"/>
    <x v="1"/>
    <s v="Nathalie Fay"/>
    <s v="Somewhere"/>
    <n v="35848"/>
    <n v="198"/>
    <x v="0"/>
    <s v="USA"/>
    <n v="7000000"/>
    <n v="2010"/>
    <n v="6.3"/>
  </r>
  <r>
    <x v="510"/>
    <n v="78"/>
    <n v="104"/>
    <n v="1779284"/>
    <x v="1"/>
    <s v="Kieran Culkin"/>
    <s v="The Dangerous Lives of Altar Boys"/>
    <n v="12047"/>
    <n v="122"/>
    <x v="0"/>
    <s v="USA"/>
    <n v="12000000"/>
    <n v="2002"/>
    <n v="7.1"/>
  </r>
  <r>
    <x v="511"/>
    <n v="49"/>
    <n v="104"/>
    <n v="1789892"/>
    <x v="1"/>
    <s v="Janeane Garofalo"/>
    <s v="Clay Pigeons  "/>
    <n v="9494"/>
    <n v="109"/>
    <x v="0"/>
    <s v="Germany"/>
    <n v="8000000"/>
    <n v="1998"/>
    <n v="6.6"/>
  </r>
  <r>
    <x v="512"/>
    <n v="138"/>
    <n v="105"/>
    <n v="1796024"/>
    <x v="4"/>
    <s v="Robert De Niro"/>
    <s v="Stone"/>
    <n v="34985"/>
    <n v="135"/>
    <x v="0"/>
    <s v="USA"/>
    <n v="22000000"/>
    <n v="2010"/>
    <n v="5.4"/>
  </r>
  <r>
    <x v="513"/>
    <n v="224"/>
    <n v="97"/>
    <n v="1818681"/>
    <x v="0"/>
    <s v="Joseph Gilgun"/>
    <s v="Harry Brown  "/>
    <n v="74435"/>
    <n v="224"/>
    <x v="0"/>
    <s v="UK"/>
    <n v="7300000"/>
    <n v="2009"/>
    <n v="7.2"/>
  </r>
  <r>
    <x v="514"/>
    <n v="254"/>
    <n v="102"/>
    <n v="1821983"/>
    <x v="1"/>
    <s v="Johnny Depp"/>
    <s v="Tusk"/>
    <n v="31089"/>
    <n v="261"/>
    <x v="0"/>
    <s v="USA"/>
    <n v="3000000"/>
    <n v="2014"/>
    <n v="5.4"/>
  </r>
  <r>
    <x v="515"/>
    <n v="260"/>
    <n v="132"/>
    <n v="1865774"/>
    <x v="9"/>
    <s v="Tom Hardy"/>
    <s v="Legend"/>
    <n v="87682"/>
    <n v="174"/>
    <x v="0"/>
    <s v="UK"/>
    <n v="30000000"/>
    <n v="2015"/>
    <n v="7"/>
  </r>
  <r>
    <x v="516"/>
    <n v="34"/>
    <n v="99"/>
    <n v="1889522"/>
    <x v="4"/>
    <s v="Ellen Burstyn"/>
    <s v="The Mighty Macs  "/>
    <n v="1119"/>
    <n v="12"/>
    <x v="0"/>
    <s v="USA"/>
    <n v="7000000"/>
    <n v="2009"/>
    <n v="6.5"/>
  </r>
  <r>
    <x v="517"/>
    <n v="113"/>
    <n v="102"/>
    <n v="1891821"/>
    <x v="0"/>
    <s v="David Oyelowo"/>
    <s v="A Sound of Thunder"/>
    <n v="16474"/>
    <n v="301"/>
    <x v="0"/>
    <s v="UK"/>
    <n v="52000000"/>
    <n v="2005"/>
    <n v="4.2"/>
  </r>
  <r>
    <x v="124"/>
    <n v="168"/>
    <n v="104"/>
    <n v="1900725"/>
    <x v="2"/>
    <s v="Ray Winstone"/>
    <s v="The Proposition  "/>
    <n v="43205"/>
    <n v="232"/>
    <x v="0"/>
    <s v="Australia"/>
    <n v="2000000"/>
    <n v="2005"/>
    <n v="7.4"/>
  </r>
  <r>
    <x v="518"/>
    <n v="221"/>
    <n v="106"/>
    <n v="1939441"/>
    <x v="9"/>
    <s v="Chris Evans"/>
    <s v="The Iceman  "/>
    <n v="55567"/>
    <n v="144"/>
    <x v="0"/>
    <s v="USA"/>
    <n v="10000000"/>
    <n v="2012"/>
    <n v="6.9"/>
  </r>
  <r>
    <x v="519"/>
    <n v="77"/>
    <n v="98"/>
    <n v="1943649"/>
    <x v="1"/>
    <s v="Ally Walker"/>
    <s v="Happy, Texas  "/>
    <n v="8697"/>
    <n v="122"/>
    <x v="0"/>
    <s v="USA"/>
    <n v="1700000"/>
    <n v="1999"/>
    <n v="6.3"/>
  </r>
  <r>
    <x v="122"/>
    <n v="54"/>
    <n v="84"/>
    <n v="1950218"/>
    <x v="1"/>
    <s v="Robert Downey Jr."/>
    <s v="Two Girls and a Guy"/>
    <n v="5933"/>
    <n v="102"/>
    <x v="0"/>
    <s v="USA"/>
    <n v="1000000"/>
    <n v="1997"/>
    <n v="5.6"/>
  </r>
  <r>
    <x v="520"/>
    <n v="21"/>
    <n v="98"/>
    <n v="1953732"/>
    <x v="6"/>
    <s v="Curtis Armstrong"/>
    <s v="The Clan of the Cave Bear"/>
    <n v="4996"/>
    <n v="62"/>
    <x v="0"/>
    <s v="USA"/>
    <n v="15000000"/>
    <n v="1986"/>
    <n v="5.3"/>
  </r>
  <r>
    <x v="521"/>
    <n v="28"/>
    <n v="111"/>
    <n v="1954202"/>
    <x v="1"/>
    <s v="Meat Loaf"/>
    <s v="Crazy in Alabama  "/>
    <n v="5917"/>
    <n v="71"/>
    <x v="0"/>
    <s v="USA"/>
    <n v="15000000"/>
    <n v="1999"/>
    <n v="6.3"/>
  </r>
  <r>
    <x v="522"/>
    <n v="23"/>
    <n v="94"/>
    <n v="1977544"/>
    <x v="1"/>
    <s v="Nicole Ari Parker"/>
    <s v="The Incredibly True Adventure of Two Girls in Love  "/>
    <n v="3513"/>
    <n v="36"/>
    <x v="0"/>
    <s v="USA"/>
    <n v="250000"/>
    <n v="1995"/>
    <n v="6.5"/>
  </r>
  <r>
    <x v="523"/>
    <n v="81"/>
    <n v="116"/>
    <n v="1980338"/>
    <x v="1"/>
    <s v="Kim Dickens"/>
    <s v="Zero Effect"/>
    <n v="12366"/>
    <n v="151"/>
    <x v="0"/>
    <s v="USA"/>
    <n v="5000000"/>
    <n v="1998"/>
    <n v="7"/>
  </r>
  <r>
    <x v="524"/>
    <n v="160"/>
    <n v="101"/>
    <n v="1984378"/>
    <x v="1"/>
    <s v="Sook-Yin Lee"/>
    <s v="Shortbus"/>
    <n v="27346"/>
    <n v="206"/>
    <x v="0"/>
    <s v="USA"/>
    <n v="2000000"/>
    <n v="2006"/>
    <n v="6.5"/>
  </r>
  <r>
    <x v="409"/>
    <n v="230"/>
    <n v="120"/>
    <n v="1984743"/>
    <x v="4"/>
    <s v="Jeremy Renner"/>
    <s v="The Immigrant  "/>
    <n v="20616"/>
    <n v="70"/>
    <x v="0"/>
    <s v="USA"/>
    <n v="16000000"/>
    <n v="2013"/>
    <n v="6.6"/>
  </r>
  <r>
    <x v="525"/>
    <n v="127"/>
    <n v="130"/>
    <n v="1987287"/>
    <x v="2"/>
    <s v="Ian McNeice"/>
    <s v="Oliver Twist  "/>
    <n v="25474"/>
    <n v="138"/>
    <x v="0"/>
    <s v="UK"/>
    <n v="50000000"/>
    <n v="2005"/>
    <n v="6.9"/>
  </r>
  <r>
    <x v="526"/>
    <n v="376"/>
    <n v="98"/>
    <n v="1987762"/>
    <x v="2"/>
    <s v="Matthew McConaughey"/>
    <s v="Killer Joe"/>
    <n v="59297"/>
    <n v="216"/>
    <x v="0"/>
    <s v="USA"/>
    <n v="11000000"/>
    <n v="2011"/>
    <n v="6.7"/>
  </r>
  <r>
    <x v="234"/>
    <n v="46"/>
    <n v="126"/>
    <n v="1997807"/>
    <x v="6"/>
    <s v="Mary Elizabeth Mastrantonio"/>
    <s v="Limbo"/>
    <n v="5158"/>
    <n v="140"/>
    <x v="0"/>
    <s v="USA"/>
    <n v="8000000"/>
    <n v="1999"/>
    <n v="7.1"/>
  </r>
  <r>
    <x v="527"/>
    <n v="26"/>
    <n v="124"/>
    <n v="2000000"/>
    <x v="9"/>
    <s v="Steve Guttenberg"/>
    <s v="Can't Stop the Music  "/>
    <n v="2998"/>
    <n v="74"/>
    <x v="0"/>
    <s v="USA"/>
    <n v="20000000"/>
    <n v="1980"/>
    <n v="4.5"/>
  </r>
  <r>
    <x v="528"/>
    <n v="50"/>
    <n v="102"/>
    <n v="2000000"/>
    <x v="6"/>
    <s v="Tippi Hedren"/>
    <s v="Roar"/>
    <n v="1275"/>
    <n v="27"/>
    <x v="0"/>
    <s v="USA"/>
    <n v="17000000"/>
    <n v="1981"/>
    <n v="6.4"/>
  </r>
  <r>
    <x v="529"/>
    <n v="4"/>
    <n v="100"/>
    <n v="2024854"/>
    <x v="4"/>
    <s v="Emily Podleski"/>
    <s v="The Work and the Glory II: American Zion"/>
    <n v="564"/>
    <n v="21"/>
    <x v="0"/>
    <s v="USA"/>
    <n v="6500000"/>
    <n v="2005"/>
    <n v="6.6"/>
  </r>
  <r>
    <x v="530"/>
    <n v="84"/>
    <n v="95"/>
    <n v="2025238"/>
    <x v="1"/>
    <s v="Chelcie Ross"/>
    <s v="Novocaine  "/>
    <n v="9589"/>
    <n v="105"/>
    <x v="0"/>
    <s v="USA"/>
    <n v="6000000"/>
    <n v="2001"/>
    <n v="5.8"/>
  </r>
  <r>
    <x v="531"/>
    <n v="242"/>
    <n v="102"/>
    <n v="2035566"/>
    <x v="9"/>
    <s v="Dameon Clarke"/>
    <s v="I Love You Phillip Morris  "/>
    <n v="77305"/>
    <n v="162"/>
    <x v="0"/>
    <s v="France"/>
    <n v="13000000"/>
    <n v="2009"/>
    <n v="6.6"/>
  </r>
  <r>
    <x v="532"/>
    <n v="56"/>
    <n v="81"/>
    <n v="2040920"/>
    <x v="0"/>
    <s v="Carlos Gallardo"/>
    <s v="El Mariachi"/>
    <n v="52055"/>
    <n v="130"/>
    <x v="1"/>
    <s v="USA"/>
    <n v="7000"/>
    <n v="1992"/>
    <n v="6.9"/>
  </r>
  <r>
    <x v="533"/>
    <n v="70"/>
    <n v="108"/>
    <n v="2047570"/>
    <x v="9"/>
    <s v="Terry Funk"/>
    <s v="Beyond the Mat"/>
    <n v="6790"/>
    <n v="80"/>
    <x v="0"/>
    <s v="USA"/>
    <n v="500000"/>
    <n v="1999"/>
    <n v="7.6"/>
  </r>
  <r>
    <x v="534"/>
    <n v="131"/>
    <n v="101"/>
    <n v="2060953"/>
    <x v="5"/>
    <s v="Jeremy Davies"/>
    <s v="Ravenous"/>
    <n v="29990"/>
    <n v="316"/>
    <x v="0"/>
    <s v="Czech Republic"/>
    <n v="12000000"/>
    <n v="1999"/>
    <n v="7.1"/>
  </r>
  <r>
    <x v="116"/>
    <n v="97"/>
    <n v="105"/>
    <n v="2062066"/>
    <x v="9"/>
    <s v="Ed Begley Jr."/>
    <s v="Auto Focus"/>
    <n v="11387"/>
    <n v="147"/>
    <x v="0"/>
    <s v="USA"/>
    <n v="7000000"/>
    <n v="2002"/>
    <n v="6.6"/>
  </r>
  <r>
    <x v="351"/>
    <n v="59"/>
    <n v="88"/>
    <n v="2073984"/>
    <x v="4"/>
    <s v="Victor Rasuk"/>
    <s v="Raising Victor Vargas"/>
    <n v="4743"/>
    <n v="135"/>
    <x v="0"/>
    <s v="France"/>
    <n v="800000"/>
    <n v="2002"/>
    <n v="7.2"/>
  </r>
  <r>
    <x v="535"/>
    <n v="147"/>
    <n v="99"/>
    <n v="2077046"/>
    <x v="1"/>
    <s v="Mary-Kate Olsen"/>
    <s v="The Wackness"/>
    <n v="27266"/>
    <n v="75"/>
    <x v="0"/>
    <s v="USA"/>
    <n v="6000000"/>
    <n v="2008"/>
    <n v="7"/>
  </r>
  <r>
    <x v="371"/>
    <n v="157"/>
    <n v="125"/>
    <n v="2086345"/>
    <x v="9"/>
    <s v="Belén Rueda"/>
    <s v="The Sea Inside  "/>
    <n v="64556"/>
    <n v="140"/>
    <x v="1"/>
    <s v="Spain"/>
    <n v="10000000"/>
    <n v="2004"/>
    <n v="8.1"/>
  </r>
  <r>
    <x v="536"/>
    <n v="21"/>
    <n v="91"/>
    <n v="2104000"/>
    <x v="1"/>
    <s v="Chazz Palminteri"/>
    <s v="Faithful"/>
    <n v="1595"/>
    <n v="19"/>
    <x v="0"/>
    <s v="USA"/>
    <n v="13000000"/>
    <n v="1996"/>
    <n v="5.9"/>
  </r>
  <r>
    <x v="537"/>
    <n v="10"/>
    <n v="92"/>
    <n v="2119994"/>
    <x v="15"/>
    <s v="Darci Kistler"/>
    <s v="The Nutcracker  "/>
    <n v="1153"/>
    <n v="15"/>
    <x v="0"/>
    <s v="USA"/>
    <n v="19000000"/>
    <n v="1993"/>
    <n v="5.7"/>
  </r>
  <r>
    <x v="514"/>
    <n v="93"/>
    <n v="123"/>
    <n v="2122561"/>
    <x v="1"/>
    <s v="Ethan Suplee"/>
    <s v="Mallrats  "/>
    <n v="99033"/>
    <n v="434"/>
    <x v="0"/>
    <s v="USA"/>
    <n v="6000000"/>
    <n v="1995"/>
    <n v="7.2"/>
  </r>
  <r>
    <x v="538"/>
    <n v="78"/>
    <n v="105"/>
    <n v="2126511"/>
    <x v="0"/>
    <s v="Mike Tyson"/>
    <s v="Ip Man 3  "/>
    <n v="21912"/>
    <n v="45"/>
    <x v="12"/>
    <s v="Hong Kong"/>
    <n v="36000000"/>
    <n v="2015"/>
    <n v="7.2"/>
  </r>
  <r>
    <x v="539"/>
    <n v="25"/>
    <n v="100"/>
    <n v="2148212"/>
    <x v="4"/>
    <s v="Bruce McGill"/>
    <s v="A Dog of Flanders"/>
    <n v="781"/>
    <n v="20"/>
    <x v="0"/>
    <s v="USA"/>
    <n v="7000000"/>
    <n v="1999"/>
    <n v="6.3"/>
  </r>
  <r>
    <x v="540"/>
    <n v="24"/>
    <n v="103"/>
    <n v="2154540"/>
    <x v="0"/>
    <s v="Sam Waterston"/>
    <s v="Shadow Conspiracy"/>
    <n v="3803"/>
    <n v="41"/>
    <x v="0"/>
    <s v="USA"/>
    <n v="45000000"/>
    <n v="1997"/>
    <n v="4.9000000000000004"/>
  </r>
  <r>
    <x v="541"/>
    <n v="272"/>
    <n v="143"/>
    <n v="2175312"/>
    <x v="1"/>
    <s v="Harrison Ford"/>
    <s v="Anchorman 2: The Legend Continues"/>
    <n v="131227"/>
    <n v="346"/>
    <x v="0"/>
    <s v="USA"/>
    <n v="50000000"/>
    <n v="2013"/>
    <n v="6.3"/>
  </r>
  <r>
    <x v="249"/>
    <n v="305"/>
    <n v="120"/>
    <n v="2181290"/>
    <x v="4"/>
    <s v="Min-sik Choi"/>
    <s v="Oldboy  "/>
    <n v="356181"/>
    <n v="809"/>
    <x v="16"/>
    <s v="South Korea"/>
    <n v="3000000"/>
    <n v="2003"/>
    <n v="8.4"/>
  </r>
  <r>
    <x v="542"/>
    <n v="57"/>
    <n v="135"/>
    <n v="2185266"/>
    <x v="1"/>
    <s v="Gillian White"/>
    <s v="Bamboozled"/>
    <n v="8720"/>
    <n v="186"/>
    <x v="0"/>
    <s v="USA"/>
    <n v="10000000"/>
    <n v="2000"/>
    <n v="6.5"/>
  </r>
  <r>
    <x v="309"/>
    <n v="99"/>
    <n v="85"/>
    <n v="2199853"/>
    <x v="1"/>
    <s v="Natasha Lyonne"/>
    <s v="But I'm a Cheerleader"/>
    <n v="19986"/>
    <n v="186"/>
    <x v="0"/>
    <s v="USA"/>
    <n v="1200000"/>
    <n v="1999"/>
    <n v="6.6"/>
  </r>
  <r>
    <x v="543"/>
    <n v="363"/>
    <n v="110"/>
    <n v="2201412"/>
    <x v="1"/>
    <s v="Doona Bae"/>
    <s v="The Host  "/>
    <n v="68883"/>
    <n v="279"/>
    <x v="16"/>
    <s v="South Korea"/>
    <n v="12215500000"/>
    <n v="2006"/>
    <n v="7"/>
  </r>
  <r>
    <x v="304"/>
    <n v="150"/>
    <n v="111"/>
    <n v="2203641"/>
    <x v="2"/>
    <s v="Thomas Kretschmann"/>
    <s v="Transsiberian"/>
    <n v="42792"/>
    <n v="162"/>
    <x v="0"/>
    <s v="Spain"/>
    <n v="15000000"/>
    <n v="2008"/>
    <n v="6.7"/>
  </r>
  <r>
    <x v="544"/>
    <n v="129"/>
    <n v="99"/>
    <n v="2207975"/>
    <x v="4"/>
    <s v="Hayden Christensen"/>
    <s v="Shattered Glass"/>
    <n v="28855"/>
    <n v="190"/>
    <x v="0"/>
    <s v="USA"/>
    <n v="6000000"/>
    <n v="2003"/>
    <n v="7.2"/>
  </r>
  <r>
    <x v="545"/>
    <n v="226"/>
    <n v="147"/>
    <n v="2208939"/>
    <x v="2"/>
    <s v="Michael Smiley"/>
    <s v="Perfume: The Story of a Murderer  "/>
    <n v="190490"/>
    <n v="482"/>
    <x v="0"/>
    <s v="Germany"/>
    <n v="50000000"/>
    <n v="2006"/>
    <n v="7.5"/>
  </r>
  <r>
    <x v="524"/>
    <n v="248"/>
    <n v="91"/>
    <n v="2221809"/>
    <x v="4"/>
    <s v="Dianne Wiest"/>
    <s v="Rabbit Hole"/>
    <n v="40618"/>
    <n v="144"/>
    <x v="0"/>
    <s v="USA"/>
    <n v="5000000"/>
    <n v="2010"/>
    <n v="7"/>
  </r>
  <r>
    <x v="546"/>
    <n v="50"/>
    <n v="121"/>
    <n v="2221994"/>
    <x v="0"/>
    <s v="Jim Broadbent"/>
    <s v="Smilla's Sense of Snow"/>
    <n v="11747"/>
    <n v="99"/>
    <x v="0"/>
    <s v="Denmark"/>
    <n v="35000000"/>
    <n v="1997"/>
    <n v="6.4"/>
  </r>
  <r>
    <x v="255"/>
    <n v="292"/>
    <n v="144"/>
    <n v="2222647"/>
    <x v="4"/>
    <s v="Ulrich Tukur"/>
    <s v="The White Ribbon"/>
    <n v="52958"/>
    <n v="193"/>
    <x v="2"/>
    <s v="Germany"/>
    <n v="12000000"/>
    <n v="2009"/>
    <n v="7.8"/>
  </r>
  <r>
    <x v="69"/>
    <n v="23"/>
    <n v="89"/>
    <n v="2223990"/>
    <x v="1"/>
    <s v="Eddie Griffin"/>
    <s v="DysFunktional Family  "/>
    <n v="761"/>
    <n v="14"/>
    <x v="0"/>
    <s v="USA"/>
    <n v="3000000"/>
    <n v="2003"/>
    <n v="6.6"/>
  </r>
  <r>
    <x v="547"/>
    <n v="27"/>
    <n v="118"/>
    <n v="2246000"/>
    <x v="9"/>
    <s v="Donny Boaz"/>
    <s v="Courage  "/>
    <n v="2302"/>
    <n v="20"/>
    <x v="0"/>
    <s v="USA"/>
    <n v="20000000"/>
    <n v="2015"/>
    <n v="7"/>
  </r>
  <r>
    <x v="548"/>
    <n v="200"/>
    <n v="116"/>
    <n v="2268296"/>
    <x v="4"/>
    <s v="Alexander Skarsgård"/>
    <s v="The East"/>
    <n v="41856"/>
    <n v="119"/>
    <x v="0"/>
    <s v="UK"/>
    <n v="6500000"/>
    <n v="2013"/>
    <n v="6.9"/>
  </r>
  <r>
    <x v="549"/>
    <n v="45"/>
    <n v="79"/>
    <n v="2275557"/>
    <x v="0"/>
    <s v="Cary-Hiroyuki Tagawa"/>
    <s v="Showdown in Little Tokyo"/>
    <n v="12561"/>
    <n v="102"/>
    <x v="0"/>
    <s v="USA"/>
    <n v="8000000"/>
    <n v="1991"/>
    <n v="6"/>
  </r>
  <r>
    <x v="550"/>
    <n v="231"/>
    <n v="90"/>
    <n v="2283276"/>
    <x v="12"/>
    <s v="Ari Folman"/>
    <s v="Waltz with Bashir"/>
    <n v="46107"/>
    <n v="156"/>
    <x v="9"/>
    <s v="Israel"/>
    <n v="1500000"/>
    <n v="2008"/>
    <n v="8"/>
  </r>
  <r>
    <x v="551"/>
    <n v="174"/>
    <n v="134"/>
    <n v="2298191"/>
    <x v="6"/>
    <s v="Minnie Driver"/>
    <s v="Princess Mononoke"/>
    <n v="221552"/>
    <n v="570"/>
    <x v="8"/>
    <s v="Japan"/>
    <n v="2400000000"/>
    <n v="1997"/>
    <n v="8.4"/>
  </r>
  <r>
    <x v="552"/>
    <n v="65"/>
    <n v="89"/>
    <n v="2300000"/>
    <x v="1"/>
    <s v="Ginger Rogers"/>
    <s v="42nd Street"/>
    <n v="7921"/>
    <n v="97"/>
    <x v="0"/>
    <s v="USA"/>
    <n v="439000"/>
    <n v="1933"/>
    <n v="7.7"/>
  </r>
  <r>
    <x v="553"/>
    <n v="25"/>
    <n v="84"/>
    <n v="2301777"/>
    <x v="1"/>
    <s v="Hill Harper"/>
    <s v="Hav Plenty  "/>
    <n v="819"/>
    <n v="36"/>
    <x v="0"/>
    <s v="USA"/>
    <n v="650000"/>
    <n v="1997"/>
    <n v="6.5"/>
  </r>
  <r>
    <x v="554"/>
    <n v="21"/>
    <n v="97"/>
    <n v="2315683"/>
    <x v="6"/>
    <s v="Victor Wong"/>
    <s v="Shanghai Surprise"/>
    <n v="4081"/>
    <n v="28"/>
    <x v="0"/>
    <s v="UK"/>
    <n v="17000000"/>
    <n v="1986"/>
    <n v="3"/>
  </r>
  <r>
    <x v="555"/>
    <n v="393"/>
    <n v="101"/>
    <n v="2319187"/>
    <x v="2"/>
    <s v="Rosario Dawson"/>
    <s v="Trance"/>
    <n v="92640"/>
    <n v="212"/>
    <x v="0"/>
    <s v="UK"/>
    <n v="20000000"/>
    <n v="2013"/>
    <n v="7"/>
  </r>
  <r>
    <x v="556"/>
    <n v="61"/>
    <n v="109"/>
    <n v="2326407"/>
    <x v="4"/>
    <s v="Bob Hoskins"/>
    <s v="Last Orders"/>
    <n v="5016"/>
    <n v="99"/>
    <x v="0"/>
    <s v="UK"/>
    <n v="12000000"/>
    <n v="2001"/>
    <n v="7"/>
  </r>
  <r>
    <x v="557"/>
    <n v="49"/>
    <n v="97"/>
    <n v="2331318"/>
    <x v="1"/>
    <s v="Don Johnson"/>
    <s v="Bucky Larson: Born to Be a Star"/>
    <n v="9541"/>
    <n v="64"/>
    <x v="0"/>
    <s v="USA"/>
    <n v="10000000"/>
    <n v="2011"/>
    <n v="3.3"/>
  </r>
  <r>
    <x v="558"/>
    <n v="149"/>
    <n v="105"/>
    <n v="2338695"/>
    <x v="2"/>
    <s v="Tom Hardy"/>
    <s v="Layer Cake"/>
    <n v="134070"/>
    <n v="263"/>
    <x v="0"/>
    <s v="UK"/>
    <n v="4000000"/>
    <n v="2004"/>
    <n v="7.4"/>
  </r>
  <r>
    <x v="559"/>
    <n v="158"/>
    <n v="99"/>
    <n v="2344847"/>
    <x v="4"/>
    <s v="Alice Braga"/>
    <s v="Redbelt"/>
    <n v="18561"/>
    <n v="119"/>
    <x v="0"/>
    <s v="USA"/>
    <n v="7000000"/>
    <n v="2008"/>
    <n v="6.8"/>
  </r>
  <r>
    <x v="560"/>
    <n v="69"/>
    <n v="114"/>
    <n v="2353728"/>
    <x v="1"/>
    <s v="Isabelle Adjani"/>
    <s v="Bon voyage"/>
    <n v="4293"/>
    <n v="53"/>
    <x v="7"/>
    <s v="France"/>
    <n v="20000000"/>
    <n v="2003"/>
    <n v="6.9"/>
  </r>
  <r>
    <x v="561"/>
    <n v="131"/>
    <n v="80"/>
    <n v="2360184"/>
    <x v="1"/>
    <s v="Oliver Platt"/>
    <s v="Pieces of April  "/>
    <n v="18035"/>
    <n v="177"/>
    <x v="0"/>
    <s v="USA"/>
    <n v="300000"/>
    <n v="2003"/>
    <n v="7.1"/>
  </r>
  <r>
    <x v="302"/>
    <n v="106"/>
    <n v="110"/>
    <n v="2365931"/>
    <x v="1"/>
    <s v="Anjelica Huston"/>
    <s v="Buffalo '66"/>
    <n v="36657"/>
    <n v="318"/>
    <x v="0"/>
    <s v="USA"/>
    <n v="1500000"/>
    <n v="1998"/>
    <n v="7.5"/>
  </r>
  <r>
    <x v="562"/>
    <n v="328"/>
    <n v="103"/>
    <n v="2412045"/>
    <x v="4"/>
    <s v="Andrew Garfield"/>
    <s v="Never Let Me Go  "/>
    <n v="109873"/>
    <n v="320"/>
    <x v="0"/>
    <s v="UK"/>
    <n v="15000000"/>
    <n v="2010"/>
    <n v="7.2"/>
  </r>
  <r>
    <x v="563"/>
    <n v="121"/>
    <n v="93"/>
    <n v="2426851"/>
    <x v="1"/>
    <s v="Philip Baker Hall"/>
    <s v="You Kill Me"/>
    <n v="16224"/>
    <n v="76"/>
    <x v="0"/>
    <s v="USA"/>
    <n v="4000000"/>
    <n v="2007"/>
    <n v="6.5"/>
  </r>
  <r>
    <x v="564"/>
    <n v="25"/>
    <n v="101"/>
    <n v="2428241"/>
    <x v="4"/>
    <s v="Michael Joiner"/>
    <s v="The Grace Card"/>
    <n v="2099"/>
    <n v="26"/>
    <x v="0"/>
    <s v="USA"/>
    <n v="200000"/>
    <n v="2010"/>
    <n v="6.4"/>
  </r>
  <r>
    <x v="565"/>
    <n v="208"/>
    <n v="122"/>
    <n v="2428883"/>
    <x v="4"/>
    <s v="Barry Corbin"/>
    <s v="The Homesman  "/>
    <n v="21370"/>
    <n v="132"/>
    <x v="0"/>
    <s v="USA"/>
    <n v="16000000"/>
    <n v="2014"/>
    <n v="6.6"/>
  </r>
  <r>
    <x v="451"/>
    <n v="163"/>
    <n v="112"/>
    <n v="2445646"/>
    <x v="9"/>
    <s v="Jeremy Renner"/>
    <s v="Kill the Messenger"/>
    <n v="32382"/>
    <n v="99"/>
    <x v="0"/>
    <s v="USA"/>
    <n v="5000000"/>
    <n v="2014"/>
    <n v="7"/>
  </r>
  <r>
    <x v="496"/>
    <n v="20"/>
    <n v="139"/>
    <n v="2474000"/>
    <x v="9"/>
    <s v="Seth Gilliam"/>
    <s v="Jefferson in Paris  "/>
    <n v="2427"/>
    <n v="27"/>
    <x v="0"/>
    <s v="France"/>
    <n v="14000000"/>
    <n v="1995"/>
    <n v="5.7"/>
  </r>
  <r>
    <x v="566"/>
    <n v="52"/>
    <n v="144"/>
    <n v="2483955"/>
    <x v="4"/>
    <s v="Danny Pino"/>
    <s v="The Lost City  "/>
    <n v="8369"/>
    <n v="165"/>
    <x v="0"/>
    <s v="USA"/>
    <n v="9600000"/>
    <n v="2005"/>
    <n v="6.7"/>
  </r>
  <r>
    <x v="472"/>
    <n v="108"/>
    <n v="101"/>
    <n v="2506446"/>
    <x v="1"/>
    <s v="Julia Roberts"/>
    <s v="Full Frontal"/>
    <n v="8662"/>
    <n v="172"/>
    <x v="0"/>
    <s v="USA"/>
    <n v="2000000"/>
    <n v="2002"/>
    <n v="4.7"/>
  </r>
  <r>
    <x v="567"/>
    <n v="181"/>
    <n v="97"/>
    <n v="2508841"/>
    <x v="2"/>
    <s v="Charlie McDermott"/>
    <s v="Frozen River"/>
    <n v="21746"/>
    <n v="93"/>
    <x v="0"/>
    <s v="USA"/>
    <n v="1000000"/>
    <n v="2008"/>
    <n v="7.2"/>
  </r>
  <r>
    <x v="568"/>
    <n v="39"/>
    <n v="97"/>
    <n v="2557668"/>
    <x v="2"/>
    <s v="David Oyelowo"/>
    <s v="Captive  "/>
    <n v="3911"/>
    <n v="22"/>
    <x v="0"/>
    <s v="USA"/>
    <n v="2000000"/>
    <n v="2015"/>
    <n v="5.3"/>
  </r>
  <r>
    <x v="569"/>
    <n v="56"/>
    <n v="104"/>
    <n v="2600000"/>
    <x v="4"/>
    <s v="Robert Downey Jr."/>
    <s v="Richard III"/>
    <n v="11612"/>
    <n v="88"/>
    <x v="0"/>
    <s v="UK"/>
    <n v="6000000"/>
    <n v="1995"/>
    <n v="7.5"/>
  </r>
  <r>
    <x v="570"/>
    <n v="115"/>
    <n v="102"/>
    <n v="2601847"/>
    <x v="8"/>
    <s v="Collin Alfredo St. Dic"/>
    <s v="Samsara"/>
    <n v="22457"/>
    <n v="69"/>
    <x v="31"/>
    <s v="USA"/>
    <n v="4000000"/>
    <n v="2011"/>
    <n v="8.5"/>
  </r>
  <r>
    <x v="571"/>
    <n v="208"/>
    <n v="106"/>
    <n v="2694973"/>
    <x v="4"/>
    <s v="Ryan Gosling"/>
    <s v="Half Nelson  "/>
    <n v="70885"/>
    <n v="189"/>
    <x v="0"/>
    <s v="USA"/>
    <n v="700000"/>
    <n v="2006"/>
    <n v="7.2"/>
  </r>
  <r>
    <x v="572"/>
    <n v="112"/>
    <n v="109"/>
    <n v="2706659"/>
    <x v="1"/>
    <s v="Dominic Cooper"/>
    <s v="The History Boys  "/>
    <n v="17770"/>
    <n v="172"/>
    <x v="0"/>
    <s v="UK"/>
    <n v="2000000"/>
    <n v="2006"/>
    <n v="6.9"/>
  </r>
  <r>
    <x v="573"/>
    <n v="155"/>
    <n v="100"/>
    <n v="2708188"/>
    <x v="1"/>
    <s v="Tom Burke"/>
    <s v="Chéri  "/>
    <n v="8924"/>
    <n v="43"/>
    <x v="0"/>
    <s v="UK"/>
    <n v="23000000"/>
    <n v="2009"/>
    <n v="6.2"/>
  </r>
  <r>
    <x v="574"/>
    <n v="155"/>
    <n v="97"/>
    <n v="2711210"/>
    <x v="1"/>
    <s v="Will Ferrell"/>
    <s v="Everything Must Go"/>
    <n v="40305"/>
    <n v="86"/>
    <x v="0"/>
    <s v="USA"/>
    <n v="5000000"/>
    <n v="2010"/>
    <n v="6.4"/>
  </r>
  <r>
    <x v="575"/>
    <n v="8"/>
    <n v="91"/>
    <n v="2712293"/>
    <x v="2"/>
    <s v="Lawrence Gilliard Jr."/>
    <s v="Straight Out of Brooklyn"/>
    <n v="475"/>
    <n v="11"/>
    <x v="0"/>
    <s v="USA"/>
    <n v="450000"/>
    <n v="1991"/>
    <n v="5.9"/>
  </r>
  <r>
    <x v="576"/>
    <n v="135"/>
    <n v="110"/>
    <n v="2775593"/>
    <x v="1"/>
    <s v="James Corden"/>
    <s v="How to Lose Friends &amp; Alienate People  "/>
    <n v="61269"/>
    <n v="98"/>
    <x v="0"/>
    <s v="UK"/>
    <n v="27000000"/>
    <n v="2008"/>
    <n v="6.5"/>
  </r>
  <r>
    <x v="577"/>
    <n v="45"/>
    <n v="94"/>
    <n v="2800000"/>
    <x v="1"/>
    <s v="Ivana Milicevic"/>
    <s v="Love Stinks"/>
    <n v="4377"/>
    <n v="85"/>
    <x v="0"/>
    <s v="USA"/>
    <n v="4000000"/>
    <n v="1999"/>
    <n v="5.8"/>
  </r>
  <r>
    <x v="578"/>
    <n v="14"/>
    <n v="102"/>
    <n v="2807854"/>
    <x v="6"/>
    <s v="Milla Jovovich"/>
    <s v="Return to the Blue Lagoon"/>
    <n v="14129"/>
    <n v="39"/>
    <x v="0"/>
    <s v="USA"/>
    <n v="11000000"/>
    <n v="1991"/>
    <n v="5.0999999999999996"/>
  </r>
  <r>
    <x v="579"/>
    <n v="36"/>
    <n v="100"/>
    <n v="2808000"/>
    <x v="16"/>
    <s v="Anita Page"/>
    <s v="The Broadway Melody"/>
    <n v="4546"/>
    <n v="71"/>
    <x v="0"/>
    <s v="USA"/>
    <n v="379000"/>
    <n v="1929"/>
    <n v="6.3"/>
  </r>
  <r>
    <x v="580"/>
    <n v="173"/>
    <n v="99"/>
    <n v="2812029"/>
    <x v="2"/>
    <s v="Quentin Tarantino"/>
    <s v="Reservoir Dogs"/>
    <n v="664719"/>
    <n v="931"/>
    <x v="0"/>
    <s v="USA"/>
    <n v="1200000"/>
    <n v="1992"/>
    <n v="8.4"/>
  </r>
  <r>
    <x v="581"/>
    <n v="15"/>
    <n v="113"/>
    <n v="2832826"/>
    <x v="1"/>
    <s v="Anjelica Huston"/>
    <s v="The Perez Family  "/>
    <n v="1761"/>
    <n v="19"/>
    <x v="0"/>
    <s v="USA"/>
    <n v="11000000"/>
    <n v="1995"/>
    <n v="6.2"/>
  </r>
  <r>
    <x v="582"/>
    <n v="16"/>
    <n v="80"/>
    <n v="2833383"/>
    <x v="4"/>
    <s v="Noel Gugliemi"/>
    <s v="Filly Brown"/>
    <n v="910"/>
    <n v="11"/>
    <x v="0"/>
    <s v="USA"/>
    <n v="427000"/>
    <n v="2012"/>
    <n v="5.7"/>
  </r>
  <r>
    <x v="583"/>
    <n v="280"/>
    <n v="172"/>
    <n v="2835886"/>
    <x v="4"/>
    <s v="Toni Servillo"/>
    <s v="The Great Beauty"/>
    <n v="55516"/>
    <n v="124"/>
    <x v="15"/>
    <s v="Italy"/>
    <n v="9200000"/>
    <n v="2013"/>
    <n v="7.7"/>
  </r>
  <r>
    <x v="493"/>
    <n v="196"/>
    <n v="115"/>
    <n v="2840417"/>
    <x v="7"/>
    <s v="Jennifer Jason Leigh"/>
    <s v="eXistenZ"/>
    <n v="77493"/>
    <n v="527"/>
    <x v="0"/>
    <s v="Canada"/>
    <n v="31000000"/>
    <n v="1999"/>
    <n v="6.8"/>
  </r>
  <r>
    <x v="584"/>
    <n v="19"/>
    <n v="110"/>
    <n v="2848578"/>
    <x v="4"/>
    <s v="Robyn Lively"/>
    <s v="Letters to God"/>
    <n v="3942"/>
    <n v="65"/>
    <x v="0"/>
    <s v="USA"/>
    <n v="3500000"/>
    <n v="2010"/>
    <n v="6.3"/>
  </r>
  <r>
    <x v="585"/>
    <n v="146"/>
    <n v="118"/>
    <n v="2849142"/>
    <x v="4"/>
    <s v="Alison Lohman"/>
    <s v="Things We Lost in the Fire"/>
    <n v="24104"/>
    <n v="88"/>
    <x v="0"/>
    <s v="USA"/>
    <n v="16000000"/>
    <n v="2007"/>
    <n v="7.2"/>
  </r>
  <r>
    <x v="586"/>
    <n v="9"/>
    <n v="91"/>
    <n v="2850263"/>
    <x v="6"/>
    <s v="Alanna Ubach"/>
    <s v="Airborne"/>
    <n v="5061"/>
    <n v="70"/>
    <x v="0"/>
    <s v="USA"/>
    <n v="2600000"/>
    <n v="1993"/>
    <n v="6.2"/>
  </r>
  <r>
    <x v="587"/>
    <n v="80"/>
    <n v="97"/>
    <n v="2856622"/>
    <x v="1"/>
    <s v="Stacy Edwards"/>
    <s v="In the Company of Men  "/>
    <n v="11550"/>
    <n v="197"/>
    <x v="0"/>
    <s v="Canada"/>
    <n v="25000"/>
    <n v="1997"/>
    <n v="7.3"/>
  </r>
  <r>
    <x v="588"/>
    <n v="10"/>
    <n v="113"/>
    <n v="2859955"/>
    <x v="4"/>
    <s v="Vivica A. Fox"/>
    <s v="Home Run  "/>
    <n v="2417"/>
    <n v="32"/>
    <x v="0"/>
    <s v="USA"/>
    <n v="1200000"/>
    <n v="2013"/>
    <n v="6"/>
  </r>
  <r>
    <x v="589"/>
    <n v="77"/>
    <n v="111"/>
    <n v="2869369"/>
    <x v="1"/>
    <s v="Jennifer Jason Leigh"/>
    <s v="The Hudsucker Proxy  "/>
    <n v="65474"/>
    <n v="211"/>
    <x v="0"/>
    <s v="UK"/>
    <n v="30000000"/>
    <n v="1994"/>
    <n v="7.3"/>
  </r>
  <r>
    <x v="590"/>
    <n v="91"/>
    <n v="78"/>
    <n v="2882062"/>
    <x v="1"/>
    <s v="Bebe Neuwirth"/>
    <s v="Tadpole"/>
    <n v="5178"/>
    <n v="101"/>
    <x v="0"/>
    <s v="USA"/>
    <n v="150000"/>
    <n v="2000"/>
    <n v="6.3"/>
  </r>
  <r>
    <x v="591"/>
    <n v="50"/>
    <n v="84"/>
    <n v="2892582"/>
    <x v="1"/>
    <s v="Catherine O'Hara"/>
    <s v="Waiting for Guffman"/>
    <n v="22697"/>
    <n v="202"/>
    <x v="0"/>
    <s v="USA"/>
    <n v="4000000"/>
    <n v="1996"/>
    <n v="7.6"/>
  </r>
  <r>
    <x v="592"/>
    <n v="70"/>
    <n v="132"/>
    <n v="2899970"/>
    <x v="4"/>
    <s v="Bill Murray"/>
    <s v="Cradle Will Rock  "/>
    <n v="8039"/>
    <n v="161"/>
    <x v="0"/>
    <s v="USA"/>
    <n v="32000000"/>
    <n v="1999"/>
    <n v="6.9"/>
  </r>
  <r>
    <x v="593"/>
    <n v="152"/>
    <n v="94"/>
    <n v="2912363"/>
    <x v="2"/>
    <s v="Terry Pheto"/>
    <s v="Tsotsi"/>
    <n v="25063"/>
    <n v="177"/>
    <x v="32"/>
    <s v="UK"/>
    <n v="3000000"/>
    <n v="2005"/>
    <n v="7.3"/>
  </r>
  <r>
    <x v="594"/>
    <n v="29"/>
    <n v="192"/>
    <n v="2921738"/>
    <x v="4"/>
    <s v="Shah Rukh Khan"/>
    <s v="Veer-Zaara"/>
    <n v="34449"/>
    <n v="119"/>
    <x v="11"/>
    <s v="India"/>
    <n v="7000000"/>
    <n v="2004"/>
    <n v="7.9"/>
  </r>
  <r>
    <x v="595"/>
    <n v="159"/>
    <n v="92"/>
    <n v="2926565"/>
    <x v="1"/>
    <s v="Anjelica Huston"/>
    <s v="Choke  "/>
    <n v="28573"/>
    <n v="72"/>
    <x v="0"/>
    <s v="USA"/>
    <n v="3000000"/>
    <n v="2008"/>
    <n v="6.5"/>
  </r>
  <r>
    <x v="596"/>
    <n v="71"/>
    <n v="98"/>
    <n v="2938208"/>
    <x v="1"/>
    <s v="Chris Eigeman"/>
    <s v="Metropolitan  "/>
    <n v="7143"/>
    <n v="52"/>
    <x v="0"/>
    <s v="USA"/>
    <n v="225000"/>
    <n v="1990"/>
    <n v="7.5"/>
  </r>
  <r>
    <x v="597"/>
    <n v="63"/>
    <n v="95"/>
    <n v="2954405"/>
    <x v="9"/>
    <s v="Stockard Channing"/>
    <s v="Isn't She Great  "/>
    <n v="1977"/>
    <n v="64"/>
    <x v="0"/>
    <s v="USA"/>
    <n v="36000000"/>
    <n v="2000"/>
    <n v="5.3"/>
  </r>
  <r>
    <x v="598"/>
    <n v="65"/>
    <n v="95"/>
    <n v="2955039"/>
    <x v="9"/>
    <s v="Emma Bell"/>
    <s v="Gracie  "/>
    <n v="3624"/>
    <n v="27"/>
    <x v="0"/>
    <s v="USA"/>
    <n v="9000000"/>
    <n v="2007"/>
    <n v="6.2"/>
  </r>
  <r>
    <x v="599"/>
    <n v="41"/>
    <n v="102"/>
    <n v="2956000"/>
    <x v="6"/>
    <s v="Gladys Cooper"/>
    <s v="The Pirate  "/>
    <n v="3258"/>
    <n v="54"/>
    <x v="0"/>
    <s v="USA"/>
    <n v="3700000"/>
    <n v="1948"/>
    <n v="7.1"/>
  </r>
  <r>
    <x v="600"/>
    <n v="194"/>
    <n v="90"/>
    <n v="2957978"/>
    <x v="9"/>
    <s v="Paul McGill"/>
    <s v="Man on Wire  "/>
    <n v="40481"/>
    <n v="134"/>
    <x v="0"/>
    <s v="UK"/>
    <n v="1000000"/>
    <n v="2008"/>
    <n v="7.8"/>
  </r>
  <r>
    <x v="601"/>
    <n v="42"/>
    <n v="108"/>
    <n v="2961991"/>
    <x v="9"/>
    <s v="Gary Oldman"/>
    <s v="Basquiat"/>
    <n v="15885"/>
    <n v="78"/>
    <x v="0"/>
    <s v="USA"/>
    <n v="3300000"/>
    <n v="1996"/>
    <n v="6.9"/>
  </r>
  <r>
    <x v="602"/>
    <n v="149"/>
    <n v="92"/>
    <n v="2963012"/>
    <x v="4"/>
    <s v="Colin Firth"/>
    <s v="Before I Go to Sleep"/>
    <n v="48873"/>
    <n v="105"/>
    <x v="0"/>
    <s v="UK"/>
    <n v="22000000"/>
    <n v="2014"/>
    <n v="6.3"/>
  </r>
  <r>
    <x v="603"/>
    <n v="124"/>
    <n v="88"/>
    <n v="2975649"/>
    <x v="9"/>
    <s v="Emily Watson"/>
    <s v="Miss Potter  "/>
    <n v="23864"/>
    <n v="142"/>
    <x v="0"/>
    <s v="UK"/>
    <n v="30000000"/>
    <n v="2006"/>
    <n v="7"/>
  </r>
  <r>
    <x v="604"/>
    <n v="66"/>
    <n v="81"/>
    <n v="3000000"/>
    <x v="1"/>
    <s v="Ginger Rogers"/>
    <s v="Top Hat"/>
    <n v="13269"/>
    <n v="98"/>
    <x v="0"/>
    <s v="USA"/>
    <n v="609000"/>
    <n v="1935"/>
    <n v="7.8"/>
  </r>
  <r>
    <x v="605"/>
    <n v="148"/>
    <n v="134"/>
    <n v="3000000"/>
    <x v="1"/>
    <s v="Philip Seymour Hoffman"/>
    <s v="Happiness  "/>
    <n v="55329"/>
    <n v="499"/>
    <x v="0"/>
    <s v="USA"/>
    <n v="3000000"/>
    <n v="1998"/>
    <n v="7.8"/>
  </r>
  <r>
    <x v="447"/>
    <n v="222"/>
    <n v="113"/>
    <n v="3014541"/>
    <x v="4"/>
    <s v="Mia Wasikowska"/>
    <s v="Albert Nobbs"/>
    <n v="19616"/>
    <n v="98"/>
    <x v="0"/>
    <s v="UK"/>
    <n v="8000000"/>
    <n v="2011"/>
    <n v="6.7"/>
  </r>
  <r>
    <x v="524"/>
    <n v="108"/>
    <n v="95"/>
    <n v="3029081"/>
    <x v="1"/>
    <s v="John Cameron Mitchell"/>
    <s v="Hedwig and the Angry Inch  "/>
    <n v="26300"/>
    <n v="231"/>
    <x v="0"/>
    <s v="USA"/>
    <n v="6000000"/>
    <n v="2001"/>
    <n v="7.8"/>
  </r>
  <r>
    <x v="142"/>
    <n v="439"/>
    <n v="130"/>
    <n v="3029870"/>
    <x v="4"/>
    <s v="Alexander Skarsgård"/>
    <s v="Melancholia  "/>
    <n v="128729"/>
    <n v="551"/>
    <x v="0"/>
    <s v="Denmark"/>
    <n v="7400000"/>
    <n v="2011"/>
    <n v="7.1"/>
  </r>
  <r>
    <x v="606"/>
    <n v="70"/>
    <n v="94"/>
    <n v="3034181"/>
    <x v="1"/>
    <s v="Michael McKean"/>
    <s v="The Guru"/>
    <n v="13622"/>
    <n v="128"/>
    <x v="0"/>
    <s v="UK"/>
    <n v="11000000"/>
    <n v="2002"/>
    <n v="5.4"/>
  </r>
  <r>
    <x v="607"/>
    <n v="96"/>
    <n v="135"/>
    <n v="3041803"/>
    <x v="4"/>
    <s v="Eric Stoltz"/>
    <s v="The House of Mirth  "/>
    <n v="6377"/>
    <n v="181"/>
    <x v="0"/>
    <s v="UK"/>
    <n v="10000000"/>
    <n v="2000"/>
    <n v="7.1"/>
  </r>
  <r>
    <x v="594"/>
    <n v="50"/>
    <n v="176"/>
    <n v="3047539"/>
    <x v="4"/>
    <s v="Shah Rukh Khan"/>
    <s v="Jab Tak Hai Jaan  "/>
    <n v="42296"/>
    <n v="286"/>
    <x v="11"/>
    <s v="India"/>
    <n v="7217600"/>
    <n v="2012"/>
    <n v="6.9"/>
  </r>
  <r>
    <x v="608"/>
    <n v="93"/>
    <n v="108"/>
    <n v="3049135"/>
    <x v="9"/>
    <s v="Kate Winslet"/>
    <s v="Heavenly Creatures  "/>
    <n v="50197"/>
    <n v="265"/>
    <x v="0"/>
    <s v="New Zealand"/>
    <n v="5000000"/>
    <n v="1994"/>
    <n v="7.4"/>
  </r>
  <r>
    <x v="609"/>
    <n v="39"/>
    <n v="109"/>
    <n v="3050934"/>
    <x v="4"/>
    <s v="Aidan Quinn"/>
    <s v="Songcatcher"/>
    <n v="2794"/>
    <n v="78"/>
    <x v="0"/>
    <s v="USA"/>
    <n v="1800000"/>
    <n v="2000"/>
    <n v="7.3"/>
  </r>
  <r>
    <x v="610"/>
    <n v="61"/>
    <n v="112"/>
    <n v="3058380"/>
    <x v="4"/>
    <s v="Emir Kusturica"/>
    <s v="The Widow of Saint-Pierre"/>
    <n v="4767"/>
    <n v="69"/>
    <x v="7"/>
    <s v="France"/>
    <n v="100000000"/>
    <n v="2000"/>
    <n v="7.3"/>
  </r>
  <r>
    <x v="611"/>
    <n v="27"/>
    <n v="92"/>
    <n v="3060858"/>
    <x v="0"/>
    <s v="Cliff Robertson"/>
    <s v="Malone  "/>
    <n v="1768"/>
    <n v="37"/>
    <x v="0"/>
    <s v="USA"/>
    <n v="10000000"/>
    <n v="1987"/>
    <n v="5.6"/>
  </r>
  <r>
    <x v="234"/>
    <n v="68"/>
    <n v="141"/>
    <n v="3064356"/>
    <x v="4"/>
    <s v="Miguel Ferrer"/>
    <s v="Sunshine State"/>
    <n v="3433"/>
    <n v="81"/>
    <x v="0"/>
    <s v="USA"/>
    <n v="5600000"/>
    <n v="2002"/>
    <n v="6.9"/>
  </r>
  <r>
    <x v="612"/>
    <n v="49"/>
    <n v="87"/>
    <n v="3071947"/>
    <x v="1"/>
    <s v="Julie Benz"/>
    <s v="Jawbreaker  "/>
    <n v="18711"/>
    <n v="183"/>
    <x v="0"/>
    <s v="USA"/>
    <n v="3500000"/>
    <n v="1999"/>
    <n v="5.4"/>
  </r>
  <r>
    <x v="613"/>
    <n v="229"/>
    <n v="121"/>
    <n v="3073392"/>
    <x v="4"/>
    <s v="Don McKellar"/>
    <s v="Blindness"/>
    <n v="59462"/>
    <n v="300"/>
    <x v="0"/>
    <s v="Canada"/>
    <n v="25000000"/>
    <n v="2008"/>
    <n v="6.6"/>
  </r>
  <r>
    <x v="404"/>
    <n v="226"/>
    <n v="96"/>
    <n v="3074838"/>
    <x v="4"/>
    <s v="Liam Neeson"/>
    <s v="Chloe  "/>
    <n v="56264"/>
    <n v="166"/>
    <x v="0"/>
    <s v="USA"/>
    <n v="11000000"/>
    <n v="2009"/>
    <n v="6.3"/>
  </r>
  <r>
    <x v="614"/>
    <n v="128"/>
    <n v="111"/>
    <n v="3076425"/>
    <x v="1"/>
    <s v="Catherine Deneuve"/>
    <s v="8 Women"/>
    <n v="23660"/>
    <n v="162"/>
    <x v="7"/>
    <s v="France"/>
    <n v="8000000"/>
    <n v="2002"/>
    <n v="7.1"/>
  </r>
  <r>
    <x v="615"/>
    <n v="245"/>
    <n v="124"/>
    <n v="3081925"/>
    <x v="1"/>
    <s v="Philip Seymour Hoffman"/>
    <s v="Synecdoche, New York"/>
    <n v="55842"/>
    <n v="274"/>
    <x v="0"/>
    <s v="USA"/>
    <n v="21000000"/>
    <n v="2008"/>
    <n v="7.5"/>
  </r>
  <r>
    <x v="616"/>
    <n v="129"/>
    <n v="103"/>
    <n v="3093491"/>
    <x v="9"/>
    <s v="Numan Acar"/>
    <s v="Rosewater"/>
    <n v="8307"/>
    <n v="37"/>
    <x v="0"/>
    <s v="USA"/>
    <n v="5000000"/>
    <n v="2014"/>
    <n v="6.6"/>
  </r>
  <r>
    <x v="617"/>
    <n v="64"/>
    <n v="84"/>
    <n v="3100650"/>
    <x v="4"/>
    <s v="Melissa Sagemiller"/>
    <s v="Soul Survivors"/>
    <n v="7277"/>
    <n v="181"/>
    <x v="0"/>
    <s v="USA"/>
    <n v="14000000"/>
    <n v="2001"/>
    <n v="3.9"/>
  </r>
  <r>
    <x v="618"/>
    <n v="5"/>
    <n v="101"/>
    <n v="3105269"/>
    <x v="0"/>
    <s v="Kevin Pollak"/>
    <s v="Compadres  "/>
    <n v="368"/>
    <n v="8"/>
    <x v="0"/>
    <s v="Mexico"/>
    <n v="3000000"/>
    <n v="2016"/>
    <n v="5"/>
  </r>
  <r>
    <x v="619"/>
    <n v="35"/>
    <n v="105"/>
    <n v="3123749"/>
    <x v="1"/>
    <s v="Dyan Cannon"/>
    <s v="Boynton Beach Club"/>
    <n v="746"/>
    <n v="27"/>
    <x v="0"/>
    <s v="USA"/>
    <n v="1500000"/>
    <n v="2005"/>
    <n v="6.5"/>
  </r>
  <r>
    <x v="496"/>
    <n v="29"/>
    <n v="140"/>
    <n v="3130592"/>
    <x v="4"/>
    <s v="Rupert Graves"/>
    <s v="Maurice  "/>
    <n v="10755"/>
    <n v="69"/>
    <x v="0"/>
    <s v="UK"/>
    <n v="2600000"/>
    <n v="1987"/>
    <n v="7.8"/>
  </r>
  <r>
    <x v="409"/>
    <n v="190"/>
    <n v="110"/>
    <n v="3148482"/>
    <x v="4"/>
    <s v="Isabella Rossellini"/>
    <s v="Two Lovers"/>
    <n v="29613"/>
    <n v="98"/>
    <x v="0"/>
    <s v="USA"/>
    <n v="12000000"/>
    <n v="2008"/>
    <n v="7.1"/>
  </r>
  <r>
    <x v="514"/>
    <n v="136"/>
    <n v="102"/>
    <n v="3151130"/>
    <x v="1"/>
    <s v="Jason Mewes"/>
    <s v="Clerks  "/>
    <n v="181749"/>
    <n v="615"/>
    <x v="0"/>
    <s v="USA"/>
    <n v="230000"/>
    <n v="1994"/>
    <n v="7.8"/>
  </r>
  <r>
    <x v="214"/>
    <n v="104"/>
    <n v="112"/>
    <n v="3169424"/>
    <x v="4"/>
    <s v="Harry Lennix"/>
    <s v="Resurrecting the Champ"/>
    <n v="18442"/>
    <n v="59"/>
    <x v="0"/>
    <s v="USA"/>
    <n v="13000000"/>
    <n v="2007"/>
    <n v="6.8"/>
  </r>
  <r>
    <x v="472"/>
    <n v="111"/>
    <n v="89"/>
    <n v="3193102"/>
    <x v="2"/>
    <s v="Peter Fonda"/>
    <s v="The Limey  "/>
    <n v="24412"/>
    <n v="240"/>
    <x v="0"/>
    <s v="USA"/>
    <n v="9000000"/>
    <n v="1999"/>
    <n v="7.1"/>
  </r>
  <r>
    <x v="620"/>
    <n v="128"/>
    <n v="108"/>
    <n v="3203044"/>
    <x v="1"/>
    <s v="Woody Allen"/>
    <s v="Anything Else"/>
    <n v="25165"/>
    <n v="155"/>
    <x v="0"/>
    <s v="USA"/>
    <n v="18000000"/>
    <n v="2003"/>
    <n v="6.4"/>
  </r>
  <r>
    <x v="183"/>
    <n v="248"/>
    <n v="129"/>
    <n v="3205244"/>
    <x v="1"/>
    <s v="Jim Broadbent"/>
    <s v="Another Year"/>
    <n v="23629"/>
    <n v="141"/>
    <x v="0"/>
    <s v="UK"/>
    <n v="10000000"/>
    <n v="2010"/>
    <n v="7.3"/>
  </r>
  <r>
    <x v="621"/>
    <n v="138"/>
    <n v="84"/>
    <n v="3216970"/>
    <x v="4"/>
    <s v="Mark Margolis"/>
    <s v="Pi  "/>
    <n v="142619"/>
    <n v="586"/>
    <x v="0"/>
    <s v="USA"/>
    <n v="60000"/>
    <n v="1998"/>
    <n v="7.5"/>
  </r>
  <r>
    <x v="268"/>
    <n v="322"/>
    <n v="95"/>
    <n v="3219029"/>
    <x v="2"/>
    <s v="Alia Shawkat"/>
    <s v="Green Room  "/>
    <n v="28845"/>
    <n v="125"/>
    <x v="0"/>
    <s v="USA"/>
    <n v="5000000"/>
    <n v="2015"/>
    <n v="7.1"/>
  </r>
  <r>
    <x v="620"/>
    <n v="223"/>
    <n v="98"/>
    <n v="3247816"/>
    <x v="1"/>
    <s v="Anthony Hopkins"/>
    <s v="You Will Meet a Tall Dark Stranger"/>
    <n v="36145"/>
    <n v="108"/>
    <x v="0"/>
    <s v="USA"/>
    <n v="22000000"/>
    <n v="2010"/>
    <n v="6.3"/>
  </r>
  <r>
    <x v="622"/>
    <n v="224"/>
    <n v="128"/>
    <n v="3254172"/>
    <x v="9"/>
    <s v="Benedict Cumberbatch"/>
    <s v="The Fifth Estate"/>
    <n v="29282"/>
    <n v="105"/>
    <x v="0"/>
    <s v="USA"/>
    <n v="28000000"/>
    <n v="2013"/>
    <n v="6.2"/>
  </r>
  <r>
    <x v="623"/>
    <n v="17"/>
    <n v="99"/>
    <n v="3273588"/>
    <x v="0"/>
    <s v="Antoni Corone"/>
    <s v="Only the Strong  "/>
    <n v="4195"/>
    <n v="50"/>
    <x v="0"/>
    <s v="USA"/>
    <n v="6000000"/>
    <n v="1993"/>
    <n v="6.7"/>
  </r>
  <r>
    <x v="624"/>
    <n v="20"/>
    <n v="193"/>
    <n v="3275443"/>
    <x v="4"/>
    <s v="Shah Rukh Khan"/>
    <s v="Kabhi Alvida Naa Kehna"/>
    <n v="13998"/>
    <n v="264"/>
    <x v="11"/>
    <s v="India"/>
    <n v="700000000"/>
    <n v="2006"/>
    <n v="6"/>
  </r>
  <r>
    <x v="625"/>
    <n v="30"/>
    <n v="100"/>
    <n v="3275585"/>
    <x v="0"/>
    <s v="Gary Oldman"/>
    <s v="Romeo Is Bleeding"/>
    <n v="10735"/>
    <n v="88"/>
    <x v="0"/>
    <s v="UK"/>
    <n v="11500000"/>
    <n v="1993"/>
    <n v="6.6"/>
  </r>
  <r>
    <x v="626"/>
    <n v="79"/>
    <n v="104"/>
    <n v="3287435"/>
    <x v="4"/>
    <s v="Matthew McConaughey"/>
    <s v="Thirteen Conversations About One Thing"/>
    <n v="8603"/>
    <n v="115"/>
    <x v="0"/>
    <s v="USA"/>
    <n v="4500000"/>
    <n v="2001"/>
    <n v="7.1"/>
  </r>
  <r>
    <x v="627"/>
    <n v="31"/>
    <n v="81"/>
    <n v="3293258"/>
    <x v="0"/>
    <s v="Wanda Sykes"/>
    <s v="Pootie Tang"/>
    <n v="11399"/>
    <n v="131"/>
    <x v="0"/>
    <s v="USA"/>
    <n v="3000000"/>
    <n v="2001"/>
    <n v="5.2"/>
  </r>
  <r>
    <x v="628"/>
    <n v="252"/>
    <n v="89"/>
    <n v="3325638"/>
    <x v="1"/>
    <s v="Frank Langella"/>
    <s v="Robot &amp; Frank"/>
    <n v="52509"/>
    <n v="84"/>
    <x v="0"/>
    <s v="USA"/>
    <n v="2500000"/>
    <n v="2012"/>
    <n v="7.1"/>
  </r>
  <r>
    <x v="629"/>
    <n v="23"/>
    <n v="111"/>
    <n v="3333823"/>
    <x v="4"/>
    <s v="Robert Picardo"/>
    <s v="Atlas Shrugged II: The Strike"/>
    <n v="5612"/>
    <n v="122"/>
    <x v="0"/>
    <s v="USA"/>
    <n v="10000000"/>
    <n v="2012"/>
    <n v="5.5"/>
  </r>
  <r>
    <x v="630"/>
    <n v="118"/>
    <n v="116"/>
    <n v="3335839"/>
    <x v="0"/>
    <s v="J.K. Simmons"/>
    <s v="Harsh Times  "/>
    <n v="54657"/>
    <n v="222"/>
    <x v="0"/>
    <s v="USA"/>
    <n v="2000000"/>
    <n v="2005"/>
    <n v="7"/>
  </r>
  <r>
    <x v="631"/>
    <n v="6"/>
    <n v="118"/>
    <n v="3347439"/>
    <x v="4"/>
    <s v="Eric Johnson"/>
    <s v="The Work and the Glory"/>
    <n v="833"/>
    <n v="33"/>
    <x v="0"/>
    <s v="USA"/>
    <n v="7500000"/>
    <n v="2004"/>
    <n v="6.9"/>
  </r>
  <r>
    <x v="304"/>
    <n v="38"/>
    <n v="104"/>
    <n v="3386698"/>
    <x v="1"/>
    <s v="Philip Seymour Hoffman"/>
    <s v="Next Stop Wonderland  "/>
    <n v="4195"/>
    <n v="86"/>
    <x v="0"/>
    <s v="USA"/>
    <n v="1000000"/>
    <n v="1998"/>
    <n v="6.7"/>
  </r>
  <r>
    <x v="632"/>
    <n v="206"/>
    <n v="90"/>
    <n v="3388210"/>
    <x v="4"/>
    <s v="Jennifer Lawrence"/>
    <s v="Like Crazy"/>
    <n v="46813"/>
    <n v="150"/>
    <x v="0"/>
    <s v="USA"/>
    <n v="250000"/>
    <n v="2011"/>
    <n v="6.7"/>
  </r>
  <r>
    <x v="633"/>
    <n v="135"/>
    <n v="112"/>
    <n v="3432342"/>
    <x v="1"/>
    <s v="Marie-Josée Croze"/>
    <s v="The Barbarian Invasions"/>
    <n v="24921"/>
    <n v="166"/>
    <x v="7"/>
    <s v="Canada"/>
    <n v="6000000"/>
    <n v="2003"/>
    <n v="7.7"/>
  </r>
  <r>
    <x v="634"/>
    <n v="328"/>
    <n v="90"/>
    <n v="3442820"/>
    <x v="12"/>
    <s v="Jennifer Jason Leigh"/>
    <s v="Anomalisa"/>
    <n v="31489"/>
    <n v="140"/>
    <x v="0"/>
    <s v="USA"/>
    <n v="8000000"/>
    <n v="2015"/>
    <n v="7.3"/>
  </r>
  <r>
    <x v="635"/>
    <n v="97"/>
    <n v="104"/>
    <n v="3447339"/>
    <x v="1"/>
    <s v="Donald Glover"/>
    <s v="The To Do List"/>
    <n v="29517"/>
    <n v="79"/>
    <x v="0"/>
    <s v="USA"/>
    <n v="1500000"/>
    <n v="2013"/>
    <n v="5.8"/>
  </r>
  <r>
    <x v="636"/>
    <n v="40"/>
    <n v="110"/>
    <n v="3468572"/>
    <x v="4"/>
    <s v="Michael Wincott"/>
    <s v="Talk Radio"/>
    <n v="10073"/>
    <n v="78"/>
    <x v="0"/>
    <s v="USA"/>
    <n v="4000000"/>
    <n v="1988"/>
    <n v="7.3"/>
  </r>
  <r>
    <x v="637"/>
    <n v="70"/>
    <n v="93"/>
    <n v="3500000"/>
    <x v="0"/>
    <s v="Clint Howard"/>
    <s v="The Wraith"/>
    <n v="10082"/>
    <n v="100"/>
    <x v="0"/>
    <s v="USA"/>
    <n v="2700000"/>
    <n v="1986"/>
    <n v="5.9"/>
  </r>
  <r>
    <x v="638"/>
    <n v="122"/>
    <n v="99"/>
    <n v="3500000"/>
    <x v="0"/>
    <s v="Clint Eastwood"/>
    <s v="A Fistful of Dollars"/>
    <n v="147566"/>
    <n v="235"/>
    <x v="15"/>
    <s v="Italy"/>
    <n v="200000"/>
    <n v="1964"/>
    <n v="8"/>
  </r>
  <r>
    <x v="356"/>
    <n v="105"/>
    <n v="109"/>
    <n v="3517797"/>
    <x v="0"/>
    <s v="Emir Kusturica"/>
    <s v="The Good Thief"/>
    <n v="9004"/>
    <n v="103"/>
    <x v="0"/>
    <s v="France"/>
    <n v="25000000"/>
    <n v="2002"/>
    <n v="6.6"/>
  </r>
  <r>
    <x v="639"/>
    <n v="182"/>
    <n v="114"/>
    <n v="3519627"/>
    <x v="6"/>
    <s v="Zachary Gordon"/>
    <s v="The Brothers Bloom"/>
    <n v="41737"/>
    <n v="105"/>
    <x v="0"/>
    <s v="USA"/>
    <n v="20000000"/>
    <n v="2008"/>
    <n v="6.9"/>
  </r>
  <r>
    <x v="640"/>
    <n v="30"/>
    <n v="95"/>
    <n v="3559990"/>
    <x v="1"/>
    <s v="Kristy Swanson"/>
    <s v="8 Heads in a Duffel Bag"/>
    <n v="8005"/>
    <n v="49"/>
    <x v="0"/>
    <s v="USA"/>
    <n v="3000000"/>
    <n v="1997"/>
    <n v="5.3"/>
  </r>
  <r>
    <x v="641"/>
    <n v="18"/>
    <n v="75"/>
    <n v="3562749"/>
    <x v="12"/>
    <s v="George Kennedy"/>
    <s v="Cats Don't Dance  "/>
    <n v="5600"/>
    <n v="49"/>
    <x v="0"/>
    <s v="USA"/>
    <n v="32000000"/>
    <n v="1997"/>
    <n v="6.9"/>
  </r>
  <r>
    <x v="642"/>
    <n v="259"/>
    <n v="106"/>
    <n v="3571735"/>
    <x v="9"/>
    <s v="Kristen Stewart"/>
    <s v="The Runaways  "/>
    <n v="39260"/>
    <n v="129"/>
    <x v="0"/>
    <s v="USA"/>
    <n v="10000000"/>
    <n v="2010"/>
    <n v="6.6"/>
  </r>
  <r>
    <x v="643"/>
    <n v="149"/>
    <n v="106"/>
    <n v="3588432"/>
    <x v="1"/>
    <s v="Jim Parsons"/>
    <s v="Wish I Was Here"/>
    <n v="29341"/>
    <n v="93"/>
    <x v="0"/>
    <s v="USA"/>
    <n v="6000000"/>
    <n v="2014"/>
    <n v="6.7"/>
  </r>
  <r>
    <x v="644"/>
    <n v="158"/>
    <n v="96"/>
    <n v="3590010"/>
    <x v="4"/>
    <s v="Vanessa Lengies"/>
    <s v="We Are Your Friends"/>
    <n v="20885"/>
    <n v="60"/>
    <x v="0"/>
    <s v="UK"/>
    <n v="2000000"/>
    <n v="2015"/>
    <n v="6.1"/>
  </r>
  <r>
    <x v="621"/>
    <n v="234"/>
    <n v="102"/>
    <n v="3609278"/>
    <x v="4"/>
    <s v="Ellen Burstyn"/>
    <s v="Requiem for a Dream"/>
    <n v="573541"/>
    <n v="1916"/>
    <x v="0"/>
    <s v="USA"/>
    <n v="4500000"/>
    <n v="2000"/>
    <n v="8.4"/>
  </r>
  <r>
    <x v="645"/>
    <n v="112"/>
    <n v="97"/>
    <n v="3629758"/>
    <x v="4"/>
    <s v="Jean-Baptiste Maunier"/>
    <s v="The Chorus"/>
    <n v="44151"/>
    <n v="110"/>
    <x v="7"/>
    <s v="France"/>
    <n v="5500000"/>
    <n v="2004"/>
    <n v="7.9"/>
  </r>
  <r>
    <x v="646"/>
    <n v="251"/>
    <n v="89"/>
    <n v="3645438"/>
    <x v="7"/>
    <s v="Cécile De France"/>
    <s v="High Tension  "/>
    <n v="55040"/>
    <n v="539"/>
    <x v="7"/>
    <s v="France"/>
    <n v="2200000"/>
    <n v="2003"/>
    <n v="6.8"/>
  </r>
  <r>
    <x v="363"/>
    <n v="116"/>
    <n v="120"/>
    <n v="3650677"/>
    <x v="1"/>
    <s v="Jason Statham"/>
    <s v="Lock, Stock and Two Smoking Barrels"/>
    <n v="414976"/>
    <n v="523"/>
    <x v="0"/>
    <s v="UK"/>
    <n v="960000"/>
    <n v="1998"/>
    <n v="8.1999999999999993"/>
  </r>
  <r>
    <x v="555"/>
    <n v="308"/>
    <n v="107"/>
    <n v="3675072"/>
    <x v="6"/>
    <s v="Chris Evans"/>
    <s v="Sunshine"/>
    <n v="190132"/>
    <n v="801"/>
    <x v="0"/>
    <s v="UK"/>
    <n v="26000000"/>
    <n v="2007"/>
    <n v="7.3"/>
  </r>
  <r>
    <x v="504"/>
    <n v="263"/>
    <n v="112"/>
    <n v="3707794"/>
    <x v="6"/>
    <s v="Kirsten Dunst"/>
    <s v="Midnight Special  "/>
    <n v="31359"/>
    <n v="156"/>
    <x v="0"/>
    <s v="Greece"/>
    <n v="18000000"/>
    <n v="2016"/>
    <n v="6.7"/>
  </r>
  <r>
    <x v="647"/>
    <n v="52"/>
    <n v="96"/>
    <n v="3713002"/>
    <x v="8"/>
    <s v="Laura Ramsey"/>
    <s v="The Real Cancun  "/>
    <n v="3611"/>
    <n v="62"/>
    <x v="0"/>
    <s v="USA"/>
    <n v="8000000"/>
    <n v="2003"/>
    <n v="2.7"/>
  </r>
  <r>
    <x v="648"/>
    <n v="119"/>
    <n v="93"/>
    <n v="3749061"/>
    <x v="0"/>
    <s v="Henry Cavill"/>
    <s v="The Cold Light of Day"/>
    <n v="28629"/>
    <n v="113"/>
    <x v="0"/>
    <s v="USA"/>
    <n v="20000000"/>
    <n v="2012"/>
    <n v="4.9000000000000004"/>
  </r>
  <r>
    <x v="649"/>
    <n v="117"/>
    <n v="131"/>
    <n v="3752725"/>
    <x v="4"/>
    <s v="Al Pacino"/>
    <s v="The Merchant of Venice  "/>
    <n v="29715"/>
    <n v="161"/>
    <x v="0"/>
    <s v="USA"/>
    <n v="18000000"/>
    <n v="2004"/>
    <n v="7.1"/>
  </r>
  <r>
    <x v="183"/>
    <n v="169"/>
    <n v="125"/>
    <n v="3753806"/>
    <x v="2"/>
    <s v="Eddie Marsan"/>
    <s v="Vera Drake"/>
    <n v="20307"/>
    <n v="165"/>
    <x v="0"/>
    <s v="UK"/>
    <n v="11000000"/>
    <n v="2004"/>
    <n v="7.7"/>
  </r>
  <r>
    <x v="650"/>
    <n v="20"/>
    <n v="120"/>
    <n v="3773863"/>
    <x v="4"/>
    <s v="Randy Wayne"/>
    <s v="To Save a Life"/>
    <n v="4583"/>
    <n v="55"/>
    <x v="0"/>
    <s v="USA"/>
    <n v="1000000"/>
    <n v="2009"/>
    <n v="7.1"/>
  </r>
  <r>
    <x v="651"/>
    <n v="120"/>
    <n v="109"/>
    <n v="3798532"/>
    <x v="2"/>
    <s v="Christopher Meloni"/>
    <s v="Bound"/>
    <n v="41138"/>
    <n v="208"/>
    <x v="0"/>
    <s v="USA"/>
    <n v="4500000"/>
    <n v="1996"/>
    <n v="7.4"/>
  </r>
  <r>
    <x v="119"/>
    <n v="51"/>
    <n v="98"/>
    <n v="3799339"/>
    <x v="2"/>
    <s v="Parry Shen"/>
    <s v="Better Luck Tomorrow"/>
    <n v="8000"/>
    <n v="138"/>
    <x v="0"/>
    <s v="USA"/>
    <n v="250000"/>
    <n v="2002"/>
    <n v="7.2"/>
  </r>
  <r>
    <x v="652"/>
    <n v="151"/>
    <n v="91"/>
    <n v="3885134"/>
    <x v="1"/>
    <s v="Najarra Townsend"/>
    <s v="Me and You and Everyone We Know  "/>
    <n v="31130"/>
    <n v="243"/>
    <x v="0"/>
    <s v="USA"/>
    <n v="2000000"/>
    <n v="2005"/>
    <n v="7.4"/>
  </r>
  <r>
    <x v="495"/>
    <n v="88"/>
    <n v="111"/>
    <n v="3895664"/>
    <x v="1"/>
    <s v="Romain Duris"/>
    <s v="L'auberge espagnole"/>
    <n v="34383"/>
    <n v="149"/>
    <x v="7"/>
    <s v="France"/>
    <n v="5300000"/>
    <n v="2002"/>
    <n v="7.3"/>
  </r>
  <r>
    <x v="653"/>
    <n v="22"/>
    <n v="98"/>
    <n v="3902679"/>
    <x v="5"/>
    <s v="Julian Sands"/>
    <s v="Warlock: The Armageddon"/>
    <n v="3943"/>
    <n v="49"/>
    <x v="0"/>
    <s v="USA"/>
    <n v="3000000"/>
    <n v="1993"/>
    <n v="5.3"/>
  </r>
  <r>
    <x v="654"/>
    <n v="273"/>
    <n v="160"/>
    <n v="3904982"/>
    <x v="9"/>
    <s v="Brad Pitt"/>
    <s v="The Assassination of Jesse James by the Coward Robert Ford"/>
    <n v="136104"/>
    <n v="415"/>
    <x v="0"/>
    <s v="USA"/>
    <n v="30000000"/>
    <n v="2007"/>
    <n v="7.5"/>
  </r>
  <r>
    <x v="655"/>
    <n v="195"/>
    <n v="122"/>
    <n v="3950029"/>
    <x v="4"/>
    <s v="Lambert Wilson"/>
    <s v="Of Gods and Men  "/>
    <n v="12411"/>
    <n v="89"/>
    <x v="7"/>
    <s v="France"/>
    <n v="4000000"/>
    <n v="2010"/>
    <n v="7.2"/>
  </r>
  <r>
    <x v="656"/>
    <n v="146"/>
    <n v="97"/>
    <n v="3950294"/>
    <x v="1"/>
    <s v="Robert Downey Jr."/>
    <s v="Charlie Bartlett  "/>
    <n v="56654"/>
    <n v="124"/>
    <x v="0"/>
    <s v="USA"/>
    <n v="12000000"/>
    <n v="2007"/>
    <n v="7"/>
  </r>
  <r>
    <x v="183"/>
    <n v="262"/>
    <n v="150"/>
    <n v="3958500"/>
    <x v="9"/>
    <s v="Lesley Manville"/>
    <s v="Mr. Turner  "/>
    <n v="17933"/>
    <n v="165"/>
    <x v="0"/>
    <s v="UK"/>
    <n v="8200000"/>
    <n v="2014"/>
    <n v="6.8"/>
  </r>
  <r>
    <x v="657"/>
    <n v="40"/>
    <n v="90"/>
    <n v="4000000"/>
    <x v="0"/>
    <s v="Michael Dudikoff"/>
    <s v="American Ninja 2: The Confrontation"/>
    <n v="6046"/>
    <n v="46"/>
    <x v="0"/>
    <s v="USA"/>
    <n v="350000"/>
    <n v="1987"/>
    <n v="4.7"/>
  </r>
  <r>
    <x v="658"/>
    <n v="486"/>
    <n v="101"/>
    <n v="4000304"/>
    <x v="4"/>
    <s v="Michael Fassbender"/>
    <s v="Shame"/>
    <n v="145395"/>
    <n v="375"/>
    <x v="0"/>
    <s v="UK"/>
    <n v="6500000"/>
    <n v="2011"/>
    <n v="7.3"/>
  </r>
  <r>
    <x v="659"/>
    <n v="231"/>
    <n v="135"/>
    <n v="4001121"/>
    <x v="9"/>
    <s v="Christian Bale"/>
    <s v="I'm Not There.  "/>
    <n v="48346"/>
    <n v="230"/>
    <x v="0"/>
    <s v="USA"/>
    <n v="20000000"/>
    <n v="2007"/>
    <n v="7"/>
  </r>
  <r>
    <x v="660"/>
    <n v="59"/>
    <n v="92"/>
    <n v="4002955"/>
    <x v="1"/>
    <s v="Vivica A. Fox"/>
    <s v="Idle Hands  "/>
    <n v="33745"/>
    <n v="198"/>
    <x v="0"/>
    <s v="USA"/>
    <n v="20000000"/>
    <n v="1999"/>
    <n v="6.2"/>
  </r>
  <r>
    <x v="661"/>
    <n v="23"/>
    <n v="95"/>
    <n v="4006906"/>
    <x v="1"/>
    <s v="Donald Faison"/>
    <s v="King's Ransom"/>
    <n v="3229"/>
    <n v="20"/>
    <x v="0"/>
    <s v="USA"/>
    <n v="15000000"/>
    <n v="2005"/>
    <n v="4.0999999999999996"/>
  </r>
  <r>
    <x v="662"/>
    <n v="271"/>
    <n v="86"/>
    <n v="4007792"/>
    <x v="1"/>
    <s v="Mary Lynn Rajskub"/>
    <s v="Safety Not Guaranteed"/>
    <n v="101287"/>
    <n v="260"/>
    <x v="0"/>
    <s v="USA"/>
    <n v="750000"/>
    <n v="2012"/>
    <n v="7"/>
  </r>
  <r>
    <x v="624"/>
    <n v="210"/>
    <n v="128"/>
    <n v="4018695"/>
    <x v="6"/>
    <s v="Shah Rukh Khan"/>
    <s v="My Name Is Khan  "/>
    <n v="69759"/>
    <n v="235"/>
    <x v="11"/>
    <s v="India"/>
    <n v="12000000"/>
    <n v="2010"/>
    <n v="8"/>
  </r>
  <r>
    <x v="295"/>
    <n v="109"/>
    <n v="110"/>
    <n v="4040588"/>
    <x v="1"/>
    <s v="Alan Rickman"/>
    <s v="Bottle Shock"/>
    <n v="12233"/>
    <n v="89"/>
    <x v="0"/>
    <s v="USA"/>
    <n v="5000000"/>
    <n v="2008"/>
    <n v="6.8"/>
  </r>
  <r>
    <x v="253"/>
    <n v="163"/>
    <n v="104"/>
    <n v="4046737"/>
    <x v="1"/>
    <s v="Jeremy Davies"/>
    <s v="Secretary"/>
    <n v="67949"/>
    <n v="390"/>
    <x v="0"/>
    <s v="USA"/>
    <n v="4000000"/>
    <n v="2002"/>
    <n v="7.1"/>
  </r>
  <r>
    <x v="663"/>
    <n v="153"/>
    <n v="121"/>
    <n v="4063859"/>
    <x v="4"/>
    <s v="Florian Lukas"/>
    <s v="Good Bye Lenin!  "/>
    <n v="114407"/>
    <n v="225"/>
    <x v="2"/>
    <s v="Germany"/>
    <n v="4800000"/>
    <n v="2003"/>
    <n v="7.7"/>
  </r>
  <r>
    <x v="664"/>
    <n v="60"/>
    <n v="104"/>
    <n v="4064333"/>
    <x v="0"/>
    <s v="Naomi Watts"/>
    <s v="Tank Girl"/>
    <n v="24790"/>
    <n v="173"/>
    <x v="0"/>
    <s v="USA"/>
    <n v="25000000"/>
    <n v="1995"/>
    <n v="5.2"/>
  </r>
  <r>
    <x v="665"/>
    <n v="25"/>
    <n v="125"/>
    <n v="4068087"/>
    <x v="9"/>
    <s v="Henry Ian Cusick"/>
    <s v="The Visual Bible: The Gospel of John"/>
    <n v="2164"/>
    <n v="74"/>
    <x v="0"/>
    <s v="Canada"/>
    <n v="17000000"/>
    <n v="2003"/>
    <n v="7.7"/>
  </r>
  <r>
    <x v="666"/>
    <n v="7"/>
    <n v="41"/>
    <n v="4074023"/>
    <x v="8"/>
    <s v="Norbert Ferrer"/>
    <s v="Sea Rex 3D: Journey to a Prehistoric World"/>
    <n v="296"/>
    <n v="4"/>
    <x v="0"/>
    <s v="UK"/>
    <n v="5000000"/>
    <n v="2010"/>
    <n v="6.9"/>
  </r>
  <r>
    <x v="667"/>
    <n v="481"/>
    <n v="102"/>
    <n v="4105123"/>
    <x v="0"/>
    <s v="Iko Uwais"/>
    <s v="The Raid: Redemption  "/>
    <n v="148221"/>
    <n v="316"/>
    <x v="20"/>
    <s v="Indonesia"/>
    <n v="1100000"/>
    <n v="2011"/>
    <n v="7.6"/>
  </r>
  <r>
    <x v="581"/>
    <n v="33"/>
    <n v="109"/>
    <n v="4109095"/>
    <x v="2"/>
    <s v="Indira Varma"/>
    <s v="Kama Sutra: A Tale of Love"/>
    <n v="8239"/>
    <n v="92"/>
    <x v="0"/>
    <s v="USA"/>
    <n v="3000000"/>
    <n v="1996"/>
    <n v="6"/>
  </r>
  <r>
    <x v="668"/>
    <n v="35"/>
    <n v="97"/>
    <n v="4131640"/>
    <x v="1"/>
    <s v="Ivana Milicevic"/>
    <s v="Witless Protection"/>
    <n v="5463"/>
    <n v="20"/>
    <x v="0"/>
    <s v="USA"/>
    <n v="7500000"/>
    <n v="2008"/>
    <n v="3.1"/>
  </r>
  <r>
    <x v="669"/>
    <n v="48"/>
    <n v="82"/>
    <n v="4142507"/>
    <x v="1"/>
    <s v="Callie Thorne"/>
    <s v="Whipped"/>
    <n v="3665"/>
    <n v="81"/>
    <x v="0"/>
    <s v="USA"/>
    <n v="3000000"/>
    <n v="2000"/>
    <n v="4.4000000000000004"/>
  </r>
  <r>
    <x v="142"/>
    <n v="177"/>
    <n v="140"/>
    <n v="4157491"/>
    <x v="2"/>
    <s v="Catherine Deneuve"/>
    <s v="Dancer in the Dark  "/>
    <n v="79330"/>
    <n v="690"/>
    <x v="0"/>
    <s v="Denmark"/>
    <n v="12800000"/>
    <n v="2000"/>
    <n v="8"/>
  </r>
  <r>
    <x v="670"/>
    <n v="82"/>
    <n v="96"/>
    <n v="4170647"/>
    <x v="1"/>
    <s v="Archie Panjabi"/>
    <s v="East Is East"/>
    <n v="14548"/>
    <n v="161"/>
    <x v="0"/>
    <s v="UK"/>
    <n v="1900000"/>
    <n v="1999"/>
    <n v="6.9"/>
  </r>
  <r>
    <x v="467"/>
    <n v="71"/>
    <n v="91"/>
    <n v="4186931"/>
    <x v="1"/>
    <s v="Aunjanue Ellis"/>
    <s v="Lovely &amp; Amazing"/>
    <n v="6041"/>
    <n v="85"/>
    <x v="0"/>
    <s v="USA"/>
    <n v="250000"/>
    <n v="2001"/>
    <n v="6.9"/>
  </r>
  <r>
    <x v="671"/>
    <n v="183"/>
    <n v="111"/>
    <n v="4190530"/>
    <x v="4"/>
    <s v="Cem Yilmaz"/>
    <s v="The Water Diviner"/>
    <n v="53341"/>
    <n v="185"/>
    <x v="0"/>
    <s v="Australia"/>
    <n v="22500000"/>
    <n v="2014"/>
    <n v="7.1"/>
  </r>
  <r>
    <x v="672"/>
    <n v="42"/>
    <n v="95"/>
    <n v="4193025"/>
    <x v="1"/>
    <s v="Natasha Lyonne"/>
    <s v="Detroit Rock City  "/>
    <n v="30682"/>
    <n v="194"/>
    <x v="0"/>
    <s v="USA"/>
    <n v="15000000"/>
    <n v="1999"/>
    <n v="6.8"/>
  </r>
  <r>
    <x v="673"/>
    <n v="195"/>
    <n v="104"/>
    <n v="4231500"/>
    <x v="4"/>
    <s v="Nawazuddin Siddiqui"/>
    <s v="The Lunchbox  "/>
    <n v="30479"/>
    <n v="162"/>
    <x v="11"/>
    <s v="India"/>
    <n v="1000000"/>
    <n v="2013"/>
    <n v="7.8"/>
  </r>
  <r>
    <x v="674"/>
    <n v="99"/>
    <n v="119"/>
    <n v="4234040"/>
    <x v="9"/>
    <s v="Dylan Authors"/>
    <s v="Flash of Genius"/>
    <n v="14301"/>
    <n v="45"/>
    <x v="0"/>
    <s v="USA"/>
    <n v="20000000"/>
    <n v="2008"/>
    <n v="7"/>
  </r>
  <r>
    <x v="675"/>
    <n v="223"/>
    <n v="103"/>
    <n v="4235837"/>
    <x v="1"/>
    <s v="Robert Downey Jr."/>
    <s v="Kiss Kiss Bang Bang"/>
    <n v="175962"/>
    <n v="336"/>
    <x v="0"/>
    <s v="USA"/>
    <n v="15000000"/>
    <n v="2005"/>
    <n v="7.6"/>
  </r>
  <r>
    <x v="676"/>
    <n v="9"/>
    <n v="102"/>
    <n v="4239767"/>
    <x v="1"/>
    <s v="Molly Parker"/>
    <s v="Men with Brooms  "/>
    <n v="3709"/>
    <n v="83"/>
    <x v="0"/>
    <s v="Canada"/>
    <n v="7500000"/>
    <n v="2002"/>
    <n v="6"/>
  </r>
  <r>
    <x v="239"/>
    <n v="182"/>
    <n v="83"/>
    <n v="4244155"/>
    <x v="1"/>
    <s v="Judy Greer"/>
    <s v="Jeff, Who Lives at Home  "/>
    <n v="56005"/>
    <n v="112"/>
    <x v="0"/>
    <s v="USA"/>
    <n v="10000000"/>
    <n v="2011"/>
    <n v="6.5"/>
  </r>
  <r>
    <x v="143"/>
    <n v="64"/>
    <n v="109"/>
    <n v="4250320"/>
    <x v="6"/>
    <s v="Nicholas Rowe"/>
    <s v="Young Sherlock Holmes"/>
    <n v="14870"/>
    <n v="86"/>
    <x v="0"/>
    <s v="USA"/>
    <n v="18000000"/>
    <n v="1985"/>
    <n v="6.8"/>
  </r>
  <r>
    <x v="677"/>
    <n v="66"/>
    <n v="104"/>
    <n v="4273372"/>
    <x v="4"/>
    <s v="Mariah Carey"/>
    <s v="Glitter  "/>
    <n v="19412"/>
    <n v="308"/>
    <x v="0"/>
    <s v="USA"/>
    <n v="22000000"/>
    <n v="2001"/>
    <n v="2.1"/>
  </r>
  <r>
    <x v="678"/>
    <n v="90"/>
    <n v="118"/>
    <n v="4280577"/>
    <x v="4"/>
    <s v="Sean Pertwee"/>
    <s v="Goal! The Dream Begins  "/>
    <n v="50919"/>
    <n v="114"/>
    <x v="0"/>
    <s v="USA"/>
    <n v="10000000"/>
    <n v="2005"/>
    <n v="6.8"/>
  </r>
  <r>
    <x v="679"/>
    <n v="108"/>
    <n v="98"/>
    <n v="4291965"/>
    <x v="9"/>
    <s v="Derek Luke"/>
    <s v="Catch a Fire  "/>
    <n v="9334"/>
    <n v="59"/>
    <x v="0"/>
    <s v="France"/>
    <n v="14000000"/>
    <n v="2006"/>
    <n v="6.7"/>
  </r>
  <r>
    <x v="230"/>
    <n v="51"/>
    <n v="110"/>
    <n v="4301331"/>
    <x v="1"/>
    <s v="Salma Hayek"/>
    <s v="Four Rooms"/>
    <n v="78241"/>
    <n v="177"/>
    <x v="0"/>
    <s v="USA"/>
    <n v="4000000"/>
    <n v="1995"/>
    <n v="6.7"/>
  </r>
  <r>
    <x v="404"/>
    <n v="120"/>
    <n v="112"/>
    <n v="4306697"/>
    <x v="4"/>
    <s v="Bruce Greenwood"/>
    <s v="The Sweet Hereafter  "/>
    <n v="26720"/>
    <n v="196"/>
    <x v="0"/>
    <s v="Canada"/>
    <n v="5000000"/>
    <n v="1997"/>
    <n v="7.7"/>
  </r>
  <r>
    <x v="680"/>
    <n v="18"/>
    <n v="93"/>
    <n v="4308981"/>
    <x v="1"/>
    <s v="Paul Walker"/>
    <s v="Meet the Deedles  "/>
    <n v="2265"/>
    <n v="37"/>
    <x v="0"/>
    <s v="USA"/>
    <n v="24000000"/>
    <n v="1998"/>
    <n v="3.9"/>
  </r>
  <r>
    <x v="681"/>
    <n v="15"/>
    <n v="79"/>
    <n v="4350774"/>
    <x v="1"/>
    <s v="Jon Favreau"/>
    <s v="PCU  "/>
    <n v="10476"/>
    <n v="52"/>
    <x v="0"/>
    <s v="USA"/>
    <n v="8000000"/>
    <n v="1994"/>
    <n v="6.5"/>
  </r>
  <r>
    <x v="682"/>
    <n v="46"/>
    <n v="85"/>
    <n v="4356743"/>
    <x v="1"/>
    <s v="Jerry Stiller"/>
    <s v="On the Line  "/>
    <n v="3662"/>
    <n v="79"/>
    <x v="0"/>
    <s v="USA"/>
    <n v="16000000"/>
    <n v="2001"/>
    <n v="4.0999999999999996"/>
  </r>
  <r>
    <x v="390"/>
    <n v="15"/>
    <n v="110"/>
    <n v="4357000"/>
    <x v="1"/>
    <s v="Haley Joel Osment"/>
    <s v="Bogus"/>
    <n v="5176"/>
    <n v="30"/>
    <x v="0"/>
    <s v="USA"/>
    <n v="30000000"/>
    <n v="1996"/>
    <n v="5.3"/>
  </r>
  <r>
    <x v="683"/>
    <n v="116"/>
    <n v="90"/>
    <n v="4360548"/>
    <x v="1"/>
    <s v="Jenna Fischer"/>
    <s v="Solitary Man"/>
    <n v="13371"/>
    <n v="60"/>
    <x v="0"/>
    <s v="USA"/>
    <n v="15000000"/>
    <n v="2009"/>
    <n v="6.4"/>
  </r>
  <r>
    <x v="684"/>
    <n v="35"/>
    <n v="96"/>
    <n v="4394936"/>
    <x v="1"/>
    <s v="Sarah Michelle Gellar"/>
    <s v="Simply Irresistible"/>
    <n v="11439"/>
    <n v="190"/>
    <x v="0"/>
    <s v="Germany"/>
    <n v="6000000"/>
    <n v="1999"/>
    <n v="5.3"/>
  </r>
  <r>
    <x v="685"/>
    <n v="231"/>
    <n v="145"/>
    <n v="4398392"/>
    <x v="4"/>
    <s v="Michiel Huisman"/>
    <s v="Black Book"/>
    <n v="59507"/>
    <n v="232"/>
    <x v="23"/>
    <s v="Netherlands"/>
    <n v="21000000"/>
    <n v="2006"/>
    <n v="7.8"/>
  </r>
  <r>
    <x v="686"/>
    <n v="66"/>
    <n v="95"/>
    <n v="4411102"/>
    <x v="0"/>
    <s v="Rosario Dawson"/>
    <s v="The Adventures of Pluto Nash"/>
    <n v="20295"/>
    <n v="164"/>
    <x v="0"/>
    <s v="USA"/>
    <n v="100000000"/>
    <n v="2002"/>
    <n v="3.8"/>
  </r>
  <r>
    <x v="687"/>
    <n v="85"/>
    <n v="150"/>
    <n v="4414535"/>
    <x v="4"/>
    <s v="Julie Christie"/>
    <s v="Hamlet  "/>
    <n v="30618"/>
    <n v="224"/>
    <x v="0"/>
    <s v="UK"/>
    <n v="18000000"/>
    <n v="1996"/>
    <n v="7.8"/>
  </r>
  <r>
    <x v="688"/>
    <n v="54"/>
    <n v="127"/>
    <n v="4426297"/>
    <x v="6"/>
    <s v="Angelina Jolie Pitt"/>
    <s v="Beyond Borders"/>
    <n v="22570"/>
    <n v="156"/>
    <x v="0"/>
    <s v="USA"/>
    <n v="35000000"/>
    <n v="2003"/>
    <n v="6.5"/>
  </r>
  <r>
    <x v="689"/>
    <n v="186"/>
    <n v="116"/>
    <n v="4435083"/>
    <x v="9"/>
    <s v="Jeremy Irvine"/>
    <s v="The Railway Man  "/>
    <n v="27882"/>
    <n v="119"/>
    <x v="0"/>
    <s v="Australia"/>
    <n v="18000000"/>
    <n v="2013"/>
    <n v="7.1"/>
  </r>
  <r>
    <x v="690"/>
    <n v="222"/>
    <n v="119"/>
    <n v="4440055"/>
    <x v="9"/>
    <s v="Abbie Cornish"/>
    <s v="Bright Star"/>
    <n v="21360"/>
    <n v="110"/>
    <x v="0"/>
    <s v="UK"/>
    <n v="8500000"/>
    <n v="2009"/>
    <n v="7"/>
  </r>
  <r>
    <x v="691"/>
    <n v="242"/>
    <n v="89"/>
    <n v="4443403"/>
    <x v="12"/>
    <s v="Catherine Deneuve"/>
    <s v="Persepolis  "/>
    <n v="70194"/>
    <n v="158"/>
    <x v="7"/>
    <s v="France"/>
    <n v="7300000"/>
    <n v="2007"/>
    <n v="8"/>
  </r>
  <r>
    <x v="236"/>
    <n v="288"/>
    <n v="130"/>
    <n v="4463292"/>
    <x v="4"/>
    <s v="Vanessa Redgrave"/>
    <s v="Anonymous"/>
    <n v="34488"/>
    <n v="136"/>
    <x v="0"/>
    <s v="UK"/>
    <n v="30000000"/>
    <n v="2011"/>
    <n v="6.9"/>
  </r>
  <r>
    <x v="58"/>
    <n v="127"/>
    <n v="101"/>
    <n v="4476235"/>
    <x v="2"/>
    <s v="LL Cool J"/>
    <s v="Mindhunters  "/>
    <n v="49405"/>
    <n v="226"/>
    <x v="0"/>
    <s v="USA"/>
    <n v="27000000"/>
    <n v="2004"/>
    <n v="6.4"/>
  </r>
  <r>
    <x v="489"/>
    <n v="78"/>
    <n v="112"/>
    <n v="4485485"/>
    <x v="1"/>
    <s v="Robert De Niro"/>
    <s v="Flawless"/>
    <n v="14612"/>
    <n v="105"/>
    <x v="0"/>
    <s v="USA"/>
    <n v="15000000"/>
    <n v="1999"/>
    <n v="6.4"/>
  </r>
  <r>
    <x v="206"/>
    <n v="12"/>
    <n v="330"/>
    <n v="4496583"/>
    <x v="2"/>
    <s v="Delroy Lindo"/>
    <s v="Blood In, Blood Out"/>
    <n v="23181"/>
    <n v="129"/>
    <x v="0"/>
    <s v="USA"/>
    <n v="35000000"/>
    <n v="1993"/>
    <n v="8"/>
  </r>
  <r>
    <x v="692"/>
    <n v="77"/>
    <n v="96"/>
    <n v="4505922"/>
    <x v="1"/>
    <s v="Jon Favreau"/>
    <s v="Swingers"/>
    <n v="63951"/>
    <n v="252"/>
    <x v="0"/>
    <s v="USA"/>
    <n v="200000"/>
    <n v="1996"/>
    <n v="7.4"/>
  </r>
  <r>
    <x v="488"/>
    <n v="140"/>
    <n v="156"/>
    <n v="4535117"/>
    <x v="0"/>
    <s v="Jason Statham"/>
    <s v="In the Name of the King: A Dungeon Siege Tale  "/>
    <n v="38398"/>
    <n v="368"/>
    <x v="0"/>
    <s v="Germany"/>
    <n v="60000000"/>
    <n v="2007"/>
    <n v="3.8"/>
  </r>
  <r>
    <x v="693"/>
    <n v="76"/>
    <n v="90"/>
    <n v="4542775"/>
    <x v="1"/>
    <s v="Hugh M. Hefner"/>
    <s v="Miss March  "/>
    <n v="18313"/>
    <n v="73"/>
    <x v="0"/>
    <s v="USA"/>
    <n v="6000000"/>
    <n v="2009"/>
    <n v="5.0999999999999996"/>
  </r>
  <r>
    <x v="694"/>
    <n v="65"/>
    <n v="112"/>
    <n v="4554569"/>
    <x v="1"/>
    <s v="Zooey Deschanel"/>
    <s v="Mumford  "/>
    <n v="8134"/>
    <n v="123"/>
    <x v="0"/>
    <s v="USA"/>
    <n v="28000000"/>
    <n v="1999"/>
    <n v="6.9"/>
  </r>
  <r>
    <x v="543"/>
    <n v="488"/>
    <n v="126"/>
    <n v="4563029"/>
    <x v="0"/>
    <s v="Chris Evans"/>
    <s v="Snowpiercer"/>
    <n v="181472"/>
    <n v="514"/>
    <x v="0"/>
    <s v="South Korea"/>
    <n v="39200000"/>
    <n v="2013"/>
    <n v="7"/>
  </r>
  <r>
    <x v="695"/>
    <n v="115"/>
    <n v="139"/>
    <n v="4584886"/>
    <x v="4"/>
    <s v="Marcela Mar"/>
    <s v="Love in the Time of Cholera"/>
    <n v="19114"/>
    <n v="115"/>
    <x v="0"/>
    <s v="USA"/>
    <n v="45000000"/>
    <n v="2007"/>
    <n v="6.4"/>
  </r>
  <r>
    <x v="696"/>
    <n v="126"/>
    <n v="100"/>
    <n v="4599680"/>
    <x v="4"/>
    <s v="Holly Hunter"/>
    <s v="Thirteen"/>
    <n v="68222"/>
    <n v="545"/>
    <x v="0"/>
    <s v="USA"/>
    <n v="1500000"/>
    <n v="2003"/>
    <n v="6.8"/>
  </r>
  <r>
    <x v="697"/>
    <n v="45"/>
    <n v="99"/>
    <n v="4600000"/>
    <x v="2"/>
    <s v="Keanu Reeves"/>
    <s v="River's Edge"/>
    <n v="11763"/>
    <n v="111"/>
    <x v="0"/>
    <s v="USA"/>
    <n v="1900000"/>
    <n v="1986"/>
    <n v="7.1"/>
  </r>
  <r>
    <x v="698"/>
    <n v="10"/>
    <n v="114"/>
    <n v="4651977"/>
    <x v="4"/>
    <s v="Adam Baldwin"/>
    <s v="Radio Flyer"/>
    <n v="10410"/>
    <n v="71"/>
    <x v="0"/>
    <s v="USA"/>
    <n v="35000000"/>
    <n v="1992"/>
    <n v="6.9"/>
  </r>
  <r>
    <x v="699"/>
    <n v="136"/>
    <n v="99"/>
    <n v="4681503"/>
    <x v="1"/>
    <s v="Kieran Culkin"/>
    <s v="Igby Goes Down  "/>
    <n v="29058"/>
    <n v="238"/>
    <x v="0"/>
    <s v="USA"/>
    <n v="9000000"/>
    <n v="2002"/>
    <n v="7"/>
  </r>
  <r>
    <x v="700"/>
    <n v="11"/>
    <n v="89"/>
    <n v="4692814"/>
    <x v="1"/>
    <s v="Barry Corbin"/>
    <s v="Held Up  "/>
    <n v="2870"/>
    <n v="34"/>
    <x v="0"/>
    <s v="USA"/>
    <n v="8000000"/>
    <n v="1999"/>
    <n v="5.0999999999999996"/>
  </r>
  <r>
    <x v="701"/>
    <n v="42"/>
    <n v="94"/>
    <n v="4693919"/>
    <x v="1"/>
    <s v="Drake Bell"/>
    <s v="College  "/>
    <n v="11011"/>
    <n v="78"/>
    <x v="0"/>
    <s v="USA"/>
    <n v="6500000"/>
    <n v="2008"/>
    <n v="4.5999999999999996"/>
  </r>
  <r>
    <x v="420"/>
    <n v="12"/>
    <n v="121"/>
    <n v="4700361"/>
    <x v="4"/>
    <s v="Hayden Christensen"/>
    <s v="90 Minutes in Heaven"/>
    <n v="2047"/>
    <n v="29"/>
    <x v="0"/>
    <s v="USA"/>
    <n v="5000000"/>
    <n v="2015"/>
    <n v="4.5999999999999996"/>
  </r>
  <r>
    <x v="551"/>
    <n v="212"/>
    <n v="119"/>
    <n v="4710455"/>
    <x v="6"/>
    <s v="Christian Bale"/>
    <s v="Howl's Moving Castle  "/>
    <n v="214091"/>
    <n v="330"/>
    <x v="8"/>
    <s v="Japan"/>
    <n v="24000000"/>
    <n v="2004"/>
    <n v="8.1999999999999993"/>
  </r>
  <r>
    <x v="690"/>
    <n v="138"/>
    <n v="113"/>
    <n v="4717455"/>
    <x v="10"/>
    <s v="Jennifer Jason Leigh"/>
    <s v="In the Cut  "/>
    <n v="18632"/>
    <n v="354"/>
    <x v="0"/>
    <s v="Australia"/>
    <n v="12000000"/>
    <n v="2003"/>
    <n v="5.3"/>
  </r>
  <r>
    <x v="702"/>
    <n v="27"/>
    <n v="113"/>
    <n v="4720371"/>
    <x v="6"/>
    <s v="Anne Hathaway"/>
    <s v="The Other Side of Heaven  "/>
    <n v="3203"/>
    <n v="85"/>
    <x v="0"/>
    <s v="USA"/>
    <n v="7000000"/>
    <n v="2001"/>
    <n v="6.5"/>
  </r>
  <r>
    <x v="703"/>
    <n v="65"/>
    <n v="112"/>
    <n v="4734235"/>
    <x v="1"/>
    <s v="Lochlyn Munro"/>
    <s v="Duets  "/>
    <n v="8217"/>
    <n v="123"/>
    <x v="0"/>
    <s v="USA"/>
    <n v="15000000"/>
    <n v="2000"/>
    <n v="6"/>
  </r>
  <r>
    <x v="704"/>
    <n v="47"/>
    <n v="107"/>
    <n v="4741987"/>
    <x v="4"/>
    <s v="Viggo Mortensen"/>
    <s v="A Walk on the Moon"/>
    <n v="6782"/>
    <n v="114"/>
    <x v="0"/>
    <s v="USA"/>
    <n v="14000000"/>
    <n v="1999"/>
    <n v="6.6"/>
  </r>
  <r>
    <x v="605"/>
    <n v="74"/>
    <n v="88"/>
    <n v="4771000"/>
    <x v="1"/>
    <s v="Heather Matarazzo"/>
    <s v="Welcome to the Dollhouse"/>
    <n v="26513"/>
    <n v="174"/>
    <x v="0"/>
    <s v="USA"/>
    <n v="800000"/>
    <n v="1995"/>
    <n v="7.5"/>
  </r>
  <r>
    <x v="217"/>
    <n v="61"/>
    <n v="84"/>
    <n v="4777007"/>
    <x v="1"/>
    <s v="Bridgette Wilson-Sampras"/>
    <s v="Just Visiting  "/>
    <n v="15130"/>
    <n v="98"/>
    <x v="0"/>
    <s v="France"/>
    <n v="40000000"/>
    <n v="2001"/>
    <n v="5.8"/>
  </r>
  <r>
    <x v="705"/>
    <n v="66"/>
    <n v="86"/>
    <n v="4814244"/>
    <x v="1"/>
    <s v="Jaime King"/>
    <s v="Slackers"/>
    <n v="12437"/>
    <n v="107"/>
    <x v="0"/>
    <s v="Canada"/>
    <n v="11000000"/>
    <n v="2002"/>
    <n v="5.3"/>
  </r>
  <r>
    <x v="706"/>
    <n v="53"/>
    <n v="93"/>
    <n v="4835968"/>
    <x v="0"/>
    <s v="Rufus Sewell"/>
    <s v="Extreme Ops"/>
    <n v="4821"/>
    <n v="82"/>
    <x v="0"/>
    <s v="UK"/>
    <n v="40000000"/>
    <n v="2002"/>
    <n v="4.5"/>
  </r>
  <r>
    <x v="620"/>
    <n v="109"/>
    <n v="112"/>
    <n v="4839383"/>
    <x v="1"/>
    <s v="Woody Allen"/>
    <s v="Hollywood Ending  "/>
    <n v="21613"/>
    <n v="148"/>
    <x v="0"/>
    <s v="USA"/>
    <n v="16000000"/>
    <n v="2002"/>
    <n v="6.6"/>
  </r>
  <r>
    <x v="207"/>
    <n v="165"/>
    <n v="120"/>
    <n v="4857376"/>
    <x v="1"/>
    <s v="Steve Buscemi"/>
    <s v="Paris, je t'aime  "/>
    <n v="63084"/>
    <n v="123"/>
    <x v="7"/>
    <s v="France"/>
    <n v="13000000"/>
    <n v="2006"/>
    <n v="7.3"/>
  </r>
  <r>
    <x v="509"/>
    <n v="152"/>
    <n v="90"/>
    <n v="4859475"/>
    <x v="4"/>
    <s v="Kirsten Dunst"/>
    <s v="The Virgin Suicides"/>
    <n v="116910"/>
    <n v="520"/>
    <x v="0"/>
    <s v="USA"/>
    <n v="6000000"/>
    <n v="1999"/>
    <n v="7.2"/>
  </r>
  <r>
    <x v="707"/>
    <n v="129"/>
    <n v="92"/>
    <n v="4881867"/>
    <x v="1"/>
    <s v="Steve Coogan"/>
    <s v="Hamlet 2  "/>
    <n v="15200"/>
    <n v="76"/>
    <x v="0"/>
    <s v="USA"/>
    <n v="9000000"/>
    <n v="2008"/>
    <n v="6.4"/>
  </r>
  <r>
    <x v="708"/>
    <n v="52"/>
    <n v="100"/>
    <n v="4884663"/>
    <x v="7"/>
    <s v="Louise Fletcher"/>
    <s v="Invaders from Mars  "/>
    <n v="5187"/>
    <n v="64"/>
    <x v="0"/>
    <s v="USA"/>
    <n v="12000000"/>
    <n v="1986"/>
    <n v="5.5"/>
  </r>
  <r>
    <x v="542"/>
    <n v="30"/>
    <n v="108"/>
    <n v="4903000"/>
    <x v="1"/>
    <s v="Michael Imperioli"/>
    <s v="Girl 6  "/>
    <n v="4961"/>
    <n v="33"/>
    <x v="0"/>
    <s v="USA"/>
    <n v="12000000"/>
    <n v="1996"/>
    <n v="5"/>
  </r>
  <r>
    <x v="709"/>
    <n v="111"/>
    <n v="93"/>
    <n v="4919896"/>
    <x v="1"/>
    <s v="Mark Gatiss"/>
    <s v="Birthday Girl"/>
    <n v="21530"/>
    <n v="159"/>
    <x v="0"/>
    <s v="UK"/>
    <n v="13000000"/>
    <n v="2001"/>
    <n v="6.1"/>
  </r>
  <r>
    <x v="710"/>
    <n v="60"/>
    <n v="90"/>
    <n v="4922166"/>
    <x v="1"/>
    <s v="Anika Noni Rose"/>
    <s v="From Justin to Kelly"/>
    <n v="23606"/>
    <n v="304"/>
    <x v="0"/>
    <s v="USA"/>
    <n v="12000000"/>
    <n v="2003"/>
    <n v="2.1"/>
  </r>
  <r>
    <x v="711"/>
    <n v="145"/>
    <n v="83"/>
    <n v="4930798"/>
    <x v="7"/>
    <s v="Julianna Guill"/>
    <s v="The Apparition"/>
    <n v="16268"/>
    <n v="108"/>
    <x v="0"/>
    <s v="USA"/>
    <n v="17000000"/>
    <n v="2012"/>
    <n v="4.0999999999999996"/>
  </r>
  <r>
    <x v="712"/>
    <n v="149"/>
    <n v="91"/>
    <n v="4946250"/>
    <x v="8"/>
    <s v="Sheryl Crow"/>
    <s v="20 Feet from Stardom"/>
    <n v="9540"/>
    <n v="80"/>
    <x v="0"/>
    <s v="USA"/>
    <n v="1000000"/>
    <n v="2013"/>
    <n v="7.4"/>
  </r>
  <r>
    <x v="713"/>
    <n v="68"/>
    <n v="120"/>
    <n v="4956401"/>
    <x v="4"/>
    <s v="Robin Williams"/>
    <s v="Jakob the Liar  "/>
    <n v="12601"/>
    <n v="89"/>
    <x v="0"/>
    <s v="France"/>
    <n v="15000000"/>
    <n v="1999"/>
    <n v="6.5"/>
  </r>
  <r>
    <x v="714"/>
    <n v="66"/>
    <n v="119"/>
    <n v="4992159"/>
    <x v="1"/>
    <s v="Brittany Daniel"/>
    <s v="Club Dread  "/>
    <n v="23823"/>
    <n v="201"/>
    <x v="0"/>
    <s v="USA"/>
    <n v="8550000"/>
    <n v="2004"/>
    <n v="5.6"/>
  </r>
  <r>
    <x v="715"/>
    <n v="22"/>
    <n v="143"/>
    <n v="5000000"/>
    <x v="1"/>
    <s v="Rock Hudson"/>
    <s v="Darling Lili  "/>
    <n v="1547"/>
    <n v="50"/>
    <x v="0"/>
    <s v="USA"/>
    <n v="25000000"/>
    <n v="1970"/>
    <n v="6.2"/>
  </r>
  <r>
    <x v="716"/>
    <n v="67"/>
    <n v="80"/>
    <n v="5000000"/>
    <x v="6"/>
    <s v="Kenneth Tobey"/>
    <s v="The Beast from 20,000 Fathoms"/>
    <n v="4812"/>
    <n v="88"/>
    <x v="0"/>
    <s v="USA"/>
    <n v="210000"/>
    <n v="1953"/>
    <n v="6.7"/>
  </r>
  <r>
    <x v="717"/>
    <n v="47"/>
    <n v="84"/>
    <n v="5002310"/>
    <x v="6"/>
    <s v="Jake Gyllenhaal"/>
    <s v="Bubble Boy"/>
    <n v="25541"/>
    <n v="181"/>
    <x v="0"/>
    <s v="USA"/>
    <n v="13000000"/>
    <n v="2001"/>
    <n v="5.6"/>
  </r>
  <r>
    <x v="718"/>
    <n v="181"/>
    <n v="120"/>
    <n v="5004648"/>
    <x v="4"/>
    <s v="Flavio Parenti"/>
    <s v="I Am Love  "/>
    <n v="14031"/>
    <n v="114"/>
    <x v="15"/>
    <s v="Italy"/>
    <n v="10000000"/>
    <n v="2009"/>
    <n v="7"/>
  </r>
  <r>
    <x v="719"/>
    <n v="167"/>
    <n v="100"/>
    <n v="5005883"/>
    <x v="4"/>
    <s v="Cameron Bright"/>
    <s v="Birth"/>
    <n v="29649"/>
    <n v="361"/>
    <x v="0"/>
    <s v="USA"/>
    <n v="20000000"/>
    <n v="2004"/>
    <n v="6.1"/>
  </r>
  <r>
    <x v="720"/>
    <n v="415"/>
    <n v="97"/>
    <n v="5009677"/>
    <x v="4"/>
    <s v="Kevin Spacey"/>
    <s v="Moon  "/>
    <n v="260607"/>
    <n v="485"/>
    <x v="0"/>
    <s v="UK"/>
    <n v="5000000"/>
    <n v="2009"/>
    <n v="7.9"/>
  </r>
  <r>
    <x v="721"/>
    <n v="72"/>
    <n v="92"/>
    <n v="5018450"/>
    <x v="1"/>
    <s v="Harold Perrineau"/>
    <s v="Woman on Top"/>
    <n v="8546"/>
    <n v="86"/>
    <x v="0"/>
    <s v="USA"/>
    <n v="8000000"/>
    <n v="2000"/>
    <n v="5.3"/>
  </r>
  <r>
    <x v="565"/>
    <n v="172"/>
    <n v="107"/>
    <n v="5023275"/>
    <x v="6"/>
    <s v="Levon Helm"/>
    <s v="Three Burials"/>
    <n v="34194"/>
    <n v="199"/>
    <x v="0"/>
    <s v="France"/>
    <n v="15000000"/>
    <n v="2005"/>
    <n v="7.5"/>
  </r>
  <r>
    <x v="620"/>
    <n v="114"/>
    <n v="113"/>
    <n v="5032496"/>
    <x v="1"/>
    <s v="Melanie Griffith"/>
    <s v="Celebrity  "/>
    <n v="20576"/>
    <n v="161"/>
    <x v="0"/>
    <s v="USA"/>
    <n v="12000000"/>
    <n v="1998"/>
    <n v="6.3"/>
  </r>
  <r>
    <x v="722"/>
    <n v="9"/>
    <n v="109"/>
    <n v="5100000"/>
    <x v="1"/>
    <s v="Joely Richardson"/>
    <s v="The Hotel New Hampshire  "/>
    <n v="6595"/>
    <n v="61"/>
    <x v="0"/>
    <s v="UK"/>
    <n v="7500000"/>
    <n v="1984"/>
    <n v="6"/>
  </r>
  <r>
    <x v="598"/>
    <n v="63"/>
    <n v="90"/>
    <n v="5108820"/>
    <x v="4"/>
    <s v="Norman Reedus"/>
    <s v="Gossip  "/>
    <n v="12519"/>
    <n v="112"/>
    <x v="0"/>
    <s v="USA"/>
    <n v="24000000"/>
    <n v="2000"/>
    <n v="5.9"/>
  </r>
  <r>
    <x v="723"/>
    <n v="126"/>
    <n v="127"/>
    <n v="5128124"/>
    <x v="9"/>
    <s v="Anthony Hopkins"/>
    <s v="The World's Fastest Indian"/>
    <n v="44198"/>
    <n v="251"/>
    <x v="0"/>
    <s v="New Zealand"/>
    <n v="25000000"/>
    <n v="2005"/>
    <n v="7.9"/>
  </r>
  <r>
    <x v="404"/>
    <n v="53"/>
    <n v="103"/>
    <n v="5132222"/>
    <x v="4"/>
    <s v="Bruce Greenwood"/>
    <s v="Exotica"/>
    <n v="14112"/>
    <n v="83"/>
    <x v="0"/>
    <s v="Canada"/>
    <n v="2000000"/>
    <n v="1994"/>
    <n v="7.2"/>
  </r>
  <r>
    <x v="488"/>
    <n v="148"/>
    <n v="94"/>
    <n v="5132655"/>
    <x v="7"/>
    <s v="Catherine Lough Haggquist"/>
    <s v="Alone in the Dark"/>
    <n v="37626"/>
    <n v="521"/>
    <x v="0"/>
    <s v="Canada"/>
    <n v="20000000"/>
    <n v="2005"/>
    <n v="2.2999999999999998"/>
  </r>
  <r>
    <x v="724"/>
    <n v="95"/>
    <n v="93"/>
    <n v="5204007"/>
    <x v="0"/>
    <s v="Meat Loaf"/>
    <s v="Formula 51"/>
    <n v="42876"/>
    <n v="167"/>
    <x v="0"/>
    <s v="UK"/>
    <n v="28000000"/>
    <n v="2001"/>
    <n v="6.3"/>
  </r>
  <r>
    <x v="725"/>
    <n v="79"/>
    <n v="111"/>
    <n v="5205343"/>
    <x v="1"/>
    <s v="Scott Porter"/>
    <s v="Bandslam"/>
    <n v="11958"/>
    <n v="39"/>
    <x v="0"/>
    <s v="USA"/>
    <n v="20000000"/>
    <n v="2009"/>
    <n v="6.4"/>
  </r>
  <r>
    <x v="726"/>
    <n v="49"/>
    <n v="105"/>
    <n v="5217498"/>
    <x v="4"/>
    <s v="Matthew Settle"/>
    <s v="The In Crowd  "/>
    <n v="3668"/>
    <n v="85"/>
    <x v="0"/>
    <s v="USA"/>
    <n v="15000000"/>
    <n v="2000"/>
    <n v="4.5999999999999996"/>
  </r>
  <r>
    <x v="727"/>
    <n v="21"/>
    <n v="81"/>
    <n v="5228617"/>
    <x v="1"/>
    <s v="Robert Townsend"/>
    <s v="Hollywood Shuffle  "/>
    <n v="2770"/>
    <n v="32"/>
    <x v="0"/>
    <s v="USA"/>
    <n v="100000"/>
    <n v="1987"/>
    <n v="7"/>
  </r>
  <r>
    <x v="638"/>
    <n v="111"/>
    <n v="251"/>
    <n v="5300000"/>
    <x v="2"/>
    <s v="Robert De Niro"/>
    <s v="Once Upon a Time in America  "/>
    <n v="221000"/>
    <n v="495"/>
    <x v="0"/>
    <s v="Italy"/>
    <n v="30000000"/>
    <n v="1984"/>
    <n v="8.4"/>
  </r>
  <r>
    <x v="620"/>
    <n v="218"/>
    <n v="92"/>
    <n v="5306447"/>
    <x v="1"/>
    <s v="Larry David"/>
    <s v="Whatever Works"/>
    <n v="58967"/>
    <n v="169"/>
    <x v="0"/>
    <s v="USA"/>
    <n v="15000000"/>
    <n v="2009"/>
    <n v="7.2"/>
  </r>
  <r>
    <x v="728"/>
    <n v="81"/>
    <n v="95"/>
    <n v="5308707"/>
    <x v="1"/>
    <s v="Jon Favreau"/>
    <s v="Made  "/>
    <n v="15053"/>
    <n v="165"/>
    <x v="0"/>
    <s v="USA"/>
    <n v="5000000"/>
    <n v="2001"/>
    <n v="6.4"/>
  </r>
  <r>
    <x v="729"/>
    <n v="40"/>
    <n v="99"/>
    <n v="5333658"/>
    <x v="0"/>
    <s v="Barry Bostwick"/>
    <s v="Megaforce  "/>
    <n v="2541"/>
    <n v="54"/>
    <x v="0"/>
    <s v="USA"/>
    <n v="20000000"/>
    <n v="1982"/>
    <n v="3.5"/>
  </r>
  <r>
    <x v="730"/>
    <n v="139"/>
    <n v="106"/>
    <n v="5348317"/>
    <x v="1"/>
    <s v="Al Pacino"/>
    <s v="Danny Collins  "/>
    <n v="20810"/>
    <n v="100"/>
    <x v="0"/>
    <s v="USA"/>
    <n v="10000000"/>
    <n v="2015"/>
    <n v="7.1"/>
  </r>
  <r>
    <x v="731"/>
    <n v="290"/>
    <n v="107"/>
    <n v="5354039"/>
    <x v="9"/>
    <s v="Kevin Spacey"/>
    <s v="Margin Call  "/>
    <n v="92599"/>
    <n v="225"/>
    <x v="0"/>
    <s v="USA"/>
    <n v="3500000"/>
    <n v="2011"/>
    <n v="7.1"/>
  </r>
  <r>
    <x v="732"/>
    <n v="261"/>
    <n v="96"/>
    <n v="5359774"/>
    <x v="1"/>
    <s v="Don Cheadle"/>
    <s v="The Guard"/>
    <n v="64794"/>
    <n v="131"/>
    <x v="0"/>
    <s v="Ireland"/>
    <n v="6000000"/>
    <n v="2011"/>
    <n v="7.3"/>
  </r>
  <r>
    <x v="733"/>
    <n v="157"/>
    <n v="115"/>
    <n v="5383834"/>
    <x v="4"/>
    <s v="Adriana Barraza"/>
    <s v="Amores Perros"/>
    <n v="173551"/>
    <n v="361"/>
    <x v="1"/>
    <s v="Mexico"/>
    <n v="2000000"/>
    <n v="2000"/>
    <n v="8.1"/>
  </r>
  <r>
    <x v="457"/>
    <n v="121"/>
    <n v="105"/>
    <n v="5400000"/>
    <x v="4"/>
    <s v="Hanno Pöschl"/>
    <s v="Before Sunrise"/>
    <n v="183288"/>
    <n v="395"/>
    <x v="0"/>
    <s v="USA"/>
    <n v="2500000"/>
    <n v="1995"/>
    <n v="8.1"/>
  </r>
  <r>
    <x v="734"/>
    <n v="74"/>
    <n v="93"/>
    <n v="5409517"/>
    <x v="12"/>
    <s v="Brendan Fraser"/>
    <s v="Monkeybone  "/>
    <n v="14280"/>
    <n v="171"/>
    <x v="0"/>
    <s v="USA"/>
    <n v="75000000"/>
    <n v="2001"/>
    <n v="4.7"/>
  </r>
  <r>
    <x v="735"/>
    <n v="39"/>
    <n v="96"/>
    <n v="5430822"/>
    <x v="0"/>
    <s v="Michael J. Pollard"/>
    <s v="Split Second"/>
    <n v="8391"/>
    <n v="75"/>
    <x v="0"/>
    <s v="UK"/>
    <n v="7000000"/>
    <n v="1992"/>
    <n v="6.2"/>
  </r>
  <r>
    <x v="736"/>
    <n v="251"/>
    <n v="137"/>
    <n v="5459824"/>
    <x v="4"/>
    <s v="Kate Winslet"/>
    <s v="Little Children"/>
    <n v="92781"/>
    <n v="320"/>
    <x v="0"/>
    <s v="USA"/>
    <n v="26000000"/>
    <n v="2006"/>
    <n v="7.6"/>
  </r>
  <r>
    <x v="737"/>
    <n v="60"/>
    <n v="91"/>
    <n v="5480318"/>
    <x v="1"/>
    <s v="Natasha Lyonne"/>
    <s v="Slums of Beverly Hills"/>
    <n v="9427"/>
    <n v="79"/>
    <x v="0"/>
    <s v="USA"/>
    <n v="5000000"/>
    <n v="1998"/>
    <n v="6.6"/>
  </r>
  <r>
    <x v="457"/>
    <n v="232"/>
    <n v="100"/>
    <n v="5480996"/>
    <x v="12"/>
    <s v="Robert Downey Jr."/>
    <s v="A Scanner Darkly"/>
    <n v="89383"/>
    <n v="293"/>
    <x v="0"/>
    <s v="USA"/>
    <n v="8700000"/>
    <n v="2006"/>
    <n v="7.1"/>
  </r>
  <r>
    <x v="501"/>
    <n v="198"/>
    <n v="120"/>
    <n v="5484375"/>
    <x v="6"/>
    <s v="Christian Bale"/>
    <s v="Rescue Dawn"/>
    <n v="84641"/>
    <n v="205"/>
    <x v="0"/>
    <s v="USA"/>
    <n v="10000000"/>
    <n v="2006"/>
    <n v="7.3"/>
  </r>
  <r>
    <x v="738"/>
    <n v="192"/>
    <n v="178"/>
    <n v="5501940"/>
    <x v="9"/>
    <s v="Thomas Kretschmann"/>
    <s v="Downfall  "/>
    <n v="248354"/>
    <n v="564"/>
    <x v="2"/>
    <s v="Germany"/>
    <n v="13500000"/>
    <n v="2004"/>
    <n v="8.3000000000000007"/>
  </r>
  <r>
    <x v="739"/>
    <n v="87"/>
    <n v="95"/>
    <n v="5516708"/>
    <x v="1"/>
    <s v="Eddie Cibrian"/>
    <s v="Say It Isn't So"/>
    <n v="11375"/>
    <n v="91"/>
    <x v="0"/>
    <s v="USA"/>
    <n v="25000000"/>
    <n v="2001"/>
    <n v="4.9000000000000004"/>
  </r>
  <r>
    <x v="740"/>
    <n v="82"/>
    <n v="86"/>
    <n v="5518918"/>
    <x v="0"/>
    <s v="Tina Fey"/>
    <s v="Aqua Teen Hunger Force Colon Movie Film for Theaters"/>
    <n v="12160"/>
    <n v="73"/>
    <x v="0"/>
    <s v="USA"/>
    <n v="750000"/>
    <n v="2007"/>
    <n v="6.9"/>
  </r>
  <r>
    <x v="94"/>
    <n v="85"/>
    <n v="134"/>
    <n v="5532301"/>
    <x v="9"/>
    <s v="Tenzin Thuthob Tsarong"/>
    <s v="Kundun"/>
    <n v="21606"/>
    <n v="117"/>
    <x v="0"/>
    <s v="USA"/>
    <n v="28000000"/>
    <n v="1997"/>
    <n v="7"/>
  </r>
  <r>
    <x v="591"/>
    <n v="144"/>
    <n v="86"/>
    <n v="5542025"/>
    <x v="1"/>
    <s v="John Michael Higgins"/>
    <s v="For Your Consideration"/>
    <n v="12197"/>
    <n v="150"/>
    <x v="0"/>
    <s v="USA"/>
    <n v="12000000"/>
    <n v="2006"/>
    <n v="6.3"/>
  </r>
  <r>
    <x v="389"/>
    <n v="71"/>
    <n v="113"/>
    <n v="5595428"/>
    <x v="4"/>
    <s v="Fernanda Montenegro"/>
    <s v="Central Station  "/>
    <n v="28951"/>
    <n v="257"/>
    <x v="3"/>
    <s v="Brazil"/>
    <n v="2900000"/>
    <n v="1998"/>
    <n v="8"/>
  </r>
  <r>
    <x v="573"/>
    <n v="46"/>
    <n v="108"/>
    <n v="5600000"/>
    <x v="4"/>
    <s v="Julia Roberts"/>
    <s v="Mary Reilly  "/>
    <n v="11913"/>
    <n v="97"/>
    <x v="0"/>
    <s v="USA"/>
    <n v="47000000"/>
    <n v="1996"/>
    <n v="5.8"/>
  </r>
  <r>
    <x v="741"/>
    <n v="31"/>
    <n v="95"/>
    <n v="5654777"/>
    <x v="0"/>
    <s v="Cheech Marin"/>
    <s v="Underclassman"/>
    <n v="4875"/>
    <n v="26"/>
    <x v="0"/>
    <s v="USA"/>
    <n v="25000000"/>
    <n v="2005"/>
    <n v="4.0999999999999996"/>
  </r>
  <r>
    <x v="742"/>
    <n v="131"/>
    <n v="121"/>
    <n v="5660084"/>
    <x v="1"/>
    <s v="Todd Giebenhain"/>
    <s v="Gigli  "/>
    <n v="41620"/>
    <n v="418"/>
    <x v="0"/>
    <s v="USA"/>
    <n v="54000000"/>
    <n v="2003"/>
    <n v="2.4"/>
  </r>
  <r>
    <x v="743"/>
    <n v="95"/>
    <n v="100"/>
    <n v="5664251"/>
    <x v="0"/>
    <s v="Tony Cox"/>
    <s v="The Warrior's Way"/>
    <n v="22309"/>
    <n v="102"/>
    <x v="0"/>
    <s v="New Zealand"/>
    <n v="45000000"/>
    <n v="2010"/>
    <n v="6.3"/>
  </r>
  <r>
    <x v="744"/>
    <n v="43"/>
    <n v="145"/>
    <n v="5669081"/>
    <x v="4"/>
    <s v="Santiago Cabrera"/>
    <s v="For Greater Glory: The True Story of Cristiada"/>
    <n v="3665"/>
    <n v="57"/>
    <x v="1"/>
    <s v="Mexico"/>
    <n v="10818775"/>
    <n v="2012"/>
    <n v="6.6"/>
  </r>
  <r>
    <x v="745"/>
    <n v="25"/>
    <n v="93"/>
    <n v="5694308"/>
    <x v="1"/>
    <s v="Jeffrey Jones"/>
    <s v="Who's Your Caddy?"/>
    <n v="13815"/>
    <n v="46"/>
    <x v="0"/>
    <s v="USA"/>
    <n v="7000000"/>
    <n v="2007"/>
    <n v="2"/>
  </r>
  <r>
    <x v="363"/>
    <n v="209"/>
    <n v="114"/>
    <n v="5694401"/>
    <x v="0"/>
    <s v="Tom Hardy"/>
    <s v="RocknRolla"/>
    <n v="194489"/>
    <n v="192"/>
    <x v="0"/>
    <s v="UK"/>
    <n v="18000000"/>
    <n v="2008"/>
    <n v="7.3"/>
  </r>
  <r>
    <x v="146"/>
    <n v="160"/>
    <n v="126"/>
    <n v="5701643"/>
    <x v="6"/>
    <s v="Tadanobu Asano"/>
    <s v="Mongol: The Rise of Genghis Khan  "/>
    <n v="37635"/>
    <n v="165"/>
    <x v="33"/>
    <s v="Russia"/>
    <n v="20000000"/>
    <n v="2007"/>
    <n v="7.3"/>
  </r>
  <r>
    <x v="493"/>
    <n v="345"/>
    <n v="99"/>
    <n v="5702083"/>
    <x v="9"/>
    <s v="Michael Fassbender"/>
    <s v="A Dangerous Method"/>
    <n v="80617"/>
    <n v="190"/>
    <x v="0"/>
    <s v="UK"/>
    <n v="15000000"/>
    <n v="2011"/>
    <n v="6.5"/>
  </r>
  <r>
    <x v="746"/>
    <n v="85"/>
    <n v="118"/>
    <n v="5709616"/>
    <x v="4"/>
    <s v="Damián Alcázar"/>
    <s v="El crimen del padre Amaro"/>
    <n v="11088"/>
    <n v="110"/>
    <x v="1"/>
    <s v="Mexico"/>
    <n v="1800000"/>
    <n v="2002"/>
    <n v="6.8"/>
  </r>
  <r>
    <x v="542"/>
    <n v="28"/>
    <n v="120"/>
    <n v="5731103"/>
    <x v="4"/>
    <s v="Bernie Mac"/>
    <s v="Get on the Bus  "/>
    <n v="4100"/>
    <n v="35"/>
    <x v="0"/>
    <s v="USA"/>
    <n v="2400000"/>
    <n v="1996"/>
    <n v="6.8"/>
  </r>
  <r>
    <x v="747"/>
    <n v="154"/>
    <n v="89"/>
    <n v="5739376"/>
    <x v="1"/>
    <s v="Peter Dinklage"/>
    <s v="The Station Agent  "/>
    <n v="58260"/>
    <n v="286"/>
    <x v="0"/>
    <s v="USA"/>
    <n v="500000"/>
    <n v="2003"/>
    <n v="7.7"/>
  </r>
  <r>
    <x v="731"/>
    <n v="350"/>
    <n v="125"/>
    <n v="5749134"/>
    <x v="0"/>
    <s v="David Oyelowo"/>
    <s v="A Most Violent Year"/>
    <n v="45799"/>
    <n v="180"/>
    <x v="0"/>
    <s v="USA"/>
    <n v="20000000"/>
    <n v="2014"/>
    <n v="7"/>
  </r>
  <r>
    <x v="748"/>
    <n v="106"/>
    <n v="124"/>
    <n v="5755286"/>
    <x v="4"/>
    <s v="Robert Downey Jr."/>
    <s v="Lucky You"/>
    <n v="18310"/>
    <n v="63"/>
    <x v="0"/>
    <s v="USA"/>
    <n v="55000000"/>
    <n v="2007"/>
    <n v="5.9"/>
  </r>
  <r>
    <x v="749"/>
    <n v="159"/>
    <n v="110"/>
    <n v="5773519"/>
    <x v="4"/>
    <s v="Daniel Radcliffe"/>
    <s v="Victor Frankenstein"/>
    <n v="28618"/>
    <n v="91"/>
    <x v="0"/>
    <s v="USA"/>
    <n v="40000000"/>
    <n v="2015"/>
    <n v="6"/>
  </r>
  <r>
    <x v="749"/>
    <n v="159"/>
    <n v="110"/>
    <n v="5773519"/>
    <x v="4"/>
    <s v="Daniel Radcliffe"/>
    <s v="Victor Frankenstein"/>
    <n v="28621"/>
    <n v="91"/>
    <x v="0"/>
    <s v="USA"/>
    <n v="40000000"/>
    <n v="2015"/>
    <n v="6"/>
  </r>
  <r>
    <x v="475"/>
    <n v="261"/>
    <n v="105"/>
    <n v="5776314"/>
    <x v="1"/>
    <s v="Goran Visnjic"/>
    <s v="Beginners"/>
    <n v="73349"/>
    <n v="142"/>
    <x v="0"/>
    <s v="USA"/>
    <n v="3200000"/>
    <n v="2010"/>
    <n v="7.2"/>
  </r>
  <r>
    <x v="457"/>
    <n v="211"/>
    <n v="80"/>
    <n v="5792822"/>
    <x v="4"/>
    <s v="Vernon Dobtcheff"/>
    <s v="Before Sunset"/>
    <n v="168398"/>
    <n v="492"/>
    <x v="0"/>
    <s v="USA"/>
    <n v="2700000"/>
    <n v="2004"/>
    <n v="8"/>
  </r>
  <r>
    <x v="750"/>
    <n v="75"/>
    <n v="90"/>
    <n v="5844929"/>
    <x v="1"/>
    <s v="America Ferrera"/>
    <s v="Real Women Have Curves"/>
    <n v="6000"/>
    <n v="109"/>
    <x v="0"/>
    <s v="USA"/>
    <n v="3000000"/>
    <n v="2002"/>
    <n v="7"/>
  </r>
  <r>
    <x v="751"/>
    <n v="159"/>
    <n v="116"/>
    <n v="5851188"/>
    <x v="2"/>
    <s v="Charlotte Rampling"/>
    <s v="Basic Instinct 2"/>
    <n v="31124"/>
    <n v="313"/>
    <x v="0"/>
    <s v="UK"/>
    <n v="70000000"/>
    <n v="2006"/>
    <n v="4.2"/>
  </r>
  <r>
    <x v="752"/>
    <n v="39"/>
    <n v="99"/>
    <n v="5871603"/>
    <x v="4"/>
    <s v="Rosario Dawson"/>
    <s v="Light It Up"/>
    <n v="3116"/>
    <n v="39"/>
    <x v="0"/>
    <s v="USA"/>
    <n v="13000000"/>
    <n v="1999"/>
    <n v="6"/>
  </r>
  <r>
    <x v="753"/>
    <n v="76"/>
    <n v="110"/>
    <n v="5881504"/>
    <x v="9"/>
    <s v="Omar Epps"/>
    <s v="Against the Ropes"/>
    <n v="5917"/>
    <n v="50"/>
    <x v="0"/>
    <s v="USA"/>
    <n v="39000000"/>
    <n v="2004"/>
    <n v="5.3"/>
  </r>
  <r>
    <x v="754"/>
    <n v="148"/>
    <n v="127"/>
    <n v="5887457"/>
    <x v="9"/>
    <s v="Johnny Depp"/>
    <s v="Ed Wood"/>
    <n v="142416"/>
    <n v="420"/>
    <x v="0"/>
    <s v="USA"/>
    <n v="18000000"/>
    <n v="1994"/>
    <n v="7.9"/>
  </r>
  <r>
    <x v="755"/>
    <n v="133"/>
    <n v="84"/>
    <n v="5895238"/>
    <x v="1"/>
    <s v="Will Ferrell"/>
    <s v="Casa de mi Padre  "/>
    <n v="17169"/>
    <n v="70"/>
    <x v="1"/>
    <s v="USA"/>
    <n v="6000000"/>
    <n v="2012"/>
    <n v="5.5"/>
  </r>
  <r>
    <x v="756"/>
    <n v="17"/>
    <n v="147"/>
    <n v="5899797"/>
    <x v="9"/>
    <s v="Denzel Washington"/>
    <s v="Cry Freedom  "/>
    <n v="9913"/>
    <n v="51"/>
    <x v="0"/>
    <s v="UK"/>
    <n v="29000000"/>
    <n v="1987"/>
    <n v="7.5"/>
  </r>
  <r>
    <x v="757"/>
    <n v="112"/>
    <n v="110"/>
    <n v="5900000"/>
    <x v="0"/>
    <s v="Christopher Lambert"/>
    <s v="Highlander  "/>
    <n v="98629"/>
    <n v="316"/>
    <x v="0"/>
    <s v="UK"/>
    <n v="16000000"/>
    <n v="1986"/>
    <n v="7.2"/>
  </r>
  <r>
    <x v="758"/>
    <n v="252"/>
    <n v="37"/>
    <n v="5923044"/>
    <x v="1"/>
    <s v="Ted Raimi"/>
    <s v="Evil Dead II"/>
    <n v="113451"/>
    <n v="537"/>
    <x v="0"/>
    <s v="USA"/>
    <n v="3600000"/>
    <n v="1987"/>
    <n v="7.8"/>
  </r>
  <r>
    <x v="759"/>
    <n v="90"/>
    <n v="102"/>
    <n v="5932060"/>
    <x v="0"/>
    <s v="Colin Firth"/>
    <s v="The Last Legion  "/>
    <n v="29285"/>
    <n v="174"/>
    <x v="0"/>
    <s v="UK"/>
    <n v="35000000"/>
    <n v="2007"/>
    <n v="5.4"/>
  </r>
  <r>
    <x v="760"/>
    <n v="226"/>
    <n v="106"/>
    <n v="5949693"/>
    <x v="1"/>
    <s v="Ryan Gosling"/>
    <s v="Lars and the Real Girl"/>
    <n v="114762"/>
    <n v="299"/>
    <x v="0"/>
    <s v="USA"/>
    <n v="12000000"/>
    <n v="2007"/>
    <n v="7.4"/>
  </r>
  <r>
    <x v="2"/>
    <n v="18"/>
    <n v="104"/>
    <n v="5974653"/>
    <x v="0"/>
    <s v="Michael Biehn"/>
    <s v="Megiddo: The Omega Code 2  "/>
    <n v="2253"/>
    <n v="111"/>
    <x v="0"/>
    <s v="USA"/>
    <n v="22000000"/>
    <n v="2001"/>
    <n v="4.0999999999999996"/>
  </r>
  <r>
    <x v="761"/>
    <n v="337"/>
    <n v="95"/>
    <n v="5997134"/>
    <x v="9"/>
    <s v="W. Earl Brown"/>
    <s v="The Sessions  "/>
    <n v="36381"/>
    <n v="126"/>
    <x v="0"/>
    <s v="USA"/>
    <n v="1000000"/>
    <n v="2012"/>
    <n v="7.2"/>
  </r>
  <r>
    <x v="762"/>
    <n v="181"/>
    <n v="227"/>
    <n v="6000000"/>
    <x v="6"/>
    <s v="Claude Rains"/>
    <s v="Lawrence of Arabia"/>
    <n v="192775"/>
    <n v="559"/>
    <x v="0"/>
    <s v="UK"/>
    <n v="15000000"/>
    <n v="1962"/>
    <n v="8.4"/>
  </r>
  <r>
    <x v="763"/>
    <n v="60"/>
    <n v="108"/>
    <n v="6000000"/>
    <x v="0"/>
    <s v="Ian McDiarmid"/>
    <s v="Dragonslayer  "/>
    <n v="10832"/>
    <n v="102"/>
    <x v="0"/>
    <s v="USA"/>
    <n v="18000000"/>
    <n v="1981"/>
    <n v="6.7"/>
  </r>
  <r>
    <x v="764"/>
    <n v="116"/>
    <n v="116"/>
    <n v="6002756"/>
    <x v="9"/>
    <s v="Gerard Butler"/>
    <s v="Chasing Mavericks  "/>
    <n v="24997"/>
    <n v="75"/>
    <x v="0"/>
    <s v="USA"/>
    <n v="20000000"/>
    <n v="2012"/>
    <n v="7.2"/>
  </r>
  <r>
    <x v="765"/>
    <n v="16"/>
    <n v="84"/>
    <n v="6026908"/>
    <x v="1"/>
    <s v="Eddie Griffin"/>
    <s v="Foolish"/>
    <n v="536"/>
    <n v="13"/>
    <x v="0"/>
    <s v="USA"/>
    <n v="2000000"/>
    <n v="1999"/>
    <n v="4.3"/>
  </r>
  <r>
    <x v="766"/>
    <n v="38"/>
    <n v="96"/>
    <n v="6044618"/>
    <x v="0"/>
    <s v="Norman Reedus"/>
    <s v="Deuces Wild  "/>
    <n v="6200"/>
    <n v="92"/>
    <x v="0"/>
    <s v="USA"/>
    <n v="10000000"/>
    <n v="2002"/>
    <n v="5.6"/>
  </r>
  <r>
    <x v="767"/>
    <n v="117"/>
    <n v="119"/>
    <n v="6047856"/>
    <x v="0"/>
    <s v="Kristin Lehman"/>
    <s v="The Way of the Gun"/>
    <n v="27536"/>
    <n v="327"/>
    <x v="0"/>
    <s v="USA"/>
    <n v="8500000"/>
    <n v="2000"/>
    <n v="6.7"/>
  </r>
  <r>
    <x v="768"/>
    <n v="142"/>
    <n v="103"/>
    <n v="6061759"/>
    <x v="1"/>
    <s v="Craig T. Nelson"/>
    <s v="The Family Stone"/>
    <n v="49077"/>
    <n v="475"/>
    <x v="0"/>
    <s v="USA"/>
    <n v="17000000"/>
    <n v="2005"/>
    <n v="6.3"/>
  </r>
  <r>
    <x v="638"/>
    <n v="181"/>
    <n v="142"/>
    <n v="6100000"/>
    <x v="14"/>
    <s v="Clint Eastwood"/>
    <s v="The Good, the Bad and the Ugly"/>
    <n v="503509"/>
    <n v="780"/>
    <x v="15"/>
    <s v="Italy"/>
    <n v="1200000"/>
    <n v="1966"/>
    <n v="8.9"/>
  </r>
  <r>
    <x v="769"/>
    <n v="293"/>
    <n v="112"/>
    <n v="6105175"/>
    <x v="1"/>
    <s v="James Franco"/>
    <s v="The Interview  "/>
    <n v="247020"/>
    <n v="835"/>
    <x v="0"/>
    <s v="USA"/>
    <n v="44000000"/>
    <n v="2014"/>
    <n v="6.6"/>
  </r>
  <r>
    <x v="290"/>
    <n v="165"/>
    <n v="111"/>
    <n v="6109075"/>
    <x v="9"/>
    <s v="Alessandro Nivola"/>
    <s v="Coco Before Chanel  "/>
    <n v="32003"/>
    <n v="65"/>
    <x v="7"/>
    <s v="France"/>
    <n v="19430000"/>
    <n v="2009"/>
    <n v="6.7"/>
  </r>
  <r>
    <x v="349"/>
    <n v="83"/>
    <n v="102"/>
    <n v="6114237"/>
    <x v="4"/>
    <s v="Gary Dourdan"/>
    <s v="Impostor  "/>
    <n v="19986"/>
    <n v="207"/>
    <x v="0"/>
    <s v="USA"/>
    <n v="40000000"/>
    <n v="2001"/>
    <n v="6.2"/>
  </r>
  <r>
    <x v="294"/>
    <n v="113"/>
    <n v="118"/>
    <n v="6144806"/>
    <x v="9"/>
    <s v="Kevin Spacey"/>
    <s v="Beyond the Sea"/>
    <n v="12821"/>
    <n v="248"/>
    <x v="0"/>
    <s v="USA"/>
    <n v="23000000"/>
    <n v="2004"/>
    <n v="6.7"/>
  </r>
  <r>
    <x v="770"/>
    <n v="59"/>
    <n v="150"/>
    <n v="6157157"/>
    <x v="1"/>
    <s v="Fran Drescher"/>
    <s v="UHF"/>
    <n v="21416"/>
    <n v="198"/>
    <x v="0"/>
    <s v="USA"/>
    <n v="5000000"/>
    <n v="1989"/>
    <n v="7"/>
  </r>
  <r>
    <x v="679"/>
    <n v="74"/>
    <n v="94"/>
    <n v="6165429"/>
    <x v="6"/>
    <s v="Roy Billing"/>
    <s v="Rabbit-Proof Fence"/>
    <n v="23486"/>
    <n v="249"/>
    <x v="34"/>
    <s v="Australia"/>
    <n v="6000000"/>
    <n v="2002"/>
    <n v="7.5"/>
  </r>
  <r>
    <x v="162"/>
    <n v="186"/>
    <n v="133"/>
    <n v="6167817"/>
    <x v="4"/>
    <s v="Denis Lavant"/>
    <s v="A Very Long Engagement"/>
    <n v="62607"/>
    <n v="239"/>
    <x v="7"/>
    <s v="France"/>
    <n v="47000000"/>
    <n v="2004"/>
    <n v="7.7"/>
  </r>
  <r>
    <x v="771"/>
    <n v="73"/>
    <n v="141"/>
    <n v="6173485"/>
    <x v="9"/>
    <s v="Merab Ninidze"/>
    <s v="Nowhere in Africa  "/>
    <n v="10672"/>
    <n v="84"/>
    <x v="0"/>
    <s v="Germany"/>
    <n v="7000000"/>
    <n v="2001"/>
    <n v="7.7"/>
  </r>
  <r>
    <x v="772"/>
    <n v="143"/>
    <n v="112"/>
    <n v="6197866"/>
    <x v="9"/>
    <s v="Sissy Spacek"/>
    <s v="The Straight Story  "/>
    <n v="63733"/>
    <n v="414"/>
    <x v="0"/>
    <s v="France"/>
    <n v="10000000"/>
    <n v="1999"/>
    <n v="8"/>
  </r>
  <r>
    <x v="773"/>
    <n v="122"/>
    <n v="111"/>
    <n v="6200756"/>
    <x v="1"/>
    <s v="Scarlett Johansson"/>
    <s v="Ghost World  "/>
    <n v="96129"/>
    <n v="488"/>
    <x v="0"/>
    <s v="USA"/>
    <n v="7000000"/>
    <n v="2001"/>
    <n v="7.4"/>
  </r>
  <r>
    <x v="183"/>
    <n v="103"/>
    <n v="154"/>
    <n v="6201757"/>
    <x v="9"/>
    <s v="Jim Broadbent"/>
    <s v="Topsy-Turvy"/>
    <n v="10037"/>
    <n v="202"/>
    <x v="0"/>
    <s v="UK"/>
    <n v="10000000"/>
    <n v="1999"/>
    <n v="7.4"/>
  </r>
  <r>
    <x v="774"/>
    <n v="67"/>
    <n v="92"/>
    <n v="6239558"/>
    <x v="1"/>
    <s v="Paul Sorvino"/>
    <s v="Mambo Italiano  "/>
    <n v="5548"/>
    <n v="67"/>
    <x v="0"/>
    <s v="Canada"/>
    <n v="5000000"/>
    <n v="2003"/>
    <n v="6.7"/>
  </r>
  <r>
    <x v="707"/>
    <n v="81"/>
    <n v="94"/>
    <n v="6241697"/>
    <x v="1"/>
    <s v="Ryan Reynolds"/>
    <s v="Dick  "/>
    <n v="16059"/>
    <n v="210"/>
    <x v="0"/>
    <s v="France"/>
    <n v="13000000"/>
    <n v="1999"/>
    <n v="6.1"/>
  </r>
  <r>
    <x v="731"/>
    <n v="346"/>
    <n v="106"/>
    <n v="6262942"/>
    <x v="0"/>
    <s v="Robert Redford"/>
    <s v="All Is Lost"/>
    <n v="59545"/>
    <n v="312"/>
    <x v="0"/>
    <s v="USA"/>
    <n v="9000000"/>
    <n v="2013"/>
    <n v="6.9"/>
  </r>
  <r>
    <x v="775"/>
    <n v="82"/>
    <n v="87"/>
    <n v="6291602"/>
    <x v="1"/>
    <s v="Judy Greer"/>
    <s v="What Planet Are You From?"/>
    <n v="8070"/>
    <n v="91"/>
    <x v="0"/>
    <s v="USA"/>
    <n v="50000000"/>
    <n v="2000"/>
    <n v="5.6"/>
  </r>
  <r>
    <x v="776"/>
    <n v="161"/>
    <n v="94"/>
    <n v="6301131"/>
    <x v="4"/>
    <s v="Jennifer Jason Leigh"/>
    <s v="The Jacket  "/>
    <n v="92850"/>
    <n v="263"/>
    <x v="0"/>
    <s v="USA"/>
    <n v="29000000"/>
    <n v="2005"/>
    <n v="7.1"/>
  </r>
  <r>
    <x v="777"/>
    <n v="163"/>
    <n v="101"/>
    <n v="6350058"/>
    <x v="1"/>
    <s v="Zoë Kravitz"/>
    <s v="It's Kind of a Funny Story  "/>
    <n v="106098"/>
    <n v="150"/>
    <x v="0"/>
    <s v="USA"/>
    <n v="8000000"/>
    <n v="2010"/>
    <n v="7.2"/>
  </r>
  <r>
    <x v="778"/>
    <n v="97"/>
    <n v="88"/>
    <n v="6373693"/>
    <x v="1"/>
    <s v="J.K. Simmons"/>
    <s v="Post Grad"/>
    <n v="11498"/>
    <n v="53"/>
    <x v="0"/>
    <s v="USA"/>
    <n v="15000000"/>
    <n v="2009"/>
    <n v="5.3"/>
  </r>
  <r>
    <x v="622"/>
    <n v="127"/>
    <n v="105"/>
    <n v="6390032"/>
    <x v="9"/>
    <s v="Brendan Fraser"/>
    <s v="Gods and Monsters  "/>
    <n v="24977"/>
    <n v="229"/>
    <x v="0"/>
    <s v="USA"/>
    <n v="3500000"/>
    <n v="1998"/>
    <n v="7.5"/>
  </r>
  <r>
    <x v="261"/>
    <n v="63"/>
    <n v="104"/>
    <n v="6401336"/>
    <x v="4"/>
    <s v="Keanu Reeves"/>
    <s v="My Own Private Idaho  "/>
    <n v="36996"/>
    <n v="153"/>
    <x v="0"/>
    <s v="USA"/>
    <n v="2500000"/>
    <n v="1991"/>
    <n v="7.1"/>
  </r>
  <r>
    <x v="51"/>
    <n v="132"/>
    <n v="102"/>
    <n v="6409206"/>
    <x v="1"/>
    <s v="Emma Stone"/>
    <s v="The Rocker  "/>
    <n v="32311"/>
    <n v="104"/>
    <x v="0"/>
    <s v="USA"/>
    <n v="15000000"/>
    <n v="2008"/>
    <n v="6.2"/>
  </r>
  <r>
    <x v="779"/>
    <n v="45"/>
    <n v="106"/>
    <n v="6420319"/>
    <x v="4"/>
    <s v="Tom Wilkinson"/>
    <s v="Little Boy"/>
    <n v="15978"/>
    <n v="122"/>
    <x v="0"/>
    <s v="Mexico"/>
    <n v="20000000"/>
    <n v="2015"/>
    <n v="7.4"/>
  </r>
  <r>
    <x v="724"/>
    <n v="24"/>
    <n v="101"/>
    <n v="6448817"/>
    <x v="0"/>
    <s v="Marley Shelton"/>
    <s v="Warriors of Virtue"/>
    <n v="2189"/>
    <n v="31"/>
    <x v="0"/>
    <s v="USA"/>
    <n v="35000000"/>
    <n v="1997"/>
    <n v="4.5999999999999996"/>
  </r>
  <r>
    <x v="780"/>
    <n v="24"/>
    <n v="111"/>
    <n v="6462576"/>
    <x v="4"/>
    <s v="Clive Russell"/>
    <s v="The Young Messiah"/>
    <n v="1449"/>
    <n v="30"/>
    <x v="0"/>
    <s v="USA"/>
    <n v="18500000"/>
    <n v="2016"/>
    <n v="5.4"/>
  </r>
  <r>
    <x v="781"/>
    <n v="75"/>
    <n v="88"/>
    <n v="6471394"/>
    <x v="1"/>
    <s v="Morgan Freeman"/>
    <s v="The Big Bounce"/>
    <n v="15880"/>
    <n v="93"/>
    <x v="0"/>
    <s v="USA"/>
    <n v="50000000"/>
    <n v="2004"/>
    <n v="4.9000000000000004"/>
  </r>
  <r>
    <x v="782"/>
    <n v="38"/>
    <n v="118"/>
    <n v="6482195"/>
    <x v="2"/>
    <s v="Gregory Scott Cummins"/>
    <s v="Switchback"/>
    <n v="9740"/>
    <n v="81"/>
    <x v="0"/>
    <s v="USA"/>
    <n v="37000000"/>
    <n v="1997"/>
    <n v="6.4"/>
  </r>
  <r>
    <x v="783"/>
    <n v="33"/>
    <n v="74"/>
    <n v="6491350"/>
    <x v="12"/>
    <s v="Nathan Lane"/>
    <s v="Teacher's Pet"/>
    <n v="1231"/>
    <n v="26"/>
    <x v="0"/>
    <s v="USA"/>
    <n v="10000000"/>
    <n v="2004"/>
    <n v="5.8"/>
  </r>
  <r>
    <x v="784"/>
    <n v="44"/>
    <n v="159"/>
    <n v="6498000"/>
    <x v="0"/>
    <s v="Tamannaah Bhatia"/>
    <s v="Baahubali: The Beginning"/>
    <n v="62756"/>
    <n v="410"/>
    <x v="35"/>
    <s v="India"/>
    <n v="18026148"/>
    <n v="2015"/>
    <n v="8.4"/>
  </r>
  <r>
    <x v="785"/>
    <n v="155"/>
    <n v="101"/>
    <n v="6517198"/>
    <x v="2"/>
    <s v="Catalina Sandino Moreno"/>
    <s v="Maria Full of Grace  "/>
    <n v="30474"/>
    <n v="172"/>
    <x v="1"/>
    <s v="Colombia"/>
    <n v="3000000"/>
    <n v="2004"/>
    <n v="7.5"/>
  </r>
  <r>
    <x v="323"/>
    <n v="143"/>
    <n v="110"/>
    <n v="6525762"/>
    <x v="1"/>
    <s v="Ian Somerhalder"/>
    <s v="The Rules of Attraction  "/>
    <n v="44339"/>
    <n v="425"/>
    <x v="0"/>
    <s v="USA"/>
    <n v="4000000"/>
    <n v="2002"/>
    <n v="6.7"/>
  </r>
  <r>
    <x v="786"/>
    <n v="365"/>
    <n v="100"/>
    <n v="6531491"/>
    <x v="4"/>
    <s v="Jennifer Lawrence"/>
    <s v="Winter's Bone"/>
    <n v="111658"/>
    <n v="297"/>
    <x v="0"/>
    <s v="USA"/>
    <n v="2000000"/>
    <n v="2010"/>
    <n v="7.2"/>
  </r>
  <r>
    <x v="787"/>
    <n v="52"/>
    <n v="114"/>
    <n v="6543194"/>
    <x v="6"/>
    <s v="Liam Aiken"/>
    <s v="I Dreamed of Africa  "/>
    <n v="3740"/>
    <n v="61"/>
    <x v="0"/>
    <s v="USA"/>
    <n v="34000000"/>
    <n v="2000"/>
    <n v="5.6"/>
  </r>
  <r>
    <x v="788"/>
    <n v="58"/>
    <n v="87"/>
    <n v="6563357"/>
    <x v="6"/>
    <s v="Kevin Alejandro"/>
    <s v="Strange Wilderness"/>
    <n v="18571"/>
    <n v="120"/>
    <x v="0"/>
    <s v="USA"/>
    <n v="20000000"/>
    <n v="2008"/>
    <n v="5.3"/>
  </r>
  <r>
    <x v="34"/>
    <n v="189"/>
    <n v="114"/>
    <n v="6565495"/>
    <x v="4"/>
    <s v="Li Gong"/>
    <s v="Curse of the Golden Flower  "/>
    <n v="36455"/>
    <n v="229"/>
    <x v="4"/>
    <s v="China"/>
    <n v="45000000"/>
    <n v="2006"/>
    <n v="7"/>
  </r>
  <r>
    <x v="133"/>
    <n v="149"/>
    <n v="114"/>
    <n v="6592103"/>
    <x v="2"/>
    <s v="Peter Coyote"/>
    <s v="Femme Fatale"/>
    <n v="28584"/>
    <n v="232"/>
    <x v="0"/>
    <s v="France"/>
    <n v="35000000"/>
    <n v="2002"/>
    <n v="6.3"/>
  </r>
  <r>
    <x v="269"/>
    <n v="273"/>
    <n v="122"/>
    <n v="6594136"/>
    <x v="0"/>
    <s v="Tony Chiu Wai Leung"/>
    <s v="The Grandmaster"/>
    <n v="24557"/>
    <n v="111"/>
    <x v="4"/>
    <s v="Hong Kong"/>
    <n v="38600000"/>
    <n v="2013"/>
    <n v="6.5"/>
  </r>
  <r>
    <x v="789"/>
    <n v="119"/>
    <n v="122"/>
    <n v="6601079"/>
    <x v="1"/>
    <s v="Indira Varma"/>
    <s v="Bride &amp; Prejudice"/>
    <n v="17436"/>
    <n v="276"/>
    <x v="0"/>
    <s v="UK"/>
    <n v="7000000"/>
    <n v="2004"/>
    <n v="6.2"/>
  </r>
  <r>
    <x v="790"/>
    <n v="184"/>
    <n v="112"/>
    <n v="6615578"/>
    <x v="9"/>
    <s v="David Masterson"/>
    <s v="The Last Station  "/>
    <n v="15352"/>
    <n v="82"/>
    <x v="0"/>
    <s v="Germany"/>
    <n v="13000000"/>
    <n v="2009"/>
    <n v="7"/>
  </r>
  <r>
    <x v="791"/>
    <n v="265"/>
    <n v="101"/>
    <n v="6619173"/>
    <x v="6"/>
    <s v="Steve Carell"/>
    <s v="Seeking a Friend for the End of the World"/>
    <n v="87203"/>
    <n v="221"/>
    <x v="0"/>
    <s v="USA"/>
    <n v="10000000"/>
    <n v="2012"/>
    <n v="6.7"/>
  </r>
  <r>
    <x v="792"/>
    <n v="149"/>
    <n v="104"/>
    <n v="6670712"/>
    <x v="1"/>
    <s v="Ezra Miller"/>
    <s v="City Island  "/>
    <n v="27301"/>
    <n v="101"/>
    <x v="0"/>
    <s v="USA"/>
    <n v="6000000"/>
    <n v="2009"/>
    <n v="7.4"/>
  </r>
  <r>
    <x v="793"/>
    <n v="40"/>
    <n v="91"/>
    <n v="6706368"/>
    <x v="8"/>
    <s v="Michael Moore"/>
    <s v="Roger &amp; Me"/>
    <n v="22800"/>
    <n v="133"/>
    <x v="0"/>
    <s v="USA"/>
    <n v="160000"/>
    <n v="1989"/>
    <n v="7.5"/>
  </r>
  <r>
    <x v="794"/>
    <n v="162"/>
    <n v="101"/>
    <n v="6712241"/>
    <x v="2"/>
    <s v="Ethan Suplee"/>
    <s v="American History X"/>
    <n v="782437"/>
    <n v="1420"/>
    <x v="0"/>
    <s v="USA"/>
    <n v="7500000"/>
    <n v="1998"/>
    <n v="8.6"/>
  </r>
  <r>
    <x v="795"/>
    <n v="62"/>
    <n v="104"/>
    <n v="6712451"/>
    <x v="1"/>
    <s v="Del Zamora"/>
    <s v="Town &amp; Country"/>
    <n v="4102"/>
    <n v="89"/>
    <x v="0"/>
    <s v="New Line"/>
    <n v="90000000"/>
    <n v="2001"/>
    <n v="4.4000000000000004"/>
  </r>
  <r>
    <x v="796"/>
    <n v="56"/>
    <n v="89"/>
    <n v="6719300"/>
    <x v="1"/>
    <s v="Michael Greyeyes"/>
    <s v="Smoke Signals"/>
    <n v="8224"/>
    <n v="132"/>
    <x v="0"/>
    <s v="Canada"/>
    <n v="2000000"/>
    <n v="1998"/>
    <n v="7.2"/>
  </r>
  <r>
    <x v="797"/>
    <n v="38"/>
    <n v="112"/>
    <n v="6734844"/>
    <x v="4"/>
    <s v="David Margulies"/>
    <s v="9½ Weeks"/>
    <n v="29591"/>
    <n v="118"/>
    <x v="0"/>
    <s v="USA"/>
    <n v="17000000"/>
    <n v="1986"/>
    <n v="5.9"/>
  </r>
  <r>
    <x v="204"/>
    <n v="58"/>
    <n v="95"/>
    <n v="6739141"/>
    <x v="0"/>
    <s v="Christopher Lambert"/>
    <s v="Fortress"/>
    <n v="23383"/>
    <n v="68"/>
    <x v="0"/>
    <s v="Australia"/>
    <n v="8000000"/>
    <n v="1992"/>
    <n v="5.9"/>
  </r>
  <r>
    <x v="798"/>
    <n v="132"/>
    <n v="122"/>
    <n v="6754898"/>
    <x v="1"/>
    <s v="Jill Clayburgh"/>
    <s v="Running with Scissors"/>
    <n v="20000"/>
    <n v="188"/>
    <x v="0"/>
    <s v="USA"/>
    <n v="12000000"/>
    <n v="2006"/>
    <n v="6.2"/>
  </r>
  <r>
    <x v="799"/>
    <n v="56"/>
    <n v="90"/>
    <n v="6755271"/>
    <x v="7"/>
    <s v="Brendan Fehr"/>
    <s v="The Forsaken"/>
    <n v="7319"/>
    <n v="131"/>
    <x v="0"/>
    <s v="USA"/>
    <n v="5000000"/>
    <n v="2001"/>
    <n v="5.3"/>
  </r>
  <r>
    <x v="800"/>
    <n v="76"/>
    <n v="95"/>
    <n v="6768055"/>
    <x v="0"/>
    <s v="Sophia Myles"/>
    <s v="Thunderbirds"/>
    <n v="11148"/>
    <n v="229"/>
    <x v="0"/>
    <s v="UK"/>
    <n v="57000000"/>
    <n v="2004"/>
    <n v="4.2"/>
  </r>
  <r>
    <x v="801"/>
    <n v="111"/>
    <n v="112"/>
    <n v="6830957"/>
    <x v="4"/>
    <s v="Jake Gyllenhaal"/>
    <s v="Moonlight Mile  "/>
    <n v="11983"/>
    <n v="147"/>
    <x v="0"/>
    <s v="USA"/>
    <n v="21000000"/>
    <n v="2002"/>
    <n v="6.7"/>
  </r>
  <r>
    <x v="802"/>
    <n v="147"/>
    <n v="82"/>
    <n v="6842058"/>
    <x v="0"/>
    <s v="Daniel Sharman"/>
    <s v="The Collection"/>
    <n v="36029"/>
    <n v="99"/>
    <x v="0"/>
    <s v="USA"/>
    <n v="10000000"/>
    <n v="2012"/>
    <n v="6.1"/>
  </r>
  <r>
    <x v="803"/>
    <n v="67"/>
    <n v="101"/>
    <n v="6851636"/>
    <x v="1"/>
    <s v="Janeane Garofalo"/>
    <s v="200 Cigarettes"/>
    <n v="13010"/>
    <n v="182"/>
    <x v="0"/>
    <s v="USA"/>
    <n v="6000000"/>
    <n v="1999"/>
    <n v="5.9"/>
  </r>
  <r>
    <x v="804"/>
    <n v="220"/>
    <n v="95"/>
    <n v="6851969"/>
    <x v="1"/>
    <s v="Shailene Woodley"/>
    <s v="The Spectacular Now  "/>
    <n v="105591"/>
    <n v="178"/>
    <x v="0"/>
    <s v="USA"/>
    <n v="2500000"/>
    <n v="2013"/>
    <n v="7.1"/>
  </r>
  <r>
    <x v="805"/>
    <n v="129"/>
    <n v="100"/>
    <n v="6852144"/>
    <x v="4"/>
    <s v="Laura Harring"/>
    <s v="Willard"/>
    <n v="15169"/>
    <n v="213"/>
    <x v="0"/>
    <s v="Canada"/>
    <n v="22000000"/>
    <n v="2003"/>
    <n v="6.2"/>
  </r>
  <r>
    <x v="806"/>
    <n v="157"/>
    <n v="122"/>
    <n v="6855137"/>
    <x v="0"/>
    <s v="Paul Walker"/>
    <s v="Running Scared"/>
    <n v="88590"/>
    <n v="419"/>
    <x v="0"/>
    <s v="Germany"/>
    <n v="17000000"/>
    <n v="2006"/>
    <n v="7.4"/>
  </r>
  <r>
    <x v="807"/>
    <n v="226"/>
    <n v="139"/>
    <n v="6857096"/>
    <x v="4"/>
    <s v="Lubna Azabal"/>
    <s v="Incendies  "/>
    <n v="80429"/>
    <n v="156"/>
    <x v="7"/>
    <s v="Canada"/>
    <n v="6800000"/>
    <n v="2010"/>
    <n v="8.1999999999999993"/>
  </r>
  <r>
    <x v="808"/>
    <n v="136"/>
    <n v="97"/>
    <n v="6923891"/>
    <x v="1"/>
    <s v="Topher Grace"/>
    <s v="Take Me Home Tonight"/>
    <n v="43867"/>
    <n v="83"/>
    <x v="0"/>
    <s v="USA"/>
    <n v="23000000"/>
    <n v="2011"/>
    <n v="6.3"/>
  </r>
  <r>
    <x v="809"/>
    <n v="29"/>
    <n v="81"/>
    <n v="6982680"/>
    <x v="1"/>
    <s v="Sarah Silverman"/>
    <s v="Screwed"/>
    <n v="6965"/>
    <n v="69"/>
    <x v="0"/>
    <s v="USA"/>
    <n v="10000000"/>
    <n v="2000"/>
    <n v="5.7"/>
  </r>
  <r>
    <x v="263"/>
    <n v="125"/>
    <n v="107"/>
    <n v="6998324"/>
    <x v="1"/>
    <s v="Dominic Flores"/>
    <s v="Our Brand Is Crisis  "/>
    <n v="11476"/>
    <n v="50"/>
    <x v="0"/>
    <s v="USA"/>
    <n v="28000000"/>
    <n v="2015"/>
    <n v="6.1"/>
  </r>
  <r>
    <x v="568"/>
    <n v="32"/>
    <n v="119"/>
    <n v="7000000"/>
    <x v="0"/>
    <s v="M. Emmet Walsh"/>
    <s v="Raise the Titanic"/>
    <n v="2933"/>
    <n v="70"/>
    <x v="0"/>
    <s v="UK"/>
    <n v="36000000"/>
    <n v="1980"/>
    <n v="4.7"/>
  </r>
  <r>
    <x v="810"/>
    <n v="45"/>
    <n v="83"/>
    <n v="7001720"/>
    <x v="1"/>
    <s v="Chriss Anglin"/>
    <s v="An American Carol"/>
    <n v="8560"/>
    <n v="205"/>
    <x v="0"/>
    <s v="USA"/>
    <n v="12000000"/>
    <n v="2008"/>
    <n v="4.3"/>
  </r>
  <r>
    <x v="811"/>
    <n v="167"/>
    <n v="80"/>
    <n v="7002255"/>
    <x v="12"/>
    <s v="Michel Robin"/>
    <s v="The Triplets of Belleville"/>
    <n v="42462"/>
    <n v="312"/>
    <x v="7"/>
    <s v="France"/>
    <n v="9500000"/>
    <n v="2003"/>
    <n v="7.8"/>
  </r>
  <r>
    <x v="812"/>
    <n v="25"/>
    <n v="95"/>
    <n v="7009668"/>
    <x v="0"/>
    <s v="Wesley Jonathan"/>
    <s v="Crossover  "/>
    <n v="8707"/>
    <n v="36"/>
    <x v="0"/>
    <s v="USA"/>
    <n v="5600000"/>
    <n v="2006"/>
    <n v="2.1"/>
  </r>
  <r>
    <x v="813"/>
    <n v="40"/>
    <n v="93"/>
    <n v="7017178"/>
    <x v="4"/>
    <s v="Jennifer Hudson"/>
    <s v="Black Nativity"/>
    <n v="1633"/>
    <n v="17"/>
    <x v="0"/>
    <s v="USA"/>
    <n v="17500000"/>
    <n v="2013"/>
    <n v="4.4000000000000004"/>
  </r>
  <r>
    <x v="329"/>
    <n v="110"/>
    <n v="97"/>
    <n v="7022940"/>
    <x v="1"/>
    <s v="Scott Cohen"/>
    <s v="Kissing Jessica Stein"/>
    <n v="14018"/>
    <n v="190"/>
    <x v="0"/>
    <s v="USA"/>
    <n v="1000000"/>
    <n v="2001"/>
    <n v="6.7"/>
  </r>
  <r>
    <x v="814"/>
    <n v="37"/>
    <n v="99"/>
    <n v="7059537"/>
    <x v="1"/>
    <s v="Mo'Nique"/>
    <s v="Phat Girlz  "/>
    <n v="8279"/>
    <n v="101"/>
    <x v="0"/>
    <s v="USA"/>
    <n v="3000000"/>
    <n v="2006"/>
    <n v="3"/>
  </r>
  <r>
    <x v="815"/>
    <n v="132"/>
    <n v="124"/>
    <n v="7060876"/>
    <x v="9"/>
    <s v="Kate Winslet"/>
    <s v="Quills"/>
    <n v="44795"/>
    <n v="314"/>
    <x v="0"/>
    <s v="UK"/>
    <n v="13500000"/>
    <n v="2000"/>
    <n v="7.4"/>
  </r>
  <r>
    <x v="816"/>
    <n v="261"/>
    <n v="133"/>
    <n v="7097125"/>
    <x v="0"/>
    <s v="Chris Hemsworth"/>
    <s v="Blackhat"/>
    <n v="38983"/>
    <n v="207"/>
    <x v="0"/>
    <s v="USA"/>
    <n v="70000000"/>
    <n v="2015"/>
    <n v="5.4"/>
  </r>
  <r>
    <x v="817"/>
    <n v="354"/>
    <n v="123"/>
    <n v="7098492"/>
    <x v="4"/>
    <s v="Shahab Hosseini"/>
    <s v="A Separation"/>
    <n v="151812"/>
    <n v="264"/>
    <x v="26"/>
    <s v="Iran"/>
    <n v="500000"/>
    <n v="2011"/>
    <n v="8.4"/>
  </r>
  <r>
    <x v="542"/>
    <n v="26"/>
    <n v="88"/>
    <n v="7137502"/>
    <x v="1"/>
    <s v="S. Epatha Merkerson"/>
    <s v="She's Gotta Have It"/>
    <n v="4769"/>
    <n v="26"/>
    <x v="0"/>
    <s v="USA"/>
    <n v="175000"/>
    <n v="1986"/>
    <n v="6.5"/>
  </r>
  <r>
    <x v="818"/>
    <n v="153"/>
    <n v="107"/>
    <n v="7156725"/>
    <x v="1"/>
    <s v="Judy Greer"/>
    <s v="American Dreamz"/>
    <n v="22639"/>
    <n v="217"/>
    <x v="0"/>
    <s v="USA"/>
    <n v="19000000"/>
    <n v="2006"/>
    <n v="5.5"/>
  </r>
  <r>
    <x v="819"/>
    <n v="142"/>
    <n v="116"/>
    <n v="7156933"/>
    <x v="1"/>
    <s v="Hope Davis"/>
    <s v="The Hoax  "/>
    <n v="14581"/>
    <n v="74"/>
    <x v="0"/>
    <s v="USA"/>
    <n v="25000000"/>
    <n v="2006"/>
    <n v="6.7"/>
  </r>
  <r>
    <x v="820"/>
    <n v="300"/>
    <n v="105"/>
    <n v="7159147"/>
    <x v="4"/>
    <s v="Geraldine Chaplin"/>
    <s v="The Orphanage  "/>
    <n v="120189"/>
    <n v="308"/>
    <x v="1"/>
    <s v="Spain"/>
    <n v="3400000"/>
    <n v="2007"/>
    <n v="7.5"/>
  </r>
  <r>
    <x v="821"/>
    <n v="285"/>
    <n v="100"/>
    <n v="7186670"/>
    <x v="6"/>
    <s v="Daryl Sabara"/>
    <s v="The Green Inferno"/>
    <n v="21468"/>
    <n v="164"/>
    <x v="0"/>
    <s v="USA"/>
    <n v="6000000"/>
    <n v="2013"/>
    <n v="5.4"/>
  </r>
  <r>
    <x v="822"/>
    <n v="108"/>
    <n v="100"/>
    <n v="7204138"/>
    <x v="1"/>
    <s v="Joel McHale"/>
    <s v="The Big Year"/>
    <n v="34809"/>
    <n v="125"/>
    <x v="0"/>
    <s v="USA"/>
    <n v="41000000"/>
    <n v="2011"/>
    <n v="6.2"/>
  </r>
  <r>
    <x v="772"/>
    <n v="252"/>
    <n v="147"/>
    <n v="7219578"/>
    <x v="4"/>
    <s v="Naomi Watts"/>
    <s v="Mulholland Drive  "/>
    <n v="235992"/>
    <n v="1768"/>
    <x v="0"/>
    <s v="France"/>
    <n v="15000000"/>
    <n v="2001"/>
    <n v="8"/>
  </r>
  <r>
    <x v="823"/>
    <n v="127"/>
    <n v="128"/>
    <n v="7221458"/>
    <x v="4"/>
    <s v="Kate Winslet"/>
    <s v="All the King's Men"/>
    <n v="20740"/>
    <n v="178"/>
    <x v="0"/>
    <s v="Germany"/>
    <n v="55000000"/>
    <n v="2006"/>
    <n v="6.2"/>
  </r>
  <r>
    <x v="824"/>
    <n v="87"/>
    <n v="74"/>
    <n v="7262288"/>
    <x v="1"/>
    <s v="Zooey Deschanel"/>
    <s v="Big Trouble"/>
    <n v="17307"/>
    <n v="186"/>
    <x v="0"/>
    <s v="USA"/>
    <n v="40000000"/>
    <n v="2002"/>
    <n v="6.5"/>
  </r>
  <r>
    <x v="545"/>
    <n v="181"/>
    <n v="81"/>
    <n v="7267324"/>
    <x v="2"/>
    <s v="Moritz Bleibtreu"/>
    <s v="Run Lola Run"/>
    <n v="161471"/>
    <n v="709"/>
    <x v="2"/>
    <s v="Germany"/>
    <n v="3500000"/>
    <n v="1998"/>
    <n v="7.8"/>
  </r>
  <r>
    <x v="532"/>
    <n v="260"/>
    <n v="107"/>
    <n v="7268659"/>
    <x v="0"/>
    <s v="Alexa PenaVega"/>
    <s v="Machete Kills  "/>
    <n v="59248"/>
    <n v="164"/>
    <x v="0"/>
    <s v="Russia"/>
    <n v="20000000"/>
    <n v="2013"/>
    <n v="5.6"/>
  </r>
  <r>
    <x v="825"/>
    <n v="81"/>
    <n v="97"/>
    <n v="7282851"/>
    <x v="0"/>
    <s v="Angus Scrimm"/>
    <s v="Phantasm II  "/>
    <n v="9502"/>
    <n v="100"/>
    <x v="0"/>
    <s v="USA"/>
    <n v="3000000"/>
    <n v="1988"/>
    <n v="6.5"/>
  </r>
  <r>
    <x v="315"/>
    <n v="72"/>
    <n v="96"/>
    <n v="7292175"/>
    <x v="1"/>
    <s v="Jonathan Brandis"/>
    <s v="Outside Providence  "/>
    <n v="7736"/>
    <n v="100"/>
    <x v="0"/>
    <s v="USA"/>
    <n v="7000000"/>
    <n v="1999"/>
    <n v="6.4"/>
  </r>
  <r>
    <x v="826"/>
    <n v="110"/>
    <n v="88"/>
    <n v="7362100"/>
    <x v="1"/>
    <s v="William Baldwin"/>
    <s v="The Squid and the Whale  "/>
    <n v="60295"/>
    <n v="232"/>
    <x v="0"/>
    <s v="USA"/>
    <n v="1500000"/>
    <n v="2005"/>
    <n v="7.4"/>
  </r>
  <r>
    <x v="827"/>
    <n v="65"/>
    <n v="98"/>
    <n v="7369373"/>
    <x v="7"/>
    <s v="Kathleen Wilhoite"/>
    <s v="Witchboard"/>
    <n v="4288"/>
    <n v="74"/>
    <x v="0"/>
    <s v="UK"/>
    <n v="2000000"/>
    <n v="1986"/>
    <n v="5.7"/>
  </r>
  <r>
    <x v="828"/>
    <n v="31"/>
    <n v="77"/>
    <n v="7382993"/>
    <x v="6"/>
    <s v="Jimmy Fallon"/>
    <s v="Doogal  "/>
    <n v="3851"/>
    <n v="114"/>
    <x v="0"/>
    <s v="USA"/>
    <n v="20000000"/>
    <n v="2006"/>
    <n v="2.8"/>
  </r>
  <r>
    <x v="829"/>
    <n v="71"/>
    <n v="91"/>
    <n v="7417210"/>
    <x v="4"/>
    <s v="Rosario Dawson"/>
    <s v="Kids"/>
    <n v="59041"/>
    <n v="408"/>
    <x v="0"/>
    <s v="USA"/>
    <n v="1500000"/>
    <n v="1995"/>
    <n v="7"/>
  </r>
  <r>
    <x v="830"/>
    <n v="30"/>
    <n v="98"/>
    <n v="7434726"/>
    <x v="0"/>
    <s v="Vanessa Williams"/>
    <s v="Harley Davidson and the Marlboro Man  "/>
    <n v="14473"/>
    <n v="81"/>
    <x v="0"/>
    <s v="USA"/>
    <n v="23000000"/>
    <n v="1991"/>
    <n v="6"/>
  </r>
  <r>
    <x v="374"/>
    <n v="210"/>
    <n v="120"/>
    <n v="7443007"/>
    <x v="1"/>
    <s v="Imelda Staunton"/>
    <s v="Taking Woodstock"/>
    <n v="24663"/>
    <n v="71"/>
    <x v="0"/>
    <s v="USA"/>
    <n v="30000000"/>
    <n v="2009"/>
    <n v="6.7"/>
  </r>
  <r>
    <x v="239"/>
    <n v="223"/>
    <n v="91"/>
    <n v="7455447"/>
    <x v="1"/>
    <s v="Matt Walsh"/>
    <s v="Cyrus  "/>
    <n v="29967"/>
    <n v="126"/>
    <x v="0"/>
    <s v="USA"/>
    <n v="7000000"/>
    <n v="2010"/>
    <n v="6.3"/>
  </r>
  <r>
    <x v="831"/>
    <n v="147"/>
    <n v="117"/>
    <n v="7458269"/>
    <x v="1"/>
    <s v="Archie Panjabi"/>
    <s v="A Good Year"/>
    <n v="70698"/>
    <n v="196"/>
    <x v="0"/>
    <s v="USA"/>
    <n v="35000000"/>
    <n v="2006"/>
    <n v="6.9"/>
  </r>
  <r>
    <x v="832"/>
    <n v="118"/>
    <n v="106"/>
    <n v="7486906"/>
    <x v="1"/>
    <s v="Oliver Platt"/>
    <s v="Martian Child  "/>
    <n v="17436"/>
    <n v="71"/>
    <x v="0"/>
    <s v="USA"/>
    <n v="27000000"/>
    <n v="2007"/>
    <n v="6.8"/>
  </r>
  <r>
    <x v="620"/>
    <n v="116"/>
    <n v="103"/>
    <n v="7496522"/>
    <x v="1"/>
    <s v="Woody Allen"/>
    <s v="The Curse of the Jade Scorpion"/>
    <n v="31798"/>
    <n v="178"/>
    <x v="0"/>
    <s v="USA"/>
    <n v="26000000"/>
    <n v="2001"/>
    <n v="6.8"/>
  </r>
  <r>
    <x v="833"/>
    <n v="9"/>
    <n v="42"/>
    <n v="7518876"/>
    <x v="6"/>
    <s v="Charlotte Rampling"/>
    <s v="Dolphins and Whales 3D: Tribes of the Ocean  "/>
    <n v="172"/>
    <n v="5"/>
    <x v="0"/>
    <s v="UK"/>
    <n v="6000000"/>
    <n v="2008"/>
    <n v="6.5"/>
  </r>
  <r>
    <x v="261"/>
    <n v="242"/>
    <n v="106"/>
    <n v="7556708"/>
    <x v="4"/>
    <s v="Matt Damon"/>
    <s v="Promised Land"/>
    <n v="30284"/>
    <n v="102"/>
    <x v="0"/>
    <s v="USA"/>
    <n v="15000000"/>
    <n v="2012"/>
    <n v="6.6"/>
  </r>
  <r>
    <x v="613"/>
    <n v="214"/>
    <n v="135"/>
    <n v="7563397"/>
    <x v="2"/>
    <s v="Alice Braga"/>
    <s v="City of God  "/>
    <n v="533200"/>
    <n v="749"/>
    <x v="3"/>
    <s v="Brazil"/>
    <n v="3300000"/>
    <n v="2002"/>
    <n v="8.6999999999999993"/>
  </r>
  <r>
    <x v="834"/>
    <n v="100"/>
    <n v="95"/>
    <n v="7563670"/>
    <x v="1"/>
    <s v="Stephen Root"/>
    <s v="Over Her Dead Body  "/>
    <n v="21268"/>
    <n v="53"/>
    <x v="0"/>
    <s v="USA"/>
    <n v="10000000"/>
    <n v="2008"/>
    <n v="5.2"/>
  </r>
  <r>
    <x v="835"/>
    <n v="79"/>
    <n v="107"/>
    <n v="7564000"/>
    <x v="1"/>
    <s v="Angelina Jolie Pitt"/>
    <s v="Hackers  "/>
    <n v="54650"/>
    <n v="223"/>
    <x v="0"/>
    <s v="USA"/>
    <n v="20000000"/>
    <n v="1995"/>
    <n v="6.2"/>
  </r>
  <r>
    <x v="826"/>
    <n v="270"/>
    <n v="97"/>
    <n v="7574066"/>
    <x v="1"/>
    <s v="Naomi Watts"/>
    <s v="While We're Young"/>
    <n v="30325"/>
    <n v="96"/>
    <x v="0"/>
    <s v="USA"/>
    <n v="10000000"/>
    <n v="2014"/>
    <n v="6.3"/>
  </r>
  <r>
    <x v="836"/>
    <n v="181"/>
    <n v="107"/>
    <n v="7605668"/>
    <x v="0"/>
    <s v="Johnny Depp"/>
    <s v="Mortdecai  "/>
    <n v="47320"/>
    <n v="188"/>
    <x v="0"/>
    <s v="UK"/>
    <n v="60000000"/>
    <n v="2015"/>
    <n v="5.5"/>
  </r>
  <r>
    <x v="515"/>
    <n v="112"/>
    <n v="102"/>
    <n v="7659747"/>
    <x v="0"/>
    <s v="Heath Ledger"/>
    <s v="The Order  "/>
    <n v="14962"/>
    <n v="204"/>
    <x v="0"/>
    <s v="USA"/>
    <n v="38000000"/>
    <n v="2003"/>
    <n v="5.0999999999999996"/>
  </r>
  <r>
    <x v="465"/>
    <n v="292"/>
    <n v="123"/>
    <n v="7689458"/>
    <x v="6"/>
    <s v="Andrew Garfield"/>
    <s v="The Imaginarium of Doctor Parnassus  "/>
    <n v="126307"/>
    <n v="210"/>
    <x v="0"/>
    <s v="UK"/>
    <n v="40000000"/>
    <n v="2009"/>
    <n v="6.8"/>
  </r>
  <r>
    <x v="837"/>
    <n v="136"/>
    <n v="111"/>
    <n v="7691700"/>
    <x v="4"/>
    <s v="Kristin Scott Thomas"/>
    <s v="Sarah's Key"/>
    <n v="12937"/>
    <n v="73"/>
    <x v="7"/>
    <s v="France"/>
    <n v="10000000"/>
    <n v="2010"/>
    <n v="7.5"/>
  </r>
  <r>
    <x v="838"/>
    <n v="93"/>
    <n v="104"/>
    <n v="7739049"/>
    <x v="1"/>
    <s v="Miriam Margolyes"/>
    <s v="Being Julia"/>
    <n v="10680"/>
    <n v="112"/>
    <x v="0"/>
    <s v="Canada"/>
    <n v="18000000"/>
    <n v="2004"/>
    <n v="7.1"/>
  </r>
  <r>
    <x v="839"/>
    <n v="300"/>
    <n v="107"/>
    <n v="7757130"/>
    <x v="1"/>
    <s v="Elizabeth Berrington"/>
    <s v="In Bruges  "/>
    <n v="307639"/>
    <n v="513"/>
    <x v="0"/>
    <s v="UK"/>
    <n v="15000000"/>
    <n v="2008"/>
    <n v="8"/>
  </r>
  <r>
    <x v="840"/>
    <n v="126"/>
    <n v="89"/>
    <n v="7764027"/>
    <x v="1"/>
    <s v="Beth Grant"/>
    <s v="Bad Words"/>
    <n v="38459"/>
    <n v="119"/>
    <x v="0"/>
    <s v="USA"/>
    <n v="10000000"/>
    <n v="2013"/>
    <n v="6.7"/>
  </r>
  <r>
    <x v="292"/>
    <n v="251"/>
    <n v="95"/>
    <n v="7774730"/>
    <x v="1"/>
    <s v="Dustin Milligan"/>
    <s v="Slither"/>
    <n v="61912"/>
    <n v="352"/>
    <x v="0"/>
    <s v="Canada"/>
    <n v="15500000"/>
    <n v="2006"/>
    <n v="6.5"/>
  </r>
  <r>
    <x v="841"/>
    <n v="125"/>
    <n v="81"/>
    <n v="7825820"/>
    <x v="2"/>
    <s v="Robin Williams"/>
    <s v="The Night Listener  "/>
    <n v="13086"/>
    <n v="156"/>
    <x v="0"/>
    <s v="USA"/>
    <n v="4000000"/>
    <n v="2006"/>
    <n v="5.9"/>
  </r>
  <r>
    <x v="350"/>
    <n v="53"/>
    <n v="170"/>
    <n v="7830611"/>
    <x v="8"/>
    <s v="William Gates"/>
    <s v="Hoop Dreams  "/>
    <n v="18980"/>
    <n v="74"/>
    <x v="0"/>
    <s v="USA"/>
    <n v="700000"/>
    <n v="1994"/>
    <n v="8.3000000000000007"/>
  </r>
  <r>
    <x v="374"/>
    <n v="124"/>
    <n v="112"/>
    <n v="7837632"/>
    <x v="4"/>
    <s v="Joan Allen"/>
    <s v="The Ice Storm  "/>
    <n v="46396"/>
    <n v="287"/>
    <x v="0"/>
    <s v="USA"/>
    <n v="18000000"/>
    <n v="1997"/>
    <n v="7.5"/>
  </r>
  <r>
    <x v="842"/>
    <n v="118"/>
    <n v="90"/>
    <n v="7871693"/>
    <x v="6"/>
    <s v="Bill Murray"/>
    <s v="City of Ember  "/>
    <n v="52908"/>
    <n v="102"/>
    <x v="0"/>
    <s v="USA"/>
    <n v="55000000"/>
    <n v="2008"/>
    <n v="6.5"/>
  </r>
  <r>
    <x v="232"/>
    <n v="52"/>
    <n v="95"/>
    <n v="7881335"/>
    <x v="1"/>
    <s v="Kathleen Turner"/>
    <s v="Serial Mom"/>
    <n v="21212"/>
    <n v="107"/>
    <x v="0"/>
    <s v="USA"/>
    <n v="13000000"/>
    <n v="1994"/>
    <n v="6.7"/>
  </r>
  <r>
    <x v="843"/>
    <n v="29"/>
    <n v="95"/>
    <n v="7888703"/>
    <x v="1"/>
    <s v="John Astin"/>
    <s v="Teen Wolf Too"/>
    <n v="8465"/>
    <n v="65"/>
    <x v="0"/>
    <s v="USA"/>
    <n v="3000000"/>
    <n v="1987"/>
    <n v="3.2"/>
  </r>
  <r>
    <x v="542"/>
    <n v="158"/>
    <n v="160"/>
    <n v="7916887"/>
    <x v="0"/>
    <s v="Joseph Gordon-Levitt"/>
    <s v="Miracle at St. Anna  "/>
    <n v="15697"/>
    <n v="182"/>
    <x v="0"/>
    <s v="USA"/>
    <n v="45000000"/>
    <n v="2008"/>
    <n v="6"/>
  </r>
  <r>
    <x v="844"/>
    <n v="288"/>
    <n v="107"/>
    <n v="7918283"/>
    <x v="4"/>
    <s v="Nate Parker"/>
    <s v="Arbitrage"/>
    <n v="41574"/>
    <n v="145"/>
    <x v="0"/>
    <s v="USA"/>
    <n v="12000000"/>
    <n v="2012"/>
    <n v="6.6"/>
  </r>
  <r>
    <x v="845"/>
    <n v="151"/>
    <n v="103"/>
    <n v="7948159"/>
    <x v="0"/>
    <s v="Julie Benz"/>
    <s v="Punisher: War Zone"/>
    <n v="48999"/>
    <n v="280"/>
    <x v="0"/>
    <s v="USA"/>
    <n v="35000000"/>
    <n v="2008"/>
    <n v="6"/>
  </r>
  <r>
    <x v="457"/>
    <n v="152"/>
    <n v="102"/>
    <n v="7993039"/>
    <x v="1"/>
    <s v="Milla Jovovich"/>
    <s v="Dazed and Confused  "/>
    <n v="120036"/>
    <n v="408"/>
    <x v="0"/>
    <s v="USA"/>
    <n v="6900000"/>
    <n v="1993"/>
    <n v="7.7"/>
  </r>
  <r>
    <x v="846"/>
    <n v="21"/>
    <n v="107"/>
    <n v="8000000"/>
    <x v="9"/>
    <s v="Keenan Wynn"/>
    <s v="Annie Get Your Gun"/>
    <n v="3167"/>
    <n v="90"/>
    <x v="0"/>
    <s v="USA"/>
    <n v="3768785"/>
    <n v="1950"/>
    <n v="7"/>
  </r>
  <r>
    <x v="847"/>
    <n v="27"/>
    <n v="225"/>
    <n v="8000000"/>
    <x v="9"/>
    <s v="Martin Landau"/>
    <s v="The Greatest Story Ever Told"/>
    <n v="6484"/>
    <n v="100"/>
    <x v="0"/>
    <s v="USA"/>
    <n v="20000000"/>
    <n v="1965"/>
    <n v="6.6"/>
  </r>
  <r>
    <x v="848"/>
    <n v="25"/>
    <n v="98"/>
    <n v="8000000"/>
    <x v="0"/>
    <s v="Jason Robards"/>
    <s v="The Legend of the Lone Ranger  "/>
    <n v="1400"/>
    <n v="41"/>
    <x v="0"/>
    <s v="USA"/>
    <n v="18000000"/>
    <n v="1981"/>
    <n v="5"/>
  </r>
  <r>
    <x v="708"/>
    <n v="159"/>
    <n v="101"/>
    <n v="8025872"/>
    <x v="1"/>
    <s v="Bill Johnson"/>
    <s v="The Texas Chainsaw Massacre 2"/>
    <n v="19234"/>
    <n v="258"/>
    <x v="0"/>
    <s v="USA"/>
    <n v="4700000"/>
    <n v="1986"/>
    <n v="5.5"/>
  </r>
  <r>
    <x v="606"/>
    <n v="23"/>
    <n v="84"/>
    <n v="8026971"/>
    <x v="1"/>
    <s v="LL Cool J"/>
    <s v="Woo"/>
    <n v="1520"/>
    <n v="20"/>
    <x v="0"/>
    <s v="USA"/>
    <n v="13000000"/>
    <n v="1998"/>
    <n v="3.8"/>
  </r>
  <r>
    <x v="512"/>
    <n v="143"/>
    <n v="125"/>
    <n v="8047690"/>
    <x v="4"/>
    <s v="Toby Jones"/>
    <s v="The Painted Veil  "/>
    <n v="77656"/>
    <n v="220"/>
    <x v="4"/>
    <s v="China"/>
    <n v="19400000"/>
    <n v="2006"/>
    <n v="7.5"/>
  </r>
  <r>
    <x v="849"/>
    <n v="76"/>
    <n v="108"/>
    <n v="8054280"/>
    <x v="1"/>
    <s v="Debbie Reynolds"/>
    <s v="Connie and Carla  "/>
    <n v="6838"/>
    <n v="117"/>
    <x v="0"/>
    <s v="USA"/>
    <n v="20000000"/>
    <n v="2004"/>
    <n v="6.3"/>
  </r>
  <r>
    <x v="850"/>
    <n v="52"/>
    <n v="89"/>
    <n v="8070311"/>
    <x v="1"/>
    <s v="Steve Carell"/>
    <s v="Sleepover"/>
    <n v="12706"/>
    <n v="75"/>
    <x v="0"/>
    <s v="USA"/>
    <n v="10000000"/>
    <n v="2004"/>
    <n v="5.3"/>
  </r>
  <r>
    <x v="851"/>
    <n v="49"/>
    <n v="91"/>
    <n v="8080116"/>
    <x v="6"/>
    <s v="Logan Lerman"/>
    <s v="Hoot  "/>
    <n v="6562"/>
    <n v="66"/>
    <x v="0"/>
    <s v="USA"/>
    <n v="15000000"/>
    <n v="2006"/>
    <n v="5.6"/>
  </r>
  <r>
    <x v="852"/>
    <n v="401"/>
    <n v="148"/>
    <n v="8093318"/>
    <x v="1"/>
    <s v="Martin Dew"/>
    <s v="Inherent Vice  "/>
    <n v="61935"/>
    <n v="242"/>
    <x v="0"/>
    <s v="USA"/>
    <n v="20000000"/>
    <n v="2014"/>
    <n v="6.7"/>
  </r>
  <r>
    <x v="853"/>
    <n v="53"/>
    <n v="91"/>
    <n v="8104069"/>
    <x v="0"/>
    <s v="Callum Rennie"/>
    <s v="Code Name: The Cleaner  "/>
    <n v="9785"/>
    <n v="26"/>
    <x v="0"/>
    <s v="USA"/>
    <n v="20000000"/>
    <n v="2007"/>
    <n v="4.5"/>
  </r>
  <r>
    <x v="779"/>
    <n v="60"/>
    <n v="91"/>
    <n v="8108247"/>
    <x v="4"/>
    <s v="Armando Riesco"/>
    <s v="Bella"/>
    <n v="9607"/>
    <n v="174"/>
    <x v="0"/>
    <s v="USA"/>
    <n v="3300000"/>
    <n v="2006"/>
    <n v="7.4"/>
  </r>
  <r>
    <x v="573"/>
    <n v="137"/>
    <n v="97"/>
    <n v="8111360"/>
    <x v="2"/>
    <s v="Sophie Okonedo"/>
    <s v="Dirty Pretty Things  "/>
    <n v="34848"/>
    <n v="203"/>
    <x v="0"/>
    <s v="UK"/>
    <n v="10000000"/>
    <n v="2002"/>
    <n v="7.4"/>
  </r>
  <r>
    <x v="457"/>
    <n v="405"/>
    <n v="109"/>
    <n v="8114507"/>
    <x v="4"/>
    <s v="Seamus Davey-Fitzpatrick"/>
    <s v="Before Midnight"/>
    <n v="95362"/>
    <n v="270"/>
    <x v="0"/>
    <s v="USA"/>
    <n v="3000000"/>
    <n v="2013"/>
    <n v="7.9"/>
  </r>
  <r>
    <x v="854"/>
    <n v="21"/>
    <n v="89"/>
    <n v="8119205"/>
    <x v="1"/>
    <s v="Mara Wilson"/>
    <s v="A Simple Wish"/>
    <n v="4288"/>
    <n v="21"/>
    <x v="0"/>
    <s v="USA"/>
    <n v="28000000"/>
    <n v="1997"/>
    <n v="5.4"/>
  </r>
  <r>
    <x v="855"/>
    <n v="152"/>
    <n v="101"/>
    <n v="8129455"/>
    <x v="0"/>
    <s v="Daniel Kaluuya"/>
    <s v="Johnny English Reborn  "/>
    <n v="89568"/>
    <n v="142"/>
    <x v="0"/>
    <s v="USA"/>
    <n v="45000000"/>
    <n v="2011"/>
    <n v="6.3"/>
  </r>
  <r>
    <x v="856"/>
    <n v="81"/>
    <n v="109"/>
    <n v="8134217"/>
    <x v="9"/>
    <s v="Cedric the Entertainer"/>
    <s v="Cadillac Records  "/>
    <n v="15412"/>
    <n v="90"/>
    <x v="0"/>
    <s v="USA"/>
    <n v="12000000"/>
    <n v="2008"/>
    <n v="7"/>
  </r>
  <r>
    <x v="806"/>
    <n v="157"/>
    <n v="101"/>
    <n v="8243880"/>
    <x v="2"/>
    <s v="Estella Warren"/>
    <s v="The Cooler"/>
    <n v="28714"/>
    <n v="215"/>
    <x v="0"/>
    <s v="USA"/>
    <n v="3200000"/>
    <n v="2003"/>
    <n v="7"/>
  </r>
  <r>
    <x v="857"/>
    <n v="196"/>
    <n v="92"/>
    <n v="8279017"/>
    <x v="4"/>
    <s v="Eddie Izzard"/>
    <s v="Shadow of the Vampire"/>
    <n v="34191"/>
    <n v="339"/>
    <x v="0"/>
    <s v="UK"/>
    <n v="8000000"/>
    <n v="2000"/>
    <n v="6.9"/>
  </r>
  <r>
    <x v="858"/>
    <n v="211"/>
    <n v="141"/>
    <n v="8324748"/>
    <x v="9"/>
    <s v="Terry Pheto"/>
    <s v="Mandela: Long Walk to Freedom  "/>
    <n v="21223"/>
    <n v="108"/>
    <x v="0"/>
    <s v="UK"/>
    <n v="35000000"/>
    <n v="2013"/>
    <n v="7.1"/>
  </r>
  <r>
    <x v="853"/>
    <n v="72"/>
    <n v="83"/>
    <n v="8326035"/>
    <x v="0"/>
    <s v="Miguel Ferrer"/>
    <s v="The Man  "/>
    <n v="21933"/>
    <n v="76"/>
    <x v="0"/>
    <s v="Germany"/>
    <n v="33000000"/>
    <n v="2005"/>
    <n v="5.5"/>
  </r>
  <r>
    <x v="859"/>
    <n v="105"/>
    <n v="109"/>
    <n v="8355815"/>
    <x v="1"/>
    <s v="Robin Williams"/>
    <s v="Death to Smoochy  "/>
    <n v="34730"/>
    <n v="341"/>
    <x v="0"/>
    <s v="UK"/>
    <n v="55000000"/>
    <n v="2002"/>
    <n v="6.4"/>
  </r>
  <r>
    <x v="94"/>
    <n v="114"/>
    <n v="164"/>
    <n v="8373585"/>
    <x v="4"/>
    <s v="Irvin Kershner"/>
    <s v="The Last Temptation of Christ  "/>
    <n v="39680"/>
    <n v="308"/>
    <x v="0"/>
    <s v="USA"/>
    <n v="7000000"/>
    <n v="1988"/>
    <n v="7.6"/>
  </r>
  <r>
    <x v="855"/>
    <n v="104"/>
    <n v="97"/>
    <n v="8378141"/>
    <x v="1"/>
    <s v="Colin Firth"/>
    <s v="The Importance of Being Earnest  "/>
    <n v="18966"/>
    <n v="141"/>
    <x v="0"/>
    <s v="UK"/>
    <n v="15000000"/>
    <n v="2002"/>
    <n v="6.9"/>
  </r>
  <r>
    <x v="860"/>
    <n v="102"/>
    <n v="129"/>
    <n v="8396942"/>
    <x v="6"/>
    <s v="Katrina Bowden"/>
    <s v="Sex Drive"/>
    <n v="72715"/>
    <n v="103"/>
    <x v="0"/>
    <s v="USA"/>
    <n v="19000000"/>
    <n v="2008"/>
    <n v="6.5"/>
  </r>
  <r>
    <x v="695"/>
    <n v="56"/>
    <n v="124"/>
    <n v="8406264"/>
    <x v="1"/>
    <s v="Angelina Jolie Pitt"/>
    <s v="Pushing Tin"/>
    <n v="24826"/>
    <n v="175"/>
    <x v="0"/>
    <s v="USA"/>
    <n v="38000000"/>
    <n v="1999"/>
    <n v="6"/>
  </r>
  <r>
    <x v="861"/>
    <n v="73"/>
    <n v="124"/>
    <n v="8427204"/>
    <x v="1"/>
    <s v="Willie Garson"/>
    <s v="Play It to the Bone"/>
    <n v="10100"/>
    <n v="59"/>
    <x v="0"/>
    <s v="USA"/>
    <n v="24000000"/>
    <n v="1999"/>
    <n v="5.4"/>
  </r>
  <r>
    <x v="862"/>
    <n v="156"/>
    <n v="98"/>
    <n v="8434601"/>
    <x v="0"/>
    <s v="Jason Statham"/>
    <s v="Ghosts of Mars  "/>
    <n v="43006"/>
    <n v="460"/>
    <x v="0"/>
    <s v="USA"/>
    <n v="28000000"/>
    <n v="2001"/>
    <n v="4.9000000000000004"/>
  </r>
  <r>
    <x v="863"/>
    <n v="51"/>
    <n v="88"/>
    <n v="8460990"/>
    <x v="6"/>
    <s v="Lea Michele"/>
    <s v="Legends of Oz: Dorothy's Return"/>
    <n v="5116"/>
    <n v="54"/>
    <x v="0"/>
    <s v="USA"/>
    <n v="70000000"/>
    <n v="2013"/>
    <n v="5.6"/>
  </r>
  <r>
    <x v="864"/>
    <n v="163"/>
    <n v="95"/>
    <n v="8460995"/>
    <x v="0"/>
    <s v="Jasper Cole"/>
    <s v="MacGruber  "/>
    <n v="35888"/>
    <n v="125"/>
    <x v="0"/>
    <s v="USA"/>
    <n v="10000000"/>
    <n v="2010"/>
    <n v="5.5"/>
  </r>
  <r>
    <x v="700"/>
    <n v="13"/>
    <n v="98"/>
    <n v="8500000"/>
    <x v="1"/>
    <s v="Mako"/>
    <s v="Under the Rainbow"/>
    <n v="2061"/>
    <n v="34"/>
    <x v="0"/>
    <s v="USA"/>
    <n v="20000000"/>
    <n v="1981"/>
    <n v="5.4"/>
  </r>
  <r>
    <x v="865"/>
    <n v="11"/>
    <n v="105"/>
    <n v="8508843"/>
    <x v="6"/>
    <s v="Craig T. Nelson"/>
    <s v="Troop Beverly Hills"/>
    <n v="7470"/>
    <n v="35"/>
    <x v="0"/>
    <s v="USA"/>
    <n v="18000000"/>
    <n v="1989"/>
    <n v="5.5"/>
  </r>
  <r>
    <x v="819"/>
    <n v="107"/>
    <n v="108"/>
    <n v="8535575"/>
    <x v="4"/>
    <s v="Morgan Freeman"/>
    <s v="An Unfinished Life"/>
    <n v="24033"/>
    <n v="152"/>
    <x v="0"/>
    <s v="USA"/>
    <n v="30000000"/>
    <n v="2005"/>
    <n v="7"/>
  </r>
  <r>
    <x v="866"/>
    <n v="168"/>
    <n v="87"/>
    <n v="8579684"/>
    <x v="1"/>
    <s v="Peter Dinklage"/>
    <s v="Death at a Funeral  "/>
    <n v="89547"/>
    <n v="199"/>
    <x v="0"/>
    <s v="USA"/>
    <n v="9000000"/>
    <n v="2007"/>
    <n v="7.4"/>
  </r>
  <r>
    <x v="867"/>
    <n v="63"/>
    <n v="97"/>
    <n v="8586376"/>
    <x v="1"/>
    <s v="Vivica A. Fox"/>
    <s v="Boat Trip"/>
    <n v="26598"/>
    <n v="132"/>
    <x v="0"/>
    <s v="USA"/>
    <n v="20000000"/>
    <n v="2002"/>
    <n v="4.9000000000000004"/>
  </r>
  <r>
    <x v="868"/>
    <n v="115"/>
    <n v="122"/>
    <n v="8596914"/>
    <x v="9"/>
    <s v="John Heard"/>
    <s v="Pollock"/>
    <n v="23023"/>
    <n v="148"/>
    <x v="0"/>
    <s v="USA"/>
    <n v="6000000"/>
    <n v="2000"/>
    <n v="7"/>
  </r>
  <r>
    <x v="723"/>
    <n v="29"/>
    <n v="132"/>
    <n v="8600000"/>
    <x v="0"/>
    <s v="Liam Neeson"/>
    <s v="The Bounty"/>
    <n v="17982"/>
    <n v="95"/>
    <x v="0"/>
    <s v="UK"/>
    <n v="25000000"/>
    <n v="1984"/>
    <n v="7"/>
  </r>
  <r>
    <x v="869"/>
    <n v="112"/>
    <n v="98"/>
    <n v="8662318"/>
    <x v="1"/>
    <s v="Nia Vardalos"/>
    <s v="My Life in Ruins  "/>
    <n v="15033"/>
    <n v="75"/>
    <x v="0"/>
    <s v="USA"/>
    <n v="17000000"/>
    <n v="2009"/>
    <n v="5.9"/>
  </r>
  <r>
    <x v="857"/>
    <n v="101"/>
    <n v="99"/>
    <n v="8712564"/>
    <x v="2"/>
    <s v="Harry Lennix"/>
    <s v="Suspect Zero"/>
    <n v="16555"/>
    <n v="139"/>
    <x v="0"/>
    <s v="USA"/>
    <n v="27000000"/>
    <n v="2004"/>
    <n v="5.9"/>
  </r>
  <r>
    <x v="870"/>
    <n v="50"/>
    <n v="94"/>
    <n v="8735529"/>
    <x v="1"/>
    <s v="James Franco"/>
    <s v="Whatever It Takes"/>
    <n v="8055"/>
    <n v="89"/>
    <x v="0"/>
    <s v="USA"/>
    <n v="15000000"/>
    <n v="2000"/>
    <n v="5.5"/>
  </r>
  <r>
    <x v="871"/>
    <n v="103"/>
    <n v="96"/>
    <n v="8742261"/>
    <x v="0"/>
    <s v="Chris Klein"/>
    <s v="Street Fighter: The Legend of Chun-Li"/>
    <n v="19824"/>
    <n v="179"/>
    <x v="0"/>
    <s v="Canada"/>
    <n v="18000000"/>
    <n v="2009"/>
    <n v="3.7"/>
  </r>
  <r>
    <x v="872"/>
    <n v="121"/>
    <n v="92"/>
    <n v="8786715"/>
    <x v="1"/>
    <s v="Macaulay Culkin"/>
    <s v="Saved!"/>
    <n v="40274"/>
    <n v="324"/>
    <x v="0"/>
    <s v="USA"/>
    <n v="5000000"/>
    <n v="2004"/>
    <n v="6.9"/>
  </r>
  <r>
    <x v="873"/>
    <n v="180"/>
    <n v="94"/>
    <n v="8828771"/>
    <x v="1"/>
    <s v="Hugh Jackman"/>
    <s v="Movie 43  "/>
    <n v="79146"/>
    <n v="352"/>
    <x v="0"/>
    <s v="USA"/>
    <n v="6000000"/>
    <n v="2013"/>
    <n v="4.3"/>
  </r>
  <r>
    <x v="874"/>
    <n v="160"/>
    <n v="99"/>
    <n v="8855646"/>
    <x v="6"/>
    <s v="Robert De Niro"/>
    <s v="Everybody's Fine"/>
    <n v="49855"/>
    <n v="117"/>
    <x v="0"/>
    <s v="USA"/>
    <n v="21000000"/>
    <n v="2009"/>
    <n v="7.2"/>
  </r>
  <r>
    <x v="875"/>
    <n v="74"/>
    <n v="119"/>
    <n v="8888143"/>
    <x v="1"/>
    <s v="Scott Grimes"/>
    <s v="Mystery, Alaska  "/>
    <n v="22250"/>
    <n v="123"/>
    <x v="0"/>
    <s v="Canada"/>
    <n v="28000000"/>
    <n v="1999"/>
    <n v="6.7"/>
  </r>
  <r>
    <x v="876"/>
    <n v="65"/>
    <n v="110"/>
    <n v="8888355"/>
    <x v="4"/>
    <s v="Chris Brown"/>
    <s v="Battle of the Year"/>
    <n v="7894"/>
    <n v="25"/>
    <x v="0"/>
    <s v="USA"/>
    <n v="20000000"/>
    <n v="2013"/>
    <n v="5"/>
  </r>
  <r>
    <x v="877"/>
    <n v="101"/>
    <n v="109"/>
    <n v="9000000"/>
    <x v="1"/>
    <s v="Charles Napier"/>
    <s v="Beyond the Valley of the Dolls"/>
    <n v="7584"/>
    <n v="137"/>
    <x v="0"/>
    <s v="USA"/>
    <n v="900000"/>
    <n v="1970"/>
    <n v="6.2"/>
  </r>
  <r>
    <x v="878"/>
    <n v="177"/>
    <n v="87"/>
    <n v="9003011"/>
    <x v="0"/>
    <s v="Vernon Wells"/>
    <s v="Mad Max 2: The Road Warrior  "/>
    <n v="133966"/>
    <n v="294"/>
    <x v="0"/>
    <s v="Australia"/>
    <n v="2000000"/>
    <n v="1981"/>
    <n v="7.6"/>
  </r>
  <r>
    <x v="879"/>
    <n v="169"/>
    <n v="103"/>
    <n v="9013113"/>
    <x v="6"/>
    <s v="Kevin Zegers"/>
    <s v="Transamerica"/>
    <n v="36321"/>
    <n v="230"/>
    <x v="0"/>
    <s v="USA"/>
    <n v="1000000"/>
    <n v="2005"/>
    <n v="7.4"/>
  </r>
  <r>
    <x v="880"/>
    <n v="185"/>
    <n v="94"/>
    <n v="9030581"/>
    <x v="4"/>
    <s v="Richard Johnson"/>
    <s v="The Boy in the Striped Pajamas"/>
    <n v="132386"/>
    <n v="398"/>
    <x v="0"/>
    <s v="UK"/>
    <n v="12500000"/>
    <n v="2008"/>
    <n v="7.8"/>
  </r>
  <r>
    <x v="424"/>
    <n v="61"/>
    <n v="113"/>
    <n v="9054736"/>
    <x v="4"/>
    <s v="Peter Fonda"/>
    <s v="Ulee's Gold"/>
    <n v="5744"/>
    <n v="57"/>
    <x v="0"/>
    <s v="USA"/>
    <n v="2700000"/>
    <n v="1997"/>
    <n v="7.1"/>
  </r>
  <r>
    <x v="861"/>
    <n v="71"/>
    <n v="118"/>
    <n v="9059588"/>
    <x v="2"/>
    <s v="Khandi Alexander"/>
    <s v="Dark Blue  "/>
    <n v="17261"/>
    <n v="125"/>
    <x v="0"/>
    <s v="USA"/>
    <n v="15000000"/>
    <n v="2002"/>
    <n v="6.6"/>
  </r>
  <r>
    <x v="372"/>
    <n v="31"/>
    <n v="103"/>
    <n v="9094451"/>
    <x v="0"/>
    <s v="Julian Sands"/>
    <s v="Warlock"/>
    <n v="11668"/>
    <n v="79"/>
    <x v="0"/>
    <s v="USA"/>
    <n v="7000000"/>
    <n v="1989"/>
    <n v="6.2"/>
  </r>
  <r>
    <x v="881"/>
    <n v="32"/>
    <n v="88"/>
    <n v="9109322"/>
    <x v="1"/>
    <s v="Scott Baio"/>
    <s v="Superbabies: Baby Geniuses 2"/>
    <n v="25371"/>
    <n v="129"/>
    <x v="0"/>
    <s v="Germany"/>
    <n v="20000000"/>
    <n v="2004"/>
    <n v="1.9"/>
  </r>
  <r>
    <x v="882"/>
    <n v="43"/>
    <n v="95"/>
    <n v="9123834"/>
    <x v="1"/>
    <s v="Tyler James Williams"/>
    <s v="Peeples  "/>
    <n v="4065"/>
    <n v="33"/>
    <x v="0"/>
    <s v="USA"/>
    <n v="15000000"/>
    <n v="2013"/>
    <n v="5.3"/>
  </r>
  <r>
    <x v="883"/>
    <n v="281"/>
    <n v="99"/>
    <n v="9166863"/>
    <x v="4"/>
    <s v="Colin Firth"/>
    <s v="A Single Man"/>
    <n v="83182"/>
    <n v="247"/>
    <x v="0"/>
    <s v="USA"/>
    <n v="7000000"/>
    <n v="2009"/>
    <n v="7.6"/>
  </r>
  <r>
    <x v="819"/>
    <n v="80"/>
    <n v="118"/>
    <n v="9170214"/>
    <x v="4"/>
    <s v="Johnny Depp"/>
    <s v="What's Eating Gilbert Grape"/>
    <n v="171882"/>
    <n v="292"/>
    <x v="0"/>
    <s v="USA"/>
    <n v="11000000"/>
    <n v="1993"/>
    <n v="7.8"/>
  </r>
  <r>
    <x v="243"/>
    <n v="190"/>
    <n v="108"/>
    <n v="9172810"/>
    <x v="9"/>
    <s v="Angelina Jolie Pitt"/>
    <s v="A Mighty Heart"/>
    <n v="24150"/>
    <n v="118"/>
    <x v="0"/>
    <s v="USA"/>
    <n v="16000000"/>
    <n v="2007"/>
    <n v="6.7"/>
  </r>
  <r>
    <x v="884"/>
    <n v="160"/>
    <n v="100"/>
    <n v="9176553"/>
    <x v="4"/>
    <s v="Bill Murray"/>
    <s v="Get Low  "/>
    <n v="19147"/>
    <n v="97"/>
    <x v="0"/>
    <s v="USA"/>
    <n v="7500000"/>
    <n v="2009"/>
    <n v="7.1"/>
  </r>
  <r>
    <x v="110"/>
    <n v="122"/>
    <n v="111"/>
    <n v="9180275"/>
    <x v="4"/>
    <s v="Matthew Broderick"/>
    <s v="You Can Count on Me"/>
    <n v="22145"/>
    <n v="231"/>
    <x v="0"/>
    <s v="USA"/>
    <n v="1200000"/>
    <n v="2000"/>
    <n v="7.7"/>
  </r>
  <r>
    <x v="885"/>
    <n v="341"/>
    <n v="106"/>
    <n v="9190525"/>
    <x v="1"/>
    <s v="Michael Stuhlbarg"/>
    <s v="A Serious Man"/>
    <n v="102125"/>
    <n v="324"/>
    <x v="0"/>
    <s v="USA"/>
    <n v="7000000"/>
    <n v="2009"/>
    <n v="7"/>
  </r>
  <r>
    <x v="457"/>
    <n v="231"/>
    <n v="99"/>
    <n v="9203192"/>
    <x v="1"/>
    <s v="Matthew McConaughey"/>
    <s v="Bernie"/>
    <n v="45396"/>
    <n v="136"/>
    <x v="0"/>
    <s v="USA"/>
    <n v="5000000"/>
    <n v="2011"/>
    <n v="6.8"/>
  </r>
  <r>
    <x v="886"/>
    <n v="27"/>
    <n v="88"/>
    <n v="9286314"/>
    <x v="0"/>
    <s v="Brian Bosworth"/>
    <s v="Stone Cold"/>
    <n v="4972"/>
    <n v="62"/>
    <x v="0"/>
    <s v="USA"/>
    <n v="17000000"/>
    <n v="1991"/>
    <n v="5.9"/>
  </r>
  <r>
    <x v="887"/>
    <n v="130"/>
    <n v="100"/>
    <n v="9353573"/>
    <x v="0"/>
    <s v="Ian Whyte"/>
    <s v="Dragonball: Evolution  "/>
    <n v="56451"/>
    <n v="524"/>
    <x v="0"/>
    <s v="USA"/>
    <n v="45000000"/>
    <n v="2009"/>
    <n v="2.7"/>
  </r>
  <r>
    <x v="888"/>
    <n v="197"/>
    <n v="116"/>
    <n v="9396487"/>
    <x v="4"/>
    <s v="Justin Timberlake"/>
    <s v="Black Snake Moan"/>
    <n v="52421"/>
    <n v="200"/>
    <x v="0"/>
    <s v="USA"/>
    <n v="15000000"/>
    <n v="2006"/>
    <n v="7"/>
  </r>
  <r>
    <x v="889"/>
    <n v="77"/>
    <n v="86"/>
    <n v="9402410"/>
    <x v="6"/>
    <s v="Thomas McDonell"/>
    <s v="Fun Size"/>
    <n v="11233"/>
    <n v="32"/>
    <x v="0"/>
    <s v="USA"/>
    <n v="14000000"/>
    <n v="2012"/>
    <n v="5.4"/>
  </r>
  <r>
    <x v="890"/>
    <n v="217"/>
    <n v="98"/>
    <n v="9430988"/>
    <x v="1"/>
    <s v="Catherine O'Hara"/>
    <s v="Away We Go"/>
    <n v="45992"/>
    <n v="115"/>
    <x v="0"/>
    <s v="USA"/>
    <n v="17000000"/>
    <n v="2009"/>
    <n v="7.1"/>
  </r>
  <r>
    <x v="891"/>
    <n v="232"/>
    <n v="85"/>
    <n v="9437933"/>
    <x v="4"/>
    <s v="Glen Hansard"/>
    <s v="Once  "/>
    <n v="90827"/>
    <n v="329"/>
    <x v="0"/>
    <s v="Ireland"/>
    <n v="180000"/>
    <n v="2007"/>
    <n v="7.9"/>
  </r>
  <r>
    <x v="16"/>
    <n v="43"/>
    <n v="96"/>
    <n v="9449219"/>
    <x v="1"/>
    <s v="John Mahoney"/>
    <s v="She's the One"/>
    <n v="13949"/>
    <n v="98"/>
    <x v="0"/>
    <s v="USA"/>
    <n v="3500000"/>
    <n v="1996"/>
    <n v="6.1"/>
  </r>
  <r>
    <x v="892"/>
    <n v="94"/>
    <n v="130"/>
    <n v="9473382"/>
    <x v="4"/>
    <s v="Johannes Silberschneider"/>
    <s v="The Red Violin  "/>
    <n v="26832"/>
    <n v="247"/>
    <x v="7"/>
    <s v="Canada"/>
    <n v="10000000"/>
    <n v="1998"/>
    <n v="7.7"/>
  </r>
  <r>
    <x v="893"/>
    <n v="279"/>
    <n v="92"/>
    <n v="9483821"/>
    <x v="0"/>
    <s v="Sylvester Stallone"/>
    <s v="Bullet to the Head"/>
    <n v="39247"/>
    <n v="131"/>
    <x v="0"/>
    <s v="USA"/>
    <n v="55000000"/>
    <n v="2012"/>
    <n v="5.7"/>
  </r>
  <r>
    <x v="894"/>
    <n v="166"/>
    <n v="111"/>
    <n v="9525276"/>
    <x v="0"/>
    <s v="Aisha Tyler"/>
    <s v="Death Sentence  "/>
    <n v="60156"/>
    <n v="299"/>
    <x v="0"/>
    <s v="USA"/>
    <n v="20000000"/>
    <n v="2007"/>
    <n v="6.8"/>
  </r>
  <r>
    <x v="692"/>
    <n v="214"/>
    <n v="108"/>
    <n v="9528092"/>
    <x v="9"/>
    <s v="Naomi Watts"/>
    <s v="Fair Game"/>
    <n v="38513"/>
    <n v="127"/>
    <x v="0"/>
    <s v="USA"/>
    <n v="22000000"/>
    <n v="2010"/>
    <n v="6.8"/>
  </r>
  <r>
    <x v="349"/>
    <n v="86"/>
    <n v="130"/>
    <n v="9589875"/>
    <x v="9"/>
    <s v="Dennis Quaid"/>
    <s v="The Express"/>
    <n v="16673"/>
    <n v="45"/>
    <x v="0"/>
    <s v="USA"/>
    <n v="40000000"/>
    <n v="2008"/>
    <n v="7.3"/>
  </r>
  <r>
    <x v="895"/>
    <n v="134"/>
    <n v="108"/>
    <n v="9600000"/>
    <x v="2"/>
    <s v="Marlon Brando"/>
    <s v="On the Waterfront  "/>
    <n v="100890"/>
    <n v="281"/>
    <x v="0"/>
    <s v="USA"/>
    <n v="910000"/>
    <n v="1954"/>
    <n v="8.1999999999999993"/>
  </r>
  <r>
    <x v="896"/>
    <n v="29"/>
    <n v="82"/>
    <n v="9628751"/>
    <x v="0"/>
    <s v="Lara Jill Miller"/>
    <s v="Digimon: The Movie  "/>
    <n v="5164"/>
    <n v="65"/>
    <x v="0"/>
    <s v="USA"/>
    <n v="5000000"/>
    <n v="2000"/>
    <n v="5.9"/>
  </r>
  <r>
    <x v="452"/>
    <n v="169"/>
    <n v="89"/>
    <n v="9639242"/>
    <x v="1"/>
    <s v="Olivia Munn"/>
    <s v="I Don't Know How She Does It  "/>
    <n v="16437"/>
    <n v="68"/>
    <x v="0"/>
    <s v="USA"/>
    <n v="24000000"/>
    <n v="2011"/>
    <n v="4.9000000000000004"/>
  </r>
  <r>
    <x v="859"/>
    <n v="78"/>
    <n v="89"/>
    <n v="9652000"/>
    <x v="1"/>
    <s v="Justin Theroux"/>
    <s v="Duplex  "/>
    <n v="46205"/>
    <n v="147"/>
    <x v="0"/>
    <s v="USA"/>
    <n v="40000000"/>
    <n v="2003"/>
    <n v="5.8"/>
  </r>
  <r>
    <x v="897"/>
    <n v="12"/>
    <n v="96"/>
    <n v="9658370"/>
    <x v="1"/>
    <s v="Donald Faison"/>
    <s v="The Perfect Match  "/>
    <n v="1180"/>
    <n v="9"/>
    <x v="0"/>
    <s v="USA"/>
    <n v="5000000"/>
    <n v="2016"/>
    <n v="4.5"/>
  </r>
  <r>
    <x v="593"/>
    <n v="131"/>
    <n v="122"/>
    <n v="9664316"/>
    <x v="4"/>
    <s v="J.K. Simmons"/>
    <s v="Rendition"/>
    <n v="47203"/>
    <n v="197"/>
    <x v="0"/>
    <s v="USA"/>
    <n v="27500000"/>
    <n v="2007"/>
    <n v="6.8"/>
  </r>
  <r>
    <x v="898"/>
    <n v="41"/>
    <n v="77"/>
    <n v="9694105"/>
    <x v="1"/>
    <s v="Brendan Fraser"/>
    <s v="Dudley Do-Right  "/>
    <n v="8176"/>
    <n v="77"/>
    <x v="0"/>
    <s v="USA"/>
    <n v="22000000"/>
    <n v="1999"/>
    <n v="3.8"/>
  </r>
  <r>
    <x v="899"/>
    <n v="377"/>
    <n v="112"/>
    <n v="9701559"/>
    <x v="4"/>
    <s v="Ryan Gosling"/>
    <s v="Blue Valentine"/>
    <n v="141425"/>
    <n v="283"/>
    <x v="0"/>
    <s v="USA"/>
    <n v="3500000"/>
    <n v="2010"/>
    <n v="7.4"/>
  </r>
  <r>
    <x v="620"/>
    <n v="69"/>
    <n v="101"/>
    <n v="9714482"/>
    <x v="1"/>
    <s v="Natasha Lyonne"/>
    <s v="Everyone Says I Love You"/>
    <n v="30083"/>
    <n v="140"/>
    <x v="0"/>
    <s v="USA"/>
    <n v="20000000"/>
    <n v="1996"/>
    <n v="6.8"/>
  </r>
  <r>
    <x v="526"/>
    <n v="50"/>
    <n v="107"/>
    <n v="9795017"/>
    <x v="2"/>
    <s v="Michael Biehn"/>
    <s v="Jade  "/>
    <n v="9227"/>
    <n v="70"/>
    <x v="0"/>
    <s v="USA"/>
    <n v="50000000"/>
    <n v="1995"/>
    <n v="5.0999999999999996"/>
  </r>
  <r>
    <x v="900"/>
    <n v="100"/>
    <n v="100"/>
    <n v="9801782"/>
    <x v="1"/>
    <s v="Jon Favreau"/>
    <s v="Very Bad Things"/>
    <n v="39331"/>
    <n v="481"/>
    <x v="0"/>
    <s v="USA"/>
    <n v="10000000"/>
    <n v="1998"/>
    <n v="6.3"/>
  </r>
  <r>
    <x v="901"/>
    <n v="22"/>
    <n v="82"/>
    <n v="9821335"/>
    <x v="1"/>
    <s v="Mo'Nique"/>
    <s v="3 Strikes"/>
    <n v="1415"/>
    <n v="10"/>
    <x v="0"/>
    <s v="USA"/>
    <n v="6000000"/>
    <n v="2000"/>
    <n v="4"/>
  </r>
  <r>
    <x v="465"/>
    <n v="230"/>
    <n v="142"/>
    <n v="9929000"/>
    <x v="4"/>
    <s v="Robert De Niro"/>
    <s v="Brazil"/>
    <n v="152306"/>
    <n v="513"/>
    <x v="0"/>
    <s v="UK"/>
    <n v="15000000"/>
    <n v="1985"/>
    <n v="8"/>
  </r>
  <r>
    <x v="902"/>
    <n v="32"/>
    <n v="82"/>
    <n v="9975684"/>
    <x v="1"/>
    <s v="Don Rickles"/>
    <s v="Dirty Work  "/>
    <n v="20033"/>
    <n v="117"/>
    <x v="0"/>
    <s v="Canada"/>
    <n v="13000000"/>
    <n v="1998"/>
    <n v="6.4"/>
  </r>
  <r>
    <x v="903"/>
    <n v="60"/>
    <n v="105"/>
    <n v="10014234"/>
    <x v="1"/>
    <s v="Michael Rapaport"/>
    <s v="Lucky Numbers"/>
    <n v="8560"/>
    <n v="69"/>
    <x v="0"/>
    <s v="France"/>
    <n v="65000000"/>
    <n v="2000"/>
    <n v="5"/>
  </r>
  <r>
    <x v="904"/>
    <n v="49"/>
    <n v="84"/>
    <n v="10017041"/>
    <x v="0"/>
    <s v="Omari Hardwick"/>
    <s v="Next Day Air  "/>
    <n v="8265"/>
    <n v="20"/>
    <x v="0"/>
    <s v="USA"/>
    <n v="3000000"/>
    <n v="2009"/>
    <n v="5.9"/>
  </r>
  <r>
    <x v="905"/>
    <n v="107"/>
    <n v="99"/>
    <n v="10037390"/>
    <x v="0"/>
    <s v="Hiroshi Abe"/>
    <s v="Godzilla 2000  "/>
    <n v="5442"/>
    <n v="140"/>
    <x v="8"/>
    <s v="Japan"/>
    <n v="1000000000"/>
    <n v="1999"/>
    <n v="6"/>
  </r>
  <r>
    <x v="906"/>
    <n v="137"/>
    <n v="90"/>
    <n v="10042266"/>
    <x v="4"/>
    <s v="Julian Morris"/>
    <s v="Cry_Wolf  "/>
    <n v="23021"/>
    <n v="220"/>
    <x v="0"/>
    <s v="USA"/>
    <n v="1000000"/>
    <n v="2005"/>
    <n v="5.9"/>
  </r>
  <r>
    <x v="551"/>
    <n v="246"/>
    <n v="125"/>
    <n v="10049886"/>
    <x v="6"/>
    <s v="Bunta Sugawara"/>
    <s v="Spirited Away"/>
    <n v="417971"/>
    <n v="902"/>
    <x v="8"/>
    <s v="Japan"/>
    <n v="19000000"/>
    <n v="2001"/>
    <n v="8.6"/>
  </r>
  <r>
    <x v="494"/>
    <n v="20"/>
    <n v="105"/>
    <n v="10070000"/>
    <x v="1"/>
    <s v="Brendan Fraser"/>
    <s v="Mrs. Winterbourne  "/>
    <n v="5668"/>
    <n v="50"/>
    <x v="0"/>
    <s v="USA"/>
    <n v="25000000"/>
    <n v="1996"/>
    <n v="6.2"/>
  </r>
  <r>
    <x v="907"/>
    <n v="67"/>
    <n v="91"/>
    <n v="10076136"/>
    <x v="0"/>
    <s v="Paul Sorvino"/>
    <s v="Knock Off"/>
    <n v="11512"/>
    <n v="141"/>
    <x v="0"/>
    <s v="Aruba"/>
    <n v="35000000"/>
    <n v="1998"/>
    <n v="4.8"/>
  </r>
  <r>
    <x v="901"/>
    <n v="27"/>
    <n v="93"/>
    <n v="10097096"/>
    <x v="1"/>
    <s v="Angell Conwell"/>
    <s v="The Wash"/>
    <n v="5612"/>
    <n v="38"/>
    <x v="0"/>
    <s v="USA"/>
    <n v="4000000"/>
    <n v="2001"/>
    <n v="4.5999999999999996"/>
  </r>
  <r>
    <x v="850"/>
    <n v="83"/>
    <n v="104"/>
    <n v="10106233"/>
    <x v="1"/>
    <s v="Cameron Monaghan"/>
    <s v="Prom"/>
    <n v="12702"/>
    <n v="32"/>
    <x v="0"/>
    <s v="USA"/>
    <n v="8000000"/>
    <n v="2011"/>
    <n v="5.4"/>
  </r>
  <r>
    <x v="908"/>
    <n v="70"/>
    <n v="100"/>
    <n v="10114315"/>
    <x v="4"/>
    <s v="John Doe"/>
    <s v="Brokedown Palace"/>
    <n v="18693"/>
    <n v="187"/>
    <x v="0"/>
    <s v="USA"/>
    <n v="25000000"/>
    <n v="1999"/>
    <n v="6.4"/>
  </r>
  <r>
    <x v="909"/>
    <n v="77"/>
    <n v="86"/>
    <n v="10134754"/>
    <x v="12"/>
    <s v="Amy Poehler"/>
    <s v="Hoodwinked Too! Hood vs. Evil  "/>
    <n v="9682"/>
    <n v="38"/>
    <x v="0"/>
    <s v="USA"/>
    <n v="30000000"/>
    <n v="2011"/>
    <n v="4.8"/>
  </r>
  <r>
    <x v="85"/>
    <n v="186"/>
    <n v="127"/>
    <n v="10137232"/>
    <x v="0"/>
    <s v="Ian Ziering"/>
    <s v="Domino  "/>
    <n v="58015"/>
    <n v="374"/>
    <x v="0"/>
    <s v="France"/>
    <n v="50000000"/>
    <n v="2005"/>
    <n v="6"/>
  </r>
  <r>
    <x v="379"/>
    <n v="335"/>
    <n v="123"/>
    <n v="10137502"/>
    <x v="6"/>
    <s v="Joseph Gordon-Levitt"/>
    <s v="The Walk"/>
    <n v="77394"/>
    <n v="195"/>
    <x v="0"/>
    <s v="USA"/>
    <n v="35000000"/>
    <n v="2015"/>
    <n v="7.4"/>
  </r>
  <r>
    <x v="621"/>
    <n v="274"/>
    <n v="96"/>
    <n v="10139254"/>
    <x v="4"/>
    <s v="Hugh Jackman"/>
    <s v="The Fountain"/>
    <n v="190990"/>
    <n v="915"/>
    <x v="0"/>
    <s v="USA"/>
    <n v="35000000"/>
    <n v="2006"/>
    <n v="7.3"/>
  </r>
  <r>
    <x v="910"/>
    <n v="97"/>
    <n v="91"/>
    <n v="10149779"/>
    <x v="7"/>
    <s v="Leon"/>
    <s v="Bats"/>
    <n v="8294"/>
    <n v="160"/>
    <x v="0"/>
    <s v="USA"/>
    <n v="6500000"/>
    <n v="1999"/>
    <n v="3.6"/>
  </r>
  <r>
    <x v="687"/>
    <n v="46"/>
    <n v="137"/>
    <n v="10161099"/>
    <x v="0"/>
    <s v="Brian Blessed"/>
    <s v="Henry V  "/>
    <n v="23441"/>
    <n v="108"/>
    <x v="0"/>
    <s v="UK"/>
    <n v="9000000"/>
    <n v="1989"/>
    <n v="7.7"/>
  </r>
  <r>
    <x v="563"/>
    <n v="81"/>
    <n v="132"/>
    <n v="10166502"/>
    <x v="0"/>
    <s v="James Franco"/>
    <s v="The Great Raid"/>
    <n v="18209"/>
    <n v="183"/>
    <x v="36"/>
    <s v="USA"/>
    <n v="80000000"/>
    <n v="2005"/>
    <n v="6.7"/>
  </r>
  <r>
    <x v="911"/>
    <n v="31"/>
    <n v="111"/>
    <n v="10174663"/>
    <x v="4"/>
    <s v="Alex Kendrick"/>
    <s v="Facing the Giants"/>
    <n v="12399"/>
    <n v="382"/>
    <x v="0"/>
    <s v="USA"/>
    <n v="100000"/>
    <n v="2006"/>
    <n v="6.7"/>
  </r>
  <r>
    <x v="912"/>
    <n v="53"/>
    <n v="93"/>
    <n v="10198766"/>
    <x v="1"/>
    <s v="Heather Matarazzo"/>
    <s v="Sorority Boys"/>
    <n v="12007"/>
    <n v="105"/>
    <x v="0"/>
    <s v="USA"/>
    <n v="12000000"/>
    <n v="2002"/>
    <n v="5.4"/>
  </r>
  <r>
    <x v="559"/>
    <n v="97"/>
    <n v="110"/>
    <n v="10200000"/>
    <x v="4"/>
    <s v="Ben Gazzara"/>
    <s v="The Spanish Prisoner  "/>
    <n v="18697"/>
    <n v="263"/>
    <x v="0"/>
    <s v="USA"/>
    <n v="10000000"/>
    <n v="1997"/>
    <n v="7.3"/>
  </r>
  <r>
    <x v="913"/>
    <n v="90"/>
    <n v="91"/>
    <n v="10214013"/>
    <x v="1"/>
    <s v="Tom Wilkinson"/>
    <s v="Unfinished Business"/>
    <n v="23072"/>
    <n v="89"/>
    <x v="0"/>
    <s v="USA"/>
    <n v="35000000"/>
    <n v="2015"/>
    <n v="5.4"/>
  </r>
  <r>
    <x v="622"/>
    <n v="188"/>
    <n v="118"/>
    <n v="10214647"/>
    <x v="9"/>
    <s v="Liam Neeson"/>
    <s v="Kinsey"/>
    <n v="42689"/>
    <n v="204"/>
    <x v="0"/>
    <s v="USA"/>
    <n v="11000000"/>
    <n v="2004"/>
    <n v="7.1"/>
  </r>
  <r>
    <x v="16"/>
    <n v="36"/>
    <n v="98"/>
    <n v="10246600"/>
    <x v="1"/>
    <s v="Shari Albert"/>
    <s v="The Brothers McMullen"/>
    <n v="6375"/>
    <n v="36"/>
    <x v="0"/>
    <s v="USA"/>
    <n v="25000"/>
    <n v="1995"/>
    <n v="6.6"/>
  </r>
  <r>
    <x v="914"/>
    <n v="166"/>
    <n v="101"/>
    <n v="10268846"/>
    <x v="0"/>
    <s v="Tom Skerritt"/>
    <s v="Whiteout"/>
    <n v="31918"/>
    <n v="142"/>
    <x v="0"/>
    <s v="USA"/>
    <n v="35000000"/>
    <n v="2009"/>
    <n v="5.5"/>
  </r>
  <r>
    <x v="915"/>
    <n v="91"/>
    <n v="138"/>
    <n v="10269307"/>
    <x v="0"/>
    <s v="Norman Reedus"/>
    <s v="The Boondock Saints II: All Saints Day"/>
    <n v="53251"/>
    <n v="188"/>
    <x v="0"/>
    <s v="USA"/>
    <n v="8000000"/>
    <n v="2009"/>
    <n v="6.3"/>
  </r>
  <r>
    <x v="457"/>
    <n v="63"/>
    <n v="123"/>
    <n v="10297897"/>
    <x v="0"/>
    <s v="Matthew McConaughey"/>
    <s v="The Newton Boys  "/>
    <n v="8309"/>
    <n v="39"/>
    <x v="0"/>
    <s v="USA"/>
    <n v="27000000"/>
    <n v="1998"/>
    <n v="6"/>
  </r>
  <r>
    <x v="831"/>
    <n v="37"/>
    <n v="129"/>
    <n v="10300000"/>
    <x v="6"/>
    <s v="Jeff Bridges"/>
    <s v="White Squall"/>
    <n v="17859"/>
    <n v="89"/>
    <x v="0"/>
    <s v="USA"/>
    <n v="38000000"/>
    <n v="1996"/>
    <n v="6.6"/>
  </r>
  <r>
    <x v="916"/>
    <n v="19"/>
    <n v="93"/>
    <n v="10305534"/>
    <x v="1"/>
    <s v="Joe Estevez"/>
    <s v="I Got the Hook Up  "/>
    <n v="1721"/>
    <n v="38"/>
    <x v="0"/>
    <s v="USA"/>
    <n v="3500000"/>
    <n v="1998"/>
    <n v="3.9"/>
  </r>
  <r>
    <x v="214"/>
    <n v="190"/>
    <n v="110"/>
    <n v="10324441"/>
    <x v="0"/>
    <s v="Alexander Skarsgård"/>
    <s v="Straw Dogs"/>
    <n v="27117"/>
    <n v="140"/>
    <x v="0"/>
    <s v="USA"/>
    <n v="25000000"/>
    <n v="2011"/>
    <n v="5.8"/>
  </r>
  <r>
    <x v="917"/>
    <n v="219"/>
    <n v="108"/>
    <n v="10326062"/>
    <x v="0"/>
    <s v="Norman Reedus"/>
    <s v="Pandorum  "/>
    <n v="121432"/>
    <n v="310"/>
    <x v="0"/>
    <s v="Germany"/>
    <n v="33000000"/>
    <n v="2009"/>
    <n v="6.8"/>
  </r>
  <r>
    <x v="918"/>
    <n v="61"/>
    <n v="86"/>
    <n v="10397365"/>
    <x v="1"/>
    <s v="Monica Potter"/>
    <s v="Head Over Heels  "/>
    <n v="11693"/>
    <n v="104"/>
    <x v="0"/>
    <s v="USA"/>
    <n v="14000000"/>
    <n v="2001"/>
    <n v="5.4"/>
  </r>
  <r>
    <x v="441"/>
    <n v="34"/>
    <n v="135"/>
    <n v="10400000"/>
    <x v="4"/>
    <s v="Gary Oldman"/>
    <s v="The Scarlet Letter  "/>
    <n v="12037"/>
    <n v="90"/>
    <x v="0"/>
    <s v="USA"/>
    <n v="50000000"/>
    <n v="1995"/>
    <n v="5.0999999999999996"/>
  </r>
  <r>
    <x v="919"/>
    <n v="46"/>
    <n v="103"/>
    <n v="10411980"/>
    <x v="15"/>
    <s v="Oliver James"/>
    <s v="Raise Your Voice"/>
    <n v="22649"/>
    <n v="212"/>
    <x v="0"/>
    <s v="USA"/>
    <n v="15000000"/>
    <n v="2004"/>
    <n v="5.9"/>
  </r>
  <r>
    <x v="920"/>
    <n v="49"/>
    <n v="98"/>
    <n v="10429707"/>
    <x v="1"/>
    <s v="Alex Kendrick"/>
    <s v="Moms' Night Out  "/>
    <n v="10483"/>
    <n v="125"/>
    <x v="0"/>
    <s v="USA"/>
    <n v="5000000"/>
    <n v="2014"/>
    <n v="5.4"/>
  </r>
  <r>
    <x v="921"/>
    <n v="75"/>
    <n v="83"/>
    <n v="10431220"/>
    <x v="0"/>
    <s v="Michael Jai White"/>
    <s v="Universal Soldier: The Return"/>
    <n v="24216"/>
    <n v="162"/>
    <x v="0"/>
    <s v="USA"/>
    <n v="24000000"/>
    <n v="1999"/>
    <n v="4.0999999999999996"/>
  </r>
  <r>
    <x v="922"/>
    <n v="42"/>
    <n v="91"/>
    <n v="10443316"/>
    <x v="1"/>
    <s v="Catherine O'Hara"/>
    <s v="Home Fries  "/>
    <n v="7159"/>
    <n v="88"/>
    <x v="0"/>
    <s v="USA"/>
    <n v="15000000"/>
    <n v="1998"/>
    <n v="5"/>
  </r>
  <r>
    <x v="923"/>
    <n v="127"/>
    <n v="105"/>
    <n v="10460089"/>
    <x v="2"/>
    <s v="Jason Patric"/>
    <s v="Narc  "/>
    <n v="34098"/>
    <n v="214"/>
    <x v="0"/>
    <s v="USA"/>
    <n v="7500000"/>
    <n v="2002"/>
    <n v="7.2"/>
  </r>
  <r>
    <x v="924"/>
    <n v="44"/>
    <n v="96"/>
    <n v="10494147"/>
    <x v="4"/>
    <s v="Bruce Greenwood"/>
    <s v="Here on Earth  "/>
    <n v="7403"/>
    <n v="162"/>
    <x v="0"/>
    <s v="USA"/>
    <n v="15000000"/>
    <n v="2000"/>
    <n v="5.0999999999999996"/>
  </r>
  <r>
    <x v="925"/>
    <n v="146"/>
    <n v="90"/>
    <n v="10494494"/>
    <x v="0"/>
    <s v="Rebecca Budig"/>
    <s v="Getaway  "/>
    <n v="19586"/>
    <n v="109"/>
    <x v="0"/>
    <s v="USA"/>
    <n v="18000000"/>
    <n v="2013"/>
    <n v="4.4000000000000004"/>
  </r>
  <r>
    <x v="630"/>
    <n v="233"/>
    <n v="109"/>
    <n v="10499968"/>
    <x v="0"/>
    <s v="Mireille Enos"/>
    <s v="Sabotage"/>
    <n v="47498"/>
    <n v="212"/>
    <x v="0"/>
    <s v="USA"/>
    <n v="35000000"/>
    <n v="2014"/>
    <n v="5.7"/>
  </r>
  <r>
    <x v="630"/>
    <n v="233"/>
    <n v="109"/>
    <n v="10499968"/>
    <x v="0"/>
    <s v="Mireille Enos"/>
    <s v="Sabotage"/>
    <n v="47502"/>
    <n v="212"/>
    <x v="0"/>
    <s v="USA"/>
    <n v="35000000"/>
    <n v="2014"/>
    <n v="5.7"/>
  </r>
  <r>
    <x v="620"/>
    <n v="177"/>
    <n v="96"/>
    <n v="10515579"/>
    <x v="1"/>
    <s v="Scarlett Johansson"/>
    <s v="Scoop"/>
    <n v="66840"/>
    <n v="248"/>
    <x v="0"/>
    <s v="UK"/>
    <n v="4000000"/>
    <n v="2006"/>
    <n v="6.7"/>
  </r>
  <r>
    <x v="926"/>
    <n v="178"/>
    <n v="81"/>
    <n v="10539414"/>
    <x v="0"/>
    <s v="Michael Fassbender"/>
    <s v="Jonah Hex  "/>
    <n v="45729"/>
    <n v="176"/>
    <x v="0"/>
    <s v="USA"/>
    <n v="47000000"/>
    <n v="2010"/>
    <n v="4.7"/>
  </r>
  <r>
    <x v="927"/>
    <n v="81"/>
    <n v="98"/>
    <n v="10544143"/>
    <x v="1"/>
    <s v="Matthew Perry"/>
    <s v="Three to Tango"/>
    <n v="16372"/>
    <n v="121"/>
    <x v="0"/>
    <s v="Australia"/>
    <n v="20000000"/>
    <n v="1999"/>
    <n v="6.1"/>
  </r>
  <r>
    <x v="356"/>
    <n v="20"/>
    <n v="106"/>
    <n v="10555348"/>
    <x v="1"/>
    <s v="Robert De Niro"/>
    <s v="We're No Angels"/>
    <n v="17349"/>
    <n v="42"/>
    <x v="0"/>
    <s v="USA"/>
    <n v="20000000"/>
    <n v="1989"/>
    <n v="6"/>
  </r>
  <r>
    <x v="273"/>
    <n v="59"/>
    <n v="115"/>
    <n v="10556196"/>
    <x v="2"/>
    <s v="Mia Kirshner"/>
    <s v="Mad City  "/>
    <n v="16562"/>
    <n v="73"/>
    <x v="0"/>
    <s v="USA"/>
    <n v="50000000"/>
    <n v="1997"/>
    <n v="6.2"/>
  </r>
  <r>
    <x v="928"/>
    <n v="77"/>
    <n v="97"/>
    <n v="10561238"/>
    <x v="1"/>
    <s v="Kirsten Dunst"/>
    <s v="Drop Dead Gorgeous  "/>
    <n v="27265"/>
    <n v="321"/>
    <x v="0"/>
    <s v="Germany"/>
    <n v="10000000"/>
    <n v="1999"/>
    <n v="6.5"/>
  </r>
  <r>
    <x v="465"/>
    <n v="156"/>
    <n v="118"/>
    <n v="10562387"/>
    <x v="6"/>
    <s v="Johnny Depp"/>
    <s v="Fear and Loathing in Las Vegas"/>
    <n v="213226"/>
    <n v="648"/>
    <x v="0"/>
    <s v="USA"/>
    <n v="18500000"/>
    <n v="1998"/>
    <n v="7.7"/>
  </r>
  <r>
    <x v="620"/>
    <n v="104"/>
    <n v="96"/>
    <n v="10569071"/>
    <x v="1"/>
    <s v="Woody Allen"/>
    <s v="Deconstructing Harry  "/>
    <n v="35586"/>
    <n v="131"/>
    <x v="0"/>
    <s v="USA"/>
    <n v="20000000"/>
    <n v="1997"/>
    <n v="7.4"/>
  </r>
  <r>
    <x v="929"/>
    <n v="45"/>
    <n v="99"/>
    <n v="10572742"/>
    <x v="4"/>
    <s v="Eddie Cibrian"/>
    <s v="Not Easily Broken  "/>
    <n v="2326"/>
    <n v="21"/>
    <x v="0"/>
    <s v="USA"/>
    <n v="8000000"/>
    <n v="2009"/>
    <n v="6.1"/>
  </r>
  <r>
    <x v="460"/>
    <n v="224"/>
    <n v="115"/>
    <n v="10640645"/>
    <x v="0"/>
    <s v="Ray Winstone"/>
    <s v="The Gunman"/>
    <n v="28429"/>
    <n v="110"/>
    <x v="0"/>
    <s v="USA"/>
    <n v="40000000"/>
    <n v="2015"/>
    <n v="5.8"/>
  </r>
  <r>
    <x v="930"/>
    <n v="107"/>
    <n v="109"/>
    <n v="10654581"/>
    <x v="4"/>
    <s v="Johnny Depp"/>
    <s v="The Astronaut's Wife"/>
    <n v="45497"/>
    <n v="260"/>
    <x v="0"/>
    <s v="USA"/>
    <n v="34000000"/>
    <n v="1999"/>
    <n v="5.3"/>
  </r>
  <r>
    <x v="930"/>
    <n v="107"/>
    <n v="109"/>
    <n v="10654581"/>
    <x v="4"/>
    <s v="Johnny Depp"/>
    <s v="The Astronaut's Wife"/>
    <n v="45500"/>
    <n v="260"/>
    <x v="0"/>
    <s v="USA"/>
    <n v="34000000"/>
    <n v="1999"/>
    <n v="5.3"/>
  </r>
  <r>
    <x v="356"/>
    <n v="90"/>
    <n v="102"/>
    <n v="10660147"/>
    <x v="4"/>
    <s v="Stephen Rea"/>
    <s v="The End of the Affair"/>
    <n v="17740"/>
    <n v="165"/>
    <x v="0"/>
    <s v="UK"/>
    <n v="23000000"/>
    <n v="1999"/>
    <n v="7.2"/>
  </r>
  <r>
    <x v="931"/>
    <n v="75"/>
    <n v="104"/>
    <n v="10696210"/>
    <x v="0"/>
    <s v="CCH Pounder"/>
    <s v="RoboCop 3"/>
    <n v="35018"/>
    <n v="180"/>
    <x v="0"/>
    <s v="USA"/>
    <n v="23500000"/>
    <n v="1993"/>
    <n v="3.9"/>
  </r>
  <r>
    <x v="932"/>
    <n v="296"/>
    <n v="104"/>
    <n v="10706786"/>
    <x v="0"/>
    <s v="Nicolas Cage"/>
    <s v="Drive Angry  "/>
    <n v="81800"/>
    <n v="211"/>
    <x v="0"/>
    <s v="USA"/>
    <n v="50000000"/>
    <n v="2011"/>
    <n v="5.5"/>
  </r>
  <r>
    <x v="933"/>
    <n v="72"/>
    <n v="99"/>
    <n v="10719367"/>
    <x v="4"/>
    <s v="Charlie Hunnam"/>
    <s v="Abandon"/>
    <n v="7909"/>
    <n v="157"/>
    <x v="0"/>
    <s v="USA"/>
    <n v="25000000"/>
    <n v="2002"/>
    <n v="4.9000000000000004"/>
  </r>
  <r>
    <x v="934"/>
    <n v="120"/>
    <n v="100"/>
    <n v="10725228"/>
    <x v="2"/>
    <s v="Kevin Spacey"/>
    <s v="Glengarry Glen Ross  "/>
    <n v="75675"/>
    <n v="365"/>
    <x v="0"/>
    <s v="USA"/>
    <n v="12500000"/>
    <n v="1992"/>
    <n v="7.8"/>
  </r>
  <r>
    <x v="935"/>
    <n v="100"/>
    <n v="81"/>
    <n v="10762178"/>
    <x v="8"/>
    <s v="Jacques Perrin"/>
    <s v="Winged Migration"/>
    <n v="10369"/>
    <n v="153"/>
    <x v="0"/>
    <s v="France"/>
    <n v="160000000"/>
    <n v="2001"/>
    <n v="8"/>
  </r>
  <r>
    <x v="620"/>
    <n v="42"/>
    <n v="124"/>
    <n v="10763469"/>
    <x v="1"/>
    <s v="Woody Allen"/>
    <s v="New York Stories  "/>
    <n v="13692"/>
    <n v="55"/>
    <x v="0"/>
    <s v="USA"/>
    <n v="15000000"/>
    <n v="1989"/>
    <n v="6.4"/>
  </r>
  <r>
    <x v="936"/>
    <n v="22"/>
    <n v="271"/>
    <n v="10769960"/>
    <x v="4"/>
    <s v="Tom Berenger"/>
    <s v="Gettysburg  "/>
    <n v="21940"/>
    <n v="256"/>
    <x v="0"/>
    <s v="USA"/>
    <n v="25000000"/>
    <n v="1993"/>
    <n v="7.7"/>
  </r>
  <r>
    <x v="937"/>
    <n v="192"/>
    <n v="92"/>
    <n v="10814185"/>
    <x v="1"/>
    <s v="J.K. Simmons"/>
    <s v="Extract"/>
    <n v="37530"/>
    <n v="106"/>
    <x v="0"/>
    <s v="USA"/>
    <n v="8000000"/>
    <n v="2009"/>
    <n v="6.2"/>
  </r>
  <r>
    <x v="937"/>
    <n v="144"/>
    <n v="89"/>
    <n v="10824921"/>
    <x v="1"/>
    <s v="Gary Cole"/>
    <s v="Office Space  "/>
    <n v="200293"/>
    <n v="621"/>
    <x v="0"/>
    <s v="USA"/>
    <n v="10000000"/>
    <n v="1999"/>
    <n v="7.8"/>
  </r>
  <r>
    <x v="938"/>
    <n v="217"/>
    <n v="118"/>
    <n v="10880926"/>
    <x v="0"/>
    <s v="Dominic Cooper"/>
    <s v="Dead Man Down  "/>
    <n v="54147"/>
    <n v="127"/>
    <x v="0"/>
    <s v="USA"/>
    <n v="30000000"/>
    <n v="2013"/>
    <n v="6.5"/>
  </r>
  <r>
    <x v="699"/>
    <n v="225"/>
    <n v="108"/>
    <n v="10907291"/>
    <x v="0"/>
    <s v="Matt Smith"/>
    <s v="Pride and Prejudice and Zombies"/>
    <n v="23775"/>
    <n v="134"/>
    <x v="0"/>
    <s v="USA"/>
    <n v="28000000"/>
    <n v="2016"/>
    <n v="5.8"/>
  </r>
  <r>
    <x v="939"/>
    <n v="143"/>
    <n v="112"/>
    <n v="10911750"/>
    <x v="4"/>
    <s v="Joseph Gordon-Levitt"/>
    <s v="Stop-Loss"/>
    <n v="17757"/>
    <n v="99"/>
    <x v="0"/>
    <s v="USA"/>
    <n v="25000000"/>
    <n v="2008"/>
    <n v="6.5"/>
  </r>
  <r>
    <x v="940"/>
    <n v="254"/>
    <n v="113"/>
    <n v="10955425"/>
    <x v="0"/>
    <s v="Ryan Kruger"/>
    <s v="Doomsday  "/>
    <n v="62770"/>
    <n v="396"/>
    <x v="0"/>
    <s v="UK"/>
    <n v="30000000"/>
    <n v="2008"/>
    <n v="6"/>
  </r>
  <r>
    <x v="224"/>
    <n v="93"/>
    <n v="107"/>
    <n v="10956379"/>
    <x v="0"/>
    <s v="Robert Forster"/>
    <s v="Dragon Wars: D-War  "/>
    <n v="21506"/>
    <n v="364"/>
    <x v="0"/>
    <s v="South Korea"/>
    <n v="35000000"/>
    <n v="2007"/>
    <n v="3.6"/>
  </r>
  <r>
    <x v="941"/>
    <n v="123"/>
    <n v="109"/>
    <n v="10965209"/>
    <x v="0"/>
    <s v="Tyler Labine"/>
    <s v="Antitrust"/>
    <n v="25558"/>
    <n v="221"/>
    <x v="0"/>
    <s v="USA"/>
    <n v="30000000"/>
    <n v="2001"/>
    <n v="6.1"/>
  </r>
  <r>
    <x v="942"/>
    <n v="188"/>
    <n v="100"/>
    <n v="10991381"/>
    <x v="9"/>
    <s v="Michiel Huisman"/>
    <s v="The Young Victoria"/>
    <n v="44931"/>
    <n v="100"/>
    <x v="0"/>
    <s v="UK"/>
    <n v="35000000"/>
    <n v="2009"/>
    <n v="7.3"/>
  </r>
  <r>
    <x v="420"/>
    <n v="113"/>
    <n v="104"/>
    <n v="10996440"/>
    <x v="6"/>
    <s v="J.K. Simmons"/>
    <s v="The Astronaut Farmer"/>
    <n v="19707"/>
    <n v="128"/>
    <x v="0"/>
    <s v="USA"/>
    <n v="13000000"/>
    <n v="2006"/>
    <n v="6.3"/>
  </r>
  <r>
    <x v="58"/>
    <n v="61"/>
    <n v="124"/>
    <n v="11000000"/>
    <x v="0"/>
    <s v="Christopher Masterson"/>
    <s v="Cutthroat Island  "/>
    <n v="21102"/>
    <n v="169"/>
    <x v="0"/>
    <s v="USA"/>
    <n v="98000000"/>
    <n v="1995"/>
    <n v="5.6"/>
  </r>
  <r>
    <x v="696"/>
    <n v="119"/>
    <n v="107"/>
    <n v="11008432"/>
    <x v="9"/>
    <s v="Heath Ledger"/>
    <s v="Lords of Dogtown"/>
    <n v="43903"/>
    <n v="194"/>
    <x v="0"/>
    <s v="USA"/>
    <n v="25000000"/>
    <n v="2005"/>
    <n v="7.1"/>
  </r>
  <r>
    <x v="356"/>
    <n v="44"/>
    <n v="133"/>
    <n v="11030963"/>
    <x v="9"/>
    <s v="Alan Rickman"/>
    <s v="Michael Collins  "/>
    <n v="24145"/>
    <n v="93"/>
    <x v="0"/>
    <s v="UK"/>
    <n v="28000000"/>
    <n v="1996"/>
    <n v="7.1"/>
  </r>
  <r>
    <x v="573"/>
    <n v="137"/>
    <n v="103"/>
    <n v="11034436"/>
    <x v="1"/>
    <s v="Bob Hoskins"/>
    <s v="Mrs Henderson Presents  "/>
    <n v="13505"/>
    <n v="180"/>
    <x v="0"/>
    <s v="UK"/>
    <n v="20000000"/>
    <n v="2005"/>
    <n v="7.1"/>
  </r>
  <r>
    <x v="34"/>
    <n v="248"/>
    <n v="119"/>
    <n v="11041228"/>
    <x v="0"/>
    <s v="Takeshi Kaneshiro"/>
    <s v="House of Flying Daggers  "/>
    <n v="92295"/>
    <n v="420"/>
    <x v="4"/>
    <s v="China"/>
    <n v="100000000"/>
    <n v="2004"/>
    <n v="7.6"/>
  </r>
  <r>
    <x v="943"/>
    <n v="81"/>
    <n v="97"/>
    <n v="11043445"/>
    <x v="1"/>
    <s v="Kristen Stewart"/>
    <s v="In the Land of Women  "/>
    <n v="27689"/>
    <n v="74"/>
    <x v="0"/>
    <s v="USA"/>
    <n v="10000000"/>
    <n v="2007"/>
    <n v="6.5"/>
  </r>
  <r>
    <x v="862"/>
    <n v="180"/>
    <n v="99"/>
    <n v="11100000"/>
    <x v="0"/>
    <s v="Victor Wong"/>
    <s v="Big Trouble in Little China"/>
    <n v="92464"/>
    <n v="331"/>
    <x v="0"/>
    <s v="USA"/>
    <n v="25000000"/>
    <n v="1986"/>
    <n v="7.3"/>
  </r>
  <r>
    <x v="944"/>
    <n v="24"/>
    <n v="76"/>
    <n v="11144518"/>
    <x v="6"/>
    <s v="Trevor Morgan"/>
    <s v="Barney's Great Adventure"/>
    <n v="2724"/>
    <n v="53"/>
    <x v="0"/>
    <s v="Canada"/>
    <n v="15000000"/>
    <n v="1998"/>
    <n v="2.8"/>
  </r>
  <r>
    <x v="945"/>
    <n v="106"/>
    <n v="106"/>
    <n v="11146409"/>
    <x v="0"/>
    <s v="Djimon Hounsou"/>
    <s v="Deep Rising  "/>
    <n v="26551"/>
    <n v="273"/>
    <x v="0"/>
    <s v="USA"/>
    <n v="45000000"/>
    <n v="1998"/>
    <n v="6"/>
  </r>
  <r>
    <x v="946"/>
    <n v="248"/>
    <n v="102"/>
    <n v="11169531"/>
    <x v="1"/>
    <s v="Quinton Aaron"/>
    <s v="Be Kind Rewind"/>
    <n v="79855"/>
    <n v="235"/>
    <x v="0"/>
    <s v="UK"/>
    <n v="20000000"/>
    <n v="2008"/>
    <n v="6.4"/>
  </r>
  <r>
    <x v="947"/>
    <n v="195"/>
    <n v="112"/>
    <n v="11204499"/>
    <x v="4"/>
    <s v="Anthony Hopkins"/>
    <s v="Bobby"/>
    <n v="38142"/>
    <n v="270"/>
    <x v="0"/>
    <s v="USA"/>
    <n v="14000000"/>
    <n v="2006"/>
    <n v="7"/>
  </r>
  <r>
    <x v="948"/>
    <n v="68"/>
    <n v="102"/>
    <n v="11227940"/>
    <x v="0"/>
    <s v="David Paymer"/>
    <s v="Chill Factor  "/>
    <n v="8367"/>
    <n v="94"/>
    <x v="0"/>
    <s v="USA"/>
    <n v="34000000"/>
    <n v="1999"/>
    <n v="5.2"/>
  </r>
  <r>
    <x v="949"/>
    <n v="215"/>
    <n v="137"/>
    <n v="11284657"/>
    <x v="4"/>
    <s v="Sebastian Koch"/>
    <s v="The Lives of Others  "/>
    <n v="259379"/>
    <n v="407"/>
    <x v="2"/>
    <s v="Germany"/>
    <n v="2000000"/>
    <n v="2006"/>
    <n v="8.5"/>
  </r>
  <r>
    <x v="950"/>
    <n v="288"/>
    <n v="116"/>
    <n v="11326836"/>
    <x v="2"/>
    <s v="Christian Bale"/>
    <s v="Out of the Furnace  "/>
    <n v="83171"/>
    <n v="231"/>
    <x v="0"/>
    <s v="USA"/>
    <n v="22000000"/>
    <n v="2013"/>
    <n v="6.8"/>
  </r>
  <r>
    <x v="819"/>
    <n v="119"/>
    <n v="111"/>
    <n v="11405825"/>
    <x v="4"/>
    <s v="Kevin Spacey"/>
    <s v="The Shipping News  "/>
    <n v="28542"/>
    <n v="208"/>
    <x v="0"/>
    <s v="USA"/>
    <n v="35000000"/>
    <n v="2001"/>
    <n v="6.8"/>
  </r>
  <r>
    <x v="951"/>
    <n v="96"/>
    <n v="293"/>
    <n v="11433134"/>
    <x v="6"/>
    <s v="Jürgen Prochnow"/>
    <s v="Das Boot  "/>
    <n v="168203"/>
    <n v="426"/>
    <x v="2"/>
    <s v="West Germany"/>
    <n v="14000000"/>
    <n v="1981"/>
    <n v="8.4"/>
  </r>
  <r>
    <x v="952"/>
    <n v="216"/>
    <n v="102"/>
    <n v="11434867"/>
    <x v="4"/>
    <s v="J.K. Simmons"/>
    <s v="The Words"/>
    <n v="59637"/>
    <n v="130"/>
    <x v="0"/>
    <s v="USA"/>
    <n v="6000000"/>
    <n v="2012"/>
    <n v="7.1"/>
  </r>
  <r>
    <x v="953"/>
    <n v="44"/>
    <n v="100"/>
    <n v="11466088"/>
    <x v="0"/>
    <s v="Hector Elizondo"/>
    <s v="Turbulence"/>
    <n v="8983"/>
    <n v="84"/>
    <x v="0"/>
    <s v="USA"/>
    <n v="71000000"/>
    <n v="1997"/>
    <n v="4.7"/>
  </r>
  <r>
    <x v="758"/>
    <n v="221"/>
    <n v="88"/>
    <n v="11501093"/>
    <x v="1"/>
    <s v="Patricia Tallman"/>
    <s v="Army of Darkness"/>
    <n v="128850"/>
    <n v="604"/>
    <x v="0"/>
    <s v="USA"/>
    <n v="13000000"/>
    <n v="1992"/>
    <n v="7.6"/>
  </r>
  <r>
    <x v="954"/>
    <n v="47"/>
    <n v="94"/>
    <n v="11508423"/>
    <x v="9"/>
    <s v="Tasha Smith"/>
    <s v="The Longshots  "/>
    <n v="3174"/>
    <n v="19"/>
    <x v="0"/>
    <s v="USA"/>
    <n v="23000000"/>
    <n v="2008"/>
    <n v="5.0999999999999996"/>
  </r>
  <r>
    <x v="376"/>
    <n v="193"/>
    <n v="100"/>
    <n v="11529368"/>
    <x v="1"/>
    <s v="Chemeeka Walker"/>
    <s v="Super Size Me"/>
    <n v="85028"/>
    <n v="404"/>
    <x v="0"/>
    <s v="USA"/>
    <n v="65000"/>
    <n v="2004"/>
    <n v="7.3"/>
  </r>
  <r>
    <x v="939"/>
    <n v="123"/>
    <n v="118"/>
    <n v="11533945"/>
    <x v="9"/>
    <s v="Alicia Goranson"/>
    <s v="Boys Don't Cry"/>
    <n v="77551"/>
    <n v="434"/>
    <x v="0"/>
    <s v="USA"/>
    <n v="2000000"/>
    <n v="1999"/>
    <n v="7.6"/>
  </r>
  <r>
    <x v="955"/>
    <n v="199"/>
    <n v="122"/>
    <n v="11538204"/>
    <x v="2"/>
    <s v="Robin Wright"/>
    <s v="The Conspirator"/>
    <n v="23696"/>
    <n v="135"/>
    <x v="0"/>
    <s v="USA"/>
    <n v="25000000"/>
    <n v="2010"/>
    <n v="7"/>
  </r>
  <r>
    <x v="956"/>
    <n v="77"/>
    <n v="102"/>
    <n v="11546543"/>
    <x v="0"/>
    <s v="Andy Lau"/>
    <s v="The Legend of Drunken Master  "/>
    <n v="34520"/>
    <n v="146"/>
    <x v="12"/>
    <s v="Hong Kong"/>
    <n v="2000000"/>
    <n v="1994"/>
    <n v="7.6"/>
  </r>
  <r>
    <x v="957"/>
    <n v="63"/>
    <n v="87"/>
    <n v="11560259"/>
    <x v="1"/>
    <s v="Mila Kunis"/>
    <s v="Get Over It  "/>
    <n v="15617"/>
    <n v="180"/>
    <x v="0"/>
    <s v="USA"/>
    <n v="22000000"/>
    <n v="2001"/>
    <n v="5.8"/>
  </r>
  <r>
    <x v="958"/>
    <n v="85"/>
    <n v="100"/>
    <n v="11576087"/>
    <x v="0"/>
    <s v="Saffron Burrows"/>
    <s v="Wing Commander"/>
    <n v="14747"/>
    <n v="338"/>
    <x v="0"/>
    <s v="USA"/>
    <n v="30000000"/>
    <n v="1999"/>
    <n v="4.0999999999999996"/>
  </r>
  <r>
    <x v="959"/>
    <n v="97"/>
    <n v="97"/>
    <n v="11614236"/>
    <x v="1"/>
    <s v="Jeff Bridges"/>
    <s v="The Muse  "/>
    <n v="9294"/>
    <n v="140"/>
    <x v="0"/>
    <s v="USA"/>
    <n v="15000000"/>
    <n v="1999"/>
    <n v="5.6"/>
  </r>
  <r>
    <x v="960"/>
    <n v="63"/>
    <n v="83"/>
    <n v="11631245"/>
    <x v="0"/>
    <s v="Kevin Zegers"/>
    <s v="Zoom"/>
    <n v="15015"/>
    <n v="113"/>
    <x v="0"/>
    <s v="USA"/>
    <n v="35000000"/>
    <n v="2006"/>
    <n v="4.2"/>
  </r>
  <r>
    <x v="961"/>
    <n v="44"/>
    <n v="73"/>
    <n v="11634458"/>
    <x v="6"/>
    <s v="Vanessa Williams"/>
    <s v="The Adventures of Elmo in Grouchland"/>
    <n v="2045"/>
    <n v="37"/>
    <x v="0"/>
    <s v="USA"/>
    <n v="17000000"/>
    <n v="1999"/>
    <n v="5.8"/>
  </r>
  <r>
    <x v="962"/>
    <n v="137"/>
    <n v="96"/>
    <n v="11642254"/>
    <x v="7"/>
    <s v="Donald Pleasence"/>
    <s v="Halloween 5  "/>
    <n v="22929"/>
    <n v="287"/>
    <x v="0"/>
    <s v="USA"/>
    <n v="3000000"/>
    <n v="1989"/>
    <n v="5.2"/>
  </r>
  <r>
    <x v="963"/>
    <n v="59"/>
    <n v="92"/>
    <n v="11675178"/>
    <x v="1"/>
    <s v="Fred Willard"/>
    <s v="Fifty Shades of Black"/>
    <n v="9509"/>
    <n v="53"/>
    <x v="0"/>
    <s v="USA"/>
    <n v="5000000"/>
    <n v="2016"/>
    <n v="3.5"/>
  </r>
  <r>
    <x v="946"/>
    <n v="114"/>
    <n v="100"/>
    <n v="11694528"/>
    <x v="1"/>
    <s v="Common"/>
    <s v="Dave Chappelle's Block Party  "/>
    <n v="7721"/>
    <n v="72"/>
    <x v="0"/>
    <s v="USA"/>
    <n v="3000000"/>
    <n v="2005"/>
    <n v="7.2"/>
  </r>
  <r>
    <x v="850"/>
    <n v="72"/>
    <n v="108"/>
    <n v="11702090"/>
    <x v="1"/>
    <s v="Danny Strong"/>
    <s v="Sydney White"/>
    <n v="37700"/>
    <n v="50"/>
    <x v="0"/>
    <s v="USA"/>
    <n v="16500000"/>
    <n v="2007"/>
    <n v="6.3"/>
  </r>
  <r>
    <x v="964"/>
    <n v="47"/>
    <n v="108"/>
    <n v="11703287"/>
    <x v="6"/>
    <s v="Chase Ellison"/>
    <s v="End of the Spear"/>
    <n v="4360"/>
    <n v="148"/>
    <x v="0"/>
    <s v="USA"/>
    <n v="10000000"/>
    <n v="2005"/>
    <n v="7"/>
  </r>
  <r>
    <x v="965"/>
    <n v="5"/>
    <n v="93"/>
    <n v="11784000"/>
    <x v="0"/>
    <s v="Victor Wong"/>
    <s v="3 Ninjas Kick Back"/>
    <n v="6701"/>
    <n v="26"/>
    <x v="0"/>
    <s v="USA"/>
    <n v="20000000"/>
    <n v="1994"/>
    <n v="4.3"/>
  </r>
  <r>
    <x v="966"/>
    <n v="25"/>
    <n v="98"/>
    <n v="11797927"/>
    <x v="1"/>
    <s v="Corbin Bernsen"/>
    <s v="Tales from the Hood"/>
    <n v="4582"/>
    <n v="52"/>
    <x v="0"/>
    <s v="USA"/>
    <n v="6000000"/>
    <n v="1995"/>
    <n v="6.1"/>
  </r>
  <r>
    <x v="967"/>
    <n v="127"/>
    <n v="90"/>
    <n v="11802056"/>
    <x v="6"/>
    <s v="Marc Blucas"/>
    <s v="Meet Dave  "/>
    <n v="31640"/>
    <n v="109"/>
    <x v="0"/>
    <s v="USA"/>
    <n v="60000000"/>
    <n v="2008"/>
    <n v="4.9000000000000004"/>
  </r>
  <r>
    <x v="968"/>
    <n v="61"/>
    <n v="92"/>
    <n v="11806119"/>
    <x v="0"/>
    <s v="Bolo Yeung"/>
    <s v="Bloodsport"/>
    <n v="57578"/>
    <n v="210"/>
    <x v="0"/>
    <s v="USA"/>
    <n v="1100000"/>
    <n v="1988"/>
    <n v="6.8"/>
  </r>
  <r>
    <x v="969"/>
    <n v="126"/>
    <n v="106"/>
    <n v="11854694"/>
    <x v="4"/>
    <s v="Harrison Ford"/>
    <s v="Extraordinary Measures"/>
    <n v="14281"/>
    <n v="64"/>
    <x v="0"/>
    <s v="USA"/>
    <n v="31000000"/>
    <n v="2010"/>
    <n v="6.5"/>
  </r>
  <r>
    <x v="970"/>
    <n v="67"/>
    <n v="84"/>
    <n v="11860839"/>
    <x v="8"/>
    <s v="Lea Michele"/>
    <s v="Glee: The 3D Concert Movie  "/>
    <n v="5156"/>
    <n v="21"/>
    <x v="0"/>
    <s v="USA"/>
    <n v="9000000"/>
    <n v="2011"/>
    <n v="5.4"/>
  </r>
  <r>
    <x v="941"/>
    <n v="88"/>
    <n v="99"/>
    <n v="11883495"/>
    <x v="1"/>
    <s v="Jeanne Tripplehorn"/>
    <s v="Sliding Doors"/>
    <n v="52805"/>
    <n v="278"/>
    <x v="0"/>
    <s v="UK"/>
    <n v="9000000"/>
    <n v="1998"/>
    <n v="6.8"/>
  </r>
  <r>
    <x v="356"/>
    <n v="62"/>
    <n v="100"/>
    <n v="11900000"/>
    <x v="4"/>
    <s v="Robert Downey Jr."/>
    <s v="In Dreams  "/>
    <n v="11003"/>
    <n v="148"/>
    <x v="0"/>
    <s v="USA"/>
    <n v="30000000"/>
    <n v="1999"/>
    <n v="5.5"/>
  </r>
  <r>
    <x v="971"/>
    <n v="112"/>
    <n v="111"/>
    <n v="11905519"/>
    <x v="0"/>
    <s v="Jon Foo"/>
    <s v="The Protector  "/>
    <n v="30210"/>
    <n v="214"/>
    <x v="14"/>
    <s v="Thailand"/>
    <n v="200000000"/>
    <n v="2005"/>
    <n v="7.1"/>
  </r>
  <r>
    <x v="972"/>
    <n v="167"/>
    <n v="101"/>
    <n v="11956207"/>
    <x v="7"/>
    <s v="Julian Morris"/>
    <s v="Sorority Row"/>
    <n v="24012"/>
    <n v="126"/>
    <x v="0"/>
    <s v="USA"/>
    <n v="16000000"/>
    <n v="2009"/>
    <n v="5.0999999999999996"/>
  </r>
  <r>
    <x v="514"/>
    <n v="147"/>
    <n v="113"/>
    <n v="12006514"/>
    <x v="1"/>
    <s v="Matt Damon"/>
    <s v="Chasing Amy  "/>
    <n v="114070"/>
    <n v="500"/>
    <x v="0"/>
    <s v="USA"/>
    <n v="250000"/>
    <n v="1997"/>
    <n v="7.3"/>
  </r>
  <r>
    <x v="200"/>
    <n v="376"/>
    <n v="107"/>
    <n v="12026670"/>
    <x v="0"/>
    <s v="Zach Gilford"/>
    <s v="The Last Stand  "/>
    <n v="114241"/>
    <n v="258"/>
    <x v="0"/>
    <s v="USA"/>
    <n v="45000000"/>
    <n v="2013"/>
    <n v="6.4"/>
  </r>
  <r>
    <x v="973"/>
    <n v="195"/>
    <n v="91"/>
    <n v="12055108"/>
    <x v="1"/>
    <s v="Clifton Collins Jr."/>
    <s v="Sunshine Cleaning"/>
    <n v="61151"/>
    <n v="134"/>
    <x v="0"/>
    <s v="USA"/>
    <n v="8000000"/>
    <n v="2008"/>
    <n v="6.9"/>
  </r>
  <r>
    <x v="974"/>
    <n v="56"/>
    <n v="114"/>
    <n v="12065985"/>
    <x v="1"/>
    <s v="Kelly Preston"/>
    <s v="Holy Man  "/>
    <n v="16260"/>
    <n v="88"/>
    <x v="0"/>
    <s v="USA"/>
    <n v="60000000"/>
    <n v="1998"/>
    <n v="4.9000000000000004"/>
  </r>
  <r>
    <x v="975"/>
    <n v="390"/>
    <n v="116"/>
    <n v="12134420"/>
    <x v="4"/>
    <s v="Chloë Grace Moretz"/>
    <s v="Let Me In"/>
    <n v="92237"/>
    <n v="366"/>
    <x v="0"/>
    <s v="UK"/>
    <n v="20000000"/>
    <n v="2010"/>
    <n v="7.2"/>
  </r>
  <r>
    <x v="143"/>
    <n v="76"/>
    <n v="99"/>
    <n v="12181484"/>
    <x v="1"/>
    <s v="Amy Poehler"/>
    <s v="Envy"/>
    <n v="26390"/>
    <n v="176"/>
    <x v="0"/>
    <s v="USA"/>
    <n v="40000000"/>
    <n v="2004"/>
    <n v="4.8"/>
  </r>
  <r>
    <x v="976"/>
    <n v="120"/>
    <n v="127"/>
    <n v="12188642"/>
    <x v="9"/>
    <s v="Marco Treviño"/>
    <s v="The 33"/>
    <n v="21098"/>
    <n v="56"/>
    <x v="0"/>
    <s v="Chile"/>
    <n v="26000000"/>
    <n v="2015"/>
    <n v="6.9"/>
  </r>
  <r>
    <x v="977"/>
    <n v="65"/>
    <n v="101"/>
    <n v="12189514"/>
    <x v="1"/>
    <s v="Annabella Sciorra"/>
    <s v="Chasing Liberty  "/>
    <n v="30092"/>
    <n v="129"/>
    <x v="0"/>
    <s v="USA"/>
    <n v="23000000"/>
    <n v="2004"/>
    <n v="6.1"/>
  </r>
  <r>
    <x v="978"/>
    <n v="29"/>
    <n v="107"/>
    <n v="12200000"/>
    <x v="0"/>
    <s v="David Carradine"/>
    <s v="Lone Wolf McQuade"/>
    <n v="7973"/>
    <n v="65"/>
    <x v="0"/>
    <s v="USA"/>
    <n v="5000000"/>
    <n v="1983"/>
    <n v="6.3"/>
  </r>
  <r>
    <x v="934"/>
    <n v="119"/>
    <n v="97"/>
    <n v="12212417"/>
    <x v="2"/>
    <s v="Louis Lombardi"/>
    <s v="Confidence  "/>
    <n v="30643"/>
    <n v="144"/>
    <x v="0"/>
    <s v="USA"/>
    <n v="15000000"/>
    <n v="2003"/>
    <n v="6.7"/>
  </r>
  <r>
    <x v="58"/>
    <n v="113"/>
    <n v="108"/>
    <n v="12232937"/>
    <x v="0"/>
    <s v="Taylor Cole"/>
    <s v="12 Rounds"/>
    <n v="22823"/>
    <n v="113"/>
    <x v="0"/>
    <s v="USA"/>
    <n v="22000000"/>
    <n v="2009"/>
    <n v="5.6"/>
  </r>
  <r>
    <x v="979"/>
    <n v="178"/>
    <n v="117"/>
    <n v="12276810"/>
    <x v="0"/>
    <s v="Ryan Reynolds"/>
    <s v="Self/less"/>
    <n v="57674"/>
    <n v="126"/>
    <x v="0"/>
    <s v="USA"/>
    <n v="26000000"/>
    <n v="2015"/>
    <n v="6.5"/>
  </r>
  <r>
    <x v="85"/>
    <n v="122"/>
    <n v="121"/>
    <n v="12281500"/>
    <x v="0"/>
    <s v="Brad Pitt"/>
    <s v="True Romance"/>
    <n v="163492"/>
    <n v="460"/>
    <x v="0"/>
    <s v="USA"/>
    <n v="13000000"/>
    <n v="1993"/>
    <n v="8"/>
  </r>
  <r>
    <x v="980"/>
    <n v="107"/>
    <n v="99"/>
    <n v="12282677"/>
    <x v="1"/>
    <s v="Adam Scott"/>
    <s v="Hot Tub Time Machine 2  "/>
    <n v="28159"/>
    <n v="96"/>
    <x v="0"/>
    <s v="USA"/>
    <n v="14000000"/>
    <n v="2015"/>
    <n v="5.0999999999999996"/>
  </r>
  <r>
    <x v="981"/>
    <n v="175"/>
    <n v="106"/>
    <n v="12339633"/>
    <x v="4"/>
    <s v="Blair Underwood"/>
    <s v="Gattaca  "/>
    <n v="220591"/>
    <n v="641"/>
    <x v="0"/>
    <s v="USA"/>
    <n v="36000000"/>
    <n v="1997"/>
    <n v="7.8"/>
  </r>
  <r>
    <x v="967"/>
    <n v="51"/>
    <n v="107"/>
    <n v="12372410"/>
    <x v="1"/>
    <s v="Oliver Platt"/>
    <s v="Ready to Rumble"/>
    <n v="11709"/>
    <n v="101"/>
    <x v="0"/>
    <s v="USA"/>
    <n v="24000000"/>
    <n v="2000"/>
    <n v="5.3"/>
  </r>
  <r>
    <x v="893"/>
    <n v="64"/>
    <n v="94"/>
    <n v="12398628"/>
    <x v="0"/>
    <s v="Fisher Stevens"/>
    <s v="Undisputed"/>
    <n v="21542"/>
    <n v="88"/>
    <x v="0"/>
    <s v="USA"/>
    <n v="20000000"/>
    <n v="2002"/>
    <n v="6.1"/>
  </r>
  <r>
    <x v="982"/>
    <n v="156"/>
    <n v="102"/>
    <n v="12469811"/>
    <x v="1"/>
    <s v="Nicolas Cage"/>
    <s v="The Weather Man"/>
    <n v="69172"/>
    <n v="316"/>
    <x v="0"/>
    <s v="USA"/>
    <n v="22000000"/>
    <n v="2005"/>
    <n v="6.6"/>
  </r>
  <r>
    <x v="983"/>
    <n v="16"/>
    <n v="104"/>
    <n v="12514138"/>
    <x v="4"/>
    <s v="Leonard Roberts"/>
    <s v="Love Jones"/>
    <n v="2801"/>
    <n v="28"/>
    <x v="0"/>
    <s v="USA"/>
    <n v="10000000"/>
    <n v="1997"/>
    <n v="7.4"/>
  </r>
  <r>
    <x v="984"/>
    <n v="81"/>
    <n v="121"/>
    <n v="12549485"/>
    <x v="2"/>
    <s v="Cicely Tyson"/>
    <s v="Idlewild  "/>
    <n v="4603"/>
    <n v="91"/>
    <x v="0"/>
    <s v="USA"/>
    <n v="15000000"/>
    <n v="2006"/>
    <n v="6.2"/>
  </r>
  <r>
    <x v="985"/>
    <n v="218"/>
    <n v="86"/>
    <n v="12555230"/>
    <x v="4"/>
    <s v="Eric Sheffer Stevens"/>
    <s v="Silent House"/>
    <n v="18566"/>
    <n v="154"/>
    <x v="0"/>
    <s v="France"/>
    <n v="2000000"/>
    <n v="2011"/>
    <n v="5.3"/>
  </r>
  <r>
    <x v="407"/>
    <n v="191"/>
    <n v="96"/>
    <n v="12570442"/>
    <x v="1"/>
    <s v="Adam Scott"/>
    <s v="The Matador  "/>
    <n v="40514"/>
    <n v="234"/>
    <x v="0"/>
    <s v="USA"/>
    <n v="10000000"/>
    <n v="2005"/>
    <n v="6.8"/>
  </r>
  <r>
    <x v="986"/>
    <n v="278"/>
    <n v="100"/>
    <n v="12574715"/>
    <x v="4"/>
    <s v="Dominic Cooper"/>
    <s v="An Education"/>
    <n v="112138"/>
    <n v="237"/>
    <x v="0"/>
    <s v="UK"/>
    <n v="4500000"/>
    <n v="2009"/>
    <n v="7.3"/>
  </r>
  <r>
    <x v="453"/>
    <n v="202"/>
    <n v="105"/>
    <n v="12583510"/>
    <x v="7"/>
    <s v="Sid Haig"/>
    <s v="House of 1000 Corpses  "/>
    <n v="60709"/>
    <n v="922"/>
    <x v="0"/>
    <s v="USA"/>
    <n v="7000000"/>
    <n v="2003"/>
    <n v="6"/>
  </r>
  <r>
    <x v="987"/>
    <n v="39"/>
    <n v="100"/>
    <n v="12610552"/>
    <x v="0"/>
    <s v="George Coe"/>
    <s v="The Omega Code  "/>
    <n v="4682"/>
    <n v="206"/>
    <x v="0"/>
    <s v="USA"/>
    <n v="7500000"/>
    <n v="1999"/>
    <n v="3.5"/>
  </r>
  <r>
    <x v="988"/>
    <n v="205"/>
    <n v="85"/>
    <n v="12610731"/>
    <x v="0"/>
    <s v="Peter Mensah"/>
    <s v="Jason X  "/>
    <n v="38985"/>
    <n v="673"/>
    <x v="0"/>
    <s v="USA"/>
    <n v="11000000"/>
    <n v="2001"/>
    <n v="4.4000000000000004"/>
  </r>
  <r>
    <x v="124"/>
    <n v="214"/>
    <n v="115"/>
    <n v="12626905"/>
    <x v="0"/>
    <s v="Kate Winslet"/>
    <s v="Triple 9"/>
    <n v="32567"/>
    <n v="106"/>
    <x v="0"/>
    <s v="USA"/>
    <n v="20000000"/>
    <n v="2016"/>
    <n v="6.3"/>
  </r>
  <r>
    <x v="989"/>
    <n v="81"/>
    <n v="89"/>
    <n v="12693621"/>
    <x v="7"/>
    <s v="Alexander Gould"/>
    <s v="They"/>
    <n v="10885"/>
    <n v="271"/>
    <x v="0"/>
    <s v="USA"/>
    <n v="17000000"/>
    <n v="2002"/>
    <n v="4.8"/>
  </r>
  <r>
    <x v="990"/>
    <n v="37"/>
    <n v="85"/>
    <n v="12701880"/>
    <x v="6"/>
    <s v="Yuri Lowenthal"/>
    <s v="The Pirates Who Don't Do Anything: A VeggieTales Movie  "/>
    <n v="2037"/>
    <n v="22"/>
    <x v="0"/>
    <s v="USA"/>
    <n v="15000000"/>
    <n v="2008"/>
    <n v="5.7"/>
  </r>
  <r>
    <x v="991"/>
    <n v="222"/>
    <n v="150"/>
    <n v="12712093"/>
    <x v="9"/>
    <s v="Christian Bale"/>
    <s v="The New World  "/>
    <n v="70771"/>
    <n v="671"/>
    <x v="0"/>
    <s v="USA"/>
    <n v="30000000"/>
    <n v="2005"/>
    <n v="6.7"/>
  </r>
  <r>
    <x v="992"/>
    <n v="45"/>
    <n v="98"/>
    <n v="12782508"/>
    <x v="4"/>
    <s v="Leonardo DiCaprio"/>
    <s v="Marvin's Room  "/>
    <n v="20163"/>
    <n v="71"/>
    <x v="0"/>
    <s v="USA"/>
    <n v="23000000"/>
    <n v="1996"/>
    <n v="6.7"/>
  </r>
  <r>
    <x v="993"/>
    <n v="663"/>
    <n v="93"/>
    <n v="12784397"/>
    <x v="4"/>
    <s v="Quvenzhané Wallis"/>
    <s v="Beasts of the Southern Wild"/>
    <n v="70336"/>
    <n v="269"/>
    <x v="0"/>
    <s v="USA"/>
    <n v="1800000"/>
    <n v="2012"/>
    <n v="7.3"/>
  </r>
  <r>
    <x v="994"/>
    <n v="183"/>
    <n v="107"/>
    <n v="12784713"/>
    <x v="1"/>
    <s v="Naomi Watts"/>
    <s v="I Heart Huckabees  "/>
    <n v="56813"/>
    <n v="381"/>
    <x v="0"/>
    <s v="USA"/>
    <n v="22000000"/>
    <n v="2004"/>
    <n v="6.7"/>
  </r>
  <r>
    <x v="869"/>
    <n v="34"/>
    <n v="104"/>
    <n v="12793213"/>
    <x v="1"/>
    <s v="Julia Roberts"/>
    <s v="Mystic Pizza  "/>
    <n v="18286"/>
    <n v="73"/>
    <x v="0"/>
    <s v="USA"/>
    <n v="6000000"/>
    <n v="1988"/>
    <n v="6.2"/>
  </r>
  <r>
    <x v="995"/>
    <n v="90"/>
    <n v="101"/>
    <n v="12801190"/>
    <x v="0"/>
    <s v="Christopher Lambert"/>
    <s v="Highlander: Endgame  "/>
    <n v="16340"/>
    <n v="355"/>
    <x v="0"/>
    <s v="USA"/>
    <n v="15000000"/>
    <n v="2000"/>
    <n v="4.5999999999999996"/>
  </r>
  <r>
    <x v="749"/>
    <n v="98"/>
    <n v="114"/>
    <n v="12831121"/>
    <x v="4"/>
    <s v="Jessica Paré"/>
    <s v="Wicker Park"/>
    <n v="44979"/>
    <n v="298"/>
    <x v="0"/>
    <s v="USA"/>
    <n v="30000000"/>
    <n v="2004"/>
    <n v="7"/>
  </r>
  <r>
    <x v="936"/>
    <n v="84"/>
    <n v="280"/>
    <n v="12870569"/>
    <x v="4"/>
    <s v="Billy Campbell"/>
    <s v="Gods and Generals  "/>
    <n v="13215"/>
    <n v="497"/>
    <x v="0"/>
    <s v="USA"/>
    <n v="56000000"/>
    <n v="2003"/>
    <n v="6.3"/>
  </r>
  <r>
    <x v="996"/>
    <n v="24"/>
    <n v="100"/>
    <n v="12902790"/>
    <x v="1"/>
    <s v="Holly Hunter"/>
    <s v="Living Out Loud"/>
    <n v="4052"/>
    <n v="88"/>
    <x v="0"/>
    <s v="USA"/>
    <n v="12000000"/>
    <n v="1998"/>
    <n v="6.6"/>
  </r>
  <r>
    <x v="997"/>
    <n v="96"/>
    <n v="89"/>
    <n v="12947763"/>
    <x v="7"/>
    <s v="Thomas F. Wilson"/>
    <s v="April Fool's Day"/>
    <n v="10624"/>
    <n v="125"/>
    <x v="0"/>
    <s v="USA"/>
    <n v="5000000"/>
    <n v="1986"/>
    <n v="6.2"/>
  </r>
  <r>
    <x v="150"/>
    <n v="11"/>
    <n v="120"/>
    <n v="12985267"/>
    <x v="4"/>
    <s v="Alexa PenaVega"/>
    <s v="Do You Believe?  "/>
    <n v="4977"/>
    <n v="63"/>
    <x v="0"/>
    <s v="USA"/>
    <n v="2300000"/>
    <n v="2015"/>
    <n v="5.9"/>
  </r>
  <r>
    <x v="679"/>
    <n v="149"/>
    <n v="101"/>
    <n v="12987647"/>
    <x v="4"/>
    <s v="Brendan Fraser"/>
    <s v="The Quiet American  "/>
    <n v="24019"/>
    <n v="199"/>
    <x v="0"/>
    <s v="UK"/>
    <n v="30000000"/>
    <n v="2002"/>
    <n v="7.1"/>
  </r>
  <r>
    <x v="998"/>
    <n v="197"/>
    <n v="101"/>
    <n v="12995673"/>
    <x v="1"/>
    <s v="Bill Maher"/>
    <s v="Religulous"/>
    <n v="52286"/>
    <n v="345"/>
    <x v="0"/>
    <s v="USA"/>
    <n v="2500000"/>
    <n v="2008"/>
    <n v="7.7"/>
  </r>
  <r>
    <x v="210"/>
    <n v="32"/>
    <n v="118"/>
    <n v="13000000"/>
    <x v="6"/>
    <s v="Lena Horne"/>
    <s v="The Wiz"/>
    <n v="10895"/>
    <n v="150"/>
    <x v="0"/>
    <s v="USA"/>
    <n v="24000000"/>
    <n v="1978"/>
    <n v="5.2"/>
  </r>
  <r>
    <x v="284"/>
    <n v="158"/>
    <n v="126"/>
    <n v="13005485"/>
    <x v="4"/>
    <s v="Frances Fisher"/>
    <s v="House of Sand and Fog  "/>
    <n v="56665"/>
    <n v="469"/>
    <x v="0"/>
    <s v="USA"/>
    <n v="15000000"/>
    <n v="2003"/>
    <n v="7.6"/>
  </r>
  <r>
    <x v="862"/>
    <n v="172"/>
    <n v="93"/>
    <n v="13008928"/>
    <x v="7"/>
    <s v="Meg Foster"/>
    <s v="They Live"/>
    <n v="73501"/>
    <n v="333"/>
    <x v="0"/>
    <s v="USA"/>
    <n v="4000000"/>
    <n v="1988"/>
    <n v="7.3"/>
  </r>
  <r>
    <x v="999"/>
    <n v="53"/>
    <n v="88"/>
    <n v="13019253"/>
    <x v="1"/>
    <s v="Seymour Cassel"/>
    <s v="The Crew"/>
    <n v="3914"/>
    <n v="47"/>
    <x v="0"/>
    <s v="USA"/>
    <n v="23000000"/>
    <n v="2000"/>
    <n v="5.6"/>
  </r>
  <r>
    <x v="1000"/>
    <n v="230"/>
    <n v="111"/>
    <n v="13034417"/>
    <x v="4"/>
    <s v="Daniel Stern"/>
    <s v="Whip It"/>
    <n v="55665"/>
    <n v="118"/>
    <x v="0"/>
    <s v="USA"/>
    <n v="15000000"/>
    <n v="2009"/>
    <n v="6.9"/>
  </r>
  <r>
    <x v="1001"/>
    <n v="99"/>
    <n v="145"/>
    <n v="13038660"/>
    <x v="4"/>
    <s v="Emily Watson"/>
    <s v="Angela's Ashes"/>
    <n v="16995"/>
    <n v="163"/>
    <x v="0"/>
    <s v="USA"/>
    <n v="25000000"/>
    <n v="1999"/>
    <n v="7.3"/>
  </r>
  <r>
    <x v="507"/>
    <n v="31"/>
    <n v="130"/>
    <n v="13052741"/>
    <x v="4"/>
    <s v="Alexa PenaVega"/>
    <s v="Ghosts of Mississippi  "/>
    <n v="8531"/>
    <n v="57"/>
    <x v="0"/>
    <s v="USA"/>
    <n v="36000000"/>
    <n v="1996"/>
    <n v="6.7"/>
  </r>
  <r>
    <x v="542"/>
    <n v="202"/>
    <n v="108"/>
    <n v="13060843"/>
    <x v="4"/>
    <s v="Philip Seymour Hoffman"/>
    <s v="25th Hour"/>
    <n v="149528"/>
    <n v="454"/>
    <x v="0"/>
    <s v="USA"/>
    <n v="15000000"/>
    <n v="2002"/>
    <n v="7.7"/>
  </r>
  <r>
    <x v="1002"/>
    <n v="123"/>
    <n v="140"/>
    <n v="13082288"/>
    <x v="0"/>
    <s v="James Franco"/>
    <s v="Flyboys"/>
    <n v="35565"/>
    <n v="247"/>
    <x v="0"/>
    <s v="UK"/>
    <n v="60000000"/>
    <n v="2006"/>
    <n v="6.6"/>
  </r>
  <r>
    <x v="1003"/>
    <n v="535"/>
    <n v="107"/>
    <n v="13092000"/>
    <x v="4"/>
    <s v="J.K. Simmons"/>
    <s v="Whiplash"/>
    <n v="399138"/>
    <n v="731"/>
    <x v="0"/>
    <s v="USA"/>
    <n v="3300000"/>
    <n v="2014"/>
    <n v="8.5"/>
  </r>
  <r>
    <x v="254"/>
    <n v="135"/>
    <n v="105"/>
    <n v="13101142"/>
    <x v="1"/>
    <s v="Gerard Butler"/>
    <s v="Playing for Keeps"/>
    <n v="23916"/>
    <n v="50"/>
    <x v="0"/>
    <s v="USA"/>
    <n v="35000000"/>
    <n v="2012"/>
    <n v="5.7"/>
  </r>
  <r>
    <x v="1004"/>
    <n v="161"/>
    <n v="100"/>
    <n v="13103828"/>
    <x v="2"/>
    <s v="Matthew McConaughey"/>
    <s v="Frailty"/>
    <n v="59982"/>
    <n v="463"/>
    <x v="0"/>
    <s v="USA"/>
    <n v="11000000"/>
    <n v="2001"/>
    <n v="7.3"/>
  </r>
  <r>
    <x v="1005"/>
    <n v="104"/>
    <n v="101"/>
    <n v="13208023"/>
    <x v="2"/>
    <s v="Natascha McElhone"/>
    <s v="Feardotcom"/>
    <n v="17309"/>
    <n v="388"/>
    <x v="0"/>
    <s v="UK"/>
    <n v="42000000"/>
    <n v="2002"/>
    <n v="3.3"/>
  </r>
  <r>
    <x v="836"/>
    <n v="210"/>
    <n v="102"/>
    <n v="13214030"/>
    <x v="1"/>
    <s v="Aasif Mandvi"/>
    <s v="Ghost Town  "/>
    <n v="60516"/>
    <n v="147"/>
    <x v="0"/>
    <s v="USA"/>
    <n v="20000000"/>
    <n v="2008"/>
    <n v="6.7"/>
  </r>
  <r>
    <x v="885"/>
    <n v="535"/>
    <n v="104"/>
    <n v="13214255"/>
    <x v="4"/>
    <s v="Justin Timberlake"/>
    <s v="Inside Llewyn Davis  "/>
    <n v="96233"/>
    <n v="313"/>
    <x v="0"/>
    <s v="USA"/>
    <n v="11000000"/>
    <n v="2013"/>
    <n v="7.4"/>
  </r>
  <r>
    <x v="1006"/>
    <n v="52"/>
    <n v="89"/>
    <n v="13235267"/>
    <x v="1"/>
    <s v="Lochlyn Munro"/>
    <s v="Daddy Day Camp  "/>
    <n v="12339"/>
    <n v="32"/>
    <x v="0"/>
    <s v="USA"/>
    <n v="6000000"/>
    <n v="2007"/>
    <n v="2.9"/>
  </r>
  <r>
    <x v="917"/>
    <n v="167"/>
    <n v="109"/>
    <n v="13248477"/>
    <x v="7"/>
    <s v="Bradley Cooper"/>
    <s v="Case 39  "/>
    <n v="60555"/>
    <n v="174"/>
    <x v="0"/>
    <s v="USA"/>
    <n v="27000000"/>
    <n v="2009"/>
    <n v="6.2"/>
  </r>
  <r>
    <x v="853"/>
    <n v="44"/>
    <n v="94"/>
    <n v="13264986"/>
    <x v="0"/>
    <s v="Gregory Smith"/>
    <s v="American Outlaws"/>
    <n v="12077"/>
    <n v="162"/>
    <x v="0"/>
    <s v="USA"/>
    <n v="35000000"/>
    <n v="2001"/>
    <n v="6"/>
  </r>
  <r>
    <x v="234"/>
    <n v="68"/>
    <n v="135"/>
    <n v="13269963"/>
    <x v="4"/>
    <s v="Matthew McConaughey"/>
    <s v="Lone Star"/>
    <n v="23202"/>
    <n v="173"/>
    <x v="0"/>
    <s v="USA"/>
    <n v="5000000"/>
    <n v="1996"/>
    <n v="7.6"/>
  </r>
  <r>
    <x v="1007"/>
    <n v="53"/>
    <n v="215"/>
    <n v="13300000"/>
    <x v="8"/>
    <s v="Joe Cocker"/>
    <s v="Woodstock"/>
    <n v="12631"/>
    <n v="63"/>
    <x v="0"/>
    <s v="USA"/>
    <n v="600000"/>
    <n v="1970"/>
    <n v="8.1"/>
  </r>
  <r>
    <x v="991"/>
    <n v="584"/>
    <n v="139"/>
    <n v="13303319"/>
    <x v="4"/>
    <s v="Brad Pitt"/>
    <s v="The Tree of Life"/>
    <n v="136367"/>
    <n v="975"/>
    <x v="0"/>
    <s v="USA"/>
    <n v="32000000"/>
    <n v="2011"/>
    <n v="6.7"/>
  </r>
  <r>
    <x v="1008"/>
    <n v="119"/>
    <n v="125"/>
    <n v="13337299"/>
    <x v="9"/>
    <s v="Kevin McNally"/>
    <s v="De-Lovely  "/>
    <n v="9649"/>
    <n v="226"/>
    <x v="0"/>
    <s v="USA"/>
    <n v="20000000"/>
    <n v="2004"/>
    <n v="6.6"/>
  </r>
  <r>
    <x v="1009"/>
    <n v="74"/>
    <n v="82"/>
    <n v="13350177"/>
    <x v="4"/>
    <s v="Jessica Lowndes"/>
    <s v="The Haunting of Molly Hartley  "/>
    <n v="7904"/>
    <n v="113"/>
    <x v="0"/>
    <s v="USA"/>
    <n v="5000000"/>
    <n v="2008"/>
    <n v="3.8"/>
  </r>
  <r>
    <x v="1010"/>
    <n v="217"/>
    <n v="111"/>
    <n v="13362308"/>
    <x v="4"/>
    <s v="J.K. Simmons"/>
    <s v="Labor Day"/>
    <n v="31898"/>
    <n v="111"/>
    <x v="0"/>
    <s v="USA"/>
    <n v="18000000"/>
    <n v="2013"/>
    <n v="6.9"/>
  </r>
  <r>
    <x v="467"/>
    <n v="111"/>
    <n v="88"/>
    <n v="13367101"/>
    <x v="1"/>
    <s v="Greg Germann"/>
    <s v="Friends with Money"/>
    <n v="19715"/>
    <n v="166"/>
    <x v="0"/>
    <s v="USA"/>
    <n v="6500000"/>
    <n v="2006"/>
    <n v="5.9"/>
  </r>
  <r>
    <x v="1011"/>
    <n v="54"/>
    <n v="106"/>
    <n v="13376506"/>
    <x v="4"/>
    <s v="Alexa PenaVega"/>
    <s v="The Deep End of the Ocean"/>
    <n v="10413"/>
    <n v="111"/>
    <x v="0"/>
    <s v="USA"/>
    <n v="40000000"/>
    <n v="1999"/>
    <n v="6.3"/>
  </r>
  <r>
    <x v="620"/>
    <n v="67"/>
    <n v="98"/>
    <n v="13383737"/>
    <x v="1"/>
    <s v="Jim Broadbent"/>
    <s v="Bullets Over Broadway"/>
    <n v="29385"/>
    <n v="86"/>
    <x v="0"/>
    <s v="USA"/>
    <n v="20000000"/>
    <n v="1994"/>
    <n v="7.5"/>
  </r>
  <r>
    <x v="1012"/>
    <n v="36"/>
    <n v="123"/>
    <n v="13391174"/>
    <x v="9"/>
    <s v="James Callis"/>
    <s v="One Night with the King  "/>
    <n v="5796"/>
    <n v="177"/>
    <x v="0"/>
    <s v="USA"/>
    <n v="20000000"/>
    <n v="2006"/>
    <n v="6.3"/>
  </r>
  <r>
    <x v="1013"/>
    <n v="135"/>
    <n v="103"/>
    <n v="13395939"/>
    <x v="1"/>
    <s v="Omar Epps"/>
    <s v="Alfie"/>
    <n v="43442"/>
    <n v="146"/>
    <x v="0"/>
    <s v="UK"/>
    <n v="60000000"/>
    <n v="2004"/>
    <n v="6.2"/>
  </r>
  <r>
    <x v="1014"/>
    <n v="432"/>
    <n v="95"/>
    <n v="13401683"/>
    <x v="0"/>
    <s v="Wood Harris"/>
    <s v="Dredd  "/>
    <n v="203458"/>
    <n v="588"/>
    <x v="0"/>
    <s v="UK"/>
    <n v="35000000"/>
    <n v="2012"/>
    <n v="7.1"/>
  </r>
  <r>
    <x v="1014"/>
    <n v="432"/>
    <n v="95"/>
    <n v="13401683"/>
    <x v="0"/>
    <s v="Wood Harris"/>
    <s v="Dredd  "/>
    <n v="203461"/>
    <n v="588"/>
    <x v="0"/>
    <s v="UK"/>
    <n v="35000000"/>
    <n v="2012"/>
    <n v="7.1"/>
  </r>
  <r>
    <x v="1015"/>
    <n v="246"/>
    <n v="99"/>
    <n v="13464388"/>
    <x v="1"/>
    <s v="Peter Serafinowicz"/>
    <s v="Shaun of the Dead"/>
    <n v="395921"/>
    <n v="859"/>
    <x v="0"/>
    <s v="UK"/>
    <n v="4000000"/>
    <n v="2004"/>
    <n v="8"/>
  </r>
  <r>
    <x v="1016"/>
    <n v="104"/>
    <n v="109"/>
    <n v="13491653"/>
    <x v="4"/>
    <s v="Daniel Radcliffe"/>
    <s v="The Tailor of Panama  "/>
    <n v="23728"/>
    <n v="213"/>
    <x v="0"/>
    <s v="USA"/>
    <n v="18000000"/>
    <n v="2001"/>
    <n v="6.1"/>
  </r>
  <r>
    <x v="339"/>
    <n v="38"/>
    <n v="95"/>
    <n v="13555988"/>
    <x v="6"/>
    <s v="Richard E. Grant"/>
    <s v="The Little Vampire  "/>
    <n v="7242"/>
    <n v="38"/>
    <x v="0"/>
    <s v="Germany"/>
    <n v="22000000"/>
    <n v="2000"/>
    <n v="5.7"/>
  </r>
  <r>
    <x v="1017"/>
    <n v="75"/>
    <n v="95"/>
    <n v="13558739"/>
    <x v="1"/>
    <s v="Shannon Elizabeth"/>
    <s v="Tomcats"/>
    <n v="15427"/>
    <n v="121"/>
    <x v="0"/>
    <s v="USA"/>
    <n v="11000000"/>
    <n v="2001"/>
    <n v="5.3"/>
  </r>
  <r>
    <x v="636"/>
    <n v="83"/>
    <n v="212"/>
    <n v="13560960"/>
    <x v="9"/>
    <s v="Anthony Hopkins"/>
    <s v="Nixon  "/>
    <n v="23996"/>
    <n v="161"/>
    <x v="0"/>
    <s v="USA"/>
    <n v="50000000"/>
    <n v="1995"/>
    <n v="7.1"/>
  </r>
  <r>
    <x v="1018"/>
    <n v="32"/>
    <n v="91"/>
    <n v="13571817"/>
    <x v="1"/>
    <s v="Vivica A. Fox"/>
    <s v="Juwanna Mann  "/>
    <n v="5312"/>
    <n v="40"/>
    <x v="0"/>
    <s v="USA"/>
    <n v="15600000"/>
    <n v="2002"/>
    <n v="4.5"/>
  </r>
  <r>
    <x v="1019"/>
    <n v="58"/>
    <n v="84"/>
    <n v="13592872"/>
    <x v="1"/>
    <s v="Will Ferrell"/>
    <s v="The Ladies Man  "/>
    <n v="10777"/>
    <n v="79"/>
    <x v="0"/>
    <s v="USA"/>
    <n v="11000000"/>
    <n v="2000"/>
    <n v="5.0999999999999996"/>
  </r>
  <r>
    <x v="1020"/>
    <n v="81"/>
    <n v="95"/>
    <n v="13596911"/>
    <x v="0"/>
    <s v="Ron Howard"/>
    <s v="Osmosis Jones  "/>
    <n v="25572"/>
    <n v="123"/>
    <x v="0"/>
    <s v="USA"/>
    <n v="70000000"/>
    <n v="2001"/>
    <n v="6.2"/>
  </r>
  <r>
    <x v="1021"/>
    <n v="173"/>
    <n v="106"/>
    <n v="13622333"/>
    <x v="6"/>
    <s v="Maribel Verdú"/>
    <s v="Y Tu Mamá También"/>
    <n v="91377"/>
    <n v="385"/>
    <x v="1"/>
    <s v="Mexico"/>
    <n v="2000000"/>
    <n v="2001"/>
    <n v="7.7"/>
  </r>
  <r>
    <x v="503"/>
    <n v="150"/>
    <n v="96"/>
    <n v="13630226"/>
    <x v="0"/>
    <s v="Jason Statham"/>
    <s v="Crank: High Voltage  "/>
    <n v="112516"/>
    <n v="223"/>
    <x v="0"/>
    <s v="USA"/>
    <n v="20000000"/>
    <n v="2009"/>
    <n v="6.2"/>
  </r>
  <r>
    <x v="542"/>
    <n v="25"/>
    <n v="115"/>
    <n v="13640000"/>
    <x v="1"/>
    <s v="Alfre Woodard"/>
    <s v="Crooklyn  "/>
    <n v="6011"/>
    <n v="39"/>
    <x v="0"/>
    <s v="USA"/>
    <n v="14000000"/>
    <n v="1994"/>
    <n v="6.9"/>
  </r>
  <r>
    <x v="1022"/>
    <n v="175"/>
    <n v="101"/>
    <n v="13650738"/>
    <x v="1"/>
    <s v="Bradley Cooper"/>
    <s v="Burnt"/>
    <n v="61360"/>
    <n v="129"/>
    <x v="0"/>
    <s v="USA"/>
    <n v="20000000"/>
    <n v="2015"/>
    <n v="6.6"/>
  </r>
  <r>
    <x v="468"/>
    <n v="317"/>
    <n v="140"/>
    <n v="13651662"/>
    <x v="4"/>
    <s v="Tom Hardy"/>
    <s v="Warrior"/>
    <n v="332276"/>
    <n v="514"/>
    <x v="0"/>
    <s v="USA"/>
    <n v="25000000"/>
    <n v="2011"/>
    <n v="8.1999999999999993"/>
  </r>
  <r>
    <x v="1023"/>
    <n v="33"/>
    <n v="76"/>
    <n v="13684949"/>
    <x v="6"/>
    <s v="Jennifer Jason Leigh"/>
    <s v="Hey Arnold! The Movie  "/>
    <n v="4564"/>
    <n v="43"/>
    <x v="0"/>
    <s v="USA"/>
    <n v="3000000"/>
    <n v="2002"/>
    <n v="5.9"/>
  </r>
  <r>
    <x v="1024"/>
    <n v="176"/>
    <n v="100"/>
    <n v="13746550"/>
    <x v="0"/>
    <s v="Bradley Cooper"/>
    <s v="Hit and Run  "/>
    <n v="29322"/>
    <n v="104"/>
    <x v="0"/>
    <s v="USA"/>
    <n v="2000000"/>
    <n v="2012"/>
    <n v="6.1"/>
  </r>
  <r>
    <x v="1025"/>
    <n v="339"/>
    <n v="102"/>
    <n v="13750556"/>
    <x v="0"/>
    <s v="Joseph Gordon-Levitt"/>
    <s v="Sin City: A Dame to Kill For"/>
    <n v="111102"/>
    <n v="239"/>
    <x v="0"/>
    <s v="USA"/>
    <n v="65000000"/>
    <n v="2014"/>
    <n v="6.5"/>
  </r>
  <r>
    <x v="1026"/>
    <n v="251"/>
    <n v="141"/>
    <n v="13753931"/>
    <x v="4"/>
    <s v="Yuki Matsuzaki"/>
    <s v="Letters from Iwo Jima"/>
    <n v="132149"/>
    <n v="316"/>
    <x v="8"/>
    <s v="USA"/>
    <n v="19000000"/>
    <n v="2006"/>
    <n v="7.9"/>
  </r>
  <r>
    <x v="1027"/>
    <n v="197"/>
    <n v="119"/>
    <n v="13763130"/>
    <x v="0"/>
    <s v="Alice Braga"/>
    <s v="Repo Men"/>
    <n v="87768"/>
    <n v="187"/>
    <x v="0"/>
    <s v="USA"/>
    <n v="32000000"/>
    <n v="2010"/>
    <n v="6.3"/>
  </r>
  <r>
    <x v="986"/>
    <n v="221"/>
    <n v="107"/>
    <n v="13766014"/>
    <x v="4"/>
    <s v="Anne Hathaway"/>
    <s v="One Day  "/>
    <n v="106111"/>
    <n v="181"/>
    <x v="0"/>
    <s v="USA"/>
    <n v="15000000"/>
    <n v="2011"/>
    <n v="7"/>
  </r>
  <r>
    <x v="862"/>
    <n v="297"/>
    <n v="109"/>
    <n v="13782838"/>
    <x v="7"/>
    <s v="Wilford Brimley"/>
    <s v="The Thing"/>
    <n v="258078"/>
    <n v="911"/>
    <x v="0"/>
    <s v="USA"/>
    <n v="15000000"/>
    <n v="1982"/>
    <n v="8.1999999999999993"/>
  </r>
  <r>
    <x v="1028"/>
    <n v="34"/>
    <n v="94"/>
    <n v="13801755"/>
    <x v="0"/>
    <s v="Bill Murray"/>
    <s v="The Man Who Knew Too Little  "/>
    <n v="23928"/>
    <n v="100"/>
    <x v="0"/>
    <s v="USA"/>
    <n v="20000000"/>
    <n v="1997"/>
    <n v="6.6"/>
  </r>
  <r>
    <x v="1029"/>
    <n v="194"/>
    <n v="110"/>
    <n v="13823741"/>
    <x v="9"/>
    <s v="Dominic Cooper"/>
    <s v="The Duchess"/>
    <n v="61777"/>
    <n v="140"/>
    <x v="0"/>
    <s v="UK"/>
    <n v="13500000"/>
    <n v="2008"/>
    <n v="6.9"/>
  </r>
  <r>
    <x v="1030"/>
    <n v="32"/>
    <n v="99"/>
    <n v="13829734"/>
    <x v="0"/>
    <s v="Christopher Lambert"/>
    <s v="Highlander: The Final Dimension  "/>
    <n v="16194"/>
    <n v="79"/>
    <x v="0"/>
    <s v="Canada"/>
    <n v="26000000"/>
    <n v="1994"/>
    <n v="4.3"/>
  </r>
  <r>
    <x v="818"/>
    <n v="157"/>
    <n v="109"/>
    <n v="13838130"/>
    <x v="0"/>
    <s v="Josh Hutcherson"/>
    <s v="Cirque du Freak: The Vampire's Assistant  "/>
    <n v="35990"/>
    <n v="157"/>
    <x v="0"/>
    <s v="USA"/>
    <n v="40000000"/>
    <n v="2009"/>
    <n v="5.9"/>
  </r>
  <r>
    <x v="494"/>
    <n v="15"/>
    <n v="105"/>
    <n v="13854000"/>
    <x v="1"/>
    <s v="Jon Lovitz"/>
    <s v="My Stepmother Is an Alien  "/>
    <n v="21079"/>
    <n v="55"/>
    <x v="0"/>
    <s v="USA"/>
    <n v="20000000"/>
    <n v="1988"/>
    <n v="5.2"/>
  </r>
  <r>
    <x v="581"/>
    <n v="137"/>
    <n v="114"/>
    <n v="13876974"/>
    <x v="1"/>
    <s v="Naseeruddin Shah"/>
    <s v="Monsoon Wedding  "/>
    <n v="19397"/>
    <n v="214"/>
    <x v="11"/>
    <s v="India"/>
    <n v="7000000"/>
    <n v="2001"/>
    <n v="7.4"/>
  </r>
  <r>
    <x v="1031"/>
    <n v="37"/>
    <n v="89"/>
    <n v="13903262"/>
    <x v="1"/>
    <s v="Lee Majors"/>
    <s v="Out Cold  "/>
    <n v="14656"/>
    <n v="90"/>
    <x v="0"/>
    <s v="USA"/>
    <n v="11000000"/>
    <n v="2001"/>
    <n v="6.3"/>
  </r>
  <r>
    <x v="1032"/>
    <n v="75"/>
    <n v="92"/>
    <n v="13922211"/>
    <x v="1"/>
    <s v="Mo'Nique"/>
    <s v="Soul Plane"/>
    <n v="18271"/>
    <n v="150"/>
    <x v="0"/>
    <s v="USA"/>
    <n v="16000000"/>
    <n v="2004"/>
    <n v="4.4000000000000004"/>
  </r>
  <r>
    <x v="1033"/>
    <n v="52"/>
    <n v="85"/>
    <n v="13973532"/>
    <x v="1"/>
    <s v="Martin Starr"/>
    <s v="Stealing Harvard"/>
    <n v="11211"/>
    <n v="92"/>
    <x v="0"/>
    <s v="USA"/>
    <n v="25000000"/>
    <n v="2002"/>
    <n v="5.0999999999999996"/>
  </r>
  <r>
    <x v="1034"/>
    <n v="151"/>
    <n v="117"/>
    <n v="13987482"/>
    <x v="1"/>
    <s v="Chris Evans"/>
    <s v="What's Your Number?"/>
    <n v="58957"/>
    <n v="91"/>
    <x v="0"/>
    <s v="USA"/>
    <n v="20000000"/>
    <n v="2011"/>
    <n v="6"/>
  </r>
  <r>
    <x v="1035"/>
    <n v="169"/>
    <n v="110"/>
    <n v="13998282"/>
    <x v="0"/>
    <s v="Nicolas Cage"/>
    <s v="Left Behind"/>
    <n v="24854"/>
    <n v="374"/>
    <x v="0"/>
    <s v="USA"/>
    <n v="16000000"/>
    <n v="2014"/>
    <n v="3.1"/>
  </r>
  <r>
    <x v="1036"/>
    <n v="95"/>
    <n v="85"/>
    <n v="14000000"/>
    <x v="1"/>
    <s v="George Kennedy"/>
    <s v="Creepshow 2  "/>
    <n v="15956"/>
    <n v="118"/>
    <x v="0"/>
    <s v="USA"/>
    <n v="3500000"/>
    <n v="1987"/>
    <n v="6"/>
  </r>
  <r>
    <x v="1037"/>
    <n v="28"/>
    <n v="95"/>
    <n v="14003141"/>
    <x v="2"/>
    <s v="LL Cool J"/>
    <s v="In Too Deep  "/>
    <n v="4598"/>
    <n v="29"/>
    <x v="0"/>
    <s v="USA"/>
    <n v="7000000"/>
    <n v="1999"/>
    <n v="6.1"/>
  </r>
  <r>
    <x v="436"/>
    <n v="107"/>
    <n v="93"/>
    <n v="14015786"/>
    <x v="4"/>
    <s v="Jake Gyllenhaal"/>
    <s v="The Good Girl"/>
    <n v="37952"/>
    <n v="298"/>
    <x v="0"/>
    <s v="USA"/>
    <n v="5000000"/>
    <n v="2002"/>
    <n v="6.5"/>
  </r>
  <r>
    <x v="1038"/>
    <n v="70"/>
    <n v="91"/>
    <n v="14018364"/>
    <x v="1"/>
    <s v="Mary-Kate Olsen"/>
    <s v="New York Minute  "/>
    <n v="17722"/>
    <n v="111"/>
    <x v="0"/>
    <s v="USA"/>
    <n v="30000000"/>
    <n v="2004"/>
    <n v="4.8"/>
  </r>
  <r>
    <x v="790"/>
    <n v="83"/>
    <n v="109"/>
    <n v="14060950"/>
    <x v="4"/>
    <s v="Gabriel Millman"/>
    <s v="The Emperor's Club"/>
    <n v="14354"/>
    <n v="139"/>
    <x v="0"/>
    <s v="USA"/>
    <n v="12500000"/>
    <n v="2002"/>
    <n v="6.9"/>
  </r>
  <r>
    <x v="1039"/>
    <n v="50"/>
    <n v="101"/>
    <n v="14095303"/>
    <x v="0"/>
    <s v="Natasha Henstridge"/>
    <s v="Maximum Risk  "/>
    <n v="15814"/>
    <n v="68"/>
    <x v="0"/>
    <s v="USA"/>
    <n v="25000000"/>
    <n v="1996"/>
    <n v="5.4"/>
  </r>
  <r>
    <x v="143"/>
    <n v="42"/>
    <n v="110"/>
    <n v="14100000"/>
    <x v="1"/>
    <s v="Steve Guttenberg"/>
    <s v="Diner  "/>
    <n v="14995"/>
    <n v="87"/>
    <x v="0"/>
    <s v="USA"/>
    <n v="5000000"/>
    <n v="1982"/>
    <n v="7.2"/>
  </r>
  <r>
    <x v="1040"/>
    <n v="46"/>
    <n v="101"/>
    <n v="14108518"/>
    <x v="1"/>
    <s v="Dylan Baker"/>
    <s v="How to Deal  "/>
    <n v="8215"/>
    <n v="95"/>
    <x v="0"/>
    <s v="USA"/>
    <n v="16000000"/>
    <n v="2003"/>
    <n v="5.7"/>
  </r>
  <r>
    <x v="1041"/>
    <n v="66"/>
    <n v="98"/>
    <n v="14114488"/>
    <x v="7"/>
    <s v="Tom Skerritt"/>
    <s v="Poltergeist III"/>
    <n v="13190"/>
    <n v="114"/>
    <x v="0"/>
    <s v="USA"/>
    <n v="10500000"/>
    <n v="1988"/>
    <n v="4.5"/>
  </r>
  <r>
    <x v="1042"/>
    <n v="444"/>
    <n v="94"/>
    <n v="14123773"/>
    <x v="2"/>
    <s v="James Franco"/>
    <s v="Spring Breakers"/>
    <n v="108683"/>
    <n v="561"/>
    <x v="0"/>
    <s v="USA"/>
    <n v="5000000"/>
    <n v="2012"/>
    <n v="5.3"/>
  </r>
  <r>
    <x v="1043"/>
    <n v="111"/>
    <n v="158"/>
    <n v="14131298"/>
    <x v="6"/>
    <s v="Paul Brooke"/>
    <s v="The Messenger: The Story of Joan of Arc  "/>
    <n v="55889"/>
    <n v="390"/>
    <x v="0"/>
    <s v="France"/>
    <n v="390000000"/>
    <n v="1999"/>
    <n v="6.4"/>
  </r>
  <r>
    <x v="1044"/>
    <n v="111"/>
    <n v="88"/>
    <n v="14174654"/>
    <x v="1"/>
    <s v="Carmen Electra"/>
    <s v="Disaster Movie  "/>
    <n v="74945"/>
    <n v="359"/>
    <x v="0"/>
    <s v="USA"/>
    <n v="25000000"/>
    <n v="2008"/>
    <n v="1.9"/>
  </r>
  <r>
    <x v="507"/>
    <n v="73"/>
    <n v="96"/>
    <n v="14208384"/>
    <x v="1"/>
    <s v="David Paymer"/>
    <s v="Alex &amp; Emma"/>
    <n v="11520"/>
    <n v="105"/>
    <x v="0"/>
    <s v="USA"/>
    <n v="30000000"/>
    <n v="2003"/>
    <n v="5.6"/>
  </r>
  <r>
    <x v="893"/>
    <n v="100"/>
    <n v="91"/>
    <n v="14218868"/>
    <x v="7"/>
    <s v="Robert Forster"/>
    <s v="Supernova"/>
    <n v="14596"/>
    <n v="282"/>
    <x v="0"/>
    <s v="USA"/>
    <n v="65000000"/>
    <n v="2000"/>
    <n v="4.8"/>
  </r>
  <r>
    <x v="1045"/>
    <n v="97"/>
    <n v="87"/>
    <n v="14249005"/>
    <x v="1"/>
    <s v="Rip Torn"/>
    <s v="Freddy Got Fingered"/>
    <n v="39788"/>
    <n v="619"/>
    <x v="0"/>
    <s v="USA"/>
    <n v="15000000"/>
    <n v="2001"/>
    <n v="4.5"/>
  </r>
  <r>
    <x v="1046"/>
    <n v="93"/>
    <n v="98"/>
    <n v="14252830"/>
    <x v="1"/>
    <s v="Rosario Dawson"/>
    <s v="Josie and the Pussycats  "/>
    <n v="18900"/>
    <n v="242"/>
    <x v="0"/>
    <s v="Canada"/>
    <n v="22000000"/>
    <n v="2001"/>
    <n v="5.3"/>
  </r>
  <r>
    <x v="518"/>
    <n v="130"/>
    <n v="113"/>
    <n v="14268533"/>
    <x v="0"/>
    <s v="Gary Oldman"/>
    <s v="Criminal  "/>
    <n v="17319"/>
    <n v="100"/>
    <x v="0"/>
    <s v="UK"/>
    <n v="31500000"/>
    <n v="2016"/>
    <n v="6.3"/>
  </r>
  <r>
    <x v="1047"/>
    <n v="289"/>
    <n v="95"/>
    <n v="14291570"/>
    <x v="0"/>
    <s v="Joseph Gilgun"/>
    <s v="Lockout"/>
    <n v="82082"/>
    <n v="236"/>
    <x v="0"/>
    <s v="France"/>
    <n v="20000000"/>
    <n v="2012"/>
    <n v="6.1"/>
  </r>
  <r>
    <x v="1048"/>
    <n v="92"/>
    <n v="91"/>
    <n v="14294842"/>
    <x v="0"/>
    <s v="Talisa Soto"/>
    <s v="Ballistic: Ecks vs. Sever"/>
    <n v="16761"/>
    <n v="277"/>
    <x v="0"/>
    <s v="USA"/>
    <n v="70000000"/>
    <n v="2002"/>
    <n v="3.6"/>
  </r>
  <r>
    <x v="1049"/>
    <n v="130"/>
    <n v="102"/>
    <n v="14334645"/>
    <x v="4"/>
    <s v="Robert De Niro"/>
    <s v="Godsend  "/>
    <n v="22449"/>
    <n v="191"/>
    <x v="0"/>
    <s v="USA"/>
    <n v="25000000"/>
    <n v="2004"/>
    <n v="4.8"/>
  </r>
  <r>
    <x v="1050"/>
    <n v="222"/>
    <n v="111"/>
    <n v="14337579"/>
    <x v="0"/>
    <s v="Rufus Sewell"/>
    <s v="Dark City  "/>
    <n v="156929"/>
    <n v="624"/>
    <x v="0"/>
    <s v="Australia"/>
    <n v="27000000"/>
    <n v="1998"/>
    <n v="7.7"/>
  </r>
  <r>
    <x v="1051"/>
    <n v="129"/>
    <n v="100"/>
    <n v="14343976"/>
    <x v="6"/>
    <s v="Kane Hodder"/>
    <s v="Friday the 13th Part VIII: Jason Takes Manhattan"/>
    <n v="22961"/>
    <n v="291"/>
    <x v="0"/>
    <s v="USA"/>
    <n v="5000000"/>
    <n v="1989"/>
    <n v="4.5"/>
  </r>
  <r>
    <x v="1052"/>
    <n v="62"/>
    <n v="117"/>
    <n v="14348123"/>
    <x v="1"/>
    <s v="Lily Tomlin"/>
    <s v="Tea with Mussolini"/>
    <n v="9323"/>
    <n v="157"/>
    <x v="0"/>
    <s v="Italy"/>
    <n v="12000000"/>
    <n v="1999"/>
    <n v="6.9"/>
  </r>
  <r>
    <x v="862"/>
    <n v="40"/>
    <n v="99"/>
    <n v="14358033"/>
    <x v="1"/>
    <s v="Richard Epcar"/>
    <s v="Memoirs of an Invisible Man  "/>
    <n v="17365"/>
    <n v="66"/>
    <x v="0"/>
    <s v="USA"/>
    <n v="40000000"/>
    <n v="1992"/>
    <n v="5.9"/>
  </r>
  <r>
    <x v="1053"/>
    <n v="133"/>
    <n v="84"/>
    <n v="14373825"/>
    <x v="2"/>
    <s v="Hayden Christensen"/>
    <s v="Awake"/>
    <n v="63216"/>
    <n v="196"/>
    <x v="0"/>
    <s v="USA"/>
    <n v="8600000"/>
    <n v="2007"/>
    <n v="6.5"/>
  </r>
  <r>
    <x v="1054"/>
    <n v="49"/>
    <n v="107"/>
    <n v="14375181"/>
    <x v="0"/>
    <s v="Carol Kane"/>
    <s v="Ishtar  "/>
    <n v="8692"/>
    <n v="126"/>
    <x v="0"/>
    <s v="USA"/>
    <n v="51000000"/>
    <n v="1987"/>
    <n v="4.2"/>
  </r>
  <r>
    <x v="1055"/>
    <n v="95"/>
    <n v="127"/>
    <n v="14378353"/>
    <x v="4"/>
    <s v="Rick Yune"/>
    <s v="Snow Falling on Cedars"/>
    <n v="12375"/>
    <n v="194"/>
    <x v="0"/>
    <s v="USA"/>
    <n v="36000000"/>
    <n v="1999"/>
    <n v="6.8"/>
  </r>
  <r>
    <x v="1056"/>
    <n v="162"/>
    <n v="98"/>
    <n v="14400000"/>
    <x v="7"/>
    <s v="Tom Atkins"/>
    <s v="Halloween III: Season of the Witch  "/>
    <n v="28589"/>
    <n v="532"/>
    <x v="0"/>
    <s v="USA"/>
    <n v="2500000"/>
    <n v="1982"/>
    <n v="4.5999999999999996"/>
  </r>
  <r>
    <x v="974"/>
    <n v="86"/>
    <n v="103"/>
    <n v="14448589"/>
    <x v="1"/>
    <s v="Angelina Jolie Pitt"/>
    <s v="Life or Something Like It"/>
    <n v="19364"/>
    <n v="128"/>
    <x v="0"/>
    <s v="USA"/>
    <n v="40000000"/>
    <n v="2002"/>
    <n v="5.8"/>
  </r>
  <r>
    <x v="869"/>
    <n v="82"/>
    <n v="110"/>
    <n v="14469428"/>
    <x v="1"/>
    <s v="Rip Torn"/>
    <s v="Welcome to Mooseport"/>
    <n v="10667"/>
    <n v="95"/>
    <x v="0"/>
    <s v="USA"/>
    <n v="26000000"/>
    <n v="2004"/>
    <n v="5.2"/>
  </r>
  <r>
    <x v="754"/>
    <n v="325"/>
    <n v="106"/>
    <n v="14479776"/>
    <x v="9"/>
    <s v="Christoph Waltz"/>
    <s v="Big Eyes"/>
    <n v="55539"/>
    <n v="147"/>
    <x v="0"/>
    <s v="USA"/>
    <n v="10000000"/>
    <n v="2014"/>
    <n v="7"/>
  </r>
  <r>
    <x v="1057"/>
    <n v="79"/>
    <n v="160"/>
    <n v="14500000"/>
    <x v="0"/>
    <s v="Joseph Cotten"/>
    <s v="Tora! Tora! Tora!"/>
    <n v="25019"/>
    <n v="159"/>
    <x v="0"/>
    <s v="Japan"/>
    <n v="25000000"/>
    <n v="1970"/>
    <n v="7.5"/>
  </r>
  <r>
    <x v="542"/>
    <n v="22"/>
    <n v="121"/>
    <n v="14545844"/>
    <x v="1"/>
    <s v="Tisha Campbell-Martin"/>
    <s v="School Daze"/>
    <n v="4756"/>
    <n v="38"/>
    <x v="0"/>
    <s v="USA"/>
    <n v="6500000"/>
    <n v="1988"/>
    <n v="5.8"/>
  </r>
  <r>
    <x v="1058"/>
    <n v="203"/>
    <n v="86"/>
    <n v="14564027"/>
    <x v="5"/>
    <s v="Andrew Robinson"/>
    <s v="Hellraiser  "/>
    <n v="76407"/>
    <n v="335"/>
    <x v="0"/>
    <s v="UK"/>
    <n v="1000000"/>
    <n v="1987"/>
    <n v="7"/>
  </r>
  <r>
    <x v="1059"/>
    <n v="67"/>
    <n v="99"/>
    <n v="14567883"/>
    <x v="0"/>
    <s v="Connie Nielsen"/>
    <s v="Soldier"/>
    <n v="44248"/>
    <n v="373"/>
    <x v="0"/>
    <s v="UK"/>
    <n v="75000000"/>
    <n v="1998"/>
    <n v="6"/>
  </r>
  <r>
    <x v="1060"/>
    <n v="13"/>
    <n v="115"/>
    <n v="14587732"/>
    <x v="0"/>
    <s v="Rosanna Arquette"/>
    <s v="Flight of the Intruder"/>
    <n v="4795"/>
    <n v="39"/>
    <x v="0"/>
    <s v="USA"/>
    <n v="35000000"/>
    <n v="1991"/>
    <n v="5.7"/>
  </r>
  <r>
    <x v="1061"/>
    <n v="126"/>
    <n v="110"/>
    <n v="14589444"/>
    <x v="1"/>
    <s v="Chris Marquette"/>
    <s v="The Girl Next Door"/>
    <n v="171151"/>
    <n v="513"/>
    <x v="0"/>
    <s v="USA"/>
    <n v="25000000"/>
    <n v="2004"/>
    <n v="6.8"/>
  </r>
  <r>
    <x v="1062"/>
    <n v="386"/>
    <n v="99"/>
    <n v="14597405"/>
    <x v="9"/>
    <s v="Eddie Redmayne"/>
    <s v="My Week with Marilyn  "/>
    <n v="71679"/>
    <n v="216"/>
    <x v="0"/>
    <s v="UK"/>
    <n v="6400000"/>
    <n v="2011"/>
    <n v="7"/>
  </r>
  <r>
    <x v="1063"/>
    <n v="71"/>
    <n v="116"/>
    <n v="14612840"/>
    <x v="4"/>
    <s v="Minnie Driver"/>
    <s v="Beyond the Lights"/>
    <n v="11191"/>
    <n v="37"/>
    <x v="0"/>
    <s v="USA"/>
    <n v="7000000"/>
    <n v="2014"/>
    <n v="6.9"/>
  </r>
  <r>
    <x v="1064"/>
    <n v="160"/>
    <n v="107"/>
    <n v="14637490"/>
    <x v="7"/>
    <s v="Frank Grillo"/>
    <s v="My Soul to Take  "/>
    <n v="16411"/>
    <n v="136"/>
    <x v="0"/>
    <s v="USA"/>
    <n v="25000000"/>
    <n v="2010"/>
    <n v="4.8"/>
  </r>
  <r>
    <x v="1065"/>
    <n v="533"/>
    <n v="100"/>
    <n v="14673301"/>
    <x v="7"/>
    <s v="Maika Monroe"/>
    <s v="It Follows  "/>
    <n v="112899"/>
    <n v="631"/>
    <x v="0"/>
    <s v="USA"/>
    <n v="2000000"/>
    <n v="2014"/>
    <n v="6.9"/>
  </r>
  <r>
    <x v="1066"/>
    <n v="421"/>
    <n v="118"/>
    <n v="14677654"/>
    <x v="4"/>
    <s v="Joan Allen"/>
    <s v="Room"/>
    <n v="161288"/>
    <n v="351"/>
    <x v="0"/>
    <s v="Ireland"/>
    <n v="13000000"/>
    <n v="2015"/>
    <n v="8.3000000000000007"/>
  </r>
  <r>
    <x v="620"/>
    <n v="64"/>
    <n v="88"/>
    <n v="14792779"/>
    <x v="1"/>
    <s v="Mike Starr"/>
    <s v="Radio Days"/>
    <n v="24256"/>
    <n v="91"/>
    <x v="0"/>
    <s v="USA"/>
    <n v="16000000"/>
    <n v="1987"/>
    <n v="7.6"/>
  </r>
  <r>
    <x v="1067"/>
    <n v="107"/>
    <n v="102"/>
    <n v="14793904"/>
    <x v="1"/>
    <s v="Alan Ruck"/>
    <s v="I Love You, Beth Cooper  "/>
    <n v="28209"/>
    <n v="80"/>
    <x v="0"/>
    <s v="Canada"/>
    <n v="18000000"/>
    <n v="2009"/>
    <n v="5.3"/>
  </r>
  <r>
    <x v="813"/>
    <n v="31"/>
    <n v="109"/>
    <n v="14821531"/>
    <x v="4"/>
    <s v="Jurnee Smollett-Bell"/>
    <s v="Eve's Bayou"/>
    <n v="6915"/>
    <n v="209"/>
    <x v="0"/>
    <s v="USA"/>
    <n v="6000000"/>
    <n v="1997"/>
    <n v="7.3"/>
  </r>
  <r>
    <x v="1068"/>
    <n v="175"/>
    <n v="103"/>
    <n v="14879556"/>
    <x v="1"/>
    <s v="Matthew Broderick"/>
    <s v="Election"/>
    <n v="73640"/>
    <n v="441"/>
    <x v="0"/>
    <s v="USA"/>
    <n v="8000000"/>
    <n v="1999"/>
    <n v="7.3"/>
  </r>
  <r>
    <x v="1069"/>
    <n v="140"/>
    <n v="93"/>
    <n v="14888028"/>
    <x v="6"/>
    <s v="Eddie Cibrian"/>
    <s v="The Cave"/>
    <n v="28606"/>
    <n v="262"/>
    <x v="0"/>
    <s v="USA"/>
    <n v="30000000"/>
    <n v="2005"/>
    <n v="5.0999999999999996"/>
  </r>
  <r>
    <x v="994"/>
    <n v="50"/>
    <n v="92"/>
    <n v="14891000"/>
    <x v="1"/>
    <s v="Lily Tomlin"/>
    <s v="Flirting with Disaster"/>
    <n v="15088"/>
    <n v="105"/>
    <x v="0"/>
    <s v="USA"/>
    <n v="7000000"/>
    <n v="1996"/>
    <n v="6.8"/>
  </r>
  <r>
    <x v="654"/>
    <n v="414"/>
    <n v="97"/>
    <n v="14938570"/>
    <x v="2"/>
    <s v="Brad Pitt"/>
    <s v="Killing Them Softly"/>
    <n v="111625"/>
    <n v="369"/>
    <x v="0"/>
    <s v="USA"/>
    <n v="15000000"/>
    <n v="2012"/>
    <n v="6.2"/>
  </r>
  <r>
    <x v="1070"/>
    <n v="40"/>
    <n v="101"/>
    <n v="14942422"/>
    <x v="0"/>
    <s v="Nicolas Cage"/>
    <s v="Kiss of Death"/>
    <n v="14226"/>
    <n v="60"/>
    <x v="0"/>
    <s v="USA"/>
    <n v="40000000"/>
    <n v="1995"/>
    <n v="5.9"/>
  </r>
  <r>
    <x v="1071"/>
    <n v="72"/>
    <n v="127"/>
    <n v="14946229"/>
    <x v="9"/>
    <s v="Joseph Gilgun"/>
    <s v="The Infiltrator  "/>
    <n v="2581"/>
    <n v="29"/>
    <x v="0"/>
    <s v="UK"/>
    <n v="25000000"/>
    <n v="2016"/>
    <n v="7.3"/>
  </r>
  <r>
    <x v="46"/>
    <n v="102"/>
    <n v="102"/>
    <n v="14967182"/>
    <x v="0"/>
    <s v="Sylvester Stallone"/>
    <s v="Get Carter  "/>
    <n v="27305"/>
    <n v="284"/>
    <x v="0"/>
    <s v="USA"/>
    <n v="40000000"/>
    <n v="2000"/>
    <n v="5.0999999999999996"/>
  </r>
  <r>
    <x v="1072"/>
    <n v="86"/>
    <n v="99"/>
    <n v="14983572"/>
    <x v="1"/>
    <s v="Mark Valley"/>
    <s v="The Next Best Thing  "/>
    <n v="9361"/>
    <n v="162"/>
    <x v="0"/>
    <s v="USA"/>
    <n v="25000000"/>
    <n v="2000"/>
    <n v="4.7"/>
  </r>
  <r>
    <x v="839"/>
    <n v="401"/>
    <n v="110"/>
    <n v="14989761"/>
    <x v="1"/>
    <s v="Abbie Cornish"/>
    <s v="Seven Psychopaths"/>
    <n v="185845"/>
    <n v="284"/>
    <x v="0"/>
    <s v="UK"/>
    <n v="15000000"/>
    <n v="2012"/>
    <n v="7.2"/>
  </r>
  <r>
    <x v="955"/>
    <n v="227"/>
    <n v="92"/>
    <n v="14998070"/>
    <x v="4"/>
    <s v="Meryl Streep"/>
    <s v="Lions for Lambs"/>
    <n v="41170"/>
    <n v="298"/>
    <x v="0"/>
    <s v="USA"/>
    <n v="35000000"/>
    <n v="2007"/>
    <n v="6.2"/>
  </r>
  <r>
    <x v="272"/>
    <n v="287"/>
    <n v="115"/>
    <n v="15045676"/>
    <x v="4"/>
    <s v="Frank Langella"/>
    <s v="The Box"/>
    <n v="76303"/>
    <n v="376"/>
    <x v="0"/>
    <s v="USA"/>
    <n v="16000000"/>
    <n v="2009"/>
    <n v="5.6"/>
  </r>
  <r>
    <x v="1073"/>
    <n v="288"/>
    <n v="102"/>
    <n v="15047419"/>
    <x v="2"/>
    <s v="Christian Bale"/>
    <s v="American Psycho"/>
    <n v="357275"/>
    <n v="1061"/>
    <x v="0"/>
    <s v="USA"/>
    <n v="7000000"/>
    <n v="2000"/>
    <n v="7.6"/>
  </r>
  <r>
    <x v="1074"/>
    <n v="37"/>
    <n v="96"/>
    <n v="15062898"/>
    <x v="1"/>
    <s v="Alyson Hannigan"/>
    <s v="Dead Man on Campus  "/>
    <n v="11729"/>
    <n v="106"/>
    <x v="0"/>
    <s v="USA"/>
    <n v="14000000"/>
    <n v="1998"/>
    <n v="6"/>
  </r>
  <r>
    <x v="738"/>
    <n v="232"/>
    <n v="99"/>
    <n v="15071514"/>
    <x v="11"/>
    <s v="Roger Rees"/>
    <s v="The Invasion  "/>
    <n v="65037"/>
    <n v="273"/>
    <x v="0"/>
    <s v="USA"/>
    <n v="80000000"/>
    <n v="2007"/>
    <n v="5.9"/>
  </r>
  <r>
    <x v="551"/>
    <n v="256"/>
    <n v="101"/>
    <n v="15081783"/>
    <x v="6"/>
    <s v="Rumi Hiiragi"/>
    <s v="Ponyo"/>
    <n v="85589"/>
    <n v="144"/>
    <x v="8"/>
    <s v="Japan"/>
    <n v="34000000"/>
    <n v="2008"/>
    <n v="7.7"/>
  </r>
  <r>
    <x v="1075"/>
    <n v="19"/>
    <n v="90"/>
    <n v="15091542"/>
    <x v="6"/>
    <s v="Martin Landau"/>
    <s v="The Adventures of Pinocchio"/>
    <n v="4086"/>
    <n v="22"/>
    <x v="15"/>
    <s v="UK"/>
    <n v="25000000"/>
    <n v="1996"/>
    <n v="5.3"/>
  </r>
  <r>
    <x v="549"/>
    <n v="45"/>
    <n v="114"/>
    <n v="15100000"/>
    <x v="0"/>
    <s v="Heather Locklear"/>
    <s v="Firestarter"/>
    <n v="22797"/>
    <n v="96"/>
    <x v="0"/>
    <s v="USA"/>
    <n v="15000000"/>
    <n v="1984"/>
    <n v="6"/>
  </r>
  <r>
    <x v="1076"/>
    <n v="123"/>
    <n v="93"/>
    <n v="15126948"/>
    <x v="7"/>
    <s v="Donald Pleasence"/>
    <s v="Halloween: The Curse of Michael Myers  "/>
    <n v="20815"/>
    <n v="335"/>
    <x v="0"/>
    <s v="USA"/>
    <n v="5000000"/>
    <n v="1995"/>
    <n v="4.9000000000000004"/>
  </r>
  <r>
    <x v="1043"/>
    <n v="101"/>
    <n v="94"/>
    <n v="15131330"/>
    <x v="6"/>
    <s v="Mia Farrow"/>
    <s v="Arthur and the Invisibles"/>
    <n v="25843"/>
    <n v="64"/>
    <x v="0"/>
    <s v="France"/>
    <n v="86000000"/>
    <n v="2006"/>
    <n v="6"/>
  </r>
  <r>
    <x v="1077"/>
    <n v="161"/>
    <n v="93"/>
    <n v="15152879"/>
    <x v="4"/>
    <s v="Muse Watson"/>
    <s v="The Last Exorcism Part II  "/>
    <n v="13506"/>
    <n v="68"/>
    <x v="0"/>
    <s v="France"/>
    <n v="5000000"/>
    <n v="2013"/>
    <n v="4"/>
  </r>
  <r>
    <x v="507"/>
    <n v="107"/>
    <n v="94"/>
    <n v="15155772"/>
    <x v="1"/>
    <s v="Yaya DaCosta"/>
    <s v="And So It Goes"/>
    <n v="8895"/>
    <n v="48"/>
    <x v="0"/>
    <s v="USA"/>
    <n v="18000000"/>
    <n v="2014"/>
    <n v="5.7"/>
  </r>
  <r>
    <x v="934"/>
    <n v="91"/>
    <n v="110"/>
    <n v="15156200"/>
    <x v="0"/>
    <s v="Byron Mann"/>
    <s v="The Corruptor"/>
    <n v="15358"/>
    <n v="131"/>
    <x v="0"/>
    <s v="USA"/>
    <n v="30000000"/>
    <n v="1999"/>
    <n v="6"/>
  </r>
  <r>
    <x v="1078"/>
    <n v="73"/>
    <n v="93"/>
    <n v="15171475"/>
    <x v="5"/>
    <s v="Joe Mantegna"/>
    <s v="Thinner"/>
    <n v="19805"/>
    <n v="122"/>
    <x v="0"/>
    <s v="USA"/>
    <n v="8500000"/>
    <n v="1996"/>
    <n v="5.7"/>
  </r>
  <r>
    <x v="1079"/>
    <n v="38"/>
    <n v="97"/>
    <n v="15180000"/>
    <x v="2"/>
    <s v="John Amos"/>
    <s v="Sweet Sweetback's Baadasssss Song"/>
    <n v="3340"/>
    <n v="50"/>
    <x v="0"/>
    <s v="USA"/>
    <n v="500000"/>
    <n v="1971"/>
    <n v="5.5"/>
  </r>
  <r>
    <x v="1080"/>
    <n v="125"/>
    <n v="99"/>
    <n v="15279680"/>
    <x v="0"/>
    <s v="Nicolas Cage"/>
    <s v="Bangkok Dangerous"/>
    <n v="48245"/>
    <n v="154"/>
    <x v="0"/>
    <s v="USA"/>
    <n v="40000000"/>
    <n v="2008"/>
    <n v="5.4"/>
  </r>
  <r>
    <x v="436"/>
    <n v="192"/>
    <n v="90"/>
    <n v="15281286"/>
    <x v="1"/>
    <s v="Steve Buscemi"/>
    <s v="Youth in Revolt"/>
    <n v="64646"/>
    <n v="105"/>
    <x v="0"/>
    <s v="USA"/>
    <n v="18000000"/>
    <n v="2009"/>
    <n v="6.5"/>
  </r>
  <r>
    <x v="1081"/>
    <n v="274"/>
    <n v="123"/>
    <n v="15294553"/>
    <x v="4"/>
    <s v="Tom Hughes"/>
    <s v="About Time"/>
    <n v="202341"/>
    <n v="391"/>
    <x v="0"/>
    <s v="UK"/>
    <n v="12000000"/>
    <n v="2013"/>
    <n v="7.8"/>
  </r>
  <r>
    <x v="745"/>
    <n v="58"/>
    <n v="98"/>
    <n v="15361537"/>
    <x v="0"/>
    <s v="Claudia Christian"/>
    <s v="Half Past Dead  "/>
    <n v="12263"/>
    <n v="132"/>
    <x v="0"/>
    <s v="Germany"/>
    <n v="13000000"/>
    <n v="2002"/>
    <n v="4.5999999999999996"/>
  </r>
  <r>
    <x v="1082"/>
    <n v="16"/>
    <n v="100"/>
    <n v="15369573"/>
    <x v="6"/>
    <s v="Ariana Richards"/>
    <s v="Spaced Invaders"/>
    <n v="2580"/>
    <n v="54"/>
    <x v="0"/>
    <s v="USA"/>
    <n v="3000000"/>
    <n v="1990"/>
    <n v="5.3"/>
  </r>
  <r>
    <x v="1083"/>
    <n v="81"/>
    <n v="101"/>
    <n v="15408822"/>
    <x v="1"/>
    <s v="Thomas Lennon"/>
    <s v="A Guy Thing"/>
    <n v="14147"/>
    <n v="92"/>
    <x v="0"/>
    <s v="USA"/>
    <n v="20000000"/>
    <n v="2003"/>
    <n v="5.6"/>
  </r>
  <r>
    <x v="1084"/>
    <n v="191"/>
    <n v="84"/>
    <n v="15417771"/>
    <x v="7"/>
    <s v="Kevin Zegers"/>
    <s v="Wrong Turn"/>
    <n v="87494"/>
    <n v="540"/>
    <x v="0"/>
    <s v="USA"/>
    <n v="12600000"/>
    <n v="2003"/>
    <n v="6.1"/>
  </r>
  <r>
    <x v="1085"/>
    <n v="84"/>
    <n v="96"/>
    <n v="15427192"/>
    <x v="1"/>
    <s v="Will Ferrell"/>
    <s v="Drowning Mona  "/>
    <n v="11768"/>
    <n v="148"/>
    <x v="0"/>
    <s v="USA"/>
    <n v="16000000"/>
    <n v="2000"/>
    <n v="5.6"/>
  </r>
  <r>
    <x v="9"/>
    <n v="81"/>
    <n v="98"/>
    <n v="15464026"/>
    <x v="1"/>
    <s v="Andy Dick"/>
    <s v="Loser"/>
    <n v="23076"/>
    <n v="158"/>
    <x v="0"/>
    <s v="USA"/>
    <n v="20000000"/>
    <n v="2000"/>
    <n v="5.3"/>
  </r>
  <r>
    <x v="1086"/>
    <n v="160"/>
    <n v="108"/>
    <n v="15483540"/>
    <x v="6"/>
    <s v="Chris Hemsworth"/>
    <s v="A Perfect Getaway"/>
    <n v="56338"/>
    <n v="215"/>
    <x v="0"/>
    <s v="USA"/>
    <n v="14000000"/>
    <n v="2009"/>
    <n v="6.5"/>
  </r>
  <r>
    <x v="1087"/>
    <n v="111"/>
    <n v="100"/>
    <n v="15500000"/>
    <x v="10"/>
    <s v="Gretchen Mol"/>
    <s v="The Thirteenth Floor"/>
    <n v="51996"/>
    <n v="302"/>
    <x v="0"/>
    <s v="Germany"/>
    <n v="16000000"/>
    <n v="1999"/>
    <n v="7"/>
  </r>
  <r>
    <x v="1088"/>
    <n v="93"/>
    <n v="75"/>
    <n v="15519841"/>
    <x v="6"/>
    <s v="Sarah Michelle Gellar"/>
    <s v="Happily N'Ever After  "/>
    <n v="8693"/>
    <n v="71"/>
    <x v="0"/>
    <s v="USA"/>
    <n v="47000000"/>
    <n v="2006"/>
    <n v="4.5"/>
  </r>
  <r>
    <x v="525"/>
    <n v="343"/>
    <n v="128"/>
    <n v="15523168"/>
    <x v="10"/>
    <s v="Jim Belushi"/>
    <s v="The Ghost Writer"/>
    <n v="132423"/>
    <n v="349"/>
    <x v="0"/>
    <s v="France"/>
    <n v="45000000"/>
    <n v="2010"/>
    <n v="7.2"/>
  </r>
  <r>
    <x v="1089"/>
    <n v="85"/>
    <n v="220"/>
    <n v="15527125"/>
    <x v="4"/>
    <s v="Matt Damon"/>
    <s v="All the Pretty Horses"/>
    <n v="11388"/>
    <n v="183"/>
    <x v="0"/>
    <s v="USA"/>
    <n v="57000000"/>
    <n v="2000"/>
    <n v="5.8"/>
  </r>
  <r>
    <x v="810"/>
    <n v="56"/>
    <n v="90"/>
    <n v="15549702"/>
    <x v="1"/>
    <s v="Carmen Electra"/>
    <s v="My Boss's Daughter  "/>
    <n v="24038"/>
    <n v="123"/>
    <x v="0"/>
    <s v="USA"/>
    <n v="14000000"/>
    <n v="2003"/>
    <n v="4.5999999999999996"/>
  </r>
  <r>
    <x v="1008"/>
    <n v="99"/>
    <n v="125"/>
    <n v="15561627"/>
    <x v="4"/>
    <s v="Ian Somerhalder"/>
    <s v="Life as a House"/>
    <n v="39105"/>
    <n v="359"/>
    <x v="0"/>
    <s v="USA"/>
    <n v="18000000"/>
    <n v="2001"/>
    <n v="7.5"/>
  </r>
  <r>
    <x v="1090"/>
    <n v="208"/>
    <n v="107"/>
    <n v="15608545"/>
    <x v="0"/>
    <s v="Rick Yune"/>
    <s v="The Man with the Iron Fists  "/>
    <n v="53471"/>
    <n v="224"/>
    <x v="0"/>
    <s v="USA"/>
    <n v="15000000"/>
    <n v="2012"/>
    <n v="5.4"/>
  </r>
  <r>
    <x v="1091"/>
    <n v="37"/>
    <n v="89"/>
    <n v="15655665"/>
    <x v="1"/>
    <s v="Thomas F. Wilson"/>
    <s v="Larry the Cable Guy: Health Inspector"/>
    <n v="9104"/>
    <n v="112"/>
    <x v="0"/>
    <s v="USA"/>
    <n v="4000000"/>
    <n v="2006"/>
    <n v="3.1"/>
  </r>
  <r>
    <x v="1092"/>
    <n v="94"/>
    <n v="134"/>
    <n v="15681020"/>
    <x v="0"/>
    <s v="Jim Broadbent"/>
    <s v="Superman IV: The Quest for Peace"/>
    <n v="33570"/>
    <n v="259"/>
    <x v="0"/>
    <s v="UK"/>
    <n v="17000000"/>
    <n v="1987"/>
    <n v="3.6"/>
  </r>
  <r>
    <x v="1093"/>
    <n v="388"/>
    <n v="131"/>
    <n v="15700000"/>
    <x v="4"/>
    <s v="Jeremy Renner"/>
    <s v="The Hurt Locker  "/>
    <n v="332065"/>
    <n v="876"/>
    <x v="0"/>
    <s v="USA"/>
    <n v="15000000"/>
    <n v="2008"/>
    <n v="7.6"/>
  </r>
  <r>
    <x v="468"/>
    <n v="154"/>
    <n v="130"/>
    <n v="15709385"/>
    <x v="2"/>
    <s v="Jennifer Ehle"/>
    <s v="Pride and Glory"/>
    <n v="53053"/>
    <n v="132"/>
    <x v="0"/>
    <s v="USA"/>
    <n v="30000000"/>
    <n v="2008"/>
    <n v="6.7"/>
  </r>
  <r>
    <x v="1094"/>
    <n v="77"/>
    <n v="84"/>
    <n v="15712072"/>
    <x v="0"/>
    <s v="Cole Hauser"/>
    <s v="Paparazzi  "/>
    <n v="13210"/>
    <n v="138"/>
    <x v="0"/>
    <s v="USA"/>
    <n v="20000000"/>
    <n v="2004"/>
    <n v="5.8"/>
  </r>
  <r>
    <x v="1095"/>
    <n v="113"/>
    <n v="125"/>
    <n v="15738632"/>
    <x v="0"/>
    <s v="Jon Lovitz"/>
    <s v="3000 Miles to Graceland"/>
    <n v="38076"/>
    <n v="399"/>
    <x v="0"/>
    <s v="USA"/>
    <n v="42000000"/>
    <n v="2001"/>
    <n v="5.9"/>
  </r>
  <r>
    <x v="1096"/>
    <n v="216"/>
    <n v="106"/>
    <n v="15785632"/>
    <x v="9"/>
    <s v="Hugh Jackman"/>
    <s v="Eddie the Eagle"/>
    <n v="32507"/>
    <n v="119"/>
    <x v="0"/>
    <s v="UK"/>
    <n v="23000000"/>
    <n v="2016"/>
    <n v="7.5"/>
  </r>
  <r>
    <x v="1096"/>
    <n v="216"/>
    <n v="106"/>
    <n v="15785632"/>
    <x v="9"/>
    <s v="Hugh Jackman"/>
    <s v="Eddie the Eagle"/>
    <n v="32513"/>
    <n v="119"/>
    <x v="0"/>
    <s v="UK"/>
    <n v="23000000"/>
    <n v="2016"/>
    <n v="7.5"/>
  </r>
  <r>
    <x v="354"/>
    <n v="201"/>
    <n v="128"/>
    <n v="15797907"/>
    <x v="4"/>
    <s v="Mustafa Haidari"/>
    <s v="The Kite Runner  "/>
    <n v="68119"/>
    <n v="230"/>
    <x v="28"/>
    <s v="USA"/>
    <n v="20000000"/>
    <n v="2007"/>
    <n v="7.6"/>
  </r>
  <r>
    <x v="1097"/>
    <n v="137"/>
    <n v="89"/>
    <n v="15818967"/>
    <x v="7"/>
    <s v="Zach Gilford"/>
    <s v="Devil's Due  "/>
    <n v="13913"/>
    <n v="120"/>
    <x v="0"/>
    <s v="USA"/>
    <n v="7000000"/>
    <n v="2014"/>
    <n v="4"/>
  </r>
  <r>
    <x v="659"/>
    <n v="181"/>
    <n v="107"/>
    <n v="15854988"/>
    <x v="4"/>
    <s v="Dennis Quaid"/>
    <s v="Far from Heaven"/>
    <n v="36542"/>
    <n v="378"/>
    <x v="0"/>
    <s v="USA"/>
    <n v="13500000"/>
    <n v="2002"/>
    <n v="7.4"/>
  </r>
  <r>
    <x v="1098"/>
    <n v="47"/>
    <n v="85"/>
    <n v="15911333"/>
    <x v="6"/>
    <s v="Mara Wilson"/>
    <s v="Thomas and the Magic Railroad"/>
    <n v="2855"/>
    <n v="119"/>
    <x v="0"/>
    <s v="UK"/>
    <n v="19000000"/>
    <n v="2000"/>
    <n v="3.6"/>
  </r>
  <r>
    <x v="1099"/>
    <n v="112"/>
    <n v="91"/>
    <n v="15935068"/>
    <x v="5"/>
    <s v="Kane Hodder"/>
    <s v="Jason Goes to Hell: The Final Friday  "/>
    <n v="19331"/>
    <n v="317"/>
    <x v="0"/>
    <s v="USA"/>
    <n v="2500000"/>
    <n v="1993"/>
    <n v="4.3"/>
  </r>
  <r>
    <x v="509"/>
    <n v="260"/>
    <n v="123"/>
    <n v="15962471"/>
    <x v="9"/>
    <s v="Kirsten Dunst"/>
    <s v="Marie Antoinette  "/>
    <n v="79892"/>
    <n v="619"/>
    <x v="0"/>
    <s v="USA"/>
    <n v="40000000"/>
    <n v="2006"/>
    <n v="6.4"/>
  </r>
  <r>
    <x v="1100"/>
    <n v="107"/>
    <n v="88"/>
    <n v="15988876"/>
    <x v="0"/>
    <s v="Andrew Fiscella"/>
    <s v="Armored"/>
    <n v="26236"/>
    <n v="110"/>
    <x v="0"/>
    <s v="USA"/>
    <n v="27000000"/>
    <n v="2009"/>
    <n v="5.7"/>
  </r>
  <r>
    <x v="1101"/>
    <n v="265"/>
    <n v="110"/>
    <n v="16005978"/>
    <x v="2"/>
    <s v="Pam Ferris"/>
    <s v="The Raven  "/>
    <n v="72886"/>
    <n v="190"/>
    <x v="0"/>
    <s v="USA"/>
    <n v="26000000"/>
    <n v="2012"/>
    <n v="6.4"/>
  </r>
  <r>
    <x v="1102"/>
    <n v="92"/>
    <n v="95"/>
    <n v="16017403"/>
    <x v="4"/>
    <s v="Mekhi Phifer"/>
    <s v="O  "/>
    <n v="17333"/>
    <n v="153"/>
    <x v="0"/>
    <s v="USA"/>
    <n v="5000000"/>
    <n v="2001"/>
    <n v="6.2"/>
  </r>
  <r>
    <x v="1103"/>
    <n v="148"/>
    <n v="96"/>
    <n v="16027866"/>
    <x v="0"/>
    <s v="Ed Skrein"/>
    <s v="The Transporter Refueled"/>
    <n v="26767"/>
    <n v="121"/>
    <x v="0"/>
    <s v="France"/>
    <n v="25000000"/>
    <n v="2015"/>
    <n v="5.0999999999999996"/>
  </r>
  <r>
    <x v="1104"/>
    <n v="63"/>
    <n v="81"/>
    <n v="16033556"/>
    <x v="0"/>
    <s v="Steve Oedekerk"/>
    <s v="Kung Pow: Enter the Fist"/>
    <n v="37901"/>
    <n v="518"/>
    <x v="0"/>
    <s v="USA"/>
    <n v="10000000"/>
    <n v="2002"/>
    <n v="6.2"/>
  </r>
  <r>
    <x v="1105"/>
    <n v="184"/>
    <n v="110"/>
    <n v="16067035"/>
    <x v="0"/>
    <s v="Ursula Andress"/>
    <s v="Dr. No  "/>
    <n v="116642"/>
    <n v="389"/>
    <x v="0"/>
    <s v="UK"/>
    <n v="1100000"/>
    <n v="1962"/>
    <n v="7.3"/>
  </r>
  <r>
    <x v="1106"/>
    <n v="93"/>
    <n v="107"/>
    <n v="16088610"/>
    <x v="1"/>
    <s v="Stephen Root"/>
    <s v="Imagine That  "/>
    <n v="10417"/>
    <n v="39"/>
    <x v="0"/>
    <s v="USA"/>
    <n v="55000000"/>
    <n v="2009"/>
    <n v="5.6"/>
  </r>
  <r>
    <x v="1107"/>
    <n v="327"/>
    <n v="85"/>
    <n v="16097842"/>
    <x v="9"/>
    <s v="Ahna O'Reilly"/>
    <s v="Fruitvale Station"/>
    <n v="53919"/>
    <n v="168"/>
    <x v="0"/>
    <s v="USA"/>
    <n v="900000"/>
    <n v="2013"/>
    <n v="7.5"/>
  </r>
  <r>
    <x v="1108"/>
    <n v="91"/>
    <n v="94"/>
    <n v="16101109"/>
    <x v="1"/>
    <s v="Ryan Reynolds"/>
    <s v="Waiting..."/>
    <n v="76467"/>
    <n v="236"/>
    <x v="0"/>
    <s v="USA"/>
    <n v="3000000"/>
    <n v="2005"/>
    <n v="6.8"/>
  </r>
  <r>
    <x v="1109"/>
    <n v="56"/>
    <n v="98"/>
    <n v="16115878"/>
    <x v="0"/>
    <s v="Viggo Mortensen"/>
    <s v="The Prophecy  "/>
    <n v="24438"/>
    <n v="194"/>
    <x v="0"/>
    <s v="USA"/>
    <n v="8000000"/>
    <n v="1995"/>
    <n v="6.6"/>
  </r>
  <r>
    <x v="1110"/>
    <n v="28"/>
    <n v="107"/>
    <n v="16118077"/>
    <x v="4"/>
    <s v="Dianne Wiest"/>
    <s v="Bright Lights, Big City"/>
    <n v="5817"/>
    <n v="37"/>
    <x v="0"/>
    <s v="USA"/>
    <n v="25000000"/>
    <n v="1988"/>
    <n v="5.6"/>
  </r>
  <r>
    <x v="581"/>
    <n v="118"/>
    <n v="141"/>
    <n v="16123851"/>
    <x v="4"/>
    <s v="Romola Garai"/>
    <s v="Vanity Fair"/>
    <n v="17373"/>
    <n v="148"/>
    <x v="0"/>
    <s v="USA"/>
    <n v="23000000"/>
    <n v="2004"/>
    <n v="6.2"/>
  </r>
  <r>
    <x v="542"/>
    <n v="23"/>
    <n v="129"/>
    <n v="16153600"/>
    <x v="4"/>
    <s v="Denzel Washington"/>
    <s v="Mo' Better Blues  "/>
    <n v="8295"/>
    <n v="30"/>
    <x v="0"/>
    <s v="USA"/>
    <n v="10000000"/>
    <n v="1990"/>
    <n v="6.5"/>
  </r>
  <r>
    <x v="891"/>
    <n v="283"/>
    <n v="104"/>
    <n v="16168741"/>
    <x v="4"/>
    <s v="James Corden"/>
    <s v="Begin Again"/>
    <n v="99430"/>
    <n v="182"/>
    <x v="0"/>
    <s v="USA"/>
    <n v="8000000"/>
    <n v="2013"/>
    <n v="7.4"/>
  </r>
  <r>
    <x v="1111"/>
    <n v="300"/>
    <n v="107"/>
    <n v="16204793"/>
    <x v="1"/>
    <s v="J.K. Simmons"/>
    <s v="Jennifer's Body  "/>
    <n v="92712"/>
    <n v="294"/>
    <x v="0"/>
    <s v="USA"/>
    <n v="16000000"/>
    <n v="2009"/>
    <n v="5.0999999999999996"/>
  </r>
  <r>
    <x v="805"/>
    <n v="186"/>
    <n v="94"/>
    <n v="16235293"/>
    <x v="7"/>
    <s v="Oliver Hudson"/>
    <s v="Black Christmas"/>
    <n v="19918"/>
    <n v="278"/>
    <x v="0"/>
    <s v="USA"/>
    <n v="9000000"/>
    <n v="2006"/>
    <n v="4.5"/>
  </r>
  <r>
    <x v="1112"/>
    <n v="65"/>
    <n v="100"/>
    <n v="16247775"/>
    <x v="1"/>
    <s v="Ben Feldman"/>
    <s v="The Perfect Man  "/>
    <n v="23527"/>
    <n v="104"/>
    <x v="0"/>
    <s v="USA"/>
    <n v="25000000"/>
    <n v="2005"/>
    <n v="5.5"/>
  </r>
  <r>
    <x v="733"/>
    <n v="192"/>
    <n v="124"/>
    <n v="16248701"/>
    <x v="4"/>
    <s v="Naomi Watts"/>
    <s v="21 Grams"/>
    <n v="189683"/>
    <n v="559"/>
    <x v="0"/>
    <s v="USA"/>
    <n v="20000000"/>
    <n v="2003"/>
    <n v="7.7"/>
  </r>
  <r>
    <x v="1113"/>
    <n v="93"/>
    <n v="118"/>
    <n v="16252765"/>
    <x v="4"/>
    <s v="Angelina Jolie Pitt"/>
    <s v="Original Sin  "/>
    <n v="44913"/>
    <n v="181"/>
    <x v="0"/>
    <s v="France"/>
    <n v="42000000"/>
    <n v="2001"/>
    <n v="6"/>
  </r>
  <r>
    <x v="1114"/>
    <n v="202"/>
    <n v="114"/>
    <n v="16264475"/>
    <x v="9"/>
    <s v="Eddie Redmayne"/>
    <s v="Elizabeth: The Golden Age"/>
    <n v="54787"/>
    <n v="216"/>
    <x v="0"/>
    <s v="UK"/>
    <n v="55000000"/>
    <n v="2007"/>
    <n v="6.9"/>
  </r>
  <r>
    <x v="1115"/>
    <n v="131"/>
    <n v="120"/>
    <n v="16284360"/>
    <x v="1"/>
    <s v="Madeline Carroll"/>
    <s v="Swing Vote"/>
    <n v="15079"/>
    <n v="79"/>
    <x v="0"/>
    <s v="USA"/>
    <n v="21000000"/>
    <n v="2008"/>
    <n v="6.1"/>
  </r>
  <r>
    <x v="1116"/>
    <n v="70"/>
    <n v="87"/>
    <n v="16290976"/>
    <x v="6"/>
    <s v="Josh Charles"/>
    <s v="Muppets from Space  "/>
    <n v="14637"/>
    <n v="100"/>
    <x v="0"/>
    <s v="USA"/>
    <n v="24000000"/>
    <n v="1999"/>
    <n v="6.2"/>
  </r>
  <r>
    <x v="1117"/>
    <n v="81"/>
    <n v="110"/>
    <n v="16295774"/>
    <x v="0"/>
    <s v="Lea Thompson"/>
    <s v="Howard the Duck  "/>
    <n v="33669"/>
    <n v="269"/>
    <x v="0"/>
    <s v="USA"/>
    <n v="35000000"/>
    <n v="1986"/>
    <n v="4.5999999999999996"/>
  </r>
  <r>
    <x v="925"/>
    <n v="125"/>
    <n v="91"/>
    <n v="16298046"/>
    <x v="7"/>
    <s v="Sissy Spacek"/>
    <s v="An American Haunting"/>
    <n v="22207"/>
    <n v="747"/>
    <x v="0"/>
    <s v="UK"/>
    <n v="14000000"/>
    <n v="2005"/>
    <n v="5"/>
  </r>
  <r>
    <x v="1010"/>
    <n v="325"/>
    <n v="94"/>
    <n v="16300302"/>
    <x v="1"/>
    <s v="Charlize Theron"/>
    <s v="Young Adult"/>
    <n v="64682"/>
    <n v="203"/>
    <x v="0"/>
    <s v="USA"/>
    <n v="12000000"/>
    <n v="2011"/>
    <n v="6.3"/>
  </r>
  <r>
    <x v="758"/>
    <n v="125"/>
    <n v="121"/>
    <n v="16311763"/>
    <x v="2"/>
    <s v="Gary Cole"/>
    <s v="A Simple Plan"/>
    <n v="50656"/>
    <n v="416"/>
    <x v="0"/>
    <s v="UK"/>
    <n v="17000000"/>
    <n v="1998"/>
    <n v="7.5"/>
  </r>
  <r>
    <x v="1118"/>
    <n v="74"/>
    <n v="98"/>
    <n v="16323969"/>
    <x v="1"/>
    <s v="Bruce Willis"/>
    <s v="The Whole Ten Yards"/>
    <n v="45775"/>
    <n v="112"/>
    <x v="0"/>
    <s v="USA"/>
    <n v="40000000"/>
    <n v="2004"/>
    <n v="5.5"/>
  </r>
  <r>
    <x v="1119"/>
    <n v="103"/>
    <n v="109"/>
    <n v="16346122"/>
    <x v="4"/>
    <s v="Patrick Fugit"/>
    <s v="White Oleander"/>
    <n v="25549"/>
    <n v="171"/>
    <x v="0"/>
    <s v="USA"/>
    <n v="16000000"/>
    <n v="2002"/>
    <n v="7.2"/>
  </r>
  <r>
    <x v="852"/>
    <n v="546"/>
    <n v="144"/>
    <n v="16377274"/>
    <x v="4"/>
    <s v="Mike Howard"/>
    <s v="The Master  "/>
    <n v="105144"/>
    <n v="405"/>
    <x v="0"/>
    <s v="USA"/>
    <n v="32000000"/>
    <n v="2012"/>
    <n v="7.1"/>
  </r>
  <r>
    <x v="1120"/>
    <n v="88"/>
    <n v="109"/>
    <n v="16459004"/>
    <x v="4"/>
    <s v="Jason Priestley"/>
    <s v="Eye of the Beholder"/>
    <n v="13320"/>
    <n v="415"/>
    <x v="0"/>
    <s v="Canada"/>
    <n v="15000000"/>
    <n v="1999"/>
    <n v="4.9000000000000004"/>
  </r>
  <r>
    <x v="555"/>
    <n v="134"/>
    <n v="94"/>
    <n v="16501785"/>
    <x v="4"/>
    <s v="Kelly Macdonald"/>
    <s v="Trainspotting"/>
    <n v="469561"/>
    <n v="514"/>
    <x v="0"/>
    <s v="UK"/>
    <n v="3500000"/>
    <n v="1996"/>
    <n v="8.1999999999999993"/>
  </r>
  <r>
    <x v="1121"/>
    <n v="63"/>
    <n v="121"/>
    <n v="16574731"/>
    <x v="4"/>
    <s v="Salma Hayek"/>
    <n v="54"/>
    <n v="27675"/>
    <n v="181"/>
    <x v="0"/>
    <s v="USA"/>
    <n v="13000000"/>
    <n v="1998"/>
    <n v="5.8"/>
  </r>
  <r>
    <x v="94"/>
    <n v="163"/>
    <n v="121"/>
    <n v="16640210"/>
    <x v="4"/>
    <s v="Nicolas Cage"/>
    <s v="Bringing Out the Dead"/>
    <n v="53028"/>
    <n v="382"/>
    <x v="0"/>
    <s v="USA"/>
    <n v="55000000"/>
    <n v="1999"/>
    <n v="6.8"/>
  </r>
  <r>
    <x v="1122"/>
    <n v="73"/>
    <n v="90"/>
    <n v="16647384"/>
    <x v="6"/>
    <s v="Tyler James Williams"/>
    <s v="Unaccompanied Minors"/>
    <n v="8398"/>
    <n v="56"/>
    <x v="0"/>
    <s v="USA"/>
    <n v="26000000"/>
    <n v="2006"/>
    <n v="5.0999999999999996"/>
  </r>
  <r>
    <x v="686"/>
    <n v="132"/>
    <n v="96"/>
    <n v="16667084"/>
    <x v="1"/>
    <s v="Reba McEntire"/>
    <s v="Tremors"/>
    <n v="90070"/>
    <n v="248"/>
    <x v="0"/>
    <s v="USA"/>
    <n v="11000000"/>
    <n v="1990"/>
    <n v="7.1"/>
  </r>
  <r>
    <x v="1082"/>
    <n v="22"/>
    <n v="99"/>
    <n v="16671505"/>
    <x v="6"/>
    <s v="Joe Mantegna"/>
    <s v="Baby's Day Out"/>
    <n v="33186"/>
    <n v="78"/>
    <x v="0"/>
    <s v="USA"/>
    <n v="50000000"/>
    <n v="1994"/>
    <n v="5.9"/>
  </r>
  <r>
    <x v="620"/>
    <n v="275"/>
    <n v="112"/>
    <n v="16684352"/>
    <x v="1"/>
    <s v="Ornella Muti"/>
    <s v="To Rome with Love"/>
    <n v="67893"/>
    <n v="163"/>
    <x v="0"/>
    <s v="USA"/>
    <n v="17000000"/>
    <n v="2012"/>
    <n v="6.3"/>
  </r>
  <r>
    <x v="1123"/>
    <n v="121"/>
    <n v="97"/>
    <n v="16699684"/>
    <x v="1"/>
    <s v="J.K. Simmons"/>
    <s v="New in Town  "/>
    <n v="17461"/>
    <n v="78"/>
    <x v="0"/>
    <s v="USA"/>
    <n v="8000000"/>
    <n v="2009"/>
    <n v="5.6"/>
  </r>
  <r>
    <x v="487"/>
    <n v="54"/>
    <n v="91"/>
    <n v="16702864"/>
    <x v="1"/>
    <s v="Kristen Stewart"/>
    <s v="Catch That Kid  "/>
    <n v="8023"/>
    <n v="49"/>
    <x v="0"/>
    <s v="USA"/>
    <n v="18000000"/>
    <n v="2004"/>
    <n v="5.2"/>
  </r>
  <r>
    <x v="1124"/>
    <n v="100"/>
    <n v="97"/>
    <n v="16779636"/>
    <x v="4"/>
    <s v="Philip Baker Hall"/>
    <s v="Lost Souls"/>
    <n v="9338"/>
    <n v="167"/>
    <x v="0"/>
    <s v="USA"/>
    <n v="28000000"/>
    <n v="2000"/>
    <n v="4.8"/>
  </r>
  <r>
    <x v="1125"/>
    <n v="56"/>
    <n v="153"/>
    <n v="16800000"/>
    <x v="4"/>
    <s v="Oliver Reed"/>
    <s v="Oliver!  "/>
    <n v="25303"/>
    <n v="138"/>
    <x v="0"/>
    <s v="UK"/>
    <n v="10000000"/>
    <n v="1968"/>
    <n v="7.5"/>
  </r>
  <r>
    <x v="569"/>
    <n v="129"/>
    <n v="98"/>
    <n v="16831505"/>
    <x v="1"/>
    <s v="Kirsten Dunst"/>
    <s v="Wimbledon"/>
    <n v="51842"/>
    <n v="173"/>
    <x v="0"/>
    <s v="UK"/>
    <n v="31000000"/>
    <n v="2004"/>
    <n v="6.3"/>
  </r>
  <r>
    <x v="692"/>
    <n v="137"/>
    <n v="102"/>
    <n v="16842303"/>
    <x v="1"/>
    <s v="Sarah Polley"/>
    <s v="Go  "/>
    <n v="59474"/>
    <n v="418"/>
    <x v="0"/>
    <s v="USA"/>
    <n v="6500000"/>
    <n v="1999"/>
    <n v="7.3"/>
  </r>
  <r>
    <x v="453"/>
    <n v="261"/>
    <n v="109"/>
    <n v="16901126"/>
    <x v="2"/>
    <s v="Sid Haig"/>
    <s v="The Devil's Rejects"/>
    <n v="76267"/>
    <n v="687"/>
    <x v="0"/>
    <s v="USA"/>
    <n v="7000000"/>
    <n v="2005"/>
    <n v="6.9"/>
  </r>
  <r>
    <x v="1126"/>
    <n v="84"/>
    <n v="135"/>
    <n v="16929123"/>
    <x v="4"/>
    <s v="Kirsten Dunst"/>
    <s v="Crazy/Beautiful  "/>
    <n v="21406"/>
    <n v="169"/>
    <x v="0"/>
    <s v="USA"/>
    <n v="14000000"/>
    <n v="2001"/>
    <n v="6.5"/>
  </r>
  <r>
    <x v="1019"/>
    <n v="64"/>
    <n v="99"/>
    <n v="16930185"/>
    <x v="1"/>
    <s v="Matthew Perry"/>
    <s v="Serving Sara"/>
    <n v="14315"/>
    <n v="101"/>
    <x v="0"/>
    <s v="Germany"/>
    <n v="29000000"/>
    <n v="2002"/>
    <n v="5.3"/>
  </r>
  <r>
    <x v="1127"/>
    <n v="158"/>
    <n v="108"/>
    <n v="16930884"/>
    <x v="2"/>
    <s v="Al Pacino"/>
    <s v="88 Minutes"/>
    <n v="65628"/>
    <n v="262"/>
    <x v="0"/>
    <s v="USA"/>
    <n v="30000000"/>
    <n v="2007"/>
    <n v="5.9"/>
  </r>
  <r>
    <x v="1128"/>
    <n v="132"/>
    <n v="120"/>
    <n v="16938179"/>
    <x v="2"/>
    <s v="Vin Diesel"/>
    <s v="Boiler Room"/>
    <n v="41313"/>
    <n v="246"/>
    <x v="0"/>
    <s v="USA"/>
    <n v="8000000"/>
    <n v="2000"/>
    <n v="7"/>
  </r>
  <r>
    <x v="1129"/>
    <n v="84"/>
    <n v="95"/>
    <n v="16964743"/>
    <x v="1"/>
    <s v="Topher Grace"/>
    <s v="Win a Date with Tad Hamilton!"/>
    <n v="22844"/>
    <n v="140"/>
    <x v="0"/>
    <s v="USA"/>
    <n v="24000000"/>
    <n v="2004"/>
    <n v="5.6"/>
  </r>
  <r>
    <x v="831"/>
    <n v="336"/>
    <n v="138"/>
    <n v="16969390"/>
    <x v="2"/>
    <s v="Michael Fassbender"/>
    <s v="The Counselor"/>
    <n v="80861"/>
    <n v="431"/>
    <x v="0"/>
    <s v="USA"/>
    <n v="25000000"/>
    <n v="2013"/>
    <n v="5.3"/>
  </r>
  <r>
    <x v="1130"/>
    <n v="43"/>
    <n v="88"/>
    <n v="16988996"/>
    <x v="1"/>
    <s v="Haley Joel Osment"/>
    <s v="The Country Bears"/>
    <n v="3875"/>
    <n v="75"/>
    <x v="0"/>
    <s v="USA"/>
    <n v="35000000"/>
    <n v="2002"/>
    <n v="4"/>
  </r>
  <r>
    <x v="974"/>
    <n v="107"/>
    <n v="105"/>
    <n v="16991902"/>
    <x v="4"/>
    <s v="Beth Grant"/>
    <s v="Rock Star"/>
    <n v="34592"/>
    <n v="191"/>
    <x v="0"/>
    <s v="USA"/>
    <n v="57000000"/>
    <n v="2001"/>
    <n v="6.2"/>
  </r>
  <r>
    <x v="343"/>
    <n v="368"/>
    <n v="104"/>
    <n v="16999046"/>
    <x v="4"/>
    <s v="Sarah Polley"/>
    <s v="Splice"/>
    <n v="79517"/>
    <n v="354"/>
    <x v="0"/>
    <s v="Canada"/>
    <n v="26000000"/>
    <n v="2009"/>
    <n v="5.8"/>
  </r>
  <r>
    <x v="1131"/>
    <n v="95"/>
    <n v="97"/>
    <n v="17000000"/>
    <x v="7"/>
    <s v="Woody Strode"/>
    <s v="Kingdom of the Spiders"/>
    <n v="3274"/>
    <n v="84"/>
    <x v="0"/>
    <s v="USA"/>
    <n v="500000"/>
    <n v="1977"/>
    <n v="5.9"/>
  </r>
  <r>
    <x v="1132"/>
    <n v="78"/>
    <n v="94"/>
    <n v="17010646"/>
    <x v="1"/>
    <s v="Jamie Kennedy"/>
    <s v="Son of the Mask"/>
    <n v="40751"/>
    <n v="239"/>
    <x v="0"/>
    <s v="USA"/>
    <n v="84000000"/>
    <n v="2005"/>
    <n v="2.2000000000000002"/>
  </r>
  <r>
    <x v="1133"/>
    <n v="148"/>
    <n v="88"/>
    <n v="17016190"/>
    <x v="1"/>
    <s v="Jason Flemyng"/>
    <s v="Seed of Chucky"/>
    <n v="28632"/>
    <n v="214"/>
    <x v="0"/>
    <s v="Romania"/>
    <n v="12000000"/>
    <n v="2004"/>
    <n v="4.9000000000000004"/>
  </r>
  <r>
    <x v="620"/>
    <n v="128"/>
    <n v="94"/>
    <n v="17071230"/>
    <x v="1"/>
    <s v="Woody Allen"/>
    <s v="Small Time Crooks"/>
    <n v="31169"/>
    <n v="192"/>
    <x v="0"/>
    <s v="USA"/>
    <n v="18000000"/>
    <n v="2000"/>
    <n v="6.7"/>
  </r>
  <r>
    <x v="433"/>
    <n v="179"/>
    <n v="93"/>
    <n v="17096053"/>
    <x v="1"/>
    <s v="Bill Murray"/>
    <s v="Rushmore"/>
    <n v="134458"/>
    <n v="640"/>
    <x v="0"/>
    <s v="USA"/>
    <n v="9000000"/>
    <n v="1998"/>
    <n v="7.7"/>
  </r>
  <r>
    <x v="1134"/>
    <n v="36"/>
    <n v="105"/>
    <n v="17100000"/>
    <x v="0"/>
    <s v="Salma Hayek"/>
    <s v="Fled"/>
    <n v="7073"/>
    <n v="29"/>
    <x v="0"/>
    <s v="USA"/>
    <n v="25000000"/>
    <n v="1996"/>
    <n v="5.3"/>
  </r>
  <r>
    <x v="342"/>
    <n v="377"/>
    <n v="99"/>
    <n v="17104669"/>
    <x v="0"/>
    <s v="Shengyi Huang"/>
    <s v="Kung Fu Hustle"/>
    <n v="99353"/>
    <n v="354"/>
    <x v="12"/>
    <s v="Hong Kong"/>
    <n v="20000000"/>
    <n v="2004"/>
    <n v="7.8"/>
  </r>
  <r>
    <x v="493"/>
    <n v="356"/>
    <n v="96"/>
    <n v="17114882"/>
    <x v="2"/>
    <s v="Viggo Mortensen"/>
    <s v="Eastern Promises"/>
    <n v="189249"/>
    <n v="398"/>
    <x v="0"/>
    <s v="USA"/>
    <n v="25000000"/>
    <n v="2007"/>
    <n v="7.7"/>
  </r>
  <r>
    <x v="1135"/>
    <n v="258"/>
    <n v="94"/>
    <n v="17120019"/>
    <x v="0"/>
    <s v="Jason Statham"/>
    <s v="Safe"/>
    <n v="83097"/>
    <n v="134"/>
    <x v="0"/>
    <s v="USA"/>
    <n v="30000000"/>
    <n v="2012"/>
    <n v="6.5"/>
  </r>
  <r>
    <x v="572"/>
    <n v="68"/>
    <n v="115"/>
    <n v="17174870"/>
    <x v="4"/>
    <s v="Amanda Schull"/>
    <s v="Center Stage  "/>
    <n v="15817"/>
    <n v="210"/>
    <x v="0"/>
    <s v="USA"/>
    <n v="18000000"/>
    <n v="2000"/>
    <n v="6.7"/>
  </r>
  <r>
    <x v="146"/>
    <n v="175"/>
    <n v="102"/>
    <n v="17176900"/>
    <x v="0"/>
    <s v="Jeff Bridges"/>
    <s v="Seventh Son"/>
    <n v="54501"/>
    <n v="154"/>
    <x v="0"/>
    <s v="USA"/>
    <n v="95000000"/>
    <n v="2014"/>
    <n v="5.5"/>
  </r>
  <r>
    <x v="1136"/>
    <n v="60"/>
    <n v="100"/>
    <n v="17218080"/>
    <x v="0"/>
    <s v="Bruce Willis"/>
    <s v="Hudson Hawk  "/>
    <n v="43376"/>
    <n v="249"/>
    <x v="0"/>
    <s v="USA"/>
    <n v="70000000"/>
    <n v="1991"/>
    <n v="5.7"/>
  </r>
  <r>
    <x v="405"/>
    <n v="291"/>
    <n v="122"/>
    <n v="17237244"/>
    <x v="2"/>
    <s v="Philip Seymour Hoffman"/>
    <s v="A Most Wanted Man"/>
    <n v="57210"/>
    <n v="158"/>
    <x v="0"/>
    <s v="UK"/>
    <n v="15000000"/>
    <n v="2014"/>
    <n v="6.8"/>
  </r>
  <r>
    <x v="1137"/>
    <n v="181"/>
    <n v="99"/>
    <n v="17266505"/>
    <x v="0"/>
    <s v="Scarlett Johansson"/>
    <s v="Eight Legged Freaks"/>
    <n v="43764"/>
    <n v="291"/>
    <x v="0"/>
    <s v="USA"/>
    <n v="30000000"/>
    <n v="2002"/>
    <n v="5.4"/>
  </r>
  <r>
    <x v="1138"/>
    <n v="40"/>
    <n v="82"/>
    <n v="17278980"/>
    <x v="1"/>
    <s v="Dave Chappelle"/>
    <s v="Half Baked  "/>
    <n v="48225"/>
    <n v="164"/>
    <x v="0"/>
    <s v="USA"/>
    <n v="8000000"/>
    <n v="1998"/>
    <n v="6.7"/>
  </r>
  <r>
    <x v="835"/>
    <n v="161"/>
    <n v="106"/>
    <n v="17281832"/>
    <x v="6"/>
    <s v="Brendan Fraser"/>
    <s v="Inkheart  "/>
    <n v="60232"/>
    <n v="110"/>
    <x v="0"/>
    <s v="Germany"/>
    <n v="60000000"/>
    <n v="2008"/>
    <n v="6.1"/>
  </r>
  <r>
    <x v="1116"/>
    <n v="37"/>
    <n v="91"/>
    <n v="17292381"/>
    <x v="1"/>
    <s v="Noel Fisher"/>
    <s v="Max Keeble's Big Move  "/>
    <n v="5794"/>
    <n v="69"/>
    <x v="0"/>
    <s v="USA"/>
    <n v="12000000"/>
    <n v="2001"/>
    <n v="5.3"/>
  </r>
  <r>
    <x v="830"/>
    <n v="60"/>
    <n v="100"/>
    <n v="17300889"/>
    <x v="0"/>
    <s v="Cary-Hiroyuki Tagawa"/>
    <s v="The Phantom  "/>
    <n v="27648"/>
    <n v="148"/>
    <x v="0"/>
    <s v="Australia"/>
    <n v="45000000"/>
    <n v="1996"/>
    <n v="4.9000000000000004"/>
  </r>
  <r>
    <x v="764"/>
    <n v="47"/>
    <n v="118"/>
    <n v="17305211"/>
    <x v="2"/>
    <s v="J.K. Simmons"/>
    <s v="Extreme Measures"/>
    <n v="14066"/>
    <n v="75"/>
    <x v="0"/>
    <s v="USA"/>
    <n v="38000000"/>
    <n v="1996"/>
    <n v="6.1"/>
  </r>
  <r>
    <x v="963"/>
    <n v="69"/>
    <n v="86"/>
    <n v="17314483"/>
    <x v="1"/>
    <s v="Ashley Rickards"/>
    <s v="A Haunted House 2"/>
    <n v="14621"/>
    <n v="48"/>
    <x v="0"/>
    <s v="USA"/>
    <n v="4000000"/>
    <n v="2014"/>
    <n v="4.7"/>
  </r>
  <r>
    <x v="869"/>
    <n v="98"/>
    <n v="103"/>
    <n v="17324744"/>
    <x v="1"/>
    <s v="Samaire Armstrong"/>
    <s v="Just My Luck  "/>
    <n v="44103"/>
    <n v="149"/>
    <x v="0"/>
    <s v="USA"/>
    <n v="28000000"/>
    <n v="2006"/>
    <n v="5.3"/>
  </r>
  <r>
    <x v="897"/>
    <n v="9"/>
    <n v="106"/>
    <n v="17382982"/>
    <x v="4"/>
    <s v="Boris Kodjoe"/>
    <s v="Addicted"/>
    <n v="5975"/>
    <n v="33"/>
    <x v="1"/>
    <s v="USA"/>
    <n v="5000000"/>
    <n v="2014"/>
    <n v="5.2"/>
  </r>
  <r>
    <x v="1139"/>
    <n v="96"/>
    <n v="84"/>
    <n v="17411331"/>
    <x v="7"/>
    <s v="Bruce Greenwood"/>
    <s v="Disturbing Behavior  "/>
    <n v="17328"/>
    <n v="237"/>
    <x v="0"/>
    <s v="Australia"/>
    <n v="15000000"/>
    <n v="1998"/>
    <n v="5.5"/>
  </r>
  <r>
    <x v="1140"/>
    <n v="233"/>
    <n v="93"/>
    <n v="17427926"/>
    <x v="7"/>
    <s v="Laura Ramsey"/>
    <s v="The Ruins  "/>
    <n v="60062"/>
    <n v="351"/>
    <x v="0"/>
    <s v="USA"/>
    <n v="8000000"/>
    <n v="2008"/>
    <n v="5.9"/>
  </r>
  <r>
    <x v="589"/>
    <n v="249"/>
    <n v="117"/>
    <n v="17439163"/>
    <x v="1"/>
    <s v="Philip Seymour Hoffman"/>
    <s v="The Big Lebowski"/>
    <n v="537419"/>
    <n v="1028"/>
    <x v="0"/>
    <s v="USA"/>
    <n v="15000000"/>
    <n v="1998"/>
    <n v="8.1999999999999993"/>
  </r>
  <r>
    <x v="1141"/>
    <n v="145"/>
    <n v="106"/>
    <n v="17473245"/>
    <x v="0"/>
    <s v="Bob Neill"/>
    <s v="Red Planet"/>
    <n v="47612"/>
    <n v="348"/>
    <x v="0"/>
    <s v="USA"/>
    <n v="70000000"/>
    <n v="2000"/>
    <n v="5.7"/>
  </r>
  <r>
    <x v="1142"/>
    <n v="180"/>
    <n v="103"/>
    <n v="17474107"/>
    <x v="1"/>
    <s v="Kimberly Elise"/>
    <s v="Dope  "/>
    <n v="56605"/>
    <n v="89"/>
    <x v="0"/>
    <s v="USA"/>
    <n v="7000000"/>
    <n v="2015"/>
    <n v="7.3"/>
  </r>
  <r>
    <x v="470"/>
    <n v="220"/>
    <n v="92"/>
    <n v="17508670"/>
    <x v="2"/>
    <s v="Phil Davis"/>
    <s v="Notes on a Scandal  "/>
    <n v="64625"/>
    <n v="281"/>
    <x v="0"/>
    <s v="UK"/>
    <n v="15000000"/>
    <n v="2006"/>
    <n v="7.4"/>
  </r>
  <r>
    <x v="417"/>
    <n v="45"/>
    <n v="103"/>
    <n v="17518220"/>
    <x v="1"/>
    <s v="Robert Downey Jr."/>
    <s v="Home for the Holidays  "/>
    <n v="9105"/>
    <n v="76"/>
    <x v="0"/>
    <s v="USA"/>
    <n v="20000000"/>
    <n v="1995"/>
    <n v="6.6"/>
  </r>
  <r>
    <x v="1143"/>
    <n v="173"/>
    <n v="95"/>
    <n v="17529157"/>
    <x v="6"/>
    <s v="Radha Mitchell"/>
    <s v="Silent Hill: Revelation 3D"/>
    <n v="49888"/>
    <n v="220"/>
    <x v="0"/>
    <s v="France"/>
    <n v="20000000"/>
    <n v="2012"/>
    <n v="5"/>
  </r>
  <r>
    <x v="467"/>
    <n v="231"/>
    <n v="93"/>
    <n v="17536788"/>
    <x v="1"/>
    <s v="Christopher Nicholas Smith"/>
    <s v="Enough Said"/>
    <n v="49240"/>
    <n v="142"/>
    <x v="0"/>
    <s v="USA"/>
    <n v="8000000"/>
    <n v="2013"/>
    <n v="7.1"/>
  </r>
  <r>
    <x v="821"/>
    <n v="252"/>
    <n v="94"/>
    <n v="17544812"/>
    <x v="7"/>
    <s v="Jay Hernandez"/>
    <s v="Hostel: Part II  "/>
    <n v="69989"/>
    <n v="384"/>
    <x v="0"/>
    <s v="USA"/>
    <n v="10000000"/>
    <n v="2007"/>
    <n v="5.4"/>
  </r>
  <r>
    <x v="1144"/>
    <n v="79"/>
    <n v="177"/>
    <n v="17593391"/>
    <x v="0"/>
    <s v="Olivia Williams"/>
    <s v="The Postman  "/>
    <n v="56403"/>
    <n v="376"/>
    <x v="0"/>
    <s v="USA"/>
    <n v="80000000"/>
    <n v="1997"/>
    <n v="6"/>
  </r>
  <r>
    <x v="1145"/>
    <n v="101"/>
    <n v="92"/>
    <n v="17596256"/>
    <x v="1"/>
    <s v="Brendan Fraser"/>
    <s v="Furry Vengeance"/>
    <n v="12399"/>
    <n v="84"/>
    <x v="0"/>
    <s v="USA"/>
    <n v="35000000"/>
    <n v="2010"/>
    <n v="3.8"/>
  </r>
  <r>
    <x v="1146"/>
    <n v="252"/>
    <n v="121"/>
    <n v="17605861"/>
    <x v="9"/>
    <s v="David Oyelowo"/>
    <s v="The Last King of Scotland  "/>
    <n v="145580"/>
    <n v="351"/>
    <x v="0"/>
    <s v="UK"/>
    <n v="6000000"/>
    <n v="2006"/>
    <n v="7.7"/>
  </r>
  <r>
    <x v="206"/>
    <n v="224"/>
    <n v="118"/>
    <n v="17609982"/>
    <x v="0"/>
    <s v="Jason Statham"/>
    <s v="Parker  "/>
    <n v="90046"/>
    <n v="141"/>
    <x v="0"/>
    <s v="USA"/>
    <n v="35000000"/>
    <n v="2013"/>
    <n v="6.2"/>
  </r>
  <r>
    <x v="1068"/>
    <n v="433"/>
    <n v="115"/>
    <n v="17613460"/>
    <x v="6"/>
    <s v="Devin Ratray"/>
    <s v="Nebraska  "/>
    <n v="91082"/>
    <n v="274"/>
    <x v="0"/>
    <s v="USA"/>
    <n v="12000000"/>
    <n v="2013"/>
    <n v="7.8"/>
  </r>
  <r>
    <x v="1147"/>
    <n v="73"/>
    <n v="101"/>
    <n v="17655201"/>
    <x v="4"/>
    <s v="Julia Ormond"/>
    <s v="Kit Kittredge: An American Girl"/>
    <n v="4719"/>
    <n v="24"/>
    <x v="0"/>
    <s v="USA"/>
    <n v="10000000"/>
    <n v="2008"/>
    <n v="6.7"/>
  </r>
  <r>
    <x v="1148"/>
    <n v="228"/>
    <n v="86"/>
    <n v="17683670"/>
    <x v="7"/>
    <s v="Warren Christie"/>
    <s v="Apollo 18"/>
    <n v="47227"/>
    <n v="323"/>
    <x v="0"/>
    <s v="USA"/>
    <n v="5000000"/>
    <n v="2011"/>
    <n v="5.2"/>
  </r>
  <r>
    <x v="1149"/>
    <n v="92"/>
    <n v="93"/>
    <n v="17718223"/>
    <x v="1"/>
    <s v="Matt Damon"/>
    <s v="EuroTrip"/>
    <n v="162067"/>
    <n v="316"/>
    <x v="0"/>
    <s v="USA"/>
    <n v="25000000"/>
    <n v="2004"/>
    <n v="6.6"/>
  </r>
  <r>
    <x v="1150"/>
    <n v="364"/>
    <n v="102"/>
    <n v="17738570"/>
    <x v="4"/>
    <s v="Logan Lerman"/>
    <s v="The Perks of Being a Wallflower  "/>
    <n v="351274"/>
    <n v="457"/>
    <x v="0"/>
    <s v="USA"/>
    <n v="13000000"/>
    <n v="2012"/>
    <n v="8"/>
  </r>
  <r>
    <x v="555"/>
    <n v="412"/>
    <n v="122"/>
    <n v="17750583"/>
    <x v="9"/>
    <s v="Kate Winslet"/>
    <s v="Steve Jobs"/>
    <n v="93548"/>
    <n v="307"/>
    <x v="0"/>
    <s v="UK"/>
    <n v="30000000"/>
    <n v="2015"/>
    <n v="7.2"/>
  </r>
  <r>
    <x v="1151"/>
    <n v="85"/>
    <n v="104"/>
    <n v="17757087"/>
    <x v="7"/>
    <s v="Jason London"/>
    <s v="The Rage: Carrie 2  "/>
    <n v="13065"/>
    <n v="253"/>
    <x v="0"/>
    <s v="USA"/>
    <n v="21000000"/>
    <n v="1999"/>
    <n v="4.5999999999999996"/>
  </r>
  <r>
    <x v="1152"/>
    <n v="144"/>
    <n v="88"/>
    <n v="17768000"/>
    <x v="7"/>
    <s v="Donald Pleasence"/>
    <s v="Halloween 4: The Return of Michael Myers  "/>
    <n v="29629"/>
    <n v="374"/>
    <x v="0"/>
    <s v="USA"/>
    <n v="5000000"/>
    <n v="1988"/>
    <n v="5.9"/>
  </r>
  <r>
    <x v="852"/>
    <n v="251"/>
    <n v="95"/>
    <n v="17791031"/>
    <x v="1"/>
    <s v="Adam Sandler"/>
    <s v="Punch-Drunk Love"/>
    <n v="109855"/>
    <n v="888"/>
    <x v="0"/>
    <s v="USA"/>
    <n v="25000000"/>
    <n v="2002"/>
    <n v="7.3"/>
  </r>
  <r>
    <x v="1153"/>
    <n v="167"/>
    <n v="102"/>
    <n v="17797316"/>
    <x v="1"/>
    <s v="Rob Riggle"/>
    <s v="Going the Distance  "/>
    <n v="50523"/>
    <n v="113"/>
    <x v="0"/>
    <s v="USA"/>
    <n v="32000000"/>
    <n v="2010"/>
    <n v="6.3"/>
  </r>
  <r>
    <x v="1154"/>
    <n v="110"/>
    <n v="108"/>
    <n v="17803796"/>
    <x v="1"/>
    <s v="Jon Heder"/>
    <s v="School for Scoundrels"/>
    <n v="26100"/>
    <n v="97"/>
    <x v="0"/>
    <s v="USA"/>
    <n v="20000000"/>
    <n v="2006"/>
    <n v="5.9"/>
  </r>
  <r>
    <x v="214"/>
    <n v="136"/>
    <n v="126"/>
    <n v="17804273"/>
    <x v="4"/>
    <s v="Jeff Bridges"/>
    <s v="The Contender"/>
    <n v="20449"/>
    <n v="370"/>
    <x v="0"/>
    <s v="USA"/>
    <n v="20000000"/>
    <n v="2000"/>
    <n v="7"/>
  </r>
  <r>
    <x v="1155"/>
    <n v="59"/>
    <n v="91"/>
    <n v="17843379"/>
    <x v="1"/>
    <s v="Stephen Collins"/>
    <s v="Drive Me Crazy  "/>
    <n v="14904"/>
    <n v="147"/>
    <x v="0"/>
    <s v="USA"/>
    <n v="8000000"/>
    <n v="1999"/>
    <n v="5.7"/>
  </r>
  <r>
    <x v="941"/>
    <n v="90"/>
    <n v="90"/>
    <n v="17848322"/>
    <x v="1"/>
    <s v="Frances Fisher"/>
    <s v="Laws of Attraction"/>
    <n v="18771"/>
    <n v="102"/>
    <x v="0"/>
    <s v="Ireland"/>
    <n v="28000000"/>
    <n v="2004"/>
    <n v="5.9"/>
  </r>
  <r>
    <x v="1156"/>
    <n v="95"/>
    <n v="106"/>
    <n v="17951431"/>
    <x v="2"/>
    <s v="Chris Noth"/>
    <s v="The Glass House"/>
    <n v="25462"/>
    <n v="200"/>
    <x v="0"/>
    <s v="USA"/>
    <n v="30000000"/>
    <n v="2001"/>
    <n v="5.8"/>
  </r>
  <r>
    <x v="1157"/>
    <n v="161"/>
    <n v="91"/>
    <n v="17986000"/>
    <x v="7"/>
    <s v="Patrick Macnee"/>
    <s v="The Howling  "/>
    <n v="22773"/>
    <n v="195"/>
    <x v="0"/>
    <s v="USA"/>
    <n v="1000000"/>
    <n v="1981"/>
    <n v="6.6"/>
  </r>
  <r>
    <x v="818"/>
    <n v="150"/>
    <n v="107"/>
    <n v="18004225"/>
    <x v="1"/>
    <s v="Tina Fey"/>
    <s v="Admission"/>
    <n v="28573"/>
    <n v="87"/>
    <x v="0"/>
    <s v="USA"/>
    <n v="13000000"/>
    <n v="2013"/>
    <n v="5.7"/>
  </r>
  <r>
    <x v="1158"/>
    <n v="45"/>
    <n v="68"/>
    <n v="18081626"/>
    <x v="12"/>
    <s v="Kath Soucie"/>
    <s v="Pooh's Heffalump Movie"/>
    <n v="4180"/>
    <n v="32"/>
    <x v="0"/>
    <s v="USA"/>
    <n v="20000000"/>
    <n v="2005"/>
    <n v="6.4"/>
  </r>
  <r>
    <x v="1064"/>
    <n v="109"/>
    <n v="107"/>
    <n v="18090181"/>
    <x v="5"/>
    <s v="Miko Hughes"/>
    <s v="New Nightmare  "/>
    <n v="38191"/>
    <n v="271"/>
    <x v="0"/>
    <s v="USA"/>
    <n v="8000000"/>
    <n v="1994"/>
    <n v="6.4"/>
  </r>
  <r>
    <x v="1159"/>
    <n v="270"/>
    <n v="86"/>
    <n v="18112929"/>
    <x v="7"/>
    <s v="Jesse McCartney"/>
    <s v="Chernobyl Diaries  "/>
    <n v="52642"/>
    <n v="271"/>
    <x v="0"/>
    <s v="USA"/>
    <n v="1000000"/>
    <n v="2012"/>
    <n v="5"/>
  </r>
  <r>
    <x v="214"/>
    <n v="110"/>
    <n v="131"/>
    <n v="18208078"/>
    <x v="0"/>
    <s v="Clifton Collins Jr."/>
    <s v="The Last Castle  "/>
    <n v="57100"/>
    <n v="281"/>
    <x v="0"/>
    <s v="USA"/>
    <n v="60000000"/>
    <n v="2001"/>
    <n v="6.9"/>
  </r>
  <r>
    <x v="1160"/>
    <n v="150"/>
    <n v="88"/>
    <n v="18225165"/>
    <x v="6"/>
    <s v="Ethan Embry"/>
    <s v="Harold &amp; Kumar Go to White Castle  "/>
    <n v="155262"/>
    <n v="316"/>
    <x v="0"/>
    <s v="USA"/>
    <n v="9000000"/>
    <n v="2004"/>
    <n v="7.1"/>
  </r>
  <r>
    <x v="1161"/>
    <n v="60"/>
    <n v="114"/>
    <n v="18252684"/>
    <x v="1"/>
    <s v="Oliver Platt"/>
    <s v="Simon Birch"/>
    <n v="18366"/>
    <n v="219"/>
    <x v="0"/>
    <s v="USA"/>
    <n v="30000000"/>
    <n v="1998"/>
    <n v="6.9"/>
  </r>
  <r>
    <x v="1162"/>
    <n v="14"/>
    <n v="123"/>
    <n v="18272447"/>
    <x v="4"/>
    <s v="Khandi Alexander"/>
    <s v="Sugar Hill"/>
    <n v="3119"/>
    <n v="35"/>
    <x v="0"/>
    <s v="USA"/>
    <n v="10000000"/>
    <n v="1993"/>
    <n v="5.9"/>
  </r>
  <r>
    <x v="760"/>
    <n v="358"/>
    <n v="106"/>
    <n v="18298649"/>
    <x v="1"/>
    <s v="Grace Phipps"/>
    <s v="Fright Night"/>
    <n v="85024"/>
    <n v="242"/>
    <x v="0"/>
    <s v="USA"/>
    <n v="30000000"/>
    <n v="2011"/>
    <n v="6.4"/>
  </r>
  <r>
    <x v="1114"/>
    <n v="105"/>
    <n v="125"/>
    <n v="18306166"/>
    <x v="6"/>
    <s v="Djimon Hounsou"/>
    <s v="The Four Feathers"/>
    <n v="28130"/>
    <n v="215"/>
    <x v="0"/>
    <s v="UK"/>
    <n v="35000000"/>
    <n v="2002"/>
    <n v="6.5"/>
  </r>
  <r>
    <x v="523"/>
    <n v="171"/>
    <n v="120"/>
    <n v="18317151"/>
    <x v="1"/>
    <s v="Tim Meadows"/>
    <s v="Walk Hard: The Dewey Cox Story"/>
    <n v="55630"/>
    <n v="200"/>
    <x v="0"/>
    <s v="USA"/>
    <n v="35000000"/>
    <n v="2007"/>
    <n v="6.7"/>
  </r>
  <r>
    <x v="878"/>
    <n v="61"/>
    <n v="97"/>
    <n v="18318000"/>
    <x v="6"/>
    <s v="Adam Goldberg"/>
    <s v="Babe: Pig in the City"/>
    <n v="24868"/>
    <n v="216"/>
    <x v="0"/>
    <s v="Australia"/>
    <n v="80000000"/>
    <n v="1998"/>
    <n v="5.8"/>
  </r>
  <r>
    <x v="1163"/>
    <n v="155"/>
    <n v="126"/>
    <n v="18324242"/>
    <x v="4"/>
    <s v="Jeremy Renner"/>
    <s v="North Country  "/>
    <n v="32815"/>
    <n v="214"/>
    <x v="0"/>
    <s v="USA"/>
    <n v="35000000"/>
    <n v="2005"/>
    <n v="7.3"/>
  </r>
  <r>
    <x v="555"/>
    <n v="450"/>
    <n v="94"/>
    <n v="18329466"/>
    <x v="6"/>
    <s v="James Franco"/>
    <s v="127 Hours"/>
    <n v="279179"/>
    <n v="440"/>
    <x v="0"/>
    <s v="USA"/>
    <n v="18000000"/>
    <n v="2010"/>
    <n v="7.6"/>
  </r>
  <r>
    <x v="1164"/>
    <n v="274"/>
    <n v="148"/>
    <n v="18352454"/>
    <x v="6"/>
    <s v="Kristen Stewart"/>
    <s v="Into the Wild  "/>
    <n v="426359"/>
    <n v="760"/>
    <x v="0"/>
    <s v="USA"/>
    <n v="15000000"/>
    <n v="2007"/>
    <n v="8.1999999999999993"/>
  </r>
  <r>
    <x v="1165"/>
    <n v="175"/>
    <n v="98"/>
    <n v="18381787"/>
    <x v="1"/>
    <s v="Luke Newberry"/>
    <s v="Quartet"/>
    <n v="15684"/>
    <n v="126"/>
    <x v="0"/>
    <s v="UK"/>
    <n v="11000000"/>
    <n v="2012"/>
    <n v="6.8"/>
  </r>
  <r>
    <x v="967"/>
    <n v="70"/>
    <n v="91"/>
    <n v="18438149"/>
    <x v="1"/>
    <s v="John Gatins"/>
    <s v="A Thousand Words"/>
    <n v="30842"/>
    <n v="93"/>
    <x v="0"/>
    <s v="USA"/>
    <n v="40000000"/>
    <n v="2012"/>
    <n v="5.9"/>
  </r>
  <r>
    <x v="1166"/>
    <n v="192"/>
    <n v="100"/>
    <n v="18439082"/>
    <x v="1"/>
    <s v="Jennifer Garner"/>
    <s v="The Invention of Lying  "/>
    <n v="94292"/>
    <n v="287"/>
    <x v="0"/>
    <s v="USA"/>
    <n v="18500000"/>
    <n v="2009"/>
    <n v="6.4"/>
  </r>
  <r>
    <x v="1126"/>
    <n v="120"/>
    <n v="110"/>
    <n v="18472363"/>
    <x v="0"/>
    <s v="Paul Walker"/>
    <s v="Into the Blue  "/>
    <n v="63599"/>
    <n v="208"/>
    <x v="0"/>
    <s v="USA"/>
    <n v="50000000"/>
    <n v="2005"/>
    <n v="5.8"/>
  </r>
  <r>
    <x v="714"/>
    <n v="100"/>
    <n v="100"/>
    <n v="18488314"/>
    <x v="1"/>
    <s v="Geoffrey Arend"/>
    <s v="Super Troopers"/>
    <n v="76151"/>
    <n v="333"/>
    <x v="0"/>
    <s v="USA"/>
    <n v="1200000"/>
    <n v="2001"/>
    <n v="7.1"/>
  </r>
  <r>
    <x v="458"/>
    <n v="158"/>
    <n v="94"/>
    <n v="18500966"/>
    <x v="0"/>
    <s v="Milla Jovovich"/>
    <s v="Ultraviolet"/>
    <n v="70341"/>
    <n v="830"/>
    <x v="0"/>
    <s v="USA"/>
    <n v="30000000"/>
    <n v="2006"/>
    <n v="4.4000000000000004"/>
  </r>
  <r>
    <x v="855"/>
    <n v="105"/>
    <n v="97"/>
    <n v="18535191"/>
    <x v="1"/>
    <s v="Minnie Driver"/>
    <s v="An Ideal Husband"/>
    <n v="12980"/>
    <n v="132"/>
    <x v="0"/>
    <s v="UK"/>
    <n v="14000000"/>
    <n v="1999"/>
    <n v="6.9"/>
  </r>
  <r>
    <x v="85"/>
    <n v="50"/>
    <n v="116"/>
    <n v="18573791"/>
    <x v="0"/>
    <s v="Robert De Niro"/>
    <s v="The Fan"/>
    <n v="38533"/>
    <n v="89"/>
    <x v="0"/>
    <s v="USA"/>
    <n v="55000000"/>
    <n v="1996"/>
    <n v="5.8"/>
  </r>
  <r>
    <x v="1167"/>
    <n v="302"/>
    <n v="122"/>
    <n v="18593156"/>
    <x v="4"/>
    <s v="Toby Jones"/>
    <s v="Frost/Nixon"/>
    <n v="88682"/>
    <n v="241"/>
    <x v="0"/>
    <s v="USA"/>
    <n v="35000000"/>
    <n v="2008"/>
    <n v="7.7"/>
  </r>
  <r>
    <x v="1168"/>
    <n v="66"/>
    <n v="104"/>
    <n v="18595716"/>
    <x v="1"/>
    <s v="Tammin Sursok"/>
    <s v="Aquamarine"/>
    <n v="30462"/>
    <n v="150"/>
    <x v="0"/>
    <s v="USA"/>
    <n v="12000000"/>
    <n v="2006"/>
    <n v="5.3"/>
  </r>
  <r>
    <x v="1169"/>
    <n v="258"/>
    <n v="102"/>
    <n v="18600911"/>
    <x v="0"/>
    <s v="Robert Clohessy"/>
    <s v="Man on a Ledge  "/>
    <n v="125198"/>
    <n v="153"/>
    <x v="0"/>
    <s v="USA"/>
    <n v="42000000"/>
    <n v="2012"/>
    <n v="6.6"/>
  </r>
  <r>
    <x v="591"/>
    <n v="119"/>
    <n v="90"/>
    <n v="18621249"/>
    <x v="1"/>
    <s v="John Michael Higgins"/>
    <s v="Best in Show"/>
    <n v="45859"/>
    <n v="340"/>
    <x v="0"/>
    <s v="USA"/>
    <n v="6000000"/>
    <n v="2000"/>
    <n v="7.5"/>
  </r>
  <r>
    <x v="758"/>
    <n v="63"/>
    <n v="107"/>
    <n v="18636537"/>
    <x v="0"/>
    <s v="Leonardo DiCaprio"/>
    <s v="The Quick and the Dead  "/>
    <n v="69197"/>
    <n v="216"/>
    <x v="0"/>
    <s v="Japan"/>
    <n v="32000000"/>
    <n v="1995"/>
    <n v="6.4"/>
  </r>
  <r>
    <x v="477"/>
    <n v="36"/>
    <n v="114"/>
    <n v="18653615"/>
    <x v="1"/>
    <s v="Natalie Portman"/>
    <s v="Anywhere But Here"/>
    <n v="14786"/>
    <n v="103"/>
    <x v="0"/>
    <s v="USA"/>
    <n v="23000000"/>
    <n v="1999"/>
    <n v="6.1"/>
  </r>
  <r>
    <x v="525"/>
    <n v="172"/>
    <n v="133"/>
    <n v="18653746"/>
    <x v="10"/>
    <s v="Johnny Depp"/>
    <s v="The Ninth Gate  "/>
    <n v="137722"/>
    <n v="638"/>
    <x v="0"/>
    <s v="Spain"/>
    <n v="38000000"/>
    <n v="1999"/>
    <n v="6.7"/>
  </r>
  <r>
    <x v="500"/>
    <n v="309"/>
    <n v="101"/>
    <n v="18656400"/>
    <x v="4"/>
    <s v="Kristen Stewart"/>
    <s v="Still Alice"/>
    <n v="86077"/>
    <n v="195"/>
    <x v="0"/>
    <s v="USA"/>
    <n v="5000000"/>
    <n v="2014"/>
    <n v="7.5"/>
  </r>
  <r>
    <x v="1170"/>
    <n v="150"/>
    <n v="120"/>
    <n v="18663911"/>
    <x v="9"/>
    <s v="Anne Hathaway"/>
    <s v="Becoming Jane"/>
    <n v="46204"/>
    <n v="151"/>
    <x v="0"/>
    <s v="UK"/>
    <n v="16500000"/>
    <n v="2007"/>
    <n v="7.1"/>
  </r>
  <r>
    <x v="1171"/>
    <n v="125"/>
    <n v="118"/>
    <n v="18761993"/>
    <x v="1"/>
    <s v="Alicia Witt"/>
    <s v="The Upside of Anger"/>
    <n v="19007"/>
    <n v="219"/>
    <x v="0"/>
    <s v="USA"/>
    <n v="9000000"/>
    <n v="2005"/>
    <n v="6.9"/>
  </r>
  <r>
    <x v="58"/>
    <n v="156"/>
    <n v="99"/>
    <n v="18821279"/>
    <x v="0"/>
    <s v="Roxanne McKee"/>
    <s v="The Legend of Hercules  "/>
    <n v="44891"/>
    <n v="202"/>
    <x v="0"/>
    <s v="USA"/>
    <n v="70000000"/>
    <n v="2014"/>
    <n v="4.2"/>
  </r>
  <r>
    <x v="1172"/>
    <n v="78"/>
    <n v="92"/>
    <n v="18843314"/>
    <x v="0"/>
    <s v="Kelly Carlson"/>
    <s v="The Marine  "/>
    <n v="27486"/>
    <n v="284"/>
    <x v="0"/>
    <s v="USA"/>
    <n v="20000000"/>
    <n v="2006"/>
    <n v="4.7"/>
  </r>
  <r>
    <x v="1173"/>
    <n v="231"/>
    <n v="90"/>
    <n v="18860403"/>
    <x v="7"/>
    <s v="Chris Zylka"/>
    <s v="Shark Night 3D"/>
    <n v="20823"/>
    <n v="130"/>
    <x v="0"/>
    <s v="USA"/>
    <n v="25000000"/>
    <n v="2011"/>
    <n v="4"/>
  </r>
  <r>
    <x v="1174"/>
    <n v="88"/>
    <n v="113"/>
    <n v="18882880"/>
    <x v="1"/>
    <s v="Hector Elizondo"/>
    <s v="Georgia Rule  "/>
    <n v="20539"/>
    <n v="125"/>
    <x v="0"/>
    <s v="USA"/>
    <n v="20000000"/>
    <n v="2007"/>
    <n v="5.9"/>
  </r>
  <r>
    <x v="472"/>
    <n v="394"/>
    <n v="93"/>
    <n v="18934858"/>
    <x v="0"/>
    <s v="Channing Tatum"/>
    <s v="Haywire  "/>
    <n v="72646"/>
    <n v="397"/>
    <x v="0"/>
    <s v="Ireland"/>
    <n v="23000000"/>
    <n v="2011"/>
    <n v="5.8"/>
  </r>
  <r>
    <x v="1175"/>
    <n v="88"/>
    <n v="109"/>
    <n v="18947630"/>
    <x v="6"/>
    <s v="David Gant"/>
    <s v="Two Brothers"/>
    <n v="11798"/>
    <n v="124"/>
    <x v="0"/>
    <s v="France"/>
    <n v="59660000"/>
    <n v="2004"/>
    <n v="7.1"/>
  </r>
  <r>
    <x v="1176"/>
    <n v="105"/>
    <n v="96"/>
    <n v="18967571"/>
    <x v="0"/>
    <s v="Mira Sorvino"/>
    <s v="The Replacement Killers  "/>
    <n v="23345"/>
    <n v="167"/>
    <x v="0"/>
    <s v="USA"/>
    <n v="30000000"/>
    <n v="1998"/>
    <n v="6.1"/>
  </r>
  <r>
    <x v="1177"/>
    <n v="151"/>
    <n v="98"/>
    <n v="18990542"/>
    <x v="0"/>
    <s v="LL Cool J"/>
    <s v="Rollerball"/>
    <n v="22264"/>
    <n v="289"/>
    <x v="0"/>
    <s v="USA"/>
    <n v="70000000"/>
    <n v="2002"/>
    <n v="3"/>
  </r>
  <r>
    <x v="820"/>
    <n v="371"/>
    <n v="114"/>
    <n v="18996755"/>
    <x v="4"/>
    <s v="Naomi Watts"/>
    <s v="The Impossible  "/>
    <n v="145270"/>
    <n v="322"/>
    <x v="0"/>
    <s v="Spain"/>
    <n v="45000000"/>
    <n v="2012"/>
    <n v="7.6"/>
  </r>
  <r>
    <x v="1178"/>
    <n v="158"/>
    <n v="113"/>
    <n v="19057024"/>
    <x v="4"/>
    <s v="Robert Pattinson"/>
    <s v="Remember Me"/>
    <n v="113963"/>
    <n v="361"/>
    <x v="0"/>
    <s v="USA"/>
    <n v="16000000"/>
    <n v="2010"/>
    <n v="7.2"/>
  </r>
  <r>
    <x v="1179"/>
    <n v="308"/>
    <n v="92"/>
    <n v="19059018"/>
    <x v="0"/>
    <s v="Caitlin Stasey"/>
    <s v="I, Frankenstein  "/>
    <n v="65709"/>
    <n v="194"/>
    <x v="0"/>
    <s v="Australia"/>
    <n v="65000000"/>
    <n v="2014"/>
    <n v="5.0999999999999996"/>
  </r>
  <r>
    <x v="1180"/>
    <n v="173"/>
    <n v="108"/>
    <n v="19067631"/>
    <x v="1"/>
    <s v="Lew Temple"/>
    <s v="Waitress"/>
    <n v="37714"/>
    <n v="204"/>
    <x v="0"/>
    <s v="USA"/>
    <n v="2000000"/>
    <n v="2007"/>
    <n v="7.1"/>
  </r>
  <r>
    <x v="1181"/>
    <n v="112"/>
    <n v="125"/>
    <n v="19076815"/>
    <x v="4"/>
    <s v="Bruce Willis"/>
    <s v="Hart's War  "/>
    <n v="43651"/>
    <n v="196"/>
    <x v="0"/>
    <s v="USA"/>
    <n v="60000000"/>
    <n v="2002"/>
    <n v="6.3"/>
  </r>
  <r>
    <x v="372"/>
    <n v="242"/>
    <n v="87"/>
    <n v="19100000"/>
    <x v="7"/>
    <s v="Betsy Palmer"/>
    <s v="Friday the 13th Part 2"/>
    <n v="39690"/>
    <n v="394"/>
    <x v="0"/>
    <s v="USA"/>
    <n v="1250000"/>
    <n v="1981"/>
    <n v="6.1"/>
  </r>
  <r>
    <x v="974"/>
    <n v="59"/>
    <n v="100"/>
    <n v="19118247"/>
    <x v="0"/>
    <s v="Christina Milian"/>
    <s v="Man of the House  "/>
    <n v="19829"/>
    <n v="94"/>
    <x v="0"/>
    <s v="USA"/>
    <n v="40000000"/>
    <n v="2005"/>
    <n v="5.4"/>
  </r>
  <r>
    <x v="1118"/>
    <n v="80"/>
    <n v="112"/>
    <n v="19151864"/>
    <x v="1"/>
    <s v="Dane Cook"/>
    <s v="My Best Friend's Girl  "/>
    <n v="36983"/>
    <n v="100"/>
    <x v="0"/>
    <s v="USA"/>
    <n v="40000000"/>
    <n v="2008"/>
    <n v="5.9"/>
  </r>
  <r>
    <x v="1182"/>
    <n v="69"/>
    <n v="90"/>
    <n v="19158074"/>
    <x v="4"/>
    <s v="William Hurt"/>
    <s v="Tuck Everlasting"/>
    <n v="17983"/>
    <n v="127"/>
    <x v="0"/>
    <s v="USA"/>
    <n v="15000000"/>
    <n v="2002"/>
    <n v="6.7"/>
  </r>
  <r>
    <x v="1183"/>
    <n v="110"/>
    <n v="88"/>
    <n v="19170001"/>
    <x v="7"/>
    <s v="Kane Hodder"/>
    <s v="Friday the 13th Part VII: The New Blood"/>
    <n v="21359"/>
    <n v="270"/>
    <x v="0"/>
    <s v="USA"/>
    <n v="2800000"/>
    <n v="1988"/>
    <n v="5.3"/>
  </r>
  <r>
    <x v="714"/>
    <n v="91"/>
    <n v="110"/>
    <n v="19179969"/>
    <x v="1"/>
    <s v="Chris Moss"/>
    <s v="Beerfest"/>
    <n v="54710"/>
    <n v="177"/>
    <x v="0"/>
    <s v="USA"/>
    <n v="17500000"/>
    <n v="2006"/>
    <n v="6.3"/>
  </r>
  <r>
    <x v="870"/>
    <n v="24"/>
    <n v="113"/>
    <n v="19184015"/>
    <x v="9"/>
    <s v="Nancy O'Dell"/>
    <s v="Martin Lawrence Live: Runteldat  "/>
    <n v="1466"/>
    <n v="35"/>
    <x v="0"/>
    <s v="USA"/>
    <n v="3000000"/>
    <n v="2002"/>
    <n v="5.4"/>
  </r>
  <r>
    <x v="1184"/>
    <n v="12"/>
    <n v="94"/>
    <n v="19281235"/>
    <x v="1"/>
    <s v="William Schallert"/>
    <s v="House Party 2  "/>
    <n v="3571"/>
    <n v="11"/>
    <x v="0"/>
    <s v="USA"/>
    <n v="5000000"/>
    <n v="1991"/>
    <n v="5.0999999999999996"/>
  </r>
  <r>
    <x v="542"/>
    <n v="85"/>
    <n v="142"/>
    <n v="19283782"/>
    <x v="2"/>
    <s v="Mira Sorvino"/>
    <s v="Summer of Sam"/>
    <n v="31227"/>
    <n v="354"/>
    <x v="0"/>
    <s v="USA"/>
    <n v="22000000"/>
    <n v="1999"/>
    <n v="6.6"/>
  </r>
  <r>
    <x v="1064"/>
    <n v="158"/>
    <n v="99"/>
    <n v="19294901"/>
    <x v="1"/>
    <s v="Shannon Elizabeth"/>
    <s v="Cursed  "/>
    <n v="26126"/>
    <n v="325"/>
    <x v="0"/>
    <s v="USA"/>
    <n v="35000000"/>
    <n v="2005"/>
    <n v="5"/>
  </r>
  <r>
    <x v="1071"/>
    <n v="184"/>
    <n v="88"/>
    <n v="19316646"/>
    <x v="2"/>
    <s v="Justin Timberlake"/>
    <s v="Runner Runner"/>
    <n v="52069"/>
    <n v="95"/>
    <x v="0"/>
    <s v="USA"/>
    <n v="30000000"/>
    <n v="2013"/>
    <n v="5.6"/>
  </r>
  <r>
    <x v="1185"/>
    <n v="97"/>
    <n v="96"/>
    <n v="19351569"/>
    <x v="1"/>
    <s v="Amanda Detmer"/>
    <s v="Saving Silverman"/>
    <n v="33287"/>
    <n v="201"/>
    <x v="0"/>
    <s v="USA"/>
    <n v="22000000"/>
    <n v="2001"/>
    <n v="5.9"/>
  </r>
  <r>
    <x v="1186"/>
    <n v="168"/>
    <n v="134"/>
    <n v="19377727"/>
    <x v="1"/>
    <s v="Jon Lovitz"/>
    <s v="The Producers  "/>
    <n v="35140"/>
    <n v="409"/>
    <x v="0"/>
    <s v="USA"/>
    <n v="45000000"/>
    <n v="2005"/>
    <n v="6.4"/>
  </r>
  <r>
    <x v="748"/>
    <n v="173"/>
    <n v="107"/>
    <n v="19389454"/>
    <x v="1"/>
    <s v="Robert Downey Jr."/>
    <s v="Wonder Boys"/>
    <n v="54643"/>
    <n v="335"/>
    <x v="0"/>
    <s v="USA"/>
    <n v="55000000"/>
    <n v="2000"/>
    <n v="7.4"/>
  </r>
  <r>
    <x v="935"/>
    <n v="113"/>
    <n v="104"/>
    <n v="19406406"/>
    <x v="8"/>
    <s v="Pedro Armendáriz Jr."/>
    <s v="Oceans  "/>
    <n v="7630"/>
    <n v="42"/>
    <x v="7"/>
    <s v="France"/>
    <n v="40000000"/>
    <n v="2009"/>
    <n v="7.8"/>
  </r>
  <r>
    <x v="1187"/>
    <n v="28"/>
    <n v="77"/>
    <n v="19421271"/>
    <x v="12"/>
    <s v="Frank Welker"/>
    <s v="Doug's 1st Movie  "/>
    <n v="2448"/>
    <n v="18"/>
    <x v="0"/>
    <s v="USA"/>
    <n v="5000000"/>
    <n v="1999"/>
    <n v="5"/>
  </r>
  <r>
    <x v="996"/>
    <n v="231"/>
    <n v="124"/>
    <n v="19445217"/>
    <x v="4"/>
    <s v="Alden Ehrenreich"/>
    <s v="Beautiful Creatures"/>
    <n v="67796"/>
    <n v="258"/>
    <x v="0"/>
    <s v="USA"/>
    <n v="60000000"/>
    <n v="2013"/>
    <n v="6.2"/>
  </r>
  <r>
    <x v="1188"/>
    <n v="93"/>
    <n v="76"/>
    <n v="19447478"/>
    <x v="6"/>
    <s v="Jim Broadbent"/>
    <s v="Valiant"/>
    <n v="15788"/>
    <n v="80"/>
    <x v="0"/>
    <s v="UK"/>
    <n v="35000000"/>
    <n v="2005"/>
    <n v="5.6"/>
  </r>
  <r>
    <x v="1189"/>
    <n v="158"/>
    <n v="86"/>
    <n v="19472057"/>
    <x v="7"/>
    <s v="Tony Goldwyn"/>
    <s v="Jason Lives: Friday the 13th Part VI  "/>
    <n v="25332"/>
    <n v="307"/>
    <x v="0"/>
    <s v="USA"/>
    <n v="3000000"/>
    <n v="1986"/>
    <n v="5.9"/>
  </r>
  <r>
    <x v="698"/>
    <n v="123"/>
    <n v="116"/>
    <n v="19480739"/>
    <x v="0"/>
    <s v="Paul Walker"/>
    <s v="Timeline"/>
    <n v="53057"/>
    <n v="457"/>
    <x v="0"/>
    <s v="USA"/>
    <n v="80000000"/>
    <n v="2003"/>
    <n v="5.6"/>
  </r>
  <r>
    <x v="1190"/>
    <n v="138"/>
    <n v="94"/>
    <n v="19548064"/>
    <x v="0"/>
    <s v="Nicolas Cage"/>
    <s v="Astro Boy"/>
    <n v="25681"/>
    <n v="77"/>
    <x v="0"/>
    <s v="Hong Kong"/>
    <n v="65000000"/>
    <n v="2009"/>
    <n v="6.3"/>
  </r>
  <r>
    <x v="1001"/>
    <n v="141"/>
    <n v="130"/>
    <n v="19593740"/>
    <x v="2"/>
    <s v="Kevin Spacey"/>
    <s v="The Life of David Gale  "/>
    <n v="88270"/>
    <n v="420"/>
    <x v="0"/>
    <s v="USA"/>
    <n v="50000000"/>
    <n v="2003"/>
    <n v="7.5"/>
  </r>
  <r>
    <x v="1171"/>
    <n v="154"/>
    <n v="124"/>
    <n v="19661987"/>
    <x v="4"/>
    <s v="Adam Sandler"/>
    <s v="Reign Over Me"/>
    <n v="83786"/>
    <n v="231"/>
    <x v="0"/>
    <s v="USA"/>
    <n v="20000000"/>
    <n v="2007"/>
    <n v="7.5"/>
  </r>
  <r>
    <x v="1191"/>
    <n v="205"/>
    <n v="118"/>
    <n v="19673424"/>
    <x v="4"/>
    <s v="Fergie"/>
    <s v="Nine  "/>
    <n v="37446"/>
    <n v="232"/>
    <x v="0"/>
    <s v="USA"/>
    <n v="80000000"/>
    <n v="2009"/>
    <n v="5.8"/>
  </r>
  <r>
    <x v="1192"/>
    <n v="298"/>
    <n v="109"/>
    <n v="19692608"/>
    <x v="2"/>
    <s v="Alona Tal"/>
    <s v="Broken City"/>
    <n v="63548"/>
    <n v="134"/>
    <x v="0"/>
    <s v="USA"/>
    <n v="35000000"/>
    <n v="2013"/>
    <n v="6.2"/>
  </r>
  <r>
    <x v="1193"/>
    <n v="50"/>
    <n v="108"/>
    <n v="19693891"/>
    <x v="1"/>
    <s v="Marc Blucas"/>
    <s v="Summer Catch"/>
    <n v="12993"/>
    <n v="107"/>
    <x v="0"/>
    <s v="USA"/>
    <n v="34000000"/>
    <n v="2001"/>
    <n v="4.9000000000000004"/>
  </r>
  <r>
    <x v="1164"/>
    <n v="150"/>
    <n v="124"/>
    <n v="19719930"/>
    <x v="2"/>
    <s v="Costas Mandylor"/>
    <s v="The Pledge  "/>
    <n v="42621"/>
    <n v="531"/>
    <x v="0"/>
    <s v="USA"/>
    <n v="45000000"/>
    <n v="2001"/>
    <n v="6.8"/>
  </r>
  <r>
    <x v="1025"/>
    <n v="223"/>
    <n v="103"/>
    <n v="19781879"/>
    <x v="0"/>
    <s v="Scarlett Johansson"/>
    <s v="The Spirit  "/>
    <n v="53864"/>
    <n v="290"/>
    <x v="0"/>
    <s v="USA"/>
    <n v="60000000"/>
    <n v="2008"/>
    <n v="4.8"/>
  </r>
  <r>
    <x v="349"/>
    <n v="203"/>
    <n v="100"/>
    <n v="19783777"/>
    <x v="0"/>
    <s v="Jason Statham"/>
    <s v="Homefront  "/>
    <n v="82804"/>
    <n v="154"/>
    <x v="0"/>
    <s v="USA"/>
    <n v="22000000"/>
    <n v="2013"/>
    <n v="6.5"/>
  </r>
  <r>
    <x v="1194"/>
    <n v="79"/>
    <n v="97"/>
    <n v="19819494"/>
    <x v="0"/>
    <s v="Morgan Freeman"/>
    <s v="Hard Rain  "/>
    <n v="26893"/>
    <n v="126"/>
    <x v="0"/>
    <s v="USA"/>
    <n v="70000000"/>
    <n v="1998"/>
    <n v="5.8"/>
  </r>
  <r>
    <x v="1064"/>
    <n v="34"/>
    <n v="100"/>
    <n v="19900000"/>
    <x v="1"/>
    <s v="John Witherspoon"/>
    <s v="Vampire in Brooklyn"/>
    <n v="17262"/>
    <n v="53"/>
    <x v="0"/>
    <s v="USA"/>
    <n v="20000000"/>
    <n v="1995"/>
    <n v="4.5"/>
  </r>
  <r>
    <x v="1195"/>
    <n v="152"/>
    <n v="109"/>
    <n v="19976073"/>
    <x v="0"/>
    <s v="Brian Dennehy"/>
    <s v="Assault on Precinct 13"/>
    <n v="65979"/>
    <n v="220"/>
    <x v="0"/>
    <s v="USA"/>
    <n v="20000000"/>
    <n v="2005"/>
    <n v="6.3"/>
  </r>
  <r>
    <x v="1196"/>
    <n v="64"/>
    <n v="91"/>
    <n v="20035310"/>
    <x v="1"/>
    <s v="Rosario Dawson"/>
    <s v="Down to You  "/>
    <n v="12324"/>
    <n v="173"/>
    <x v="0"/>
    <s v="USA"/>
    <n v="9000000"/>
    <n v="2000"/>
    <n v="4.9000000000000004"/>
  </r>
  <r>
    <x v="1197"/>
    <n v="23"/>
    <n v="95"/>
    <n v="20047715"/>
    <x v="6"/>
    <s v="Paul Hogan"/>
    <s v="Flipper"/>
    <n v="8008"/>
    <n v="26"/>
    <x v="0"/>
    <s v="USA"/>
    <n v="25530000"/>
    <n v="1996"/>
    <n v="5.2"/>
  </r>
  <r>
    <x v="1198"/>
    <n v="43"/>
    <n v="117"/>
    <n v="20101861"/>
    <x v="1"/>
    <s v="John de Lancie"/>
    <s v="Multiplicity  "/>
    <n v="24757"/>
    <n v="81"/>
    <x v="0"/>
    <s v="USA"/>
    <n v="45000000"/>
    <n v="1996"/>
    <n v="6"/>
  </r>
  <r>
    <x v="1199"/>
    <n v="125"/>
    <n v="107"/>
    <n v="20113965"/>
    <x v="9"/>
    <s v="Ted Danson"/>
    <s v="Big Miracle"/>
    <n v="15231"/>
    <n v="66"/>
    <x v="0"/>
    <s v="USA"/>
    <n v="40000000"/>
    <n v="2012"/>
    <n v="6.5"/>
  </r>
  <r>
    <x v="1200"/>
    <n v="262"/>
    <n v="129"/>
    <n v="20167424"/>
    <x v="4"/>
    <s v="Ricardo Darín"/>
    <s v="The Secret in Their Eyes  "/>
    <n v="131831"/>
    <n v="231"/>
    <x v="1"/>
    <s v="Argentina"/>
    <n v="2000000"/>
    <n v="2009"/>
    <n v="8.1999999999999993"/>
  </r>
  <r>
    <x v="185"/>
    <n v="135"/>
    <n v="117"/>
    <n v="20218921"/>
    <x v="4"/>
    <s v="Leighton Meester"/>
    <s v="Country Strong  "/>
    <n v="14814"/>
    <n v="114"/>
    <x v="0"/>
    <s v="Official site"/>
    <n v="15000000"/>
    <n v="2010"/>
    <n v="6.3"/>
  </r>
  <r>
    <x v="862"/>
    <n v="114"/>
    <n v="104"/>
    <n v="20241395"/>
    <x v="0"/>
    <s v="Sheryl Lee"/>
    <s v="Vampires"/>
    <n v="42664"/>
    <n v="403"/>
    <x v="0"/>
    <s v="USA"/>
    <n v="20000000"/>
    <n v="1998"/>
    <n v="6.1"/>
  </r>
  <r>
    <x v="1142"/>
    <n v="71"/>
    <n v="103"/>
    <n v="20246959"/>
    <x v="1"/>
    <s v="America Ferrera"/>
    <s v="Our Family Wedding  "/>
    <n v="5721"/>
    <n v="20"/>
    <x v="0"/>
    <s v="USA"/>
    <n v="14000000"/>
    <n v="2010"/>
    <n v="4.9000000000000004"/>
  </r>
  <r>
    <x v="886"/>
    <n v="35"/>
    <n v="96"/>
    <n v="20257000"/>
    <x v="0"/>
    <s v="Bill Duke"/>
    <s v="Action Jackson"/>
    <n v="7569"/>
    <n v="65"/>
    <x v="0"/>
    <s v="USA"/>
    <n v="7000000"/>
    <n v="1988"/>
    <n v="5.2"/>
  </r>
  <r>
    <x v="1201"/>
    <n v="148"/>
    <n v="90"/>
    <n v="20259297"/>
    <x v="4"/>
    <s v="Ian Somerhalder"/>
    <s v="Pulse"/>
    <n v="24969"/>
    <n v="258"/>
    <x v="0"/>
    <s v="USA"/>
    <n v="20000000"/>
    <n v="2006"/>
    <n v="4.7"/>
  </r>
  <r>
    <x v="836"/>
    <n v="248"/>
    <n v="91"/>
    <n v="20275446"/>
    <x v="0"/>
    <s v="Joseph Gordon-Levitt"/>
    <s v="Premium Rush"/>
    <n v="95274"/>
    <n v="178"/>
    <x v="0"/>
    <s v="USA"/>
    <n v="35000000"/>
    <n v="2012"/>
    <n v="6.5"/>
  </r>
  <r>
    <x v="1103"/>
    <n v="177"/>
    <n v="100"/>
    <n v="20285518"/>
    <x v="0"/>
    <s v="Paul Walker"/>
    <s v="Brick Mansions"/>
    <n v="32103"/>
    <n v="112"/>
    <x v="0"/>
    <s v="France"/>
    <n v="28000000"/>
    <n v="2014"/>
    <n v="5.7"/>
  </r>
  <r>
    <x v="1202"/>
    <n v="50"/>
    <n v="111"/>
    <n v="20300000"/>
    <x v="4"/>
    <s v="Al Pacino"/>
    <s v="City Hall  "/>
    <n v="16741"/>
    <n v="60"/>
    <x v="0"/>
    <s v="USA"/>
    <n v="40000000"/>
    <n v="1996"/>
    <n v="6.2"/>
  </r>
  <r>
    <x v="685"/>
    <n v="181"/>
    <n v="131"/>
    <n v="20302961"/>
    <x v="4"/>
    <s v="Bobbie Phillips"/>
    <s v="Showgirls"/>
    <n v="49874"/>
    <n v="450"/>
    <x v="0"/>
    <s v="France"/>
    <n v="45000000"/>
    <n v="1995"/>
    <n v="4.5999999999999996"/>
  </r>
  <r>
    <x v="1059"/>
    <n v="228"/>
    <n v="110"/>
    <n v="20315324"/>
    <x v="0"/>
    <s v="Milla Jovovich"/>
    <s v="The Three Musketeers"/>
    <n v="88542"/>
    <n v="254"/>
    <x v="0"/>
    <s v="Germany"/>
    <n v="75000000"/>
    <n v="2011"/>
    <n v="5.8"/>
  </r>
  <r>
    <x v="471"/>
    <n v="211"/>
    <n v="105"/>
    <n v="20338609"/>
    <x v="1"/>
    <s v="Meryl Streep"/>
    <s v="A Prairie Home Companion"/>
    <n v="19655"/>
    <n v="280"/>
    <x v="0"/>
    <s v="USA"/>
    <n v="10000000"/>
    <n v="2006"/>
    <n v="6.8"/>
  </r>
  <r>
    <x v="1203"/>
    <n v="89"/>
    <n v="84"/>
    <n v="20339754"/>
    <x v="1"/>
    <s v="Wendi McLendon-Covey"/>
    <s v="Reno 911!: Miami"/>
    <n v="23928"/>
    <n v="73"/>
    <x v="0"/>
    <s v="USA"/>
    <n v="10000000"/>
    <n v="2007"/>
    <n v="5.9"/>
  </r>
  <r>
    <x v="1204"/>
    <n v="120"/>
    <n v="96"/>
    <n v="20384136"/>
    <x v="7"/>
    <s v="Marley Shelton"/>
    <s v="Valentine"/>
    <n v="20467"/>
    <n v="371"/>
    <x v="0"/>
    <s v="USA"/>
    <n v="10000000"/>
    <n v="2001"/>
    <n v="4.7"/>
  </r>
  <r>
    <x v="1205"/>
    <n v="79"/>
    <n v="139"/>
    <n v="20389967"/>
    <x v="0"/>
    <s v="Matthew McConaughey"/>
    <s v="Free State of Jones"/>
    <n v="3077"/>
    <n v="47"/>
    <x v="0"/>
    <s v="USA"/>
    <n v="50000000"/>
    <n v="2016"/>
    <n v="6.7"/>
  </r>
  <r>
    <x v="1206"/>
    <n v="32"/>
    <n v="144"/>
    <n v="20400000"/>
    <x v="4"/>
    <s v="Joseph Cotten"/>
    <s v="Duel in the Sun  "/>
    <n v="6304"/>
    <n v="87"/>
    <x v="0"/>
    <s v="USA"/>
    <n v="8000000"/>
    <n v="1946"/>
    <n v="6.9"/>
  </r>
  <r>
    <x v="1207"/>
    <n v="39"/>
    <n v="91"/>
    <n v="20400913"/>
    <x v="0"/>
    <s v="Alexa PenaVega"/>
    <s v="The Glimmer Man"/>
    <n v="15455"/>
    <n v="80"/>
    <x v="0"/>
    <s v="USA"/>
    <n v="45000000"/>
    <n v="1996"/>
    <n v="5.3"/>
  </r>
  <r>
    <x v="1208"/>
    <n v="73"/>
    <n v="105"/>
    <n v="20422207"/>
    <x v="1"/>
    <s v="Holly Hunter"/>
    <s v="Little Black Book"/>
    <n v="15052"/>
    <n v="116"/>
    <x v="0"/>
    <s v="USA"/>
    <n v="35000000"/>
    <n v="2004"/>
    <n v="5.2"/>
  </r>
  <r>
    <x v="170"/>
    <n v="252"/>
    <n v="97"/>
    <n v="20433940"/>
    <x v="7"/>
    <s v="Tony Nappo"/>
    <s v="Land of the Dead"/>
    <n v="78883"/>
    <n v="662"/>
    <x v="0"/>
    <s v="Canada"/>
    <n v="15000000"/>
    <n v="2005"/>
    <n v="6.2"/>
  </r>
  <r>
    <x v="503"/>
    <n v="180"/>
    <n v="95"/>
    <n v="20488579"/>
    <x v="0"/>
    <s v="Gerard Butler"/>
    <s v="Gamer  "/>
    <n v="113483"/>
    <n v="245"/>
    <x v="0"/>
    <s v="USA"/>
    <n v="50000000"/>
    <n v="2009"/>
    <n v="5.8"/>
  </r>
  <r>
    <x v="1209"/>
    <n v="47"/>
    <n v="107"/>
    <n v="20550712"/>
    <x v="0"/>
    <s v="Keanu Reeves"/>
    <s v="Chain Reaction  "/>
    <n v="40346"/>
    <n v="95"/>
    <x v="0"/>
    <s v="USA"/>
    <n v="50000000"/>
    <n v="1996"/>
    <n v="5.6"/>
  </r>
  <r>
    <x v="1210"/>
    <n v="129"/>
    <n v="100"/>
    <n v="20566327"/>
    <x v="0"/>
    <s v="Nia Long"/>
    <s v="Keanu"/>
    <n v="15385"/>
    <n v="84"/>
    <x v="0"/>
    <s v="USA"/>
    <n v="15000000"/>
    <n v="2016"/>
    <n v="6.4"/>
  </r>
  <r>
    <x v="710"/>
    <n v="67"/>
    <n v="94"/>
    <n v="20627372"/>
    <x v="1"/>
    <s v="Alyson Hannigan"/>
    <s v="Boys and Girls"/>
    <n v="13661"/>
    <n v="134"/>
    <x v="0"/>
    <s v="USA"/>
    <n v="16000000"/>
    <n v="2000"/>
    <n v="5.3"/>
  </r>
  <r>
    <x v="1211"/>
    <n v="98"/>
    <n v="104"/>
    <n v="20668843"/>
    <x v="1"/>
    <s v="Stephen Root"/>
    <s v="Mad Money  "/>
    <n v="16831"/>
    <n v="54"/>
    <x v="0"/>
    <s v="USA"/>
    <n v="22000000"/>
    <n v="2008"/>
    <n v="5.8"/>
  </r>
  <r>
    <x v="1212"/>
    <n v="95"/>
    <n v="134"/>
    <n v="20733485"/>
    <x v="4"/>
    <s v="John Beasley"/>
    <s v="The Apostle"/>
    <n v="11622"/>
    <n v="157"/>
    <x v="0"/>
    <s v="USA"/>
    <n v="5000000"/>
    <n v="1997"/>
    <n v="7.2"/>
  </r>
  <r>
    <x v="1213"/>
    <n v="80"/>
    <n v="92"/>
    <n v="20763013"/>
    <x v="6"/>
    <s v="Judith Barsi"/>
    <s v="Jaws: The Revenge  "/>
    <n v="30840"/>
    <n v="383"/>
    <x v="0"/>
    <s v="USA"/>
    <n v="23000000"/>
    <n v="1987"/>
    <n v="2.8"/>
  </r>
  <r>
    <x v="1163"/>
    <n v="149"/>
    <n v="101"/>
    <n v="20772796"/>
    <x v="4"/>
    <s v="Keisha Castle-Hughes"/>
    <s v="Whale Rider"/>
    <n v="34232"/>
    <n v="346"/>
    <x v="0"/>
    <s v="New Zealand"/>
    <n v="6000000"/>
    <n v="2002"/>
    <n v="7.6"/>
  </r>
  <r>
    <x v="1214"/>
    <n v="29"/>
    <n v="120"/>
    <n v="20773070"/>
    <x v="4"/>
    <s v="Benjamin A. Onyango"/>
    <s v="God's Not Dead 2  "/>
    <n v="4501"/>
    <n v="102"/>
    <x v="0"/>
    <s v="USA"/>
    <n v="5000000"/>
    <n v="2016"/>
    <n v="3.4"/>
  </r>
  <r>
    <x v="1215"/>
    <n v="161"/>
    <n v="89"/>
    <n v="20801344"/>
    <x v="7"/>
    <s v="Jeff Kober"/>
    <s v="The Hills Have Eyes II  "/>
    <n v="49721"/>
    <n v="211"/>
    <x v="0"/>
    <s v="USA"/>
    <n v="15000000"/>
    <n v="2007"/>
    <n v="5.0999999999999996"/>
  </r>
  <r>
    <x v="1216"/>
    <n v="323"/>
    <n v="106"/>
    <n v="20803237"/>
    <x v="1"/>
    <s v="Josh Hutcherson"/>
    <s v="The Kids Are All Right  "/>
    <n v="110616"/>
    <n v="291"/>
    <x v="0"/>
    <s v="USA"/>
    <n v="3500000"/>
    <n v="2010"/>
    <n v="7.1"/>
  </r>
  <r>
    <x v="1217"/>
    <n v="167"/>
    <n v="91"/>
    <n v="20819129"/>
    <x v="0"/>
    <s v="Erick Avari"/>
    <s v="Paul Blart: Mall Cop  "/>
    <n v="84209"/>
    <n v="201"/>
    <x v="0"/>
    <s v="USA"/>
    <n v="26000000"/>
    <n v="2009"/>
    <n v="5.2"/>
  </r>
  <r>
    <x v="1218"/>
    <n v="36"/>
    <n v="104"/>
    <n v="20915465"/>
    <x v="6"/>
    <s v="Bob Hoskins"/>
    <s v="Super Mario Bros."/>
    <n v="38203"/>
    <n v="290"/>
    <x v="0"/>
    <s v="UK"/>
    <n v="42000000"/>
    <n v="1993"/>
    <n v="4"/>
  </r>
  <r>
    <x v="532"/>
    <n v="103"/>
    <n v="89"/>
    <n v="20916309"/>
    <x v="1"/>
    <s v="Jimmy Bennett"/>
    <s v="Shorts"/>
    <n v="5332"/>
    <n v="37"/>
    <x v="0"/>
    <s v="USA"/>
    <n v="40000000"/>
    <n v="2009"/>
    <n v="4.9000000000000004"/>
  </r>
  <r>
    <x v="1157"/>
    <n v="101"/>
    <n v="91"/>
    <n v="20950820"/>
    <x v="6"/>
    <s v="Brendan Fraser"/>
    <s v="Looney Tunes: Back in Action"/>
    <n v="24183"/>
    <n v="160"/>
    <x v="0"/>
    <s v="Germany"/>
    <n v="80000000"/>
    <n v="2003"/>
    <n v="5.7"/>
  </r>
  <r>
    <x v="496"/>
    <n v="55"/>
    <n v="117"/>
    <n v="20966644"/>
    <x v="4"/>
    <s v="Julian Sands"/>
    <s v="A Room with a View"/>
    <n v="29610"/>
    <n v="94"/>
    <x v="0"/>
    <s v="UK"/>
    <n v="3000000"/>
    <n v="1985"/>
    <n v="7.4"/>
  </r>
  <r>
    <x v="1219"/>
    <n v="270"/>
    <n v="108"/>
    <n v="20981633"/>
    <x v="4"/>
    <s v="Mitch Pileggi"/>
    <s v="The X Files: I Want to Believe"/>
    <n v="78256"/>
    <n v="492"/>
    <x v="0"/>
    <s v="USA"/>
    <n v="30000000"/>
    <n v="2008"/>
    <n v="5.9"/>
  </r>
  <r>
    <x v="1220"/>
    <n v="138"/>
    <n v="105"/>
    <n v="20991497"/>
    <x v="1"/>
    <s v="Emma Stone"/>
    <s v="Aloha"/>
    <n v="39778"/>
    <n v="172"/>
    <x v="0"/>
    <s v="USA"/>
    <n v="37000000"/>
    <n v="2015"/>
    <n v="5.4"/>
  </r>
  <r>
    <x v="1220"/>
    <n v="138"/>
    <n v="105"/>
    <n v="20991497"/>
    <x v="1"/>
    <s v="Emma Stone"/>
    <s v="Aloha"/>
    <n v="39782"/>
    <n v="172"/>
    <x v="0"/>
    <s v="USA"/>
    <n v="37000000"/>
    <n v="2015"/>
    <n v="5.4"/>
  </r>
  <r>
    <x v="431"/>
    <n v="46"/>
    <n v="95"/>
    <n v="20998709"/>
    <x v="6"/>
    <s v="Alison Lohman"/>
    <s v="Flicka"/>
    <n v="6095"/>
    <n v="76"/>
    <x v="0"/>
    <s v="USA"/>
    <n v="15000000"/>
    <n v="2006"/>
    <n v="6.2"/>
  </r>
  <r>
    <x v="433"/>
    <n v="335"/>
    <n v="87"/>
    <n v="20999103"/>
    <x v="6"/>
    <s v="Bill Murray"/>
    <s v="Fantastic Mr. Fox"/>
    <n v="139114"/>
    <n v="245"/>
    <x v="0"/>
    <s v="USA"/>
    <n v="40000000"/>
    <n v="2009"/>
    <n v="7.8"/>
  </r>
  <r>
    <x v="1221"/>
    <n v="118"/>
    <n v="125"/>
    <n v="21000000"/>
    <x v="0"/>
    <s v="Christopher Lee"/>
    <s v="The Man with the Golden Gun  "/>
    <n v="73950"/>
    <n v="258"/>
    <x v="0"/>
    <s v="UK"/>
    <n v="13000000"/>
    <n v="1974"/>
    <n v="6.8"/>
  </r>
  <r>
    <x v="1222"/>
    <n v="96"/>
    <n v="94"/>
    <n v="21005329"/>
    <x v="1"/>
    <s v="Ryan Reynolds"/>
    <s v="Van Wilder: Party Liaison"/>
    <n v="89128"/>
    <n v="258"/>
    <x v="0"/>
    <s v="Germany"/>
    <n v="6000000"/>
    <n v="2002"/>
    <n v="6.4"/>
  </r>
  <r>
    <x v="1223"/>
    <n v="114"/>
    <n v="113"/>
    <n v="21009180"/>
    <x v="0"/>
    <s v="Dennis Quaid"/>
    <s v="Flight of the Phoenix"/>
    <n v="45815"/>
    <n v="222"/>
    <x v="0"/>
    <s v="USA"/>
    <n v="45000000"/>
    <n v="2004"/>
    <n v="6.1"/>
  </r>
  <r>
    <x v="1224"/>
    <n v="121"/>
    <n v="117"/>
    <n v="21078145"/>
    <x v="9"/>
    <s v="Denzel Washington"/>
    <s v="Antwone Fisher"/>
    <n v="26493"/>
    <n v="159"/>
    <x v="0"/>
    <s v="USA"/>
    <n v="12500000"/>
    <n v="2002"/>
    <n v="7.3"/>
  </r>
  <r>
    <x v="1225"/>
    <n v="66"/>
    <n v="92"/>
    <n v="21088568"/>
    <x v="0"/>
    <s v="CCH Pounder"/>
    <s v="Tales from the Crypt: Demon Knight"/>
    <n v="16646"/>
    <n v="104"/>
    <x v="0"/>
    <s v="USA"/>
    <n v="13000000"/>
    <n v="1995"/>
    <n v="6.7"/>
  </r>
  <r>
    <x v="1226"/>
    <n v="239"/>
    <n v="133"/>
    <n v="21129348"/>
    <x v="2"/>
    <s v="Olivia Wilde"/>
    <s v="The Next Three Days  "/>
    <n v="146364"/>
    <n v="237"/>
    <x v="0"/>
    <s v="USA"/>
    <n v="35000000"/>
    <n v="2010"/>
    <n v="7.4"/>
  </r>
  <r>
    <x v="836"/>
    <n v="164"/>
    <n v="99"/>
    <n v="21133087"/>
    <x v="7"/>
    <s v="Illeana Douglas"/>
    <s v="Stir of Echoes"/>
    <n v="62468"/>
    <n v="374"/>
    <x v="0"/>
    <s v="USA"/>
    <n v="12000000"/>
    <n v="1999"/>
    <n v="7"/>
  </r>
  <r>
    <x v="1227"/>
    <n v="86"/>
    <n v="84"/>
    <n v="21176322"/>
    <x v="0"/>
    <s v="Dane Cook"/>
    <s v="Torque"/>
    <n v="23747"/>
    <n v="207"/>
    <x v="0"/>
    <s v="USA"/>
    <n v="40000000"/>
    <n v="2004"/>
    <n v="4"/>
  </r>
  <r>
    <x v="1228"/>
    <n v="196"/>
    <n v="93"/>
    <n v="21197315"/>
    <x v="7"/>
    <s v="Ben Feldman"/>
    <s v="As Above, So Below"/>
    <n v="49948"/>
    <n v="211"/>
    <x v="0"/>
    <s v="USA"/>
    <n v="5000000"/>
    <n v="2014"/>
    <n v="6.1"/>
  </r>
  <r>
    <x v="261"/>
    <n v="59"/>
    <n v="106"/>
    <n v="21200000"/>
    <x v="1"/>
    <s v="Kurtwood Smith"/>
    <s v="To Die For"/>
    <n v="34774"/>
    <n v="162"/>
    <x v="0"/>
    <s v="USA"/>
    <n v="20000000"/>
    <n v="1995"/>
    <n v="6.8"/>
  </r>
  <r>
    <x v="793"/>
    <n v="215"/>
    <n v="120"/>
    <n v="21244913"/>
    <x v="2"/>
    <s v="Michael Moore"/>
    <s v="Bowling for Columbine"/>
    <n v="123090"/>
    <n v="888"/>
    <x v="0"/>
    <s v="Germany"/>
    <n v="4000000"/>
    <n v="2002"/>
    <n v="8"/>
  </r>
  <r>
    <x v="1229"/>
    <n v="174"/>
    <n v="84"/>
    <n v="21283440"/>
    <x v="4"/>
    <s v="Naomi Watts"/>
    <s v="Dream House  "/>
    <n v="46239"/>
    <n v="137"/>
    <x v="0"/>
    <s v="USA"/>
    <n v="55000000"/>
    <n v="2011"/>
    <n v="6"/>
  </r>
  <r>
    <x v="1230"/>
    <n v="160"/>
    <n v="92"/>
    <n v="21300000"/>
    <x v="7"/>
    <s v="Tiffany Helm"/>
    <s v="Friday the 13th: A New Beginning"/>
    <n v="22521"/>
    <n v="342"/>
    <x v="0"/>
    <s v="USA"/>
    <n v="2200000"/>
    <n v="1985"/>
    <n v="4.7"/>
  </r>
  <r>
    <x v="133"/>
    <n v="33"/>
    <n v="91"/>
    <n v="21370057"/>
    <x v="2"/>
    <s v="Steven Bauer"/>
    <s v="Raising Cain"/>
    <n v="9903"/>
    <n v="80"/>
    <x v="0"/>
    <s v="USA"/>
    <n v="12000000"/>
    <n v="1992"/>
    <n v="6"/>
  </r>
  <r>
    <x v="1231"/>
    <n v="221"/>
    <n v="97"/>
    <n v="21371425"/>
    <x v="0"/>
    <s v="David Zayas"/>
    <s v="Skyline"/>
    <n v="76199"/>
    <n v="944"/>
    <x v="0"/>
    <s v="USA"/>
    <n v="10000000"/>
    <n v="2010"/>
    <n v="4.4000000000000004"/>
  </r>
  <r>
    <x v="862"/>
    <n v="212"/>
    <n v="89"/>
    <n v="21378000"/>
    <x v="5"/>
    <s v="Jamie Lee Curtis"/>
    <s v="The Fog"/>
    <n v="46492"/>
    <n v="335"/>
    <x v="0"/>
    <s v="USA"/>
    <n v="1000000"/>
    <n v="1980"/>
    <n v="6.8"/>
  </r>
  <r>
    <x v="862"/>
    <n v="212"/>
    <n v="89"/>
    <n v="21378000"/>
    <x v="5"/>
    <s v="Jamie Lee Curtis"/>
    <s v="The Fog"/>
    <n v="46493"/>
    <n v="335"/>
    <x v="0"/>
    <s v="USA"/>
    <n v="1000000"/>
    <n v="1980"/>
    <n v="6.8"/>
  </r>
  <r>
    <x v="1232"/>
    <n v="132"/>
    <n v="88"/>
    <n v="21379315"/>
    <x v="0"/>
    <s v="Elisabeth Harnois"/>
    <s v="Mars Needs Moms  "/>
    <n v="17590"/>
    <n v="112"/>
    <x v="0"/>
    <s v="USA"/>
    <n v="150000000"/>
    <n v="2011"/>
    <n v="5.4"/>
  </r>
  <r>
    <x v="899"/>
    <n v="417"/>
    <n v="140"/>
    <n v="21383298"/>
    <x v="2"/>
    <s v="Ryan Gosling"/>
    <s v="The Place Beyond the Pines  "/>
    <n v="187170"/>
    <n v="376"/>
    <x v="0"/>
    <s v="USA"/>
    <n v="15000000"/>
    <n v="2012"/>
    <n v="7.3"/>
  </r>
  <r>
    <x v="830"/>
    <n v="20"/>
    <n v="119"/>
    <n v="21413105"/>
    <x v="0"/>
    <s v="Alan Rickman"/>
    <s v="Quigley Down Under"/>
    <n v="15230"/>
    <n v="97"/>
    <x v="0"/>
    <s v="Australia"/>
    <n v="20000000"/>
    <n v="1990"/>
    <n v="6.8"/>
  </r>
  <r>
    <x v="58"/>
    <n v="48"/>
    <n v="104"/>
    <n v="21413502"/>
    <x v="0"/>
    <s v="Lauren Holly"/>
    <s v="The Adventures of Ford Fairlane"/>
    <n v="14429"/>
    <n v="113"/>
    <x v="0"/>
    <s v="USA"/>
    <n v="40000000"/>
    <n v="1990"/>
    <n v="6.3"/>
  </r>
  <r>
    <x v="1233"/>
    <n v="195"/>
    <n v="89"/>
    <n v="21426805"/>
    <x v="0"/>
    <s v="Max Minghella"/>
    <s v="The Darkest Hour"/>
    <n v="49312"/>
    <n v="211"/>
    <x v="0"/>
    <s v="USA"/>
    <n v="30000000"/>
    <n v="2011"/>
    <n v="4.9000000000000004"/>
  </r>
  <r>
    <x v="1234"/>
    <n v="108"/>
    <n v="97"/>
    <n v="21468807"/>
    <x v="7"/>
    <s v="Loretta Devine"/>
    <s v="Urban Legends: Final Cut"/>
    <n v="13048"/>
    <n v="227"/>
    <x v="0"/>
    <s v="USA"/>
    <n v="14000000"/>
    <n v="2000"/>
    <n v="4.0999999999999996"/>
  </r>
  <r>
    <x v="1235"/>
    <n v="174"/>
    <n v="119"/>
    <n v="21471685"/>
    <x v="0"/>
    <s v="Richard Tyson"/>
    <s v="Battlefield Earth"/>
    <n v="65464"/>
    <n v="1308"/>
    <x v="0"/>
    <s v="USA"/>
    <n v="44000000"/>
    <n v="2000"/>
    <n v="2.4"/>
  </r>
  <r>
    <x v="1236"/>
    <n v="252"/>
    <n v="131"/>
    <n v="21483154"/>
    <x v="4"/>
    <s v="Emily Watson"/>
    <s v="The Book Thief"/>
    <n v="98741"/>
    <n v="236"/>
    <x v="0"/>
    <s v="USA"/>
    <n v="19000000"/>
    <n v="2013"/>
    <n v="7.6"/>
  </r>
  <r>
    <x v="815"/>
    <n v="80"/>
    <n v="193"/>
    <n v="21500000"/>
    <x v="6"/>
    <s v="Dennis Quaid"/>
    <s v="The Right Stuff  "/>
    <n v="45271"/>
    <n v="170"/>
    <x v="0"/>
    <s v="USA"/>
    <n v="27000000"/>
    <n v="1983"/>
    <n v="7.9"/>
  </r>
  <r>
    <x v="1237"/>
    <n v="276"/>
    <n v="103"/>
    <n v="21501098"/>
    <x v="1"/>
    <s v="Steve Carell"/>
    <s v="The Way Way Back"/>
    <n v="115813"/>
    <n v="216"/>
    <x v="0"/>
    <s v="USA"/>
    <n v="5000000"/>
    <n v="2013"/>
    <n v="7.4"/>
  </r>
  <r>
    <x v="542"/>
    <n v="48"/>
    <n v="136"/>
    <n v="21554585"/>
    <x v="4"/>
    <s v="Denzel Washington"/>
    <s v="He Got Game  "/>
    <n v="36108"/>
    <n v="109"/>
    <x v="0"/>
    <s v="USA"/>
    <n v="25000000"/>
    <n v="1998"/>
    <n v="6.9"/>
  </r>
  <r>
    <x v="263"/>
    <n v="208"/>
    <n v="102"/>
    <n v="21557240"/>
    <x v="6"/>
    <s v="Natalie Portman"/>
    <s v="Your Highness"/>
    <n v="85237"/>
    <n v="274"/>
    <x v="0"/>
    <s v="USA"/>
    <n v="49900000"/>
    <n v="2011"/>
    <n v="5.6"/>
  </r>
  <r>
    <x v="1238"/>
    <n v="52"/>
    <n v="96"/>
    <n v="21564616"/>
    <x v="1"/>
    <s v="Djimon Hounsou"/>
    <s v="Baggage Claim"/>
    <n v="7098"/>
    <n v="41"/>
    <x v="0"/>
    <s v="USA"/>
    <n v="8500000"/>
    <n v="2013"/>
    <n v="5"/>
  </r>
  <r>
    <x v="1171"/>
    <n v="91"/>
    <n v="121"/>
    <n v="21569041"/>
    <x v="4"/>
    <s v="Jennifer Ehle"/>
    <s v="Black or White"/>
    <n v="8058"/>
    <n v="57"/>
    <x v="0"/>
    <s v="USA"/>
    <n v="9000000"/>
    <n v="2014"/>
    <n v="6.6"/>
  </r>
  <r>
    <x v="504"/>
    <n v="368"/>
    <n v="130"/>
    <n v="21589307"/>
    <x v="4"/>
    <s v="Matthew McConaughey"/>
    <s v="Mud  "/>
    <n v="135286"/>
    <n v="261"/>
    <x v="0"/>
    <s v="USA"/>
    <n v="10000000"/>
    <n v="2012"/>
    <n v="7.4"/>
  </r>
  <r>
    <x v="1239"/>
    <n v="133"/>
    <n v="89"/>
    <n v="21784432"/>
    <x v="1"/>
    <s v="Robin Williams"/>
    <s v="The Big Wedding"/>
    <n v="37493"/>
    <n v="108"/>
    <x v="0"/>
    <s v="USA"/>
    <n v="35000000"/>
    <n v="2013"/>
    <n v="5.6"/>
  </r>
  <r>
    <x v="1240"/>
    <n v="63"/>
    <n v="104"/>
    <n v="21800302"/>
    <x v="1"/>
    <s v="Bernie Mac"/>
    <s v="Mr 3000  "/>
    <n v="12164"/>
    <n v="63"/>
    <x v="0"/>
    <s v="USA"/>
    <n v="30000000"/>
    <n v="2004"/>
    <n v="5.5"/>
  </r>
  <r>
    <x v="444"/>
    <n v="112"/>
    <n v="107"/>
    <n v="21835784"/>
    <x v="1"/>
    <s v="Aimee Garcia"/>
    <s v="A Lot Like Love"/>
    <n v="58297"/>
    <n v="161"/>
    <x v="0"/>
    <s v="USA"/>
    <n v="30000000"/>
    <n v="2005"/>
    <n v="6.6"/>
  </r>
  <r>
    <x v="563"/>
    <n v="140"/>
    <n v="97"/>
    <n v="21973182"/>
    <x v="10"/>
    <s v="Paul Walker"/>
    <s v="Joy Ride  "/>
    <n v="53415"/>
    <n v="339"/>
    <x v="0"/>
    <s v="USA"/>
    <n v="23000000"/>
    <n v="2001"/>
    <n v="6.6"/>
  </r>
  <r>
    <x v="1241"/>
    <n v="151"/>
    <n v="110"/>
    <n v="21994911"/>
    <x v="4"/>
    <s v="Julie Walters"/>
    <s v="Billy Elliot"/>
    <n v="98354"/>
    <n v="433"/>
    <x v="0"/>
    <s v="UK"/>
    <n v="5000000"/>
    <n v="2000"/>
    <n v="7.7"/>
  </r>
  <r>
    <x v="1242"/>
    <n v="98"/>
    <n v="108"/>
    <n v="22108977"/>
    <x v="0"/>
    <s v="Julian Sands"/>
    <s v="The Medallion  "/>
    <n v="29861"/>
    <n v="132"/>
    <x v="0"/>
    <s v="Hong Kong"/>
    <n v="41000000"/>
    <n v="2003"/>
    <n v="5.2"/>
  </r>
  <r>
    <x v="87"/>
    <n v="108"/>
    <n v="103"/>
    <n v="22160085"/>
    <x v="7"/>
    <s v="Lena Olin"/>
    <s v="Darkness  "/>
    <n v="16747"/>
    <n v="349"/>
    <x v="0"/>
    <s v="USA"/>
    <n v="10600000"/>
    <n v="2002"/>
    <n v="5.4"/>
  </r>
  <r>
    <x v="1243"/>
    <n v="88"/>
    <n v="89"/>
    <n v="22168359"/>
    <x v="5"/>
    <s v="Lisa Wilcox"/>
    <s v="A Nightmare on Elm Street 5: The Dream Child"/>
    <n v="29659"/>
    <n v="227"/>
    <x v="0"/>
    <s v="USA"/>
    <n v="8000000"/>
    <n v="1989"/>
    <n v="5.0999999999999996"/>
  </r>
  <r>
    <x v="989"/>
    <n v="25"/>
    <n v="94"/>
    <n v="22189039"/>
    <x v="0"/>
    <s v="Kieran Culkin"/>
    <s v="Nowhere to Run  "/>
    <n v="17074"/>
    <n v="55"/>
    <x v="0"/>
    <s v="USA"/>
    <n v="15000000"/>
    <n v="1993"/>
    <n v="5.5"/>
  </r>
  <r>
    <x v="1244"/>
    <n v="44"/>
    <n v="97"/>
    <n v="22200000"/>
    <x v="1"/>
    <s v="Johnny Depp"/>
    <s v="Don Juan DeMarco  "/>
    <n v="41310"/>
    <n v="117"/>
    <x v="0"/>
    <s v="USA"/>
    <n v="25000000"/>
    <n v="1994"/>
    <n v="6.8"/>
  </r>
  <r>
    <x v="888"/>
    <n v="159"/>
    <n v="116"/>
    <n v="22201636"/>
    <x v="2"/>
    <s v="Isaac Hayes"/>
    <s v="Hustle &amp; Flow  "/>
    <n v="33567"/>
    <n v="206"/>
    <x v="0"/>
    <s v="USA"/>
    <n v="8000000"/>
    <n v="2005"/>
    <n v="7.4"/>
  </r>
  <r>
    <x v="1245"/>
    <n v="213"/>
    <n v="102"/>
    <n v="22202612"/>
    <x v="6"/>
    <s v="Margaret Hamilton"/>
    <s v="The Wizard of Oz"/>
    <n v="291875"/>
    <n v="533"/>
    <x v="0"/>
    <s v="USA"/>
    <n v="2800000"/>
    <n v="1939"/>
    <n v="8.1"/>
  </r>
  <r>
    <x v="153"/>
    <n v="40"/>
    <n v="90"/>
    <n v="22235901"/>
    <x v="1"/>
    <s v="Mo'Nique"/>
    <s v="Two Can Play That Game"/>
    <n v="4339"/>
    <n v="31"/>
    <x v="0"/>
    <s v="USA"/>
    <n v="6000000"/>
    <n v="2001"/>
    <n v="6.1"/>
  </r>
  <r>
    <x v="1246"/>
    <n v="241"/>
    <n v="81"/>
    <n v="22245861"/>
    <x v="1"/>
    <s v="Nicolas Cage"/>
    <s v="Adaptation."/>
    <n v="143251"/>
    <n v="710"/>
    <x v="0"/>
    <s v="USA"/>
    <n v="19000000"/>
    <n v="2002"/>
    <n v="7.7"/>
  </r>
  <r>
    <x v="1247"/>
    <n v="98"/>
    <n v="83"/>
    <n v="22264487"/>
    <x v="1"/>
    <s v="Carlos Ponce"/>
    <s v="Deuce Bigalow: European Gigolo  "/>
    <n v="41239"/>
    <n v="166"/>
    <x v="0"/>
    <s v="USA"/>
    <n v="22000000"/>
    <n v="2005"/>
    <n v="4.5999999999999996"/>
  </r>
  <r>
    <x v="1248"/>
    <n v="27"/>
    <n v="101"/>
    <n v="22294341"/>
    <x v="6"/>
    <s v="Wilford Brimley"/>
    <s v="My Fellow Americans  "/>
    <n v="12278"/>
    <n v="71"/>
    <x v="0"/>
    <s v="USA"/>
    <n v="21500000"/>
    <n v="1996"/>
    <n v="6.5"/>
  </r>
  <r>
    <x v="1008"/>
    <n v="55"/>
    <n v="128"/>
    <n v="22326247"/>
    <x v="4"/>
    <s v="Mira Sorvino"/>
    <s v="At First Sight"/>
    <n v="11232"/>
    <n v="106"/>
    <x v="0"/>
    <s v="USA"/>
    <n v="60000000"/>
    <n v="1999"/>
    <n v="5.9"/>
  </r>
  <r>
    <x v="1249"/>
    <n v="177"/>
    <n v="106"/>
    <n v="22331028"/>
    <x v="11"/>
    <s v="Gary Weeks"/>
    <s v="Project Almanac"/>
    <n v="57349"/>
    <n v="177"/>
    <x v="0"/>
    <s v="USA"/>
    <n v="12000000"/>
    <n v="2015"/>
    <n v="6.4"/>
  </r>
  <r>
    <x v="960"/>
    <n v="42"/>
    <n v="89"/>
    <n v="22359293"/>
    <x v="6"/>
    <s v="Jim Broadbent"/>
    <s v="The Borrowers"/>
    <n v="16222"/>
    <n v="39"/>
    <x v="0"/>
    <s v="UK"/>
    <n v="29000000"/>
    <n v="1997"/>
    <n v="5.8"/>
  </r>
  <r>
    <x v="1167"/>
    <n v="115"/>
    <n v="122"/>
    <n v="22362500"/>
    <x v="1"/>
    <s v="Matthew McConaughey"/>
    <s v="Edtv"/>
    <n v="35599"/>
    <n v="195"/>
    <x v="0"/>
    <s v="USA"/>
    <n v="55000000"/>
    <n v="1999"/>
    <n v="6.1"/>
  </r>
  <r>
    <x v="1250"/>
    <n v="106"/>
    <n v="137"/>
    <n v="22406362"/>
    <x v="4"/>
    <s v="Dennis Quaid"/>
    <s v="The Alamo"/>
    <n v="16832"/>
    <n v="267"/>
    <x v="0"/>
    <s v="USA"/>
    <n v="107000000"/>
    <n v="2004"/>
    <n v="6"/>
  </r>
  <r>
    <x v="751"/>
    <n v="104"/>
    <n v="108"/>
    <n v="22433915"/>
    <x v="2"/>
    <s v="Robert De Niro"/>
    <s v="City by the Sea  "/>
    <n v="21319"/>
    <n v="166"/>
    <x v="0"/>
    <s v="USA"/>
    <n v="60000000"/>
    <n v="2002"/>
    <n v="6.2"/>
  </r>
  <r>
    <x v="852"/>
    <n v="224"/>
    <n v="188"/>
    <n v="22450975"/>
    <x v="4"/>
    <s v="Patton Oswalt"/>
    <s v="Magnolia  "/>
    <n v="241030"/>
    <n v="1437"/>
    <x v="0"/>
    <s v="USA"/>
    <n v="37000000"/>
    <n v="1999"/>
    <n v="8"/>
  </r>
  <r>
    <x v="970"/>
    <n v="134"/>
    <n v="123"/>
    <n v="22452209"/>
    <x v="1"/>
    <s v="Kelsey Grammer"/>
    <s v="Fame"/>
    <n v="14062"/>
    <n v="82"/>
    <x v="0"/>
    <s v="USA"/>
    <n v="18000000"/>
    <n v="2009"/>
    <n v="5"/>
  </r>
  <r>
    <x v="1251"/>
    <n v="119"/>
    <n v="103"/>
    <n v="22466994"/>
    <x v="0"/>
    <s v="Jason Statham"/>
    <s v="War"/>
    <n v="72673"/>
    <n v="166"/>
    <x v="0"/>
    <s v="USA"/>
    <n v="25000000"/>
    <n v="2007"/>
    <n v="6.3"/>
  </r>
  <r>
    <x v="749"/>
    <n v="202"/>
    <n v="110"/>
    <n v="22494487"/>
    <x v="2"/>
    <s v="Bruce Willis"/>
    <s v="Lucky Number Slevin"/>
    <n v="262153"/>
    <n v="507"/>
    <x v="0"/>
    <s v="Germany"/>
    <n v="27000000"/>
    <n v="2006"/>
    <n v="7.8"/>
  </r>
  <r>
    <x v="749"/>
    <n v="202"/>
    <n v="110"/>
    <n v="22494487"/>
    <x v="2"/>
    <s v="Bruce Willis"/>
    <s v="Lucky Number Slevin"/>
    <n v="262160"/>
    <n v="507"/>
    <x v="0"/>
    <s v="Germany"/>
    <n v="27000000"/>
    <n v="2006"/>
    <n v="7.8"/>
  </r>
  <r>
    <x v="133"/>
    <n v="240"/>
    <n v="121"/>
    <n v="22518325"/>
    <x v="2"/>
    <s v="Scarlett Johansson"/>
    <s v="The Black Dahlia"/>
    <n v="63363"/>
    <n v="644"/>
    <x v="0"/>
    <s v="Germany"/>
    <n v="50000000"/>
    <n v="2006"/>
    <n v="5.6"/>
  </r>
  <r>
    <x v="1252"/>
    <n v="260"/>
    <n v="100"/>
    <n v="22525921"/>
    <x v="1"/>
    <s v="Steve Buscemi"/>
    <s v="The Incredible Burt Wonderstone  "/>
    <n v="60596"/>
    <n v="158"/>
    <x v="0"/>
    <s v="USA"/>
    <n v="30000000"/>
    <n v="2013"/>
    <n v="5.9"/>
  </r>
  <r>
    <x v="1253"/>
    <n v="147"/>
    <n v="95"/>
    <n v="22526144"/>
    <x v="1"/>
    <s v="Rainn Wilson"/>
    <s v="My Super Ex-Girlfriend  "/>
    <n v="53884"/>
    <n v="203"/>
    <x v="0"/>
    <s v="USA"/>
    <n v="30000000"/>
    <n v="2006"/>
    <n v="5.0999999999999996"/>
  </r>
  <r>
    <x v="1254"/>
    <n v="164"/>
    <n v="101"/>
    <n v="22531698"/>
    <x v="0"/>
    <s v="Vin Diesel"/>
    <s v="Babylon A.D."/>
    <n v="81523"/>
    <n v="214"/>
    <x v="0"/>
    <s v="France"/>
    <n v="70000000"/>
    <n v="2008"/>
    <n v="5.6"/>
  </r>
  <r>
    <x v="687"/>
    <n v="41"/>
    <n v="111"/>
    <n v="22551000"/>
    <x v="1"/>
    <s v="Keanu Reeves"/>
    <s v="Much Ado About Nothing  "/>
    <n v="37269"/>
    <n v="165"/>
    <x v="0"/>
    <s v="UK"/>
    <n v="8000000"/>
    <n v="1993"/>
    <n v="7.4"/>
  </r>
  <r>
    <x v="1255"/>
    <n v="34"/>
    <n v="86"/>
    <n v="22717758"/>
    <x v="6"/>
    <s v="Gary Oldman"/>
    <s v="The Magic Sword: Quest for Camelot  "/>
    <n v="11156"/>
    <n v="67"/>
    <x v="0"/>
    <s v="USA"/>
    <n v="40000000"/>
    <n v="1998"/>
    <n v="6.2"/>
  </r>
  <r>
    <x v="1256"/>
    <n v="75"/>
    <n v="98"/>
    <n v="22734486"/>
    <x v="1"/>
    <s v="Kevin Grevioux"/>
    <s v="Dickie Roberts: Former Child Star  "/>
    <n v="11815"/>
    <n v="117"/>
    <x v="0"/>
    <s v="USA"/>
    <n v="17000000"/>
    <n v="2003"/>
    <n v="5.6"/>
  </r>
  <r>
    <x v="1257"/>
    <n v="131"/>
    <n v="94"/>
    <n v="22751979"/>
    <x v="0"/>
    <s v="Matt Damon"/>
    <s v="Titan A.E."/>
    <n v="52244"/>
    <n v="377"/>
    <x v="0"/>
    <s v="USA"/>
    <n v="75000000"/>
    <n v="2000"/>
    <n v="6.6"/>
  </r>
  <r>
    <x v="1258"/>
    <n v="159"/>
    <n v="81"/>
    <n v="22757819"/>
    <x v="7"/>
    <s v="Pfeifer Brown"/>
    <s v="The Gallows"/>
    <n v="13521"/>
    <n v="150"/>
    <x v="0"/>
    <s v="USA"/>
    <n v="100000"/>
    <n v="2015"/>
    <n v="4.2"/>
  </r>
  <r>
    <x v="1259"/>
    <n v="55"/>
    <n v="98"/>
    <n v="22770864"/>
    <x v="1"/>
    <s v="Jim Belushi"/>
    <s v="Joe Somebody  "/>
    <n v="8433"/>
    <n v="85"/>
    <x v="0"/>
    <s v="USA"/>
    <n v="38000000"/>
    <n v="2001"/>
    <n v="5.5"/>
  </r>
  <r>
    <x v="1260"/>
    <n v="143"/>
    <n v="142"/>
    <n v="22800000"/>
    <x v="0"/>
    <s v="Telly Savalas"/>
    <s v="On Her Majesty's Secret Service  "/>
    <n v="59941"/>
    <n v="452"/>
    <x v="0"/>
    <s v="UK"/>
    <n v="7000000"/>
    <n v="1969"/>
    <n v="6.8"/>
  </r>
  <r>
    <x v="1261"/>
    <n v="78"/>
    <n v="172"/>
    <n v="22843047"/>
    <x v="4"/>
    <s v="Oprah Winfrey"/>
    <s v="Beloved"/>
    <n v="6082"/>
    <n v="207"/>
    <x v="0"/>
    <s v="USA"/>
    <n v="55000000"/>
    <n v="1998"/>
    <n v="5.9"/>
  </r>
  <r>
    <x v="1246"/>
    <n v="242"/>
    <n v="112"/>
    <n v="22858926"/>
    <x v="1"/>
    <s v="Willie Garson"/>
    <s v="Being John Malkovich"/>
    <n v="254404"/>
    <n v="840"/>
    <x v="0"/>
    <s v="USA"/>
    <n v="13000000"/>
    <n v="1999"/>
    <n v="7.8"/>
  </r>
  <r>
    <x v="890"/>
    <n v="323"/>
    <n v="119"/>
    <n v="22877808"/>
    <x v="4"/>
    <s v="Leonardo DiCaprio"/>
    <s v="Revolutionary Road"/>
    <n v="152591"/>
    <n v="414"/>
    <x v="0"/>
    <s v="USA"/>
    <n v="35000000"/>
    <n v="2008"/>
    <n v="7.3"/>
  </r>
  <r>
    <x v="563"/>
    <n v="128"/>
    <n v="121"/>
    <n v="22905674"/>
    <x v="2"/>
    <s v="Matt Damon"/>
    <s v="Rounders"/>
    <n v="121676"/>
    <n v="290"/>
    <x v="0"/>
    <s v="USA"/>
    <n v="12000000"/>
    <n v="1998"/>
    <n v="7.4"/>
  </r>
  <r>
    <x v="957"/>
    <n v="89"/>
    <n v="96"/>
    <n v="22913677"/>
    <x v="1"/>
    <s v="Anne Hathaway"/>
    <s v="Ella Enchanted"/>
    <n v="47800"/>
    <n v="244"/>
    <x v="0"/>
    <s v="USA"/>
    <n v="35000000"/>
    <n v="2004"/>
    <n v="6.3"/>
  </r>
  <r>
    <x v="1262"/>
    <n v="111"/>
    <n v="109"/>
    <n v="22927390"/>
    <x v="4"/>
    <s v="Judy Greer"/>
    <s v="Love Happens"/>
    <n v="25344"/>
    <n v="77"/>
    <x v="0"/>
    <s v="USA"/>
    <n v="18000000"/>
    <n v="2009"/>
    <n v="5.6"/>
  </r>
  <r>
    <x v="496"/>
    <n v="58"/>
    <n v="134"/>
    <n v="22954968"/>
    <x v="4"/>
    <s v="Anthony Hopkins"/>
    <s v="The Remains of the Day  "/>
    <n v="45703"/>
    <n v="156"/>
    <x v="0"/>
    <s v="UK"/>
    <n v="11500000"/>
    <n v="1993"/>
    <n v="7.9"/>
  </r>
  <r>
    <x v="1263"/>
    <n v="355"/>
    <n v="119"/>
    <n v="23014504"/>
    <x v="4"/>
    <s v="Johnny Depp"/>
    <s v="Transcendence"/>
    <n v="172707"/>
    <n v="462"/>
    <x v="0"/>
    <s v="UK"/>
    <n v="100000000"/>
    <n v="2014"/>
    <n v="6.3"/>
  </r>
  <r>
    <x v="1264"/>
    <n v="127"/>
    <n v="104"/>
    <n v="23020488"/>
    <x v="0"/>
    <s v="Jaime King"/>
    <s v="Bulletproof Monk"/>
    <n v="42324"/>
    <n v="180"/>
    <x v="0"/>
    <s v="USA"/>
    <n v="52000000"/>
    <n v="2003"/>
    <n v="5.5"/>
  </r>
  <r>
    <x v="1265"/>
    <n v="22"/>
    <n v="104"/>
    <n v="23031390"/>
    <x v="1"/>
    <s v="Bernie Mac"/>
    <s v="The Players Club  "/>
    <n v="4345"/>
    <n v="26"/>
    <x v="0"/>
    <s v="USA"/>
    <n v="4500000"/>
    <n v="1998"/>
    <n v="5.6"/>
  </r>
  <r>
    <x v="1266"/>
    <n v="244"/>
    <n v="108"/>
    <n v="23070045"/>
    <x v="6"/>
    <s v="Ioan Gruffudd"/>
    <s v="Sanctum"/>
    <n v="47003"/>
    <n v="215"/>
    <x v="0"/>
    <s v="USA"/>
    <n v="30000000"/>
    <n v="2011"/>
    <n v="5.9"/>
  </r>
  <r>
    <x v="1267"/>
    <n v="112"/>
    <n v="75"/>
    <n v="23078294"/>
    <x v="7"/>
    <s v="Adam Goldberg"/>
    <s v="Stay Alive"/>
    <n v="25870"/>
    <n v="281"/>
    <x v="0"/>
    <s v="USA"/>
    <n v="9000000"/>
    <n v="2006"/>
    <n v="5.0999999999999996"/>
  </r>
  <r>
    <x v="620"/>
    <n v="278"/>
    <n v="119"/>
    <n v="23089926"/>
    <x v="4"/>
    <s v="Scarlett Johansson"/>
    <s v="Match Point  "/>
    <n v="166269"/>
    <n v="735"/>
    <x v="0"/>
    <s v="UK"/>
    <n v="15000000"/>
    <n v="2005"/>
    <n v="7.7"/>
  </r>
  <r>
    <x v="1268"/>
    <n v="162"/>
    <n v="90"/>
    <n v="23159305"/>
    <x v="0"/>
    <s v="Vin Diesel"/>
    <s v="The Iron Giant  "/>
    <n v="128455"/>
    <n v="514"/>
    <x v="0"/>
    <s v="USA"/>
    <n v="70000000"/>
    <n v="1999"/>
    <n v="8"/>
  </r>
  <r>
    <x v="768"/>
    <n v="94"/>
    <n v="109"/>
    <n v="23179303"/>
    <x v="6"/>
    <s v="Leighton Meester"/>
    <s v="Monte Carlo  "/>
    <n v="32951"/>
    <n v="44"/>
    <x v="0"/>
    <s v="Hungary"/>
    <n v="20000000"/>
    <n v="2011"/>
    <n v="5.8"/>
  </r>
  <r>
    <x v="1269"/>
    <n v="64"/>
    <n v="127"/>
    <n v="23209440"/>
    <x v="4"/>
    <s v="Meryl Streep"/>
    <s v="One True Thing  "/>
    <n v="9283"/>
    <n v="112"/>
    <x v="0"/>
    <s v="USA"/>
    <n v="30000000"/>
    <n v="1998"/>
    <n v="7"/>
  </r>
  <r>
    <x v="620"/>
    <n v="275"/>
    <n v="96"/>
    <n v="23213577"/>
    <x v="4"/>
    <s v="Scarlett Johansson"/>
    <s v="Vicky Cristina Barcelona"/>
    <n v="198111"/>
    <n v="365"/>
    <x v="0"/>
    <s v="Spain"/>
    <n v="15500000"/>
    <n v="2008"/>
    <n v="7.2"/>
  </r>
  <r>
    <x v="1059"/>
    <n v="272"/>
    <n v="105"/>
    <n v="23219748"/>
    <x v="0"/>
    <s v="Sasha Roiz"/>
    <s v="Pompeii"/>
    <n v="84508"/>
    <n v="308"/>
    <x v="0"/>
    <s v="Canada"/>
    <n v="80000000"/>
    <n v="2014"/>
    <n v="5.6"/>
  </r>
  <r>
    <x v="235"/>
    <n v="55"/>
    <n v="100"/>
    <n v="23222861"/>
    <x v="0"/>
    <s v="Daniel Roebuck"/>
    <s v="Agent Cody Banks 2: Destination London"/>
    <n v="11092"/>
    <n v="44"/>
    <x v="0"/>
    <s v="USA"/>
    <n v="26000000"/>
    <n v="2004"/>
    <n v="4.5"/>
  </r>
  <r>
    <x v="1270"/>
    <n v="196"/>
    <n v="98"/>
    <n v="23225911"/>
    <x v="0"/>
    <s v="Dwayne Johnson"/>
    <s v="Faster"/>
    <n v="80574"/>
    <n v="157"/>
    <x v="0"/>
    <s v="USA"/>
    <n v="24000000"/>
    <n v="2010"/>
    <n v="6.5"/>
  </r>
  <r>
    <x v="1271"/>
    <n v="162"/>
    <n v="106"/>
    <n v="23272306"/>
    <x v="2"/>
    <s v="Kevin Spacey"/>
    <s v="The Usual Suspects"/>
    <n v="740918"/>
    <n v="1182"/>
    <x v="0"/>
    <s v="USA"/>
    <n v="6000000"/>
    <n v="1995"/>
    <n v="8.6"/>
  </r>
  <r>
    <x v="58"/>
    <n v="120"/>
    <n v="97"/>
    <n v="23292105"/>
    <x v="0"/>
    <s v="Laura Ramsey"/>
    <s v="The Covenant"/>
    <n v="39541"/>
    <n v="334"/>
    <x v="0"/>
    <s v="USA"/>
    <n v="20000000"/>
    <n v="2006"/>
    <n v="5.3"/>
  </r>
  <r>
    <x v="460"/>
    <n v="203"/>
    <n v="92"/>
    <n v="23324666"/>
    <x v="0"/>
    <s v="Kasia Smutniak"/>
    <s v="From Paris with Love"/>
    <n v="97775"/>
    <n v="211"/>
    <x v="0"/>
    <s v="France"/>
    <n v="52000000"/>
    <n v="2010"/>
    <n v="6.5"/>
  </r>
  <r>
    <x v="1272"/>
    <n v="126"/>
    <n v="124"/>
    <n v="23360779"/>
    <x v="0"/>
    <s v="Charlize Theron"/>
    <s v="Reindeer Games"/>
    <n v="31113"/>
    <n v="212"/>
    <x v="0"/>
    <s v="USA"/>
    <n v="34000000"/>
    <n v="2000"/>
    <n v="5.7"/>
  </r>
  <r>
    <x v="185"/>
    <n v="98"/>
    <n v="104"/>
    <n v="23393765"/>
    <x v="4"/>
    <s v="Alex Pettyfer"/>
    <s v="Endless Love"/>
    <n v="31323"/>
    <n v="76"/>
    <x v="0"/>
    <s v="USA"/>
    <n v="20000000"/>
    <n v="2014"/>
    <n v="6.3"/>
  </r>
  <r>
    <x v="1273"/>
    <n v="187"/>
    <n v="121"/>
    <n v="23472900"/>
    <x v="4"/>
    <s v="Don Cheadle"/>
    <s v="Hotel Rwanda  "/>
    <n v="264533"/>
    <n v="609"/>
    <x v="0"/>
    <s v="UK"/>
    <n v="17500000"/>
    <n v="2004"/>
    <n v="8.1"/>
  </r>
  <r>
    <x v="1274"/>
    <n v="213"/>
    <n v="97"/>
    <n v="23527955"/>
    <x v="0"/>
    <s v="Chris Evans"/>
    <s v="The Losers  "/>
    <n v="74691"/>
    <n v="165"/>
    <x v="0"/>
    <s v="USA"/>
    <n v="25000000"/>
    <n v="2010"/>
    <n v="6.4"/>
  </r>
  <r>
    <x v="1015"/>
    <n v="285"/>
    <n v="121"/>
    <n v="23618786"/>
    <x v="0"/>
    <s v="Bill Bailey"/>
    <s v="Hot Fuzz  "/>
    <n v="352695"/>
    <n v="687"/>
    <x v="0"/>
    <s v="UK"/>
    <n v="8000000"/>
    <n v="2007"/>
    <n v="7.9"/>
  </r>
  <r>
    <x v="1275"/>
    <n v="97"/>
    <n v="172"/>
    <n v="23650000"/>
    <x v="4"/>
    <s v="Myrna Loy"/>
    <s v="The Best Years of Our Lives"/>
    <n v="40359"/>
    <n v="235"/>
    <x v="0"/>
    <s v="USA"/>
    <n v="2100000"/>
    <n v="1946"/>
    <n v="8.1"/>
  </r>
  <r>
    <x v="1276"/>
    <n v="62"/>
    <n v="86"/>
    <n v="23978402"/>
    <x v="1"/>
    <s v="Vincent Pastore"/>
    <s v="Corky Romano  "/>
    <n v="10966"/>
    <n v="100"/>
    <x v="0"/>
    <s v="USA"/>
    <n v="11000000"/>
    <n v="2001"/>
    <n v="4.5999999999999996"/>
  </r>
  <r>
    <x v="1277"/>
    <n v="190"/>
    <n v="86"/>
    <n v="23993605"/>
    <x v="1"/>
    <s v="Collette Wolfe"/>
    <s v="Observe and Report  "/>
    <n v="52467"/>
    <n v="248"/>
    <x v="0"/>
    <s v="USA"/>
    <n v="18000000"/>
    <n v="2009"/>
    <n v="5.8"/>
  </r>
  <r>
    <x v="1278"/>
    <n v="188"/>
    <n v="120"/>
    <n v="24004159"/>
    <x v="0"/>
    <s v="Jim Broadbent"/>
    <s v="Around the World in 80 Days"/>
    <n v="68720"/>
    <n v="191"/>
    <x v="0"/>
    <s v="USA"/>
    <n v="110000000"/>
    <n v="2004"/>
    <n v="5.8"/>
  </r>
  <r>
    <x v="1278"/>
    <n v="188"/>
    <n v="120"/>
    <n v="24004159"/>
    <x v="0"/>
    <s v="Jim Broadbent"/>
    <s v="Around the World in 80 Days"/>
    <n v="68722"/>
    <n v="191"/>
    <x v="0"/>
    <s v="USA"/>
    <n v="110000000"/>
    <n v="2004"/>
    <n v="5.8"/>
  </r>
  <r>
    <x v="433"/>
    <n v="259"/>
    <n v="119"/>
    <n v="24006726"/>
    <x v="6"/>
    <s v="Bill Murray"/>
    <s v="The Life Aquatic with Steve Zissou  "/>
    <n v="139535"/>
    <n v="632"/>
    <x v="0"/>
    <s v="USA"/>
    <n v="50000000"/>
    <n v="2004"/>
    <n v="7.3"/>
  </r>
  <r>
    <x v="1279"/>
    <n v="298"/>
    <n v="99"/>
    <n v="24042490"/>
    <x v="5"/>
    <s v="Bailee Madison"/>
    <s v="Don't Be Afraid of the Dark  "/>
    <n v="40776"/>
    <n v="250"/>
    <x v="0"/>
    <s v="USA"/>
    <n v="25000000"/>
    <n v="2010"/>
    <n v="5.6"/>
  </r>
  <r>
    <x v="1280"/>
    <n v="106"/>
    <n v="102"/>
    <n v="24044532"/>
    <x v="4"/>
    <s v="Sonia Braga"/>
    <s v="Angel Eyes"/>
    <n v="19686"/>
    <n v="180"/>
    <x v="0"/>
    <s v="USA"/>
    <n v="38000000"/>
    <n v="2001"/>
    <n v="5.6"/>
  </r>
  <r>
    <x v="1281"/>
    <n v="44"/>
    <n v="106"/>
    <n v="24048000"/>
    <x v="0"/>
    <s v="Denzel Washington"/>
    <s v="Virtuosity"/>
    <n v="23579"/>
    <n v="88"/>
    <x v="0"/>
    <s v="USA"/>
    <n v="30000000"/>
    <n v="1995"/>
    <n v="5.5"/>
  </r>
  <r>
    <x v="945"/>
    <n v="14"/>
    <n v="108"/>
    <n v="24103594"/>
    <x v="6"/>
    <s v="Curtis Armstrong"/>
    <s v="The Adventures of Huck Finn"/>
    <n v="6384"/>
    <n v="54"/>
    <x v="0"/>
    <s v="USA"/>
    <n v="6500000"/>
    <n v="1993"/>
    <n v="6.2"/>
  </r>
  <r>
    <x v="1282"/>
    <n v="466"/>
    <n v="127"/>
    <n v="24104113"/>
    <x v="4"/>
    <s v="Benedict Cumberbatch"/>
    <s v="Tinker Tailor Soldier Spy"/>
    <n v="149066"/>
    <n v="517"/>
    <x v="0"/>
    <s v="France"/>
    <n v="20000000"/>
    <n v="2011"/>
    <n v="7.1"/>
  </r>
  <r>
    <x v="981"/>
    <n v="168"/>
    <n v="122"/>
    <n v="24127895"/>
    <x v="2"/>
    <s v="Nicolas Cage"/>
    <s v="Lord of War"/>
    <n v="248123"/>
    <n v="437"/>
    <x v="0"/>
    <s v="USA"/>
    <n v="50000000"/>
    <n v="2005"/>
    <n v="7.6"/>
  </r>
  <r>
    <x v="514"/>
    <n v="174"/>
    <n v="97"/>
    <n v="24138847"/>
    <x v="1"/>
    <s v="Ethan Suplee"/>
    <s v="Clerks II  "/>
    <n v="114797"/>
    <n v="472"/>
    <x v="0"/>
    <s v="USA"/>
    <n v="5000000"/>
    <n v="2006"/>
    <n v="7.4"/>
  </r>
  <r>
    <x v="1055"/>
    <n v="135"/>
    <n v="101"/>
    <n v="24185781"/>
    <x v="4"/>
    <s v="Anthony Hopkins"/>
    <s v="Hearts in Atlantis  "/>
    <n v="30339"/>
    <n v="268"/>
    <x v="0"/>
    <s v="USA"/>
    <n v="31000000"/>
    <n v="2001"/>
    <n v="6.9"/>
  </r>
  <r>
    <x v="1283"/>
    <n v="97"/>
    <n v="94"/>
    <n v="24268828"/>
    <x v="0"/>
    <s v="Madeline Carroll"/>
    <s v="The Spy Next Door  "/>
    <n v="29971"/>
    <n v="71"/>
    <x v="0"/>
    <s v="USA"/>
    <n v="28000000"/>
    <n v="2010"/>
    <n v="5.4"/>
  </r>
  <r>
    <x v="859"/>
    <n v="32"/>
    <n v="140"/>
    <n v="24276500"/>
    <x v="9"/>
    <s v="Frank Whaley"/>
    <s v="Hoffa  "/>
    <n v="17124"/>
    <n v="68"/>
    <x v="0"/>
    <s v="USA"/>
    <n v="35000000"/>
    <n v="1992"/>
    <n v="6.6"/>
  </r>
  <r>
    <x v="1284"/>
    <n v="12"/>
    <n v="128"/>
    <n v="24332324"/>
    <x v="1"/>
    <s v="Ed Begley Jr."/>
    <s v="Renaissance Man"/>
    <n v="13830"/>
    <n v="61"/>
    <x v="0"/>
    <s v="USA"/>
    <n v="40000000"/>
    <n v="1994"/>
    <n v="6.1"/>
  </r>
  <r>
    <x v="270"/>
    <n v="156"/>
    <n v="133"/>
    <n v="24343673"/>
    <x v="4"/>
    <s v="Jim Sturgess"/>
    <s v="Across the Universe"/>
    <n v="91860"/>
    <n v="524"/>
    <x v="0"/>
    <s v="USA"/>
    <n v="45000000"/>
    <n v="2007"/>
    <n v="7.4"/>
  </r>
  <r>
    <x v="270"/>
    <n v="156"/>
    <n v="133"/>
    <n v="24343673"/>
    <x v="4"/>
    <s v="Jim Sturgess"/>
    <s v="Across the Universe"/>
    <n v="91863"/>
    <n v="524"/>
    <x v="0"/>
    <s v="USA"/>
    <n v="45000000"/>
    <n v="2007"/>
    <n v="7.4"/>
  </r>
  <r>
    <x v="1285"/>
    <n v="155"/>
    <n v="117"/>
    <n v="24362501"/>
    <x v="2"/>
    <s v="Jeff Bridges"/>
    <s v="Arlington Road"/>
    <n v="69980"/>
    <n v="591"/>
    <x v="0"/>
    <s v="USA"/>
    <n v="21500000"/>
    <n v="1999"/>
    <n v="7.2"/>
  </r>
  <r>
    <x v="1286"/>
    <n v="151"/>
    <n v="120"/>
    <n v="24375436"/>
    <x v="0"/>
    <s v="Robert De Niro"/>
    <s v="15 Minutes"/>
    <n v="42547"/>
    <n v="265"/>
    <x v="0"/>
    <s v="USA"/>
    <n v="42000000"/>
    <n v="2001"/>
    <n v="6.1"/>
  </r>
  <r>
    <x v="1287"/>
    <n v="82"/>
    <n v="116"/>
    <n v="24397469"/>
    <x v="4"/>
    <s v="Omari Hardwick"/>
    <s v="Sparkle"/>
    <n v="5161"/>
    <n v="48"/>
    <x v="0"/>
    <s v="USA"/>
    <n v="17000000"/>
    <n v="2012"/>
    <n v="5.7"/>
  </r>
  <r>
    <x v="586"/>
    <n v="196"/>
    <n v="100"/>
    <n v="24407944"/>
    <x v="0"/>
    <s v="Jennifer Garner"/>
    <s v="Elektra"/>
    <n v="71202"/>
    <n v="380"/>
    <x v="0"/>
    <s v="Canada"/>
    <n v="43000000"/>
    <n v="2005"/>
    <n v="4.8"/>
  </r>
  <r>
    <x v="1145"/>
    <n v="99"/>
    <n v="90"/>
    <n v="24430272"/>
    <x v="1"/>
    <s v="Judith Chapman"/>
    <s v="The Sweetest Thing  "/>
    <n v="46158"/>
    <n v="403"/>
    <x v="0"/>
    <s v="USA"/>
    <n v="43000000"/>
    <n v="2002"/>
    <n v="5.0999999999999996"/>
  </r>
  <r>
    <x v="1288"/>
    <n v="364"/>
    <n v="90"/>
    <n v="24475193"/>
    <x v="1"/>
    <s v="Joseph Gordon-Levitt"/>
    <s v="Don Jon  "/>
    <n v="190494"/>
    <n v="314"/>
    <x v="0"/>
    <s v="USA"/>
    <n v="3000000"/>
    <n v="2013"/>
    <n v="6.6"/>
  </r>
  <r>
    <x v="1089"/>
    <n v="104"/>
    <n v="148"/>
    <n v="24475416"/>
    <x v="4"/>
    <s v="Robert Duvall"/>
    <s v="Sling Blade"/>
    <n v="72443"/>
    <n v="309"/>
    <x v="0"/>
    <s v="USA"/>
    <n v="890000"/>
    <n v="1996"/>
    <n v="8"/>
  </r>
  <r>
    <x v="1289"/>
    <n v="177"/>
    <n v="103"/>
    <n v="24520892"/>
    <x v="0"/>
    <s v="Morgan Freeman"/>
    <s v="Unleashed"/>
    <n v="85198"/>
    <n v="303"/>
    <x v="0"/>
    <s v="France"/>
    <n v="45000000"/>
    <n v="2005"/>
    <n v="7"/>
  </r>
  <r>
    <x v="793"/>
    <n v="263"/>
    <n v="123"/>
    <n v="24530513"/>
    <x v="8"/>
    <s v="Michael Moore"/>
    <s v="Sicko"/>
    <n v="66610"/>
    <n v="429"/>
    <x v="0"/>
    <s v="USA"/>
    <n v="9000000"/>
    <n v="2007"/>
    <n v="8"/>
  </r>
  <r>
    <x v="1290"/>
    <n v="35"/>
    <n v="98"/>
    <n v="24629916"/>
    <x v="1"/>
    <s v="Kevin Zegers"/>
    <s v="Air Bud"/>
    <n v="12942"/>
    <n v="34"/>
    <x v="0"/>
    <s v="USA"/>
    <n v="3000000"/>
    <n v="1997"/>
    <n v="5.0999999999999996"/>
  </r>
  <r>
    <x v="472"/>
    <n v="58"/>
    <n v="100"/>
    <n v="24741700"/>
    <x v="4"/>
    <s v="Peter Gallagher"/>
    <s v="Sex, Lies, and Videotape"/>
    <n v="37785"/>
    <n v="95"/>
    <x v="0"/>
    <s v="USA"/>
    <n v="1200000"/>
    <n v="1989"/>
    <n v="7.2"/>
  </r>
  <r>
    <x v="874"/>
    <n v="94"/>
    <n v="91"/>
    <n v="24788807"/>
    <x v="1"/>
    <s v="James Nesbitt"/>
    <s v="Waking Ned Devine"/>
    <n v="21245"/>
    <n v="213"/>
    <x v="0"/>
    <s v="UK"/>
    <n v="3000000"/>
    <n v="1998"/>
    <n v="7.4"/>
  </r>
  <r>
    <x v="1010"/>
    <n v="239"/>
    <n v="92"/>
    <n v="24792061"/>
    <x v="1"/>
    <s v="J.K. Simmons"/>
    <s v="Thank You for Smoking"/>
    <n v="191998"/>
    <n v="323"/>
    <x v="0"/>
    <s v="USA"/>
    <n v="6500000"/>
    <n v="2005"/>
    <n v="7.6"/>
  </r>
  <r>
    <x v="1105"/>
    <n v="167"/>
    <n v="115"/>
    <n v="24800000"/>
    <x v="0"/>
    <s v="Robert Shaw"/>
    <s v="From Russia with Love"/>
    <n v="89403"/>
    <n v="358"/>
    <x v="0"/>
    <s v="UK"/>
    <n v="2000000"/>
    <n v="1963"/>
    <n v="7.5"/>
  </r>
  <r>
    <x v="104"/>
    <n v="179"/>
    <n v="90"/>
    <n v="24809547"/>
    <x v="1"/>
    <s v="Zooey Deschanel"/>
    <s v="Our Idiot Brother  "/>
    <n v="74875"/>
    <n v="115"/>
    <x v="0"/>
    <s v="USA"/>
    <n v="5000000"/>
    <n v="2011"/>
    <n v="6.4"/>
  </r>
  <r>
    <x v="906"/>
    <n v="140"/>
    <n v="110"/>
    <n v="24848292"/>
    <x v="0"/>
    <s v="Djimon Hounsou"/>
    <s v="Never Back Down  "/>
    <n v="80556"/>
    <n v="184"/>
    <x v="0"/>
    <s v="USA"/>
    <n v="20000000"/>
    <n v="2008"/>
    <n v="6.6"/>
  </r>
  <r>
    <x v="707"/>
    <n v="93"/>
    <n v="101"/>
    <n v="24881000"/>
    <x v="4"/>
    <s v="Christine Taylor"/>
    <s v="The Craft"/>
    <n v="57140"/>
    <n v="195"/>
    <x v="0"/>
    <s v="USA"/>
    <n v="15000000"/>
    <n v="1996"/>
    <n v="6.2"/>
  </r>
  <r>
    <x v="1020"/>
    <n v="62"/>
    <n v="117"/>
    <n v="24944213"/>
    <x v="1"/>
    <s v="Bill Murray"/>
    <s v="Kingpin"/>
    <n v="63459"/>
    <n v="185"/>
    <x v="0"/>
    <s v="USA"/>
    <n v="27000000"/>
    <n v="1996"/>
    <n v="6.9"/>
  </r>
  <r>
    <x v="723"/>
    <n v="172"/>
    <n v="108"/>
    <n v="24984868"/>
    <x v="0"/>
    <s v="Luke Bracey"/>
    <s v="The November Man  "/>
    <n v="50056"/>
    <n v="152"/>
    <x v="0"/>
    <s v="USA"/>
    <n v="15000000"/>
    <n v="2014"/>
    <n v="6.3"/>
  </r>
  <r>
    <x v="1167"/>
    <n v="289"/>
    <n v="122"/>
    <n v="24985612"/>
    <x v="0"/>
    <s v="Chris Hemsworth"/>
    <s v="In the Heart of the Sea  "/>
    <n v="71782"/>
    <n v="161"/>
    <x v="0"/>
    <s v="USA"/>
    <n v="100000000"/>
    <n v="2015"/>
    <n v="7"/>
  </r>
  <r>
    <x v="1291"/>
    <n v="181"/>
    <n v="120"/>
    <n v="25000000"/>
    <x v="1"/>
    <s v="Nehemiah Persoff"/>
    <s v="Some Like It Hot"/>
    <n v="175196"/>
    <n v="350"/>
    <x v="0"/>
    <s v="USA"/>
    <n v="2883848"/>
    <n v="1959"/>
    <n v="8.3000000000000007"/>
  </r>
  <r>
    <x v="1292"/>
    <n v="112"/>
    <n v="119"/>
    <n v="25000000"/>
    <x v="0"/>
    <s v="Farrah Fawcett"/>
    <s v="Logan's Run"/>
    <n v="39847"/>
    <n v="242"/>
    <x v="0"/>
    <s v="USA"/>
    <n v="9000000"/>
    <n v="1976"/>
    <n v="6.8"/>
  </r>
  <r>
    <x v="646"/>
    <n v="365"/>
    <n v="88"/>
    <n v="25003072"/>
    <x v="1"/>
    <s v="Adam Scott"/>
    <s v="Piranha 3D  "/>
    <n v="72552"/>
    <n v="374"/>
    <x v="0"/>
    <s v="USA"/>
    <n v="24000000"/>
    <n v="2010"/>
    <n v="5.5"/>
  </r>
  <r>
    <x v="532"/>
    <n v="250"/>
    <n v="189"/>
    <n v="25031037"/>
    <x v="0"/>
    <s v="Quentin Tarantino"/>
    <s v="Grindhouse  "/>
    <n v="155496"/>
    <n v="532"/>
    <x v="0"/>
    <s v="USA"/>
    <n v="53000000"/>
    <n v="2007"/>
    <n v="7.6"/>
  </r>
  <r>
    <x v="1293"/>
    <n v="206"/>
    <n v="104"/>
    <n v="25040293"/>
    <x v="0"/>
    <s v="Jet Li"/>
    <s v="The Forbidden Kingdom"/>
    <n v="88049"/>
    <n v="279"/>
    <x v="0"/>
    <s v="USA"/>
    <n v="55000000"/>
    <n v="2008"/>
    <n v="6.6"/>
  </r>
  <r>
    <x v="1142"/>
    <n v="18"/>
    <n v="106"/>
    <n v="25047631"/>
    <x v="1"/>
    <s v="Omar Epps"/>
    <s v="The Wood"/>
    <n v="6585"/>
    <n v="50"/>
    <x v="0"/>
    <s v="USA"/>
    <n v="6000000"/>
    <n v="1999"/>
    <n v="6.9"/>
  </r>
  <r>
    <x v="694"/>
    <n v="40"/>
    <n v="212"/>
    <n v="25052000"/>
    <x v="6"/>
    <s v="Dennis Quaid"/>
    <s v="Wyatt Earp"/>
    <n v="35314"/>
    <n v="145"/>
    <x v="0"/>
    <s v="USA"/>
    <n v="63000000"/>
    <n v="1994"/>
    <n v="6.6"/>
  </r>
  <r>
    <x v="1294"/>
    <n v="84"/>
    <n v="90"/>
    <n v="25077977"/>
    <x v="6"/>
    <s v="Kevin Sussman"/>
    <s v="Alpha and Omega"/>
    <n v="10986"/>
    <n v="84"/>
    <x v="0"/>
    <s v="USA"/>
    <n v="20000000"/>
    <n v="2010"/>
    <n v="5.3"/>
  </r>
  <r>
    <x v="1026"/>
    <n v="91"/>
    <n v="155"/>
    <n v="25078937"/>
    <x v="2"/>
    <s v="Kevin Spacey"/>
    <s v="Midnight in the Garden of Good and Evil  "/>
    <n v="31751"/>
    <n v="216"/>
    <x v="0"/>
    <s v="USA"/>
    <n v="30000000"/>
    <n v="1997"/>
    <n v="6.6"/>
  </r>
  <r>
    <x v="1295"/>
    <n v="189"/>
    <n v="116"/>
    <n v="25093607"/>
    <x v="0"/>
    <s v="Jason Statham"/>
    <s v="Killer Elite"/>
    <n v="105556"/>
    <n v="157"/>
    <x v="0"/>
    <s v="UK"/>
    <n v="35000000"/>
    <n v="2011"/>
    <n v="6.5"/>
  </r>
  <r>
    <x v="1243"/>
    <n v="190"/>
    <n v="99"/>
    <n v="25117498"/>
    <x v="7"/>
    <s v="Stephen Rea"/>
    <s v="The Reaping  "/>
    <n v="37412"/>
    <n v="178"/>
    <x v="0"/>
    <s v="USA"/>
    <n v="40000000"/>
    <n v="2007"/>
    <n v="5.7"/>
  </r>
  <r>
    <x v="1296"/>
    <n v="286"/>
    <n v="115"/>
    <n v="25121291"/>
    <x v="0"/>
    <s v="Sylvester Stallone"/>
    <s v="Escape Plan"/>
    <n v="177653"/>
    <n v="279"/>
    <x v="0"/>
    <s v="USA"/>
    <n v="50000000"/>
    <n v="2013"/>
    <n v="6.7"/>
  </r>
  <r>
    <x v="1297"/>
    <n v="425"/>
    <n v="92"/>
    <n v="25138292"/>
    <x v="7"/>
    <s v="Julian Richings"/>
    <s v="The Witch"/>
    <n v="66483"/>
    <n v="452"/>
    <x v="0"/>
    <s v="USA"/>
    <n v="3500000"/>
    <n v="2015"/>
    <n v="6.8"/>
  </r>
  <r>
    <x v="587"/>
    <n v="156"/>
    <n v="110"/>
    <n v="25167270"/>
    <x v="1"/>
    <s v="Morgan Freeman"/>
    <s v="Nurse Betty  "/>
    <n v="30119"/>
    <n v="263"/>
    <x v="0"/>
    <s v="Germany"/>
    <n v="24000000"/>
    <n v="2000"/>
    <n v="6.3"/>
  </r>
  <r>
    <x v="1298"/>
    <n v="94"/>
    <n v="119"/>
    <n v="25178165"/>
    <x v="4"/>
    <s v="Keanu Reeves"/>
    <s v="Sweet November"/>
    <n v="70292"/>
    <n v="274"/>
    <x v="0"/>
    <s v="USA"/>
    <n v="40000000"/>
    <n v="2001"/>
    <n v="6.7"/>
  </r>
  <r>
    <x v="1155"/>
    <n v="82"/>
    <n v="86"/>
    <n v="25200412"/>
    <x v="6"/>
    <s v="Malese Jow"/>
    <s v="Aliens in the Attic"/>
    <n v="16580"/>
    <n v="55"/>
    <x v="0"/>
    <s v="USA"/>
    <n v="45000000"/>
    <n v="2009"/>
    <n v="5.4"/>
  </r>
  <r>
    <x v="1299"/>
    <n v="68"/>
    <n v="93"/>
    <n v="25240988"/>
    <x v="8"/>
    <s v="Lexie Contursi"/>
    <s v="Katy Perry: Part of Me"/>
    <n v="12383"/>
    <n v="50"/>
    <x v="0"/>
    <s v="USA"/>
    <n v="12000000"/>
    <n v="2012"/>
    <n v="5.9"/>
  </r>
  <r>
    <x v="862"/>
    <n v="201"/>
    <n v="106"/>
    <n v="25244700"/>
    <x v="0"/>
    <s v="Donald Pleasence"/>
    <s v="Escape from New York"/>
    <n v="91017"/>
    <n v="284"/>
    <x v="0"/>
    <s v="UK"/>
    <n v="6000000"/>
    <n v="1981"/>
    <n v="7.2"/>
  </r>
  <r>
    <x v="514"/>
    <n v="164"/>
    <n v="102"/>
    <n v="25266129"/>
    <x v="1"/>
    <s v="Stephen Root"/>
    <s v="Jersey Girl  "/>
    <n v="54346"/>
    <n v="358"/>
    <x v="0"/>
    <s v="USA"/>
    <n v="35000000"/>
    <n v="2004"/>
    <n v="6.2"/>
  </r>
  <r>
    <x v="1300"/>
    <n v="161"/>
    <n v="102"/>
    <n v="25277561"/>
    <x v="1"/>
    <s v="Rosario Dawson"/>
    <s v="Top Five"/>
    <n v="21672"/>
    <n v="93"/>
    <x v="0"/>
    <s v="USA"/>
    <n v="12000000"/>
    <n v="2014"/>
    <n v="6.5"/>
  </r>
  <r>
    <x v="1289"/>
    <n v="171"/>
    <n v="92"/>
    <n v="25296447"/>
    <x v="0"/>
    <s v="Jason Statham"/>
    <s v="The Transporter"/>
    <n v="237248"/>
    <n v="460"/>
    <x v="0"/>
    <s v="France"/>
    <n v="21000000"/>
    <n v="2002"/>
    <n v="6.8"/>
  </r>
  <r>
    <x v="1301"/>
    <n v="276"/>
    <n v="119"/>
    <n v="25335935"/>
    <x v="0"/>
    <s v="Adam Baldwin"/>
    <s v="Serenity"/>
    <n v="242599"/>
    <n v="1594"/>
    <x v="0"/>
    <s v="USA"/>
    <n v="40000000"/>
    <n v="2005"/>
    <n v="8"/>
  </r>
  <r>
    <x v="1046"/>
    <n v="76"/>
    <n v="100"/>
    <n v="25339117"/>
    <x v="1"/>
    <s v="Ethan Embry"/>
    <s v="Can't Hardly Wait  "/>
    <n v="37885"/>
    <n v="247"/>
    <x v="0"/>
    <s v="USA"/>
    <n v="10000000"/>
    <n v="1998"/>
    <n v="6.5"/>
  </r>
  <r>
    <x v="457"/>
    <n v="548"/>
    <n v="165"/>
    <n v="25359200"/>
    <x v="4"/>
    <s v="Ellar Coltrane"/>
    <s v="Boyhood"/>
    <n v="266020"/>
    <n v="836"/>
    <x v="0"/>
    <s v="USA"/>
    <n v="4000000"/>
    <n v="2014"/>
    <n v="8"/>
  </r>
  <r>
    <x v="862"/>
    <n v="104"/>
    <n v="101"/>
    <n v="25407250"/>
    <x v="0"/>
    <s v="Steve Buscemi"/>
    <s v="Escape from L.A."/>
    <n v="54021"/>
    <n v="227"/>
    <x v="0"/>
    <s v="USA"/>
    <n v="50000000"/>
    <n v="1996"/>
    <n v="5.7"/>
  </r>
  <r>
    <x v="1302"/>
    <n v="489"/>
    <n v="108"/>
    <n v="25440971"/>
    <x v="4"/>
    <s v="Elina Alminas"/>
    <s v="Ex Machina"/>
    <n v="289508"/>
    <n v="611"/>
    <x v="0"/>
    <s v="UK"/>
    <n v="15000000"/>
    <n v="2015"/>
    <n v="7.7"/>
  </r>
  <r>
    <x v="545"/>
    <n v="245"/>
    <n v="118"/>
    <n v="25450527"/>
    <x v="0"/>
    <s v="Naomi Watts"/>
    <s v="The International  "/>
    <n v="80196"/>
    <n v="190"/>
    <x v="0"/>
    <s v="USA"/>
    <n v="50000000"/>
    <n v="2009"/>
    <n v="6.5"/>
  </r>
  <r>
    <x v="1303"/>
    <n v="183"/>
    <n v="98"/>
    <n v="25464480"/>
    <x v="10"/>
    <s v="Milla Jovovich"/>
    <s v="The Fourth Kind"/>
    <n v="63108"/>
    <n v="330"/>
    <x v="0"/>
    <s v="USA"/>
    <n v="10000000"/>
    <n v="2009"/>
    <n v="5.9"/>
  </r>
  <r>
    <x v="389"/>
    <n v="196"/>
    <n v="103"/>
    <n v="25472967"/>
    <x v="4"/>
    <s v="Dougray Scott"/>
    <s v="Dark Water  "/>
    <n v="44966"/>
    <n v="411"/>
    <x v="0"/>
    <s v="USA"/>
    <n v="30000000"/>
    <n v="2005"/>
    <n v="5.6"/>
  </r>
  <r>
    <x v="1304"/>
    <n v="40"/>
    <n v="95"/>
    <n v="25482931"/>
    <x v="0"/>
    <s v="Mike Epps"/>
    <s v="All About the Benjamins"/>
    <n v="9693"/>
    <n v="33"/>
    <x v="0"/>
    <s v="USA"/>
    <n v="14000000"/>
    <n v="2002"/>
    <n v="5.7"/>
  </r>
  <r>
    <x v="636"/>
    <n v="242"/>
    <n v="129"/>
    <n v="25517500"/>
    <x v="9"/>
    <s v="Toby Jones"/>
    <s v="W."/>
    <n v="40941"/>
    <n v="320"/>
    <x v="0"/>
    <s v="USA"/>
    <n v="25100000"/>
    <n v="2008"/>
    <n v="6.4"/>
  </r>
  <r>
    <x v="1305"/>
    <n v="96"/>
    <n v="131"/>
    <n v="25528495"/>
    <x v="4"/>
    <s v="Christian Bale"/>
    <s v="Captain Corelli's Mandolin  "/>
    <n v="28099"/>
    <n v="220"/>
    <x v="0"/>
    <s v="UK"/>
    <n v="57000000"/>
    <n v="2001"/>
    <n v="5.9"/>
  </r>
  <r>
    <x v="1306"/>
    <n v="274"/>
    <n v="113"/>
    <n v="25530884"/>
    <x v="10"/>
    <s v="Callum Rennie"/>
    <s v="Memento  "/>
    <n v="845580"/>
    <n v="2067"/>
    <x v="0"/>
    <s v="USA"/>
    <n v="9000000"/>
    <n v="2000"/>
    <n v="8.5"/>
  </r>
  <r>
    <x v="1246"/>
    <n v="574"/>
    <n v="126"/>
    <n v="25556065"/>
    <x v="4"/>
    <s v="Scarlett Johansson"/>
    <s v="Her  "/>
    <n v="355126"/>
    <n v="748"/>
    <x v="0"/>
    <s v="USA"/>
    <n v="23000000"/>
    <n v="2013"/>
    <n v="8"/>
  </r>
  <r>
    <x v="990"/>
    <n v="38"/>
    <n v="82"/>
    <n v="25571351"/>
    <x v="6"/>
    <s v="Phil Vischer"/>
    <s v="Jonah: A VeggieTales Movie  "/>
    <n v="3135"/>
    <n v="78"/>
    <x v="0"/>
    <s v="USA"/>
    <n v="14000000"/>
    <n v="2002"/>
    <n v="6.6"/>
  </r>
  <r>
    <x v="707"/>
    <n v="93"/>
    <n v="99"/>
    <n v="25584685"/>
    <x v="1"/>
    <s v="Kay Panabaker"/>
    <s v="Nancy Drew  "/>
    <n v="15877"/>
    <n v="102"/>
    <x v="0"/>
    <s v="USA"/>
    <n v="20000000"/>
    <n v="2007"/>
    <n v="5.9"/>
  </r>
  <r>
    <x v="830"/>
    <n v="71"/>
    <n v="92"/>
    <n v="25590119"/>
    <x v="6"/>
    <s v="Jere Burns"/>
    <s v="Crocodile Dundee in Los Angeles  "/>
    <n v="19699"/>
    <n v="119"/>
    <x v="0"/>
    <s v="Australia"/>
    <n v="21150000"/>
    <n v="2001"/>
    <n v="4.8"/>
  </r>
  <r>
    <x v="1307"/>
    <n v="330"/>
    <n v="126"/>
    <n v="25592632"/>
    <x v="7"/>
    <s v="Toby Jones"/>
    <s v="The Mist  "/>
    <n v="220475"/>
    <n v="1066"/>
    <x v="0"/>
    <s v="USA"/>
    <n v="18000000"/>
    <n v="2007"/>
    <n v="7.2"/>
  </r>
  <r>
    <x v="1308"/>
    <n v="60"/>
    <n v="114"/>
    <n v="25600000"/>
    <x v="2"/>
    <s v="Tom Cruise"/>
    <s v="The Outsiders  "/>
    <n v="57363"/>
    <n v="308"/>
    <x v="0"/>
    <s v="USA"/>
    <n v="10000000"/>
    <n v="1983"/>
    <n v="7.2"/>
  </r>
  <r>
    <x v="1309"/>
    <n v="83"/>
    <n v="88"/>
    <n v="25615792"/>
    <x v="0"/>
    <s v="Damon Wayans Jr."/>
    <s v="Dance Flick  "/>
    <n v="10161"/>
    <n v="50"/>
    <x v="0"/>
    <s v="USA"/>
    <n v="25000000"/>
    <n v="2009"/>
    <n v="3.5"/>
  </r>
  <r>
    <x v="532"/>
    <n v="93"/>
    <n v="104"/>
    <n v="25625110"/>
    <x v="0"/>
    <s v="Quentin Tarantino"/>
    <s v="Desperado  "/>
    <n v="138707"/>
    <n v="202"/>
    <x v="0"/>
    <s v="USA"/>
    <n v="7000000"/>
    <n v="1995"/>
    <n v="7.2"/>
  </r>
  <r>
    <x v="1310"/>
    <n v="168"/>
    <n v="93"/>
    <n v="25675765"/>
    <x v="1"/>
    <s v="Justin Chon"/>
    <s v="21 &amp; Over"/>
    <n v="60407"/>
    <n v="84"/>
    <x v="0"/>
    <s v="USA"/>
    <n v="13000000"/>
    <n v="2013"/>
    <n v="5.9"/>
  </r>
  <r>
    <x v="1311"/>
    <n v="91"/>
    <n v="105"/>
    <n v="25677801"/>
    <x v="1"/>
    <s v="Jamie Lee Curtis"/>
    <s v="You Again"/>
    <n v="41273"/>
    <n v="136"/>
    <x v="0"/>
    <s v="USA"/>
    <n v="20000000"/>
    <n v="2010"/>
    <n v="5.8"/>
  </r>
  <r>
    <x v="532"/>
    <n v="165"/>
    <n v="108"/>
    <n v="25753840"/>
    <x v="2"/>
    <s v="Quentin Tarantino"/>
    <s v="From Dusk Till Dawn"/>
    <n v="219091"/>
    <n v="592"/>
    <x v="0"/>
    <s v="USA"/>
    <n v="19000000"/>
    <n v="1996"/>
    <n v="7.3"/>
  </r>
  <r>
    <x v="270"/>
    <n v="128"/>
    <n v="123"/>
    <n v="25776062"/>
    <x v="9"/>
    <s v="Salma Hayek"/>
    <s v="Frida"/>
    <n v="61651"/>
    <n v="271"/>
    <x v="0"/>
    <s v="USA"/>
    <n v="12000000"/>
    <n v="2002"/>
    <n v="7.4"/>
  </r>
  <r>
    <x v="1312"/>
    <n v="152"/>
    <n v="83"/>
    <n v="25799043"/>
    <x v="7"/>
    <s v="Olivia Wilde"/>
    <s v="The Lazarus Effect  "/>
    <n v="28513"/>
    <n v="126"/>
    <x v="0"/>
    <s v="USA"/>
    <n v="3300000"/>
    <n v="2015"/>
    <n v="5.2"/>
  </r>
  <r>
    <x v="1313"/>
    <n v="75"/>
    <n v="149"/>
    <n v="25809813"/>
    <x v="1"/>
    <s v="Tom Hanks"/>
    <s v="That Thing You Do!"/>
    <n v="50311"/>
    <n v="212"/>
    <x v="0"/>
    <s v="USA"/>
    <n v="26000000"/>
    <n v="1996"/>
    <n v="6.9"/>
  </r>
  <r>
    <x v="756"/>
    <n v="23"/>
    <n v="115"/>
    <n v="25842000"/>
    <x v="9"/>
    <s v="Anthony Hopkins"/>
    <s v="Shadowlands"/>
    <n v="13455"/>
    <n v="87"/>
    <x v="0"/>
    <s v="UK"/>
    <n v="22000000"/>
    <n v="1993"/>
    <n v="7.4"/>
  </r>
  <r>
    <x v="1111"/>
    <n v="178"/>
    <n v="93"/>
    <n v="25857987"/>
    <x v="0"/>
    <s v="Charlize Theron"/>
    <s v="Æon Flux"/>
    <n v="110614"/>
    <n v="532"/>
    <x v="0"/>
    <s v="USA"/>
    <n v="62000000"/>
    <n v="2005"/>
    <n v="5.5"/>
  </r>
  <r>
    <x v="1314"/>
    <n v="211"/>
    <n v="101"/>
    <n v="25863915"/>
    <x v="0"/>
    <s v="Cicely Tyson"/>
    <s v="Alex Cross"/>
    <n v="28257"/>
    <n v="151"/>
    <x v="0"/>
    <s v="USA"/>
    <n v="35000000"/>
    <n v="2012"/>
    <n v="5.0999999999999996"/>
  </r>
  <r>
    <x v="48"/>
    <n v="121"/>
    <n v="82"/>
    <n v="25871834"/>
    <x v="0"/>
    <s v="Drake Bell"/>
    <s v="Superhero Movie"/>
    <n v="52052"/>
    <n v="173"/>
    <x v="0"/>
    <s v="USA"/>
    <n v="35000000"/>
    <n v="2008"/>
    <n v="4.5"/>
  </r>
  <r>
    <x v="1308"/>
    <n v="36"/>
    <n v="123"/>
    <n v="25900000"/>
    <x v="2"/>
    <s v="Nicolas Cage"/>
    <s v="The Cotton Club"/>
    <n v="12771"/>
    <n v="84"/>
    <x v="0"/>
    <s v="USA"/>
    <n v="58000000"/>
    <n v="1984"/>
    <n v="6.5"/>
  </r>
  <r>
    <x v="1315"/>
    <n v="135"/>
    <n v="90"/>
    <n v="25926543"/>
    <x v="7"/>
    <s v="James Kyson"/>
    <s v="Shutter"/>
    <n v="26609"/>
    <n v="148"/>
    <x v="0"/>
    <s v="USA"/>
    <n v="8000000"/>
    <n v="2008"/>
    <n v="5.2"/>
  </r>
  <r>
    <x v="1316"/>
    <n v="253"/>
    <n v="114"/>
    <n v="25977365"/>
    <x v="2"/>
    <s v="Liam Neeson"/>
    <s v="A Walk Among the Tombstones"/>
    <n v="87950"/>
    <n v="207"/>
    <x v="0"/>
    <s v="USA"/>
    <n v="28000000"/>
    <n v="2014"/>
    <n v="6.5"/>
  </r>
  <r>
    <x v="1317"/>
    <n v="49"/>
    <n v="92"/>
    <n v="26000610"/>
    <x v="6"/>
    <s v="Robert De Niro"/>
    <s v="The Adventures of Rocky &amp; Bullwinkle"/>
    <n v="16611"/>
    <n v="197"/>
    <x v="0"/>
    <s v="USA"/>
    <n v="76000000"/>
    <n v="2000"/>
    <n v="4.0999999999999996"/>
  </r>
  <r>
    <x v="1015"/>
    <n v="427"/>
    <n v="109"/>
    <n v="26003149"/>
    <x v="0"/>
    <s v="Michael Smiley"/>
    <s v="The World's End"/>
    <n v="185587"/>
    <n v="401"/>
    <x v="0"/>
    <s v="UK"/>
    <n v="20000000"/>
    <n v="2013"/>
    <n v="7"/>
  </r>
  <r>
    <x v="940"/>
    <n v="342"/>
    <n v="100"/>
    <n v="26005908"/>
    <x v="6"/>
    <s v="MyAnna Buring"/>
    <s v="The Descent"/>
    <n v="154938"/>
    <n v="1100"/>
    <x v="0"/>
    <s v="UK"/>
    <n v="3500000"/>
    <n v="2005"/>
    <n v="7.2"/>
  </r>
  <r>
    <x v="1318"/>
    <n v="164"/>
    <n v="94"/>
    <n v="26049082"/>
    <x v="1"/>
    <s v="Mackenzie Davis"/>
    <s v="That Awkward Moment"/>
    <n v="76791"/>
    <n v="100"/>
    <x v="0"/>
    <s v="USA"/>
    <n v="8000000"/>
    <n v="2014"/>
    <n v="6.1"/>
  </r>
  <r>
    <x v="478"/>
    <n v="77"/>
    <n v="101"/>
    <n v="26082914"/>
    <x v="0"/>
    <s v="Sunny Mabrey"/>
    <s v="xXx: State of the Union"/>
    <n v="51349"/>
    <n v="213"/>
    <x v="0"/>
    <s v="USA"/>
    <n v="87000000"/>
    <n v="2005"/>
    <n v="4.3"/>
  </r>
  <r>
    <x v="1319"/>
    <n v="85"/>
    <n v="85"/>
    <n v="26096584"/>
    <x v="1"/>
    <s v="Elden Henson"/>
    <s v="Dumb and Dumberer: When Harry Met Lloyd  "/>
    <n v="30651"/>
    <n v="267"/>
    <x v="0"/>
    <s v="USA"/>
    <n v="19000000"/>
    <n v="2003"/>
    <n v="3.4"/>
  </r>
  <r>
    <x v="1168"/>
    <n v="81"/>
    <n v="103"/>
    <n v="26161406"/>
    <x v="6"/>
    <s v="Sierra McCormick"/>
    <s v="Ramona and Beezus"/>
    <n v="13874"/>
    <n v="52"/>
    <x v="0"/>
    <s v="USA"/>
    <n v="15000000"/>
    <n v="2010"/>
    <n v="6.7"/>
  </r>
  <r>
    <x v="1320"/>
    <n v="110"/>
    <n v="109"/>
    <n v="26183197"/>
    <x v="0"/>
    <s v="Vin Diesel"/>
    <s v="A Man Apart"/>
    <n v="38348"/>
    <n v="135"/>
    <x v="0"/>
    <s v="USA"/>
    <n v="36000000"/>
    <n v="2003"/>
    <n v="6.1"/>
  </r>
  <r>
    <x v="1026"/>
    <n v="146"/>
    <n v="110"/>
    <n v="26199517"/>
    <x v="0"/>
    <s v="Clint Eastwood"/>
    <s v="Blood Work"/>
    <n v="34356"/>
    <n v="260"/>
    <x v="0"/>
    <s v="USA"/>
    <n v="50000000"/>
    <n v="2002"/>
    <n v="6.4"/>
  </r>
  <r>
    <x v="621"/>
    <n v="391"/>
    <n v="109"/>
    <n v="26236603"/>
    <x v="4"/>
    <s v="Mark Margolis"/>
    <s v="The Wrestler"/>
    <n v="251349"/>
    <n v="547"/>
    <x v="0"/>
    <s v="USA"/>
    <n v="6000000"/>
    <n v="2008"/>
    <n v="7.9"/>
  </r>
  <r>
    <x v="1321"/>
    <n v="97"/>
    <n v="107"/>
    <n v="26284475"/>
    <x v="1"/>
    <s v="Olivia Wilde"/>
    <s v="Love the Coopers"/>
    <n v="9051"/>
    <n v="68"/>
    <x v="0"/>
    <s v="USA"/>
    <n v="17000000"/>
    <n v="2015"/>
    <n v="5.7"/>
  </r>
  <r>
    <x v="1322"/>
    <n v="98"/>
    <n v="85"/>
    <n v="26288320"/>
    <x v="6"/>
    <s v="Brad Pitt"/>
    <s v="Sinbad: Legend of the Seven Seas"/>
    <n v="36144"/>
    <n v="91"/>
    <x v="0"/>
    <s v="USA"/>
    <n v="60000000"/>
    <n v="2003"/>
    <n v="6.7"/>
  </r>
  <r>
    <x v="852"/>
    <n v="153"/>
    <n v="155"/>
    <n v="26384919"/>
    <x v="4"/>
    <s v="Don Cheadle"/>
    <s v="Boogie Nights"/>
    <n v="189032"/>
    <n v="560"/>
    <x v="0"/>
    <s v="USA"/>
    <n v="15000000"/>
    <n v="1997"/>
    <n v="7.9"/>
  </r>
  <r>
    <x v="762"/>
    <n v="52"/>
    <n v="164"/>
    <n v="26400000"/>
    <x v="6"/>
    <s v="Richard Wilson"/>
    <s v="A Passage to India"/>
    <n v="12980"/>
    <n v="89"/>
    <x v="0"/>
    <s v="UK"/>
    <n v="16000000"/>
    <n v="1984"/>
    <n v="7.4"/>
  </r>
  <r>
    <x v="1057"/>
    <n v="77"/>
    <n v="103"/>
    <n v="26400000"/>
    <x v="0"/>
    <s v="Mako"/>
    <s v="Conan the Destroyer  "/>
    <n v="62009"/>
    <n v="109"/>
    <x v="0"/>
    <s v="USA"/>
    <n v="18000000"/>
    <n v="1984"/>
    <n v="5.8"/>
  </r>
  <r>
    <x v="1323"/>
    <n v="127"/>
    <n v="91"/>
    <n v="26404753"/>
    <x v="0"/>
    <s v="Fisher Stevens"/>
    <s v="One for the Money  "/>
    <n v="34203"/>
    <n v="169"/>
    <x v="0"/>
    <s v="USA"/>
    <n v="40000000"/>
    <n v="2012"/>
    <n v="5.3"/>
  </r>
  <r>
    <x v="630"/>
    <n v="190"/>
    <n v="109"/>
    <n v="26415649"/>
    <x v="0"/>
    <s v="Keanu Reeves"/>
    <s v="Street Kings"/>
    <n v="94892"/>
    <n v="189"/>
    <x v="0"/>
    <s v="USA"/>
    <n v="20000000"/>
    <n v="2008"/>
    <n v="6.8"/>
  </r>
  <r>
    <x v="1324"/>
    <n v="160"/>
    <n v="90"/>
    <n v="26421314"/>
    <x v="6"/>
    <s v="Kim Director"/>
    <s v="Book of Shadows: Blair Witch 2"/>
    <n v="28964"/>
    <n v="457"/>
    <x v="0"/>
    <s v="USA"/>
    <n v="15000000"/>
    <n v="2000"/>
    <n v="4"/>
  </r>
  <r>
    <x v="1325"/>
    <n v="236"/>
    <n v="114"/>
    <n v="26442251"/>
    <x v="0"/>
    <s v="Liam Neeson"/>
    <s v="Run All Night"/>
    <n v="76010"/>
    <n v="205"/>
    <x v="0"/>
    <s v="USA"/>
    <n v="50000000"/>
    <n v="2015"/>
    <n v="6.6"/>
  </r>
  <r>
    <x v="898"/>
    <n v="95"/>
    <n v="112"/>
    <n v="26494611"/>
    <x v="1"/>
    <s v="Brendan Fraser"/>
    <s v="Blast from the Past"/>
    <n v="48621"/>
    <n v="239"/>
    <x v="0"/>
    <s v="USA"/>
    <n v="35000000"/>
    <n v="1999"/>
    <n v="6.6"/>
  </r>
  <r>
    <x v="1064"/>
    <n v="256"/>
    <n v="101"/>
    <n v="26505000"/>
    <x v="7"/>
    <s v="Johnny Depp"/>
    <s v="A Nightmare on Elm Street"/>
    <n v="149285"/>
    <n v="668"/>
    <x v="0"/>
    <s v="USA"/>
    <n v="1800000"/>
    <n v="1984"/>
    <n v="7.5"/>
  </r>
  <r>
    <x v="1064"/>
    <n v="256"/>
    <n v="101"/>
    <n v="26505000"/>
    <x v="7"/>
    <s v="Johnny Depp"/>
    <s v="A Nightmare on Elm Street"/>
    <n v="149293"/>
    <n v="668"/>
    <x v="0"/>
    <s v="USA"/>
    <n v="1800000"/>
    <n v="1984"/>
    <n v="7.5"/>
  </r>
  <r>
    <x v="1326"/>
    <n v="110"/>
    <n v="108"/>
    <n v="26525834"/>
    <x v="1"/>
    <s v="Warren Beatty"/>
    <s v="Bulworth"/>
    <n v="21998"/>
    <n v="227"/>
    <x v="0"/>
    <s v="USA"/>
    <n v="30000000"/>
    <n v="1998"/>
    <n v="6.8"/>
  </r>
  <r>
    <x v="1177"/>
    <n v="131"/>
    <n v="98"/>
    <n v="26536120"/>
    <x v="0"/>
    <s v="Connie Nielsen"/>
    <s v="Basic"/>
    <n v="49926"/>
    <n v="286"/>
    <x v="0"/>
    <s v="Germany"/>
    <n v="50000000"/>
    <n v="2003"/>
    <n v="6.5"/>
  </r>
  <r>
    <x v="1327"/>
    <n v="25"/>
    <n v="100"/>
    <n v="26539321"/>
    <x v="1"/>
    <s v="Gregory Smith"/>
    <s v="Harriet the Spy  "/>
    <n v="7984"/>
    <n v="42"/>
    <x v="0"/>
    <s v="USA"/>
    <n v="13000000"/>
    <n v="1996"/>
    <n v="5.9"/>
  </r>
  <r>
    <x v="1328"/>
    <n v="185"/>
    <n v="93"/>
    <n v="26583369"/>
    <x v="7"/>
    <s v="Eoin Macken"/>
    <s v="The Forest"/>
    <n v="20837"/>
    <n v="127"/>
    <x v="0"/>
    <s v="USA"/>
    <n v="10000000"/>
    <n v="2016"/>
    <n v="4.8"/>
  </r>
  <r>
    <x v="1329"/>
    <n v="391"/>
    <n v="105"/>
    <n v="26589953"/>
    <x v="0"/>
    <s v="Robert De Niro"/>
    <s v="Machete  "/>
    <n v="165792"/>
    <n v="392"/>
    <x v="0"/>
    <s v="USA"/>
    <n v="10500000"/>
    <n v="2010"/>
    <n v="6.7"/>
  </r>
  <r>
    <x v="1059"/>
    <n v="172"/>
    <n v="130"/>
    <n v="26616590"/>
    <x v="7"/>
    <s v="Sean Pertwee"/>
    <s v="Event Horizon"/>
    <n v="120416"/>
    <n v="857"/>
    <x v="0"/>
    <s v="UK"/>
    <n v="60000000"/>
    <n v="1997"/>
    <n v="6.7"/>
  </r>
  <r>
    <x v="981"/>
    <n v="298"/>
    <n v="125"/>
    <n v="26616999"/>
    <x v="0"/>
    <s v="J.D. Evermore"/>
    <s v="The Host  "/>
    <n v="92461"/>
    <n v="347"/>
    <x v="0"/>
    <s v="USA"/>
    <n v="40000000"/>
    <n v="2013"/>
    <n v="5.9"/>
  </r>
  <r>
    <x v="1330"/>
    <n v="162"/>
    <n v="63"/>
    <n v="26687172"/>
    <x v="6"/>
    <s v="Craig Ferguson"/>
    <s v="Winnie the Pooh"/>
    <n v="15600"/>
    <n v="55"/>
    <x v="0"/>
    <s v="USA"/>
    <n v="30000000"/>
    <n v="2011"/>
    <n v="7.3"/>
  </r>
  <r>
    <x v="790"/>
    <n v="85"/>
    <n v="118"/>
    <n v="26761283"/>
    <x v="4"/>
    <s v="Luke Bracey"/>
    <s v="The Best of Me"/>
    <n v="43084"/>
    <n v="99"/>
    <x v="0"/>
    <s v="USA"/>
    <n v="26000000"/>
    <n v="2014"/>
    <n v="6.7"/>
  </r>
  <r>
    <x v="643"/>
    <n v="205"/>
    <n v="102"/>
    <n v="26781723"/>
    <x v="1"/>
    <s v="Armando Riesco"/>
    <s v="Garden State  "/>
    <n v="187595"/>
    <n v="978"/>
    <x v="0"/>
    <s v="USA"/>
    <n v="2500000"/>
    <n v="2004"/>
    <n v="7.6"/>
  </r>
  <r>
    <x v="858"/>
    <n v="169"/>
    <n v="115"/>
    <n v="26814957"/>
    <x v="9"/>
    <s v="Natalie Portman"/>
    <s v="The Other Boleyn Girl  "/>
    <n v="84357"/>
    <n v="252"/>
    <x v="0"/>
    <s v="UK"/>
    <n v="35000000"/>
    <n v="2008"/>
    <n v="6.7"/>
  </r>
  <r>
    <x v="1331"/>
    <n v="60"/>
    <n v="122"/>
    <n v="26830000"/>
    <x v="4"/>
    <s v="Denzel Washington"/>
    <s v="Glory  "/>
    <n v="101888"/>
    <n v="365"/>
    <x v="0"/>
    <s v="USA"/>
    <n v="18000000"/>
    <n v="1989"/>
    <n v="7.9"/>
  </r>
  <r>
    <x v="1331"/>
    <n v="60"/>
    <n v="122"/>
    <n v="26830000"/>
    <x v="4"/>
    <s v="Denzel Washington"/>
    <s v="Glory  "/>
    <n v="101889"/>
    <n v="365"/>
    <x v="0"/>
    <s v="USA"/>
    <n v="18000000"/>
    <n v="1989"/>
    <n v="7.9"/>
  </r>
  <r>
    <x v="1220"/>
    <n v="190"/>
    <n v="123"/>
    <n v="26838389"/>
    <x v="1"/>
    <s v="Orlando Bloom"/>
    <s v="Elizabethtown"/>
    <n v="58658"/>
    <n v="495"/>
    <x v="0"/>
    <s v="USA"/>
    <n v="57000000"/>
    <n v="2005"/>
    <n v="6.4"/>
  </r>
  <r>
    <x v="1332"/>
    <n v="141"/>
    <n v="87"/>
    <n v="26876529"/>
    <x v="7"/>
    <s v="Johnny Lewis"/>
    <s v="One Missed Call  "/>
    <n v="26624"/>
    <n v="189"/>
    <x v="0"/>
    <s v="Japan"/>
    <n v="27000000"/>
    <n v="2008"/>
    <n v="3.9"/>
  </r>
  <r>
    <x v="1333"/>
    <n v="124"/>
    <n v="114"/>
    <n v="26896744"/>
    <x v="1"/>
    <s v="Jada Pinkett Smith"/>
    <s v="The Women"/>
    <n v="16582"/>
    <n v="125"/>
    <x v="0"/>
    <s v="USA"/>
    <n v="16500000"/>
    <n v="2008"/>
    <n v="4.9000000000000004"/>
  </r>
  <r>
    <x v="1167"/>
    <n v="393"/>
    <n v="123"/>
    <n v="26903709"/>
    <x v="0"/>
    <s v="Chris Hemsworth"/>
    <s v="Rush"/>
    <n v="312629"/>
    <n v="475"/>
    <x v="0"/>
    <s v="UK"/>
    <n v="38000000"/>
    <n v="2013"/>
    <n v="8.1"/>
  </r>
  <r>
    <x v="1334"/>
    <n v="27"/>
    <n v="81"/>
    <n v="26906039"/>
    <x v="0"/>
    <s v="Hulk Hogan"/>
    <s v="Spy Hard"/>
    <n v="29621"/>
    <n v="76"/>
    <x v="0"/>
    <s v="USA"/>
    <n v="18000000"/>
    <n v="1996"/>
    <n v="5.3"/>
  </r>
  <r>
    <x v="831"/>
    <n v="302"/>
    <n v="117"/>
    <n v="27000000"/>
    <x v="11"/>
    <s v="Harrison Ford"/>
    <s v="Blade Runner"/>
    <n v="461609"/>
    <n v="1168"/>
    <x v="0"/>
    <s v="USA"/>
    <n v="28000000"/>
    <n v="1982"/>
    <n v="8.1999999999999993"/>
  </r>
  <r>
    <x v="1335"/>
    <n v="57"/>
    <n v="91"/>
    <n v="27052167"/>
    <x v="0"/>
    <s v="Bokeem Woodbine"/>
    <s v="The Big Hit"/>
    <n v="24834"/>
    <n v="168"/>
    <x v="0"/>
    <s v="USA"/>
    <n v="13000000"/>
    <n v="1998"/>
    <n v="6.1"/>
  </r>
  <r>
    <x v="517"/>
    <n v="107"/>
    <n v="104"/>
    <n v="27053815"/>
    <x v="0"/>
    <s v="Catherine Deneuve"/>
    <s v="The Musketeer  "/>
    <n v="12856"/>
    <n v="291"/>
    <x v="0"/>
    <s v="Germany"/>
    <n v="40000000"/>
    <n v="2001"/>
    <n v="4.7"/>
  </r>
  <r>
    <x v="507"/>
    <n v="99"/>
    <n v="95"/>
    <n v="27067160"/>
    <x v="1"/>
    <s v="Bruce Willis"/>
    <s v="The Story of Us  "/>
    <n v="18404"/>
    <n v="150"/>
    <x v="0"/>
    <s v="USA"/>
    <n v="50000000"/>
    <n v="1999"/>
    <n v="5.9"/>
  </r>
  <r>
    <x v="1038"/>
    <n v="78"/>
    <n v="91"/>
    <n v="27087695"/>
    <x v="6"/>
    <s v="Brittany Daniel"/>
    <s v="Joe Dirt  "/>
    <n v="41664"/>
    <n v="205"/>
    <x v="0"/>
    <s v="USA"/>
    <n v="17700000"/>
    <n v="2001"/>
    <n v="5.9"/>
  </r>
  <r>
    <x v="545"/>
    <n v="511"/>
    <n v="172"/>
    <n v="27098580"/>
    <x v="4"/>
    <s v="Tom Hanks"/>
    <s v="Cloud Atlas  "/>
    <n v="284825"/>
    <n v="828"/>
    <x v="0"/>
    <s v="Germany"/>
    <n v="102000000"/>
    <n v="2012"/>
    <n v="7.5"/>
  </r>
  <r>
    <x v="881"/>
    <n v="45"/>
    <n v="97"/>
    <n v="27141959"/>
    <x v="1"/>
    <s v="Kathleen Turner"/>
    <s v="Baby Geniuses"/>
    <n v="19547"/>
    <n v="168"/>
    <x v="0"/>
    <s v="USA"/>
    <n v="18000000"/>
    <n v="1999"/>
    <n v="2.5"/>
  </r>
  <r>
    <x v="1176"/>
    <n v="197"/>
    <n v="132"/>
    <n v="27154426"/>
    <x v="2"/>
    <s v="Don Cheadle"/>
    <s v="Brooklyn's Finest"/>
    <n v="52852"/>
    <n v="138"/>
    <x v="0"/>
    <s v="USA"/>
    <n v="17000000"/>
    <n v="2009"/>
    <n v="6.7"/>
  </r>
  <r>
    <x v="762"/>
    <n v="122"/>
    <n v="161"/>
    <n v="27200000"/>
    <x v="6"/>
    <s v="William Holden"/>
    <s v="The Bridge on the River Kwai"/>
    <n v="149444"/>
    <n v="273"/>
    <x v="0"/>
    <s v="UK"/>
    <n v="3000000"/>
    <n v="1957"/>
    <n v="8.1999999999999993"/>
  </r>
  <r>
    <x v="573"/>
    <n v="174"/>
    <n v="113"/>
    <n v="27277055"/>
    <x v="1"/>
    <s v="Drake Bell"/>
    <s v="High Fidelity  "/>
    <n v="143137"/>
    <n v="602"/>
    <x v="0"/>
    <s v="UK"/>
    <n v="20000000"/>
    <n v="2000"/>
    <n v="7.6"/>
  </r>
  <r>
    <x v="1336"/>
    <n v="75"/>
    <n v="89"/>
    <n v="27281507"/>
    <x v="1"/>
    <s v="Steven Mackintosh"/>
    <s v="The Muppet Christmas Carol  "/>
    <n v="33850"/>
    <n v="147"/>
    <x v="0"/>
    <s v="USA"/>
    <n v="12000000"/>
    <n v="1992"/>
    <n v="7.7"/>
  </r>
  <r>
    <x v="1228"/>
    <n v="203"/>
    <n v="103"/>
    <n v="27285953"/>
    <x v="0"/>
    <s v="Sterling Jerins"/>
    <s v="No Escape  "/>
    <n v="48675"/>
    <n v="214"/>
    <x v="0"/>
    <s v="USA"/>
    <n v="5000000"/>
    <n v="2015"/>
    <n v="6.8"/>
  </r>
  <r>
    <x v="942"/>
    <n v="471"/>
    <n v="117"/>
    <n v="27296514"/>
    <x v="9"/>
    <s v="Matthew McConaughey"/>
    <s v="Dallas Buyers Club  "/>
    <n v="326494"/>
    <n v="340"/>
    <x v="0"/>
    <s v="USA"/>
    <n v="5000000"/>
    <n v="2013"/>
    <n v="8"/>
  </r>
  <r>
    <x v="704"/>
    <n v="92"/>
    <n v="97"/>
    <n v="27338033"/>
    <x v="1"/>
    <s v="Hugh Jackman"/>
    <s v="Someone Like You..."/>
    <n v="19709"/>
    <n v="167"/>
    <x v="0"/>
    <s v="USA"/>
    <n v="23000000"/>
    <n v="2001"/>
    <n v="6.1"/>
  </r>
  <r>
    <x v="1337"/>
    <n v="202"/>
    <n v="106"/>
    <n v="27356090"/>
    <x v="0"/>
    <s v="Vin Diesel"/>
    <s v="The Last Witch Hunter  "/>
    <n v="58752"/>
    <n v="117"/>
    <x v="0"/>
    <s v="USA"/>
    <n v="90000000"/>
    <n v="2015"/>
    <n v="6"/>
  </r>
  <r>
    <x v="1142"/>
    <n v="37"/>
    <n v="109"/>
    <n v="27362712"/>
    <x v="1"/>
    <s v="Boris Kodjoe"/>
    <s v="Brown Sugar"/>
    <n v="5971"/>
    <n v="60"/>
    <x v="0"/>
    <s v="USA"/>
    <n v="8000000"/>
    <n v="2002"/>
    <n v="6.5"/>
  </r>
  <r>
    <x v="772"/>
    <n v="144"/>
    <n v="177"/>
    <n v="27400000"/>
    <x v="0"/>
    <s v="Virginia Madsen"/>
    <s v="Dune  "/>
    <n v="97087"/>
    <n v="569"/>
    <x v="0"/>
    <s v="USA"/>
    <n v="40000000"/>
    <n v="1984"/>
    <n v="6.6"/>
  </r>
  <r>
    <x v="1063"/>
    <n v="68"/>
    <n v="124"/>
    <n v="27441122"/>
    <x v="4"/>
    <s v="Alfre Woodard"/>
    <s v="Love &amp; Basketball"/>
    <n v="14322"/>
    <n v="116"/>
    <x v="0"/>
    <s v="USA"/>
    <n v="15000000"/>
    <n v="2000"/>
    <n v="7.2"/>
  </r>
  <r>
    <x v="1338"/>
    <n v="52"/>
    <n v="106"/>
    <n v="27457409"/>
    <x v="1"/>
    <s v="Julie Benz"/>
    <s v="The Brothers"/>
    <n v="3198"/>
    <n v="43"/>
    <x v="0"/>
    <s v="USA"/>
    <n v="6000000"/>
    <n v="2001"/>
    <n v="6.3"/>
  </r>
  <r>
    <x v="1339"/>
    <n v="12"/>
    <n v="109"/>
    <n v="27515786"/>
    <x v="4"/>
    <s v="Janet Jackson"/>
    <s v="Poetic Justice"/>
    <n v="8904"/>
    <n v="31"/>
    <x v="0"/>
    <s v="USA"/>
    <n v="14000000"/>
    <n v="1993"/>
    <n v="5.9"/>
  </r>
  <r>
    <x v="542"/>
    <n v="103"/>
    <n v="120"/>
    <n v="27545445"/>
    <x v="4"/>
    <s v="Ruby Dee"/>
    <s v="Do the Right Thing  "/>
    <n v="59524"/>
    <n v="418"/>
    <x v="0"/>
    <s v="USA"/>
    <n v="6500000"/>
    <n v="1989"/>
    <n v="7.9"/>
  </r>
  <r>
    <x v="1272"/>
    <n v="70"/>
    <n v="99"/>
    <n v="27663982"/>
    <x v="7"/>
    <s v="Marlon Brando"/>
    <s v="The Island of Dr. Moreau  "/>
    <n v="26051"/>
    <n v="164"/>
    <x v="0"/>
    <s v="USA"/>
    <n v="40000000"/>
    <n v="1996"/>
    <n v="4.4000000000000004"/>
  </r>
  <r>
    <x v="1340"/>
    <n v="209"/>
    <n v="131"/>
    <n v="27667947"/>
    <x v="2"/>
    <s v="Li Gong"/>
    <s v="Hannibal Rising  "/>
    <n v="86374"/>
    <n v="392"/>
    <x v="0"/>
    <s v="UK"/>
    <n v="50000000"/>
    <n v="2007"/>
    <n v="6.2"/>
  </r>
  <r>
    <x v="1341"/>
    <n v="156"/>
    <n v="92"/>
    <n v="27669413"/>
    <x v="7"/>
    <s v="Costas Mandylor"/>
    <s v="Saw VI"/>
    <n v="76207"/>
    <n v="194"/>
    <x v="0"/>
    <s v="Canada"/>
    <n v="11000000"/>
    <n v="2009"/>
    <n v="6"/>
  </r>
  <r>
    <x v="1342"/>
    <n v="336"/>
    <n v="104"/>
    <n v="27689474"/>
    <x v="7"/>
    <s v="James Lafferty"/>
    <s v="Oculus  "/>
    <n v="85688"/>
    <n v="339"/>
    <x v="0"/>
    <s v="USA"/>
    <n v="5000000"/>
    <n v="2013"/>
    <n v="6.5"/>
  </r>
  <r>
    <x v="1343"/>
    <n v="189"/>
    <n v="97"/>
    <n v="27736779"/>
    <x v="7"/>
    <s v="Laila Haley"/>
    <s v="Sinister 2"/>
    <n v="25210"/>
    <n v="126"/>
    <x v="0"/>
    <s v="USA"/>
    <n v="10000000"/>
    <n v="2015"/>
    <n v="5.2"/>
  </r>
  <r>
    <x v="1344"/>
    <n v="181"/>
    <n v="101"/>
    <n v="27758465"/>
    <x v="1"/>
    <s v="Caroline Dhavernas"/>
    <s v="The Switch  "/>
    <n v="77987"/>
    <n v="120"/>
    <x v="0"/>
    <s v="USA"/>
    <n v="19000000"/>
    <n v="2010"/>
    <n v="6.1"/>
  </r>
  <r>
    <x v="1307"/>
    <n v="128"/>
    <n v="152"/>
    <n v="27796042"/>
    <x v="4"/>
    <s v="Martin Landau"/>
    <s v="The Majestic  "/>
    <n v="45031"/>
    <n v="376"/>
    <x v="0"/>
    <s v="USA"/>
    <n v="72000000"/>
    <n v="2001"/>
    <n v="6.9"/>
  </r>
  <r>
    <x v="503"/>
    <n v="170"/>
    <n v="93"/>
    <n v="27829874"/>
    <x v="0"/>
    <s v="Jason Statham"/>
    <s v="Crank  "/>
    <n v="196422"/>
    <n v="444"/>
    <x v="0"/>
    <s v="USA"/>
    <n v="12000000"/>
    <n v="2006"/>
    <n v="7"/>
  </r>
  <r>
    <x v="1345"/>
    <n v="148"/>
    <n v="86"/>
    <n v="27854896"/>
    <x v="4"/>
    <s v="Alex Pettyfer"/>
    <s v="Beastly"/>
    <n v="64190"/>
    <n v="129"/>
    <x v="0"/>
    <s v="USA"/>
    <n v="17000000"/>
    <n v="2011"/>
    <n v="5.6"/>
  </r>
  <r>
    <x v="1346"/>
    <n v="28"/>
    <n v="97"/>
    <n v="27900000"/>
    <x v="2"/>
    <s v="Jada Pinkett Smith"/>
    <s v="Menace II Society  "/>
    <n v="39508"/>
    <n v="96"/>
    <x v="0"/>
    <s v="USA"/>
    <n v="3500000"/>
    <n v="1993"/>
    <n v="7.5"/>
  </r>
  <r>
    <x v="1320"/>
    <n v="20"/>
    <n v="97"/>
    <n v="27900000"/>
    <x v="1"/>
    <s v="Nia Long"/>
    <s v="Friday"/>
    <n v="74626"/>
    <n v="157"/>
    <x v="0"/>
    <s v="USA"/>
    <n v="3500000"/>
    <n v="1995"/>
    <n v="7.3"/>
  </r>
  <r>
    <x v="941"/>
    <n v="122"/>
    <n v="87"/>
    <n v="27972410"/>
    <x v="0"/>
    <s v="Kevin McNally"/>
    <s v="Johnny English  "/>
    <n v="114692"/>
    <n v="285"/>
    <x v="0"/>
    <s v="UK"/>
    <n v="35000000"/>
    <n v="2003"/>
    <n v="6.1"/>
  </r>
  <r>
    <x v="1347"/>
    <n v="19"/>
    <n v="84"/>
    <n v="27979400"/>
    <x v="0"/>
    <s v="Jon Lovitz"/>
    <s v="Loaded Weapon 1"/>
    <n v="37611"/>
    <n v="72"/>
    <x v="0"/>
    <s v="USA"/>
    <n v="8200000"/>
    <n v="1993"/>
    <n v="6.1"/>
  </r>
  <r>
    <x v="781"/>
    <n v="111"/>
    <n v="107"/>
    <n v="28014536"/>
    <x v="0"/>
    <s v="Minnie Driver"/>
    <s v="Grosse Pointe Blank  "/>
    <n v="73347"/>
    <n v="296"/>
    <x v="0"/>
    <s v="USA"/>
    <n v="15000000"/>
    <n v="1997"/>
    <n v="7.4"/>
  </r>
  <r>
    <x v="871"/>
    <n v="237"/>
    <n v="113"/>
    <n v="28031250"/>
    <x v="0"/>
    <s v="Dwayne Johnson"/>
    <s v="Doom  "/>
    <n v="88146"/>
    <n v="814"/>
    <x v="0"/>
    <s v="UK"/>
    <n v="60000000"/>
    <n v="2005"/>
    <n v="5.2"/>
  </r>
  <r>
    <x v="728"/>
    <n v="136"/>
    <n v="101"/>
    <n v="28045540"/>
    <x v="0"/>
    <s v="Kristen Stewart"/>
    <s v="Zathura: A Space Adventure"/>
    <n v="67707"/>
    <n v="202"/>
    <x v="0"/>
    <s v="USA"/>
    <n v="65000000"/>
    <n v="2005"/>
    <n v="6.1"/>
  </r>
  <r>
    <x v="1339"/>
    <n v="180"/>
    <n v="106"/>
    <n v="28064226"/>
    <x v="0"/>
    <s v="Ken Arnold"/>
    <s v="Abduction"/>
    <n v="65044"/>
    <n v="173"/>
    <x v="0"/>
    <s v="USA"/>
    <n v="35000000"/>
    <n v="2011"/>
    <n v="5"/>
  </r>
  <r>
    <x v="1348"/>
    <n v="105"/>
    <n v="88"/>
    <n v="28133159"/>
    <x v="6"/>
    <s v="Nicolas Cage"/>
    <s v="The Ant Bully"/>
    <n v="30055"/>
    <n v="70"/>
    <x v="0"/>
    <s v="USA"/>
    <n v="50000000"/>
    <n v="2006"/>
    <n v="5.9"/>
  </r>
  <r>
    <x v="1349"/>
    <n v="117"/>
    <n v="97"/>
    <n v="28328132"/>
    <x v="0"/>
    <s v="Salma Hayek"/>
    <s v="After the Sunset"/>
    <n v="38298"/>
    <n v="147"/>
    <x v="0"/>
    <s v="USA"/>
    <n v="58000000"/>
    <n v="2004"/>
    <n v="6.3"/>
  </r>
  <r>
    <x v="1307"/>
    <n v="199"/>
    <n v="142"/>
    <n v="28341469"/>
    <x v="2"/>
    <s v="Morgan Freeman"/>
    <s v="The Shawshank Redemption  "/>
    <n v="1689764"/>
    <n v="4144"/>
    <x v="0"/>
    <s v="USA"/>
    <n v="25000000"/>
    <n v="1994"/>
    <n v="9.3000000000000007"/>
  </r>
  <r>
    <x v="1350"/>
    <n v="61"/>
    <n v="90"/>
    <n v="28399192"/>
    <x v="0"/>
    <s v="Steve Irwin"/>
    <s v="The Crocodile Hunter: Collision Course"/>
    <n v="5663"/>
    <n v="106"/>
    <x v="0"/>
    <s v="Australia"/>
    <n v="13000000"/>
    <n v="2002"/>
    <n v="5.4"/>
  </r>
  <r>
    <x v="1351"/>
    <n v="85"/>
    <n v="103"/>
    <n v="28435406"/>
    <x v="1"/>
    <s v="Dane Cook"/>
    <s v="Employee of the Month"/>
    <n v="37681"/>
    <n v="151"/>
    <x v="0"/>
    <s v="USA"/>
    <n v="12000000"/>
    <n v="2006"/>
    <n v="5.5"/>
  </r>
  <r>
    <x v="1352"/>
    <n v="59"/>
    <n v="72"/>
    <n v="28501605"/>
    <x v="5"/>
    <s v="Jenny Agutter"/>
    <s v="Child's Play 2  "/>
    <n v="31371"/>
    <n v="166"/>
    <x v="0"/>
    <s v="USA"/>
    <n v="13000000"/>
    <n v="1990"/>
    <n v="5.7"/>
  </r>
  <r>
    <x v="1229"/>
    <n v="217"/>
    <n v="105"/>
    <n v="28501651"/>
    <x v="4"/>
    <s v="Natalie Portman"/>
    <s v="Brothers"/>
    <n v="88035"/>
    <n v="201"/>
    <x v="0"/>
    <s v="USA"/>
    <n v="26000000"/>
    <n v="2009"/>
    <n v="7.1"/>
  </r>
  <r>
    <x v="1229"/>
    <n v="217"/>
    <n v="105"/>
    <n v="28501651"/>
    <x v="4"/>
    <s v="Natalie Portman"/>
    <s v="Brothers"/>
    <n v="88037"/>
    <n v="201"/>
    <x v="0"/>
    <s v="USA"/>
    <n v="26000000"/>
    <n v="2009"/>
    <n v="7.1"/>
  </r>
  <r>
    <x v="1256"/>
    <n v="62"/>
    <n v="90"/>
    <n v="28535768"/>
    <x v="1"/>
    <s v="Oliver Hudson"/>
    <s v="The Out-of-Towners  "/>
    <n v="10446"/>
    <n v="105"/>
    <x v="0"/>
    <s v="USA"/>
    <n v="40000000"/>
    <n v="1999"/>
    <n v="5.3"/>
  </r>
  <r>
    <x v="409"/>
    <n v="222"/>
    <n v="117"/>
    <n v="28563179"/>
    <x v="2"/>
    <s v="Robert Duvall"/>
    <s v="We Own the Night"/>
    <n v="72693"/>
    <n v="199"/>
    <x v="0"/>
    <s v="USA"/>
    <n v="21000000"/>
    <n v="2007"/>
    <n v="6.9"/>
  </r>
  <r>
    <x v="1353"/>
    <n v="86"/>
    <n v="85"/>
    <n v="28563926"/>
    <x v="4"/>
    <s v="Erika Christensen"/>
    <s v="Swimfan"/>
    <n v="16300"/>
    <n v="217"/>
    <x v="0"/>
    <s v="USA"/>
    <n v="8500000"/>
    <n v="2002"/>
    <n v="5"/>
  </r>
  <r>
    <x v="1354"/>
    <n v="274"/>
    <n v="100"/>
    <n v="28637507"/>
    <x v="4"/>
    <s v="Jeremy Renner"/>
    <s v="28 Weeks Later"/>
    <n v="212167"/>
    <n v="713"/>
    <x v="0"/>
    <s v="UK"/>
    <n v="15000000"/>
    <n v="2007"/>
    <n v="7"/>
  </r>
  <r>
    <x v="1355"/>
    <n v="232"/>
    <n v="131"/>
    <n v="28644770"/>
    <x v="1"/>
    <s v="Alison Brie"/>
    <s v="The Five-Year Engagement"/>
    <n v="78974"/>
    <n v="141"/>
    <x v="0"/>
    <s v="USA"/>
    <n v="30000000"/>
    <n v="2012"/>
    <n v="6.2"/>
  </r>
  <r>
    <x v="1181"/>
    <n v="195"/>
    <n v="101"/>
    <n v="28687835"/>
    <x v="2"/>
    <s v="Billy Burke"/>
    <s v="Untraceable"/>
    <n v="40964"/>
    <n v="245"/>
    <x v="0"/>
    <s v="USA"/>
    <n v="35000000"/>
    <n v="2008"/>
    <n v="6.2"/>
  </r>
  <r>
    <x v="1339"/>
    <n v="41"/>
    <n v="130"/>
    <n v="28734552"/>
    <x v="2"/>
    <s v="Mo'Nique"/>
    <s v="Baby Boy"/>
    <n v="9566"/>
    <n v="81"/>
    <x v="0"/>
    <s v="USA"/>
    <n v="16000000"/>
    <n v="2001"/>
    <n v="6.4"/>
  </r>
  <r>
    <x v="1356"/>
    <n v="271"/>
    <n v="110"/>
    <n v="28747570"/>
    <x v="9"/>
    <s v="Philip Seymour Hoffman"/>
    <s v="Capote  "/>
    <n v="100571"/>
    <n v="416"/>
    <x v="0"/>
    <s v="Canada"/>
    <n v="7000000"/>
    <n v="2005"/>
    <n v="7.4"/>
  </r>
  <r>
    <x v="906"/>
    <n v="350"/>
    <n v="103"/>
    <n v="28751715"/>
    <x v="0"/>
    <s v="Chloë Grace Moretz"/>
    <s v="Kick-Ass 2"/>
    <n v="202967"/>
    <n v="378"/>
    <x v="0"/>
    <s v="USA"/>
    <n v="28000000"/>
    <n v="2013"/>
    <n v="6.6"/>
  </r>
  <r>
    <x v="1357"/>
    <n v="163"/>
    <n v="114"/>
    <n v="28772222"/>
    <x v="0"/>
    <s v="Ray Winstone"/>
    <s v="Point Break"/>
    <n v="33953"/>
    <n v="163"/>
    <x v="0"/>
    <s v="USA"/>
    <n v="105000000"/>
    <n v="2015"/>
    <n v="5.3"/>
  </r>
  <r>
    <x v="1357"/>
    <n v="163"/>
    <n v="114"/>
    <n v="28772222"/>
    <x v="0"/>
    <s v="Ray Winstone"/>
    <s v="Point Break"/>
    <n v="33958"/>
    <n v="163"/>
    <x v="0"/>
    <s v="USA"/>
    <n v="105000000"/>
    <n v="2015"/>
    <n v="5.3"/>
  </r>
  <r>
    <x v="1253"/>
    <n v="159"/>
    <n v="110"/>
    <n v="28831145"/>
    <x v="4"/>
    <s v="Jennifer Garner"/>
    <s v="Draft Day  "/>
    <n v="39357"/>
    <n v="113"/>
    <x v="0"/>
    <s v="USA"/>
    <n v="25000000"/>
    <n v="2014"/>
    <n v="6.8"/>
  </r>
  <r>
    <x v="1358"/>
    <n v="226"/>
    <n v="102"/>
    <n v="28837115"/>
    <x v="1"/>
    <s v="Milla Jovovich"/>
    <s v="Zoolander 2"/>
    <n v="34964"/>
    <n v="150"/>
    <x v="0"/>
    <s v="USA"/>
    <n v="50000000"/>
    <n v="2016"/>
    <n v="4.8"/>
  </r>
  <r>
    <x v="1359"/>
    <n v="133"/>
    <n v="127"/>
    <n v="28871190"/>
    <x v="9"/>
    <s v="Angelina Jolie Pitt"/>
    <s v="Girl, Interrupted  "/>
    <n v="125421"/>
    <n v="385"/>
    <x v="0"/>
    <s v="USA"/>
    <n v="24000000"/>
    <n v="1999"/>
    <n v="7.3"/>
  </r>
  <r>
    <x v="376"/>
    <n v="83"/>
    <n v="106"/>
    <n v="28873374"/>
    <x v="8"/>
    <s v="Harry Styles"/>
    <s v="One Direction: This Is Us  "/>
    <n v="22161"/>
    <n v="68"/>
    <x v="0"/>
    <s v="USA"/>
    <n v="10000000"/>
    <n v="2013"/>
    <n v="4.0999999999999996"/>
  </r>
  <r>
    <x v="1360"/>
    <n v="86"/>
    <n v="96"/>
    <n v="28876924"/>
    <x v="6"/>
    <s v="Samira Wiley"/>
    <s v="Nerve  "/>
    <n v="4303"/>
    <n v="35"/>
    <x v="0"/>
    <s v="USA"/>
    <n v="20000000"/>
    <n v="2016"/>
    <n v="7.1"/>
  </r>
  <r>
    <x v="1361"/>
    <n v="103"/>
    <n v="97"/>
    <n v="28927720"/>
    <x v="2"/>
    <s v="Keanu Reeves"/>
    <s v="The Watcher"/>
    <n v="22220"/>
    <n v="181"/>
    <x v="0"/>
    <s v="USA"/>
    <n v="33000000"/>
    <n v="2000"/>
    <n v="5.3"/>
  </r>
  <r>
    <x v="816"/>
    <n v="209"/>
    <n v="157"/>
    <n v="28965197"/>
    <x v="9"/>
    <s v="Al Pacino"/>
    <s v="The Insider  "/>
    <n v="133526"/>
    <n v="521"/>
    <x v="0"/>
    <s v="USA"/>
    <n v="68000000"/>
    <n v="1999"/>
    <n v="7.9"/>
  </r>
  <r>
    <x v="1362"/>
    <n v="49"/>
    <n v="92"/>
    <n v="28972187"/>
    <x v="1"/>
    <s v="Zooey Deschanel"/>
    <s v="The New Guy  "/>
    <n v="28805"/>
    <n v="159"/>
    <x v="0"/>
    <s v="USA"/>
    <n v="13000000"/>
    <n v="2002"/>
    <n v="5.9"/>
  </r>
  <r>
    <x v="1363"/>
    <n v="97"/>
    <n v="109"/>
    <n v="28995450"/>
    <x v="1"/>
    <s v="Daniel Mays"/>
    <s v="Nanny McPhee Returns  "/>
    <n v="19230"/>
    <n v="59"/>
    <x v="0"/>
    <s v="UK"/>
    <n v="35000000"/>
    <n v="2010"/>
    <n v="6.1"/>
  </r>
  <r>
    <x v="1067"/>
    <n v="146"/>
    <n v="135"/>
    <n v="29077547"/>
    <x v="4"/>
    <s v="Rosario Dawson"/>
    <s v="Rent"/>
    <n v="41685"/>
    <n v="754"/>
    <x v="0"/>
    <s v="USA"/>
    <n v="40000000"/>
    <n v="2005"/>
    <n v="7"/>
  </r>
  <r>
    <x v="572"/>
    <n v="65"/>
    <n v="111"/>
    <n v="29106737"/>
    <x v="1"/>
    <s v="Liam Aiken"/>
    <s v="The Object of My Affection  "/>
    <n v="15582"/>
    <n v="132"/>
    <x v="0"/>
    <s v="USA"/>
    <n v="15000000"/>
    <n v="1998"/>
    <n v="6"/>
  </r>
  <r>
    <x v="233"/>
    <n v="252"/>
    <n v="93"/>
    <n v="29113588"/>
    <x v="0"/>
    <s v="Jason Statham"/>
    <s v="The Mechanic  "/>
    <n v="117999"/>
    <n v="181"/>
    <x v="0"/>
    <s v="USA"/>
    <n v="40000000"/>
    <n v="2011"/>
    <n v="6.6"/>
  </r>
  <r>
    <x v="1364"/>
    <n v="225"/>
    <n v="87"/>
    <n v="29136626"/>
    <x v="0"/>
    <s v="Josh Wingate"/>
    <s v="Priest"/>
    <n v="97089"/>
    <n v="233"/>
    <x v="0"/>
    <s v="USA"/>
    <n v="60000000"/>
    <n v="2011"/>
    <n v="5.7"/>
  </r>
  <r>
    <x v="1365"/>
    <n v="32"/>
    <n v="125"/>
    <n v="29200000"/>
    <x v="4"/>
    <s v="David Keith"/>
    <s v="The Rose  "/>
    <n v="6142"/>
    <n v="52"/>
    <x v="0"/>
    <s v="USA"/>
    <n v="8500000"/>
    <n v="1979"/>
    <n v="6.9"/>
  </r>
  <r>
    <x v="1366"/>
    <n v="33"/>
    <n v="93"/>
    <n v="29247405"/>
    <x v="1"/>
    <s v="Jason Flemyng"/>
    <s v="Spice World"/>
    <n v="28377"/>
    <n v="261"/>
    <x v="0"/>
    <s v="UK"/>
    <n v="25000000"/>
    <n v="1997"/>
    <n v="3.3"/>
  </r>
  <r>
    <x v="1367"/>
    <n v="74"/>
    <n v="89"/>
    <n v="29302097"/>
    <x v="1"/>
    <s v="Adam Garcia"/>
    <s v="Confessions of a Teenage Drama Queen  "/>
    <n v="23408"/>
    <n v="105"/>
    <x v="0"/>
    <s v="Germany"/>
    <n v="15000000"/>
    <n v="2004"/>
    <n v="4.5999999999999996"/>
  </r>
  <r>
    <x v="1368"/>
    <n v="100"/>
    <n v="107"/>
    <n v="29374178"/>
    <x v="2"/>
    <s v="Rufus Sewell"/>
    <s v="Bless the Child"/>
    <n v="12093"/>
    <n v="188"/>
    <x v="0"/>
    <s v="USA"/>
    <n v="40000000"/>
    <n v="2000"/>
    <n v="5.0999999999999996"/>
  </r>
  <r>
    <x v="1369"/>
    <n v="8"/>
    <n v="100"/>
    <n v="29392418"/>
    <x v="0"/>
    <s v="Jada Pinkett Smith"/>
    <s v="A Low Down Dirty Shame"/>
    <n v="3924"/>
    <n v="26"/>
    <x v="0"/>
    <s v="USA"/>
    <n v="10000000"/>
    <n v="1994"/>
    <n v="5.8"/>
  </r>
  <r>
    <x v="1157"/>
    <n v="78"/>
    <n v="101"/>
    <n v="29500000"/>
    <x v="5"/>
    <s v="Albert Brooks"/>
    <s v="Twilight Zone: The Movie"/>
    <n v="25613"/>
    <n v="121"/>
    <x v="0"/>
    <s v="USA"/>
    <n v="10000000"/>
    <n v="1983"/>
    <n v="6.5"/>
  </r>
  <r>
    <x v="1370"/>
    <n v="133"/>
    <n v="103"/>
    <n v="29580087"/>
    <x v="1"/>
    <s v="Michael Kelly"/>
    <s v="Did You Hear About the Morgans?  "/>
    <n v="29523"/>
    <n v="121"/>
    <x v="0"/>
    <s v="USA"/>
    <n v="58000000"/>
    <n v="2009"/>
    <n v="4.7"/>
  </r>
  <r>
    <x v="1371"/>
    <n v="125"/>
    <n v="121"/>
    <n v="29655590"/>
    <x v="0"/>
    <s v="Janeane Garofalo"/>
    <s v="Mystery Men  "/>
    <n v="53970"/>
    <n v="435"/>
    <x v="0"/>
    <s v="USA"/>
    <n v="65000000"/>
    <n v="1999"/>
    <n v="6"/>
  </r>
  <r>
    <x v="1372"/>
    <n v="69"/>
    <n v="115"/>
    <n v="29753944"/>
    <x v="2"/>
    <s v="Bill Murray"/>
    <s v="Wild Things"/>
    <n v="90677"/>
    <n v="389"/>
    <x v="0"/>
    <s v="USA"/>
    <n v="20000000"/>
    <n v="1998"/>
    <n v="6.5"/>
  </r>
  <r>
    <x v="1284"/>
    <n v="89"/>
    <n v="132"/>
    <n v="29781453"/>
    <x v="9"/>
    <s v="Rosie Perez"/>
    <s v="Riding in Cars with Boys"/>
    <n v="22447"/>
    <n v="210"/>
    <x v="0"/>
    <s v="USA"/>
    <n v="48000000"/>
    <n v="2001"/>
    <n v="6.4"/>
  </r>
  <r>
    <x v="1248"/>
    <n v="211"/>
    <n v="113"/>
    <n v="29802761"/>
    <x v="1"/>
    <s v="Robert De Niro"/>
    <s v="Grudge Match  "/>
    <n v="46480"/>
    <n v="115"/>
    <x v="0"/>
    <s v="USA"/>
    <n v="40000000"/>
    <n v="2013"/>
    <n v="6.4"/>
  </r>
  <r>
    <x v="1373"/>
    <n v="331"/>
    <n v="105"/>
    <n v="29959436"/>
    <x v="9"/>
    <s v="Meryl Streep"/>
    <s v="The Iron Lady  "/>
    <n v="82327"/>
    <n v="350"/>
    <x v="0"/>
    <s v="UK"/>
    <n v="13000000"/>
    <n v="2011"/>
    <n v="6.4"/>
  </r>
  <r>
    <x v="1374"/>
    <n v="292"/>
    <n v="98"/>
    <n v="29975979"/>
    <x v="0"/>
    <s v="Jay Laga'aia"/>
    <s v="Daybreakers  "/>
    <n v="105797"/>
    <n v="281"/>
    <x v="0"/>
    <s v="Australia"/>
    <n v="20000000"/>
    <n v="2009"/>
    <n v="6.5"/>
  </r>
  <r>
    <x v="885"/>
    <n v="423"/>
    <n v="106"/>
    <n v="29997095"/>
    <x v="1"/>
    <s v="Scarlett Johansson"/>
    <s v="Hail, Caesar!  "/>
    <n v="60926"/>
    <n v="302"/>
    <x v="0"/>
    <s v="UK"/>
    <n v="22000000"/>
    <n v="2016"/>
    <n v="6.4"/>
  </r>
  <r>
    <x v="1375"/>
    <n v="138"/>
    <n v="87"/>
    <n v="30000000"/>
    <x v="5"/>
    <s v="Clu Gulager"/>
    <s v="A Nightmare on Elm Street 2: Freddy's Revenge"/>
    <n v="43485"/>
    <n v="327"/>
    <x v="0"/>
    <s v="USA"/>
    <n v="2200000"/>
    <n v="1985"/>
    <n v="5.4"/>
  </r>
  <r>
    <x v="1114"/>
    <n v="141"/>
    <n v="124"/>
    <n v="30012990"/>
    <x v="9"/>
    <s v="Fanny Ardant"/>
    <s v="Elizabeth"/>
    <n v="75973"/>
    <n v="409"/>
    <x v="0"/>
    <s v="UK"/>
    <n v="25000000"/>
    <n v="1998"/>
    <n v="7.5"/>
  </r>
  <r>
    <x v="861"/>
    <n v="132"/>
    <n v="116"/>
    <n v="30013346"/>
    <x v="0"/>
    <s v="Harrison Ford"/>
    <s v="Hollywood Homicide  "/>
    <n v="31293"/>
    <n v="254"/>
    <x v="0"/>
    <s v="USA"/>
    <n v="75000000"/>
    <n v="2003"/>
    <n v="5.3"/>
  </r>
  <r>
    <x v="723"/>
    <n v="222"/>
    <n v="111"/>
    <n v="30028592"/>
    <x v="2"/>
    <s v="Jason Statham"/>
    <s v="The Bank Job"/>
    <n v="152247"/>
    <n v="189"/>
    <x v="0"/>
    <s v="UK"/>
    <n v="20000000"/>
    <n v="2008"/>
    <n v="7.3"/>
  </r>
  <r>
    <x v="1376"/>
    <n v="83"/>
    <n v="114"/>
    <n v="30050028"/>
    <x v="0"/>
    <s v="Ben Gazzara"/>
    <s v="Road House"/>
    <n v="42987"/>
    <n v="201"/>
    <x v="0"/>
    <s v="USA"/>
    <n v="17000000"/>
    <n v="1989"/>
    <n v="6.5"/>
  </r>
  <r>
    <x v="514"/>
    <n v="181"/>
    <n v="104"/>
    <n v="30059386"/>
    <x v="1"/>
    <s v="Will Ferrell"/>
    <s v="Jay and Silent Bob Strike Back  "/>
    <n v="128593"/>
    <n v="867"/>
    <x v="0"/>
    <s v="USA"/>
    <n v="22000000"/>
    <n v="2001"/>
    <n v="6.9"/>
  </r>
  <r>
    <x v="1377"/>
    <n v="117"/>
    <n v="104"/>
    <n v="30063805"/>
    <x v="4"/>
    <s v="Joe Morton"/>
    <s v="Dragonfly  "/>
    <n v="31788"/>
    <n v="243"/>
    <x v="0"/>
    <s v="USA"/>
    <n v="60000000"/>
    <n v="2002"/>
    <n v="6.1"/>
  </r>
  <r>
    <x v="1378"/>
    <n v="156"/>
    <n v="91"/>
    <n v="30079316"/>
    <x v="7"/>
    <s v="Isaiah Washington"/>
    <s v="Ghost Ship  "/>
    <n v="75920"/>
    <n v="474"/>
    <x v="0"/>
    <s v="USA"/>
    <n v="35000000"/>
    <n v="2002"/>
    <n v="5.5"/>
  </r>
  <r>
    <x v="363"/>
    <n v="151"/>
    <n v="104"/>
    <n v="30093107"/>
    <x v="1"/>
    <s v="Jason Statham"/>
    <s v="Snatch"/>
    <n v="600996"/>
    <n v="726"/>
    <x v="0"/>
    <s v="UK"/>
    <n v="6000000"/>
    <n v="2000"/>
    <n v="8.3000000000000007"/>
  </r>
  <r>
    <x v="623"/>
    <n v="40"/>
    <n v="110"/>
    <n v="30102717"/>
    <x v="0"/>
    <s v="Bolo Yeung"/>
    <s v="Double Impact  "/>
    <n v="28736"/>
    <n v="72"/>
    <x v="0"/>
    <s v="USA"/>
    <n v="15000000"/>
    <n v="1991"/>
    <n v="5.5"/>
  </r>
  <r>
    <x v="1379"/>
    <n v="85"/>
    <n v="81"/>
    <n v="30105968"/>
    <x v="6"/>
    <s v="Cheryl Hines"/>
    <s v="Space Chimps"/>
    <n v="8860"/>
    <n v="45"/>
    <x v="0"/>
    <s v="USA"/>
    <n v="37000000"/>
    <n v="2008"/>
    <n v="4.5"/>
  </r>
  <r>
    <x v="1380"/>
    <n v="50"/>
    <n v="115"/>
    <n v="30127963"/>
    <x v="4"/>
    <s v="Jessie T. Usher"/>
    <s v="When the Game Stands Tall"/>
    <n v="12596"/>
    <n v="64"/>
    <x v="0"/>
    <s v="USA"/>
    <n v="15000000"/>
    <n v="2014"/>
    <n v="6.7"/>
  </r>
  <r>
    <x v="489"/>
    <n v="128"/>
    <n v="116"/>
    <n v="30157016"/>
    <x v="0"/>
    <s v="Anthony Hopkins"/>
    <s v="Bad Company"/>
    <n v="39659"/>
    <n v="189"/>
    <x v="0"/>
    <s v="USA"/>
    <n v="70000000"/>
    <n v="2002"/>
    <n v="5.6"/>
  </r>
  <r>
    <x v="706"/>
    <n v="110"/>
    <n v="116"/>
    <n v="30199105"/>
    <x v="0"/>
    <s v="Michael Biehn"/>
    <s v="The Art of War"/>
    <n v="25346"/>
    <n v="167"/>
    <x v="0"/>
    <s v="USA"/>
    <n v="40000000"/>
    <n v="2000"/>
    <n v="5.7"/>
  </r>
  <r>
    <x v="1381"/>
    <n v="168"/>
    <n v="121"/>
    <n v="30212620"/>
    <x v="1"/>
    <s v="Shelley Conn"/>
    <s v="How Do You Know  "/>
    <n v="35066"/>
    <n v="196"/>
    <x v="0"/>
    <s v="USA"/>
    <n v="120000000"/>
    <n v="2010"/>
    <n v="5.3"/>
  </r>
  <r>
    <x v="897"/>
    <n v="97"/>
    <n v="94"/>
    <n v="30222640"/>
    <x v="4"/>
    <s v="Christian Monzon"/>
    <s v="Honey  "/>
    <n v="36666"/>
    <n v="144"/>
    <x v="0"/>
    <s v="USA"/>
    <n v="25000000"/>
    <n v="2003"/>
    <n v="5.3"/>
  </r>
  <r>
    <x v="1224"/>
    <n v="112"/>
    <n v="126"/>
    <n v="30226144"/>
    <x v="9"/>
    <s v="Denzel Washington"/>
    <s v="The Great Debaters"/>
    <n v="47626"/>
    <n v="118"/>
    <x v="0"/>
    <s v="USA"/>
    <n v="15000000"/>
    <n v="2007"/>
    <n v="7.6"/>
  </r>
  <r>
    <x v="1382"/>
    <n v="151"/>
    <n v="94"/>
    <n v="30259652"/>
    <x v="1"/>
    <s v="Jamie Lee Curtis"/>
    <s v="Halloween: Resurrection  "/>
    <n v="26905"/>
    <n v="614"/>
    <x v="0"/>
    <s v="USA"/>
    <n v="15000000"/>
    <n v="2002"/>
    <n v="4.0999999999999996"/>
  </r>
  <r>
    <x v="698"/>
    <n v="61"/>
    <n v="132"/>
    <n v="30306268"/>
    <x v="0"/>
    <s v="Muse Watson"/>
    <s v="Assassins"/>
    <n v="62981"/>
    <n v="84"/>
    <x v="0"/>
    <s v="France"/>
    <n v="50000000"/>
    <n v="1995"/>
    <n v="6.3"/>
  </r>
  <r>
    <x v="1383"/>
    <n v="92"/>
    <n v="98"/>
    <n v="30306281"/>
    <x v="1"/>
    <s v="Erika Christensen"/>
    <s v="The Banger Sisters"/>
    <n v="12388"/>
    <n v="147"/>
    <x v="0"/>
    <s v="USA"/>
    <n v="10000000"/>
    <n v="2002"/>
    <n v="5.6"/>
  </r>
  <r>
    <x v="1037"/>
    <n v="137"/>
    <n v="101"/>
    <n v="30307804"/>
    <x v="4"/>
    <s v="Aaliyah"/>
    <s v="Queen of the Damned"/>
    <n v="43991"/>
    <n v="695"/>
    <x v="0"/>
    <s v="USA"/>
    <n v="35000000"/>
    <n v="2002"/>
    <n v="5.2"/>
  </r>
  <r>
    <x v="1384"/>
    <n v="63"/>
    <n v="82"/>
    <n v="30324946"/>
    <x v="1"/>
    <s v="Will Ferrell"/>
    <s v="A Night at the Roxbury"/>
    <n v="48458"/>
    <n v="239"/>
    <x v="0"/>
    <s v="USA"/>
    <n v="17000000"/>
    <n v="1998"/>
    <n v="6.2"/>
  </r>
  <r>
    <x v="1385"/>
    <n v="16"/>
    <n v="132"/>
    <n v="30400000"/>
    <x v="4"/>
    <s v="Miriam Margolyes"/>
    <s v="Yentl"/>
    <n v="9503"/>
    <n v="68"/>
    <x v="0"/>
    <s v="UK"/>
    <n v="12000000"/>
    <n v="1983"/>
    <n v="6.6"/>
  </r>
  <r>
    <x v="186"/>
    <n v="23"/>
    <n v="93"/>
    <n v="30400000"/>
    <x v="1"/>
    <s v="Austin Pendleton"/>
    <s v="Sgt. Bilko"/>
    <n v="17810"/>
    <n v="73"/>
    <x v="0"/>
    <s v="USA"/>
    <n v="39000000"/>
    <n v="1996"/>
    <n v="5.7"/>
  </r>
  <r>
    <x v="985"/>
    <n v="235"/>
    <n v="79"/>
    <n v="30500882"/>
    <x v="6"/>
    <s v="Blanchard Ryan"/>
    <s v="Open Water  "/>
    <n v="42256"/>
    <n v="916"/>
    <x v="0"/>
    <s v="USA"/>
    <n v="500000"/>
    <n v="2003"/>
    <n v="5.7"/>
  </r>
  <r>
    <x v="1386"/>
    <n v="165"/>
    <n v="139"/>
    <n v="30513940"/>
    <x v="9"/>
    <s v="Tika Sumpter"/>
    <s v="Get on Up  "/>
    <n v="15843"/>
    <n v="104"/>
    <x v="0"/>
    <s v="USA"/>
    <n v="30000000"/>
    <n v="2014"/>
    <n v="6.9"/>
  </r>
  <r>
    <x v="1387"/>
    <n v="242"/>
    <n v="118"/>
    <n v="30523568"/>
    <x v="7"/>
    <s v="Olivia Munn"/>
    <s v="Deliver Us from Evil  "/>
    <n v="54447"/>
    <n v="201"/>
    <x v="0"/>
    <s v="USA"/>
    <n v="30000000"/>
    <n v="2014"/>
    <n v="6.2"/>
  </r>
  <r>
    <x v="1033"/>
    <n v="43"/>
    <n v="81"/>
    <n v="30628981"/>
    <x v="1"/>
    <s v="Will Ferrell"/>
    <s v="Superstar"/>
    <n v="15047"/>
    <n v="160"/>
    <x v="0"/>
    <s v="USA"/>
    <n v="14000000"/>
    <n v="1999"/>
    <n v="5"/>
  </r>
  <r>
    <x v="514"/>
    <n v="206"/>
    <n v="130"/>
    <n v="30651422"/>
    <x v="6"/>
    <s v="Matt Damon"/>
    <s v="Dogma  "/>
    <n v="181737"/>
    <n v="1015"/>
    <x v="0"/>
    <s v="USA"/>
    <n v="10000000"/>
    <n v="1999"/>
    <n v="7.4"/>
  </r>
  <r>
    <x v="913"/>
    <n v="168"/>
    <n v="105"/>
    <n v="30659817"/>
    <x v="1"/>
    <s v="Jack Reynor"/>
    <s v="Delivery Man  "/>
    <n v="59805"/>
    <n v="95"/>
    <x v="0"/>
    <s v="USA"/>
    <n v="26000000"/>
    <n v="2013"/>
    <n v="6.4"/>
  </r>
  <r>
    <x v="1243"/>
    <n v="119"/>
    <n v="103"/>
    <n v="30669413"/>
    <x v="0"/>
    <s v="Adam Baldwin"/>
    <s v="Predator 2"/>
    <n v="105478"/>
    <n v="291"/>
    <x v="0"/>
    <s v="USA"/>
    <n v="35000000"/>
    <n v="1990"/>
    <n v="6.2"/>
  </r>
  <r>
    <x v="1388"/>
    <n v="211"/>
    <n v="123"/>
    <n v="30688364"/>
    <x v="0"/>
    <s v="Connie Nielsen"/>
    <s v="3 Days to Kill"/>
    <n v="69355"/>
    <n v="211"/>
    <x v="0"/>
    <s v="USA"/>
    <n v="28000000"/>
    <n v="2014"/>
    <n v="6.2"/>
  </r>
  <r>
    <x v="646"/>
    <n v="208"/>
    <n v="112"/>
    <n v="30691439"/>
    <x v="7"/>
    <s v="Jason Flemyng"/>
    <s v="Mirrors  "/>
    <n v="86205"/>
    <n v="232"/>
    <x v="0"/>
    <s v="USA"/>
    <n v="35000000"/>
    <n v="2008"/>
    <n v="6.2"/>
  </r>
  <r>
    <x v="955"/>
    <n v="125"/>
    <n v="126"/>
    <n v="30695227"/>
    <x v="4"/>
    <s v="Matt Damon"/>
    <s v="The Legend of Bagger Vance  "/>
    <n v="45296"/>
    <n v="267"/>
    <x v="0"/>
    <s v="USA"/>
    <n v="60000000"/>
    <n v="2000"/>
    <n v="6.7"/>
  </r>
  <r>
    <x v="507"/>
    <n v="185"/>
    <n v="98"/>
    <n v="30857814"/>
    <x v="6"/>
    <s v="Robin Wright"/>
    <s v="The Princess Bride  "/>
    <n v="294163"/>
    <n v="718"/>
    <x v="0"/>
    <s v="USA"/>
    <n v="16000000"/>
    <n v="1987"/>
    <n v="8.1"/>
  </r>
  <r>
    <x v="708"/>
    <n v="277"/>
    <n v="88"/>
    <n v="30859000"/>
    <x v="7"/>
    <s v="Gunnar Hansen"/>
    <s v="The Texas Chain Saw Massacre"/>
    <n v="96410"/>
    <n v="826"/>
    <x v="0"/>
    <s v="USA"/>
    <n v="83532"/>
    <n v="1974"/>
    <n v="7.5"/>
  </r>
  <r>
    <x v="708"/>
    <n v="277"/>
    <n v="88"/>
    <n v="30859000"/>
    <x v="7"/>
    <s v="Gunnar Hansen"/>
    <s v="The Texas Chain Saw Massacre"/>
    <n v="96411"/>
    <n v="826"/>
    <x v="0"/>
    <s v="USA"/>
    <n v="83532"/>
    <n v="1974"/>
    <n v="7.5"/>
  </r>
  <r>
    <x v="725"/>
    <n v="98"/>
    <n v="118"/>
    <n v="30920167"/>
    <x v="1"/>
    <s v="Dolly Parton"/>
    <s v="Joyful Noise  "/>
    <n v="6476"/>
    <n v="71"/>
    <x v="0"/>
    <s v="USA"/>
    <n v="25000000"/>
    <n v="2012"/>
    <n v="5.7"/>
  </r>
  <r>
    <x v="1229"/>
    <n v="98"/>
    <n v="117"/>
    <n v="30981850"/>
    <x v="9"/>
    <s v="50 Cent"/>
    <s v="Get Rich or Die Tryin'  "/>
    <n v="35834"/>
    <n v="284"/>
    <x v="0"/>
    <s v="USA"/>
    <n v="40000000"/>
    <n v="2005"/>
    <n v="5"/>
  </r>
  <r>
    <x v="1389"/>
    <n v="212"/>
    <n v="107"/>
    <n v="30993544"/>
    <x v="1"/>
    <s v="Noah Bean"/>
    <s v="Morning Glory  "/>
    <n v="58871"/>
    <n v="156"/>
    <x v="0"/>
    <s v="USA"/>
    <n v="40000000"/>
    <n v="2010"/>
    <n v="6.5"/>
  </r>
  <r>
    <x v="1390"/>
    <n v="238"/>
    <n v="88"/>
    <n v="31051126"/>
    <x v="6"/>
    <s v="Salma Hayek"/>
    <s v="The Pirates! Band of Misfits  "/>
    <n v="36877"/>
    <n v="101"/>
    <x v="0"/>
    <s v="UK"/>
    <n v="55000000"/>
    <n v="2012"/>
    <n v="6.7"/>
  </r>
  <r>
    <x v="1391"/>
    <n v="96"/>
    <n v="133"/>
    <n v="31054924"/>
    <x v="4"/>
    <s v="Harrison Ford"/>
    <s v="Random Hearts"/>
    <n v="17025"/>
    <n v="290"/>
    <x v="0"/>
    <s v="USA"/>
    <n v="64000000"/>
    <n v="1999"/>
    <n v="5.0999999999999996"/>
  </r>
  <r>
    <x v="1028"/>
    <n v="149"/>
    <n v="135"/>
    <n v="31111260"/>
    <x v="0"/>
    <s v="Glenn Morshower"/>
    <s v="The Core"/>
    <n v="77029"/>
    <n v="466"/>
    <x v="0"/>
    <s v="USA"/>
    <n v="60000000"/>
    <n v="2003"/>
    <n v="5.4"/>
  </r>
  <r>
    <x v="699"/>
    <n v="117"/>
    <n v="99"/>
    <n v="31136950"/>
    <x v="4"/>
    <s v="Augustus Prew"/>
    <s v="Charlie St. Cloud  "/>
    <n v="47364"/>
    <n v="75"/>
    <x v="0"/>
    <s v="USA"/>
    <n v="44000000"/>
    <n v="2010"/>
    <n v="6.5"/>
  </r>
  <r>
    <x v="1050"/>
    <n v="184"/>
    <n v="126"/>
    <n v="31141074"/>
    <x v="0"/>
    <s v="Gerard Butler"/>
    <s v="Gods of Egypt  "/>
    <n v="51892"/>
    <n v="273"/>
    <x v="0"/>
    <s v="USA"/>
    <n v="140000000"/>
    <n v="2016"/>
    <n v="5.5"/>
  </r>
  <r>
    <x v="1305"/>
    <n v="258"/>
    <n v="113"/>
    <n v="31146570"/>
    <x v="4"/>
    <s v="Tom Wilkinson"/>
    <s v="The Debt"/>
    <n v="55441"/>
    <n v="165"/>
    <x v="0"/>
    <s v="USA"/>
    <n v="20000000"/>
    <n v="2010"/>
    <n v="6.9"/>
  </r>
  <r>
    <x v="1392"/>
    <n v="34"/>
    <n v="93"/>
    <n v="31155435"/>
    <x v="1"/>
    <s v="Hector Elizondo"/>
    <s v="How High  "/>
    <n v="42644"/>
    <n v="102"/>
    <x v="0"/>
    <s v="USA"/>
    <n v="12000000"/>
    <n v="2001"/>
    <n v="6.2"/>
  </r>
  <r>
    <x v="1393"/>
    <n v="212"/>
    <n v="130"/>
    <n v="31165421"/>
    <x v="5"/>
    <s v="Aidan Turner"/>
    <s v="The Mortal Instruments: City of Bones  "/>
    <n v="107028"/>
    <n v="457"/>
    <x v="0"/>
    <s v="USA"/>
    <n v="60000000"/>
    <n v="2013"/>
    <n v="6"/>
  </r>
  <r>
    <x v="1394"/>
    <n v="45"/>
    <n v="97"/>
    <n v="31179516"/>
    <x v="1"/>
    <s v="Vanessa Williams"/>
    <s v="Johnson Family Vacation  "/>
    <n v="5928"/>
    <n v="49"/>
    <x v="0"/>
    <s v="USA"/>
    <n v="12000000"/>
    <n v="2004"/>
    <n v="4.3"/>
  </r>
  <r>
    <x v="1395"/>
    <n v="186"/>
    <n v="114"/>
    <n v="31199215"/>
    <x v="1"/>
    <s v="Robert Baker"/>
    <s v="Leatherheads"/>
    <n v="27664"/>
    <n v="120"/>
    <x v="0"/>
    <s v="USA"/>
    <n v="58000000"/>
    <n v="2008"/>
    <n v="6"/>
  </r>
  <r>
    <x v="354"/>
    <n v="153"/>
    <n v="112"/>
    <n v="31252964"/>
    <x v="4"/>
    <s v="Heath Ledger"/>
    <s v="Monster's Ball  "/>
    <n v="71495"/>
    <n v="522"/>
    <x v="0"/>
    <s v="USA"/>
    <n v="4000000"/>
    <n v="2001"/>
    <n v="7.1"/>
  </r>
  <r>
    <x v="1396"/>
    <n v="172"/>
    <n v="92"/>
    <n v="31397498"/>
    <x v="7"/>
    <s v="Chloë Grace Moretz"/>
    <s v="The Eye"/>
    <n v="44130"/>
    <n v="156"/>
    <x v="0"/>
    <s v="USA"/>
    <n v="12000000"/>
    <n v="2008"/>
    <n v="5.4"/>
  </r>
  <r>
    <x v="514"/>
    <n v="247"/>
    <n v="101"/>
    <n v="31452765"/>
    <x v="1"/>
    <s v="Gerry Bednob"/>
    <s v="Zack and Miri Make a Porno"/>
    <n v="149835"/>
    <n v="243"/>
    <x v="0"/>
    <s v="USA"/>
    <n v="24000000"/>
    <n v="2008"/>
    <n v="6.6"/>
  </r>
  <r>
    <x v="392"/>
    <n v="279"/>
    <n v="111"/>
    <n v="31471430"/>
    <x v="4"/>
    <s v="Christian Clemenson"/>
    <s v="United 93"/>
    <n v="83374"/>
    <n v="828"/>
    <x v="0"/>
    <s v="USA"/>
    <n v="15000000"/>
    <n v="2006"/>
    <n v="7.6"/>
  </r>
  <r>
    <x v="351"/>
    <n v="166"/>
    <n v="90"/>
    <n v="31487293"/>
    <x v="1"/>
    <s v="Ari Graynor"/>
    <s v="Nick and Norah's Infinite Playlist  "/>
    <n v="74887"/>
    <n v="129"/>
    <x v="0"/>
    <s v="USA"/>
    <n v="9000000"/>
    <n v="2008"/>
    <n v="6.7"/>
  </r>
  <r>
    <x v="493"/>
    <n v="441"/>
    <n v="96"/>
    <n v="31493782"/>
    <x v="2"/>
    <s v="Viggo Mortensen"/>
    <s v="A History of Violence"/>
    <n v="186606"/>
    <n v="1125"/>
    <x v="0"/>
    <s v="USA"/>
    <n v="32000000"/>
    <n v="2005"/>
    <n v="7.5"/>
  </r>
  <r>
    <x v="1015"/>
    <n v="393"/>
    <n v="112"/>
    <n v="31494270"/>
    <x v="0"/>
    <s v="Anna Kendrick"/>
    <s v="Scott Pilgrim vs. the World"/>
    <n v="273921"/>
    <n v="522"/>
    <x v="0"/>
    <s v="USA"/>
    <n v="60000000"/>
    <n v="2010"/>
    <n v="7.5"/>
  </r>
  <r>
    <x v="1395"/>
    <n v="351"/>
    <n v="93"/>
    <n v="31501218"/>
    <x v="9"/>
    <s v="Robert Downey Jr."/>
    <s v="Good Night, and Good Luck.  "/>
    <n v="84070"/>
    <n v="526"/>
    <x v="0"/>
    <s v="USA"/>
    <n v="7500000"/>
    <n v="2005"/>
    <n v="7.5"/>
  </r>
  <r>
    <x v="1152"/>
    <n v="94"/>
    <n v="97"/>
    <n v="31526393"/>
    <x v="0"/>
    <s v="Nicholas Gonzalez"/>
    <s v="Anacondas: The Hunt for the Blood Orchid"/>
    <n v="22243"/>
    <n v="144"/>
    <x v="0"/>
    <s v="USA"/>
    <n v="25000000"/>
    <n v="2004"/>
    <n v="4.5999999999999996"/>
  </r>
  <r>
    <x v="1397"/>
    <n v="270"/>
    <n v="83"/>
    <n v="31537320"/>
    <x v="7"/>
    <s v="Shelley Hennig"/>
    <s v="Unfriended"/>
    <n v="44329"/>
    <n v="309"/>
    <x v="0"/>
    <s v="USA"/>
    <n v="1000000"/>
    <n v="2014"/>
    <n v="5.7"/>
  </r>
  <r>
    <x v="1398"/>
    <n v="371"/>
    <n v="120"/>
    <n v="31569268"/>
    <x v="0"/>
    <s v="Hugh Jackman"/>
    <s v="Chappie  "/>
    <n v="172965"/>
    <n v="627"/>
    <x v="0"/>
    <s v="USA"/>
    <n v="49000000"/>
    <n v="2015"/>
    <n v="6.9"/>
  </r>
  <r>
    <x v="1399"/>
    <n v="180"/>
    <n v="104"/>
    <n v="31584722"/>
    <x v="1"/>
    <s v="Mike Vogel"/>
    <s v="She's Out of My League"/>
    <n v="101730"/>
    <n v="131"/>
    <x v="0"/>
    <s v="USA"/>
    <n v="20000000"/>
    <n v="2010"/>
    <n v="6.4"/>
  </r>
  <r>
    <x v="1040"/>
    <n v="103"/>
    <n v="90"/>
    <n v="31585300"/>
    <x v="1"/>
    <s v="Jack Davenport"/>
    <s v="The Wedding Date"/>
    <n v="38248"/>
    <n v="250"/>
    <x v="0"/>
    <s v="USA"/>
    <n v="15000000"/>
    <n v="2005"/>
    <n v="6.1"/>
  </r>
  <r>
    <x v="562"/>
    <n v="207"/>
    <n v="96"/>
    <n v="31597131"/>
    <x v="4"/>
    <s v="Robin Williams"/>
    <s v="One Hour Photo  "/>
    <n v="97938"/>
    <n v="605"/>
    <x v="0"/>
    <s v="USA"/>
    <n v="12000000"/>
    <n v="2002"/>
    <n v="6.8"/>
  </r>
  <r>
    <x v="1346"/>
    <n v="208"/>
    <n v="122"/>
    <n v="31598308"/>
    <x v="7"/>
    <s v="Johnny Depp"/>
    <s v="From Hell"/>
    <n v="124765"/>
    <n v="541"/>
    <x v="0"/>
    <s v="USA"/>
    <n v="35000000"/>
    <n v="2001"/>
    <n v="6.8"/>
  </r>
  <r>
    <x v="751"/>
    <n v="44"/>
    <n v="139"/>
    <n v="31600000"/>
    <x v="6"/>
    <s v="Liam Neeson"/>
    <s v="Rob Roy"/>
    <n v="34427"/>
    <n v="126"/>
    <x v="0"/>
    <s v="USA"/>
    <n v="28000000"/>
    <n v="1995"/>
    <n v="6.9"/>
  </r>
  <r>
    <x v="1400"/>
    <n v="224"/>
    <n v="101"/>
    <n v="31607598"/>
    <x v="4"/>
    <s v="Jennifer Lawrence"/>
    <s v="House at the End of the Street  "/>
    <n v="58366"/>
    <n v="160"/>
    <x v="0"/>
    <s v="Canada"/>
    <n v="6900000"/>
    <n v="2012"/>
    <n v="5.6"/>
  </r>
  <r>
    <x v="1401"/>
    <n v="148"/>
    <n v="114"/>
    <n v="31655091"/>
    <x v="4"/>
    <s v="Robin Williams"/>
    <s v="August Rush"/>
    <n v="87331"/>
    <n v="364"/>
    <x v="0"/>
    <s v="USA"/>
    <n v="30000000"/>
    <n v="2007"/>
    <n v="7.5"/>
  </r>
  <r>
    <x v="1402"/>
    <n v="210"/>
    <n v="117"/>
    <n v="31670931"/>
    <x v="9"/>
    <s v="Robert Downey Jr."/>
    <s v="The Soloist  "/>
    <n v="44099"/>
    <n v="143"/>
    <x v="0"/>
    <s v="UK"/>
    <n v="60000000"/>
    <n v="2009"/>
    <n v="6.7"/>
  </r>
  <r>
    <x v="1228"/>
    <n v="198"/>
    <n v="89"/>
    <n v="31691811"/>
    <x v="7"/>
    <s v="Andrew Fiscella"/>
    <s v="Quarantine"/>
    <n v="57446"/>
    <n v="369"/>
    <x v="0"/>
    <s v="USA"/>
    <n v="12000000"/>
    <n v="2008"/>
    <n v="6"/>
  </r>
  <r>
    <x v="1314"/>
    <n v="145"/>
    <n v="121"/>
    <n v="31704416"/>
    <x v="0"/>
    <s v="Sam Shepard"/>
    <s v="Stealth"/>
    <n v="45455"/>
    <n v="388"/>
    <x v="0"/>
    <s v="USA"/>
    <n v="135000000"/>
    <n v="2005"/>
    <n v="5"/>
  </r>
  <r>
    <x v="1403"/>
    <n v="263"/>
    <n v="79"/>
    <n v="31743332"/>
    <x v="0"/>
    <s v="Martin Landau"/>
    <n v="9"/>
    <n v="111117"/>
    <n v="245"/>
    <x v="0"/>
    <s v="USA"/>
    <n v="30000000"/>
    <n v="2009"/>
    <n v="7.1"/>
  </r>
  <r>
    <x v="372"/>
    <n v="152"/>
    <n v="82"/>
    <n v="31768374"/>
    <x v="0"/>
    <s v="Oliver Platt"/>
    <s v="Lake Placid"/>
    <n v="42761"/>
    <n v="366"/>
    <x v="0"/>
    <s v="USA"/>
    <n v="27000000"/>
    <n v="1999"/>
    <n v="5.6"/>
  </r>
  <r>
    <x v="1241"/>
    <n v="283"/>
    <n v="129"/>
    <n v="31836745"/>
    <x v="6"/>
    <s v="Tom Hanks"/>
    <s v="Extremely Loud &amp; Incredibly Close"/>
    <n v="81298"/>
    <n v="341"/>
    <x v="0"/>
    <s v="USA"/>
    <n v="40000000"/>
    <n v="2011"/>
    <n v="6.9"/>
  </r>
  <r>
    <x v="261"/>
    <n v="324"/>
    <n v="128"/>
    <n v="31838002"/>
    <x v="9"/>
    <s v="James Franco"/>
    <s v="Milk  "/>
    <n v="136673"/>
    <n v="281"/>
    <x v="0"/>
    <s v="USA"/>
    <n v="20000000"/>
    <n v="2008"/>
    <n v="7.6"/>
  </r>
  <r>
    <x v="1070"/>
    <n v="136"/>
    <n v="115"/>
    <n v="31874869"/>
    <x v="2"/>
    <s v="Ryan Gosling"/>
    <s v="Murder by Numbers  "/>
    <n v="43574"/>
    <n v="302"/>
    <x v="0"/>
    <s v="USA"/>
    <n v="50000000"/>
    <n v="2002"/>
    <n v="6.1"/>
  </r>
  <r>
    <x v="1070"/>
    <n v="136"/>
    <n v="115"/>
    <n v="31874869"/>
    <x v="2"/>
    <s v="Ryan Gosling"/>
    <s v="Murder by Numbers  "/>
    <n v="43575"/>
    <n v="302"/>
    <x v="0"/>
    <s v="USA"/>
    <n v="50000000"/>
    <n v="2002"/>
    <n v="6.1"/>
  </r>
  <r>
    <x v="133"/>
    <n v="121"/>
    <n v="104"/>
    <n v="31899000"/>
    <x v="10"/>
    <s v="Angie Dickinson"/>
    <s v="Dressed to Kill  "/>
    <n v="23986"/>
    <n v="201"/>
    <x v="0"/>
    <s v="USA"/>
    <n v="6500000"/>
    <n v="1980"/>
    <n v="7.1"/>
  </r>
  <r>
    <x v="317"/>
    <n v="123"/>
    <n v="111"/>
    <n v="31968347"/>
    <x v="4"/>
    <s v="Nicolas Cage"/>
    <s v="Leaving Las Vegas"/>
    <n v="93894"/>
    <n v="286"/>
    <x v="0"/>
    <s v="USA"/>
    <n v="3600000"/>
    <n v="1995"/>
    <n v="7.6"/>
  </r>
  <r>
    <x v="628"/>
    <n v="191"/>
    <n v="109"/>
    <n v="31990064"/>
    <x v="4"/>
    <s v="Nat Wolff"/>
    <s v="Paper Towns  "/>
    <n v="63390"/>
    <n v="160"/>
    <x v="0"/>
    <s v="USA"/>
    <n v="12000000"/>
    <n v="2015"/>
    <n v="6.4"/>
  </r>
  <r>
    <x v="1404"/>
    <n v="290"/>
    <n v="108"/>
    <n v="32000000"/>
    <x v="7"/>
    <s v="Janet Leigh"/>
    <s v="Psycho"/>
    <n v="422432"/>
    <n v="1040"/>
    <x v="0"/>
    <s v="USA"/>
    <n v="806947"/>
    <n v="1960"/>
    <n v="8.5"/>
  </r>
  <r>
    <x v="94"/>
    <n v="56"/>
    <n v="139"/>
    <n v="32000000"/>
    <x v="4"/>
    <s v="Richard E. Grant"/>
    <s v="The Age of Innocence"/>
    <n v="36267"/>
    <n v="150"/>
    <x v="0"/>
    <s v="USA"/>
    <n v="30000000"/>
    <n v="1993"/>
    <n v="7.2"/>
  </r>
  <r>
    <x v="1173"/>
    <n v="127"/>
    <n v="94"/>
    <n v="32003620"/>
    <x v="0"/>
    <s v="Richard Burgi"/>
    <s v="Cellular  "/>
    <n v="79141"/>
    <n v="355"/>
    <x v="0"/>
    <s v="USA"/>
    <n v="25000000"/>
    <n v="2004"/>
    <n v="6.5"/>
  </r>
  <r>
    <x v="1405"/>
    <n v="153"/>
    <n v="88"/>
    <n v="32014289"/>
    <x v="1"/>
    <s v="Marisa Saks"/>
    <s v="Scary Movie 5"/>
    <n v="50337"/>
    <n v="177"/>
    <x v="0"/>
    <s v="USA"/>
    <n v="20000000"/>
    <n v="2013"/>
    <n v="3.5"/>
  </r>
  <r>
    <x v="1325"/>
    <n v="228"/>
    <n v="108"/>
    <n v="32048809"/>
    <x v="7"/>
    <s v="Robert Ri'chard"/>
    <s v="House of Wax  "/>
    <n v="94456"/>
    <n v="576"/>
    <x v="0"/>
    <s v="Australia"/>
    <n v="30000000"/>
    <n v="2005"/>
    <n v="5.3"/>
  </r>
  <r>
    <x v="1325"/>
    <n v="228"/>
    <n v="108"/>
    <n v="32048809"/>
    <x v="7"/>
    <s v="Robert Ri'chard"/>
    <s v="House of Wax  "/>
    <n v="94463"/>
    <n v="576"/>
    <x v="0"/>
    <s v="Australia"/>
    <n v="30000000"/>
    <n v="2005"/>
    <n v="5.3"/>
  </r>
  <r>
    <x v="1028"/>
    <n v="57"/>
    <n v="123"/>
    <n v="32051917"/>
    <x v="2"/>
    <s v="William McNamara"/>
    <s v="Copycat  "/>
    <n v="42315"/>
    <n v="140"/>
    <x v="0"/>
    <s v="USA"/>
    <n v="20000000"/>
    <n v="1995"/>
    <n v="6.6"/>
  </r>
  <r>
    <x v="757"/>
    <n v="70"/>
    <n v="93"/>
    <n v="32055248"/>
    <x v="0"/>
    <s v="Jonathan Winters"/>
    <s v="The Shadow  "/>
    <n v="18723"/>
    <n v="146"/>
    <x v="0"/>
    <s v="USA"/>
    <n v="25000000"/>
    <n v="1994"/>
    <n v="6"/>
  </r>
  <r>
    <x v="1256"/>
    <n v="64"/>
    <n v="94"/>
    <n v="32095318"/>
    <x v="1"/>
    <s v="Bernie Mac"/>
    <s v="What's the Worst That Could Happen?"/>
    <n v="12466"/>
    <n v="84"/>
    <x v="0"/>
    <s v="USA"/>
    <n v="45000000"/>
    <n v="2001"/>
    <n v="5.5"/>
  </r>
  <r>
    <x v="1281"/>
    <n v="48"/>
    <n v="140"/>
    <n v="32101000"/>
    <x v="7"/>
    <s v="Jeff Fahey"/>
    <s v="The Lawnmower Man  "/>
    <n v="27800"/>
    <n v="96"/>
    <x v="0"/>
    <s v="UK"/>
    <n v="10000000"/>
    <n v="1992"/>
    <n v="5.4"/>
  </r>
  <r>
    <x v="1198"/>
    <n v="105"/>
    <n v="96"/>
    <n v="32122249"/>
    <x v="1"/>
    <s v="Robert De Niro"/>
    <s v="Analyze That"/>
    <n v="69319"/>
    <n v="138"/>
    <x v="0"/>
    <s v="USA"/>
    <n v="60000000"/>
    <n v="2002"/>
    <n v="5.9"/>
  </r>
  <r>
    <x v="1406"/>
    <n v="140"/>
    <n v="96"/>
    <n v="32131483"/>
    <x v="7"/>
    <s v="Sullivan Stapleton"/>
    <s v="Darkness Falls  "/>
    <n v="25870"/>
    <n v="369"/>
    <x v="0"/>
    <s v="USA"/>
    <n v="11000000"/>
    <n v="2003"/>
    <n v="4.9000000000000004"/>
  </r>
  <r>
    <x v="1407"/>
    <n v="166"/>
    <n v="106"/>
    <n v="32131830"/>
    <x v="0"/>
    <s v="Steve Buscemi"/>
    <s v="Final Fantasy: The Spirits Within"/>
    <n v="72259"/>
    <n v="788"/>
    <x v="0"/>
    <s v="USA"/>
    <n v="137000000"/>
    <n v="2001"/>
    <n v="6.4"/>
  </r>
  <r>
    <x v="472"/>
    <n v="450"/>
    <n v="106"/>
    <n v="32154410"/>
    <x v="2"/>
    <s v="Channing Tatum"/>
    <s v="Side Effects"/>
    <n v="148327"/>
    <n v="274"/>
    <x v="0"/>
    <s v="USA"/>
    <n v="30000000"/>
    <n v="2013"/>
    <n v="7.1"/>
  </r>
  <r>
    <x v="472"/>
    <n v="450"/>
    <n v="106"/>
    <n v="32154410"/>
    <x v="2"/>
    <s v="Channing Tatum"/>
    <s v="Side Effects"/>
    <n v="148334"/>
    <n v="274"/>
    <x v="0"/>
    <s v="USA"/>
    <n v="30000000"/>
    <n v="2013"/>
    <n v="7.1"/>
  </r>
  <r>
    <x v="1408"/>
    <n v="150"/>
    <n v="87"/>
    <n v="32178777"/>
    <x v="1"/>
    <s v="Justin Timberlake"/>
    <s v="The Love Guru  "/>
    <n v="43300"/>
    <n v="250"/>
    <x v="0"/>
    <s v="USA"/>
    <n v="62000000"/>
    <n v="2008"/>
    <n v="3.8"/>
  </r>
  <r>
    <x v="1409"/>
    <n v="26"/>
    <n v="75"/>
    <n v="32230907"/>
    <x v="1"/>
    <s v="David Jason Perez"/>
    <s v="Kevin Hart: Let Me Explain"/>
    <n v="6062"/>
    <n v="30"/>
    <x v="0"/>
    <s v="USA"/>
    <n v="2500000"/>
    <n v="2013"/>
    <n v="6.7"/>
  </r>
  <r>
    <x v="1410"/>
    <n v="534"/>
    <n v="117"/>
    <n v="32279955"/>
    <x v="2"/>
    <s v="Jake Gyllenhaal"/>
    <s v="Nightcrawler  "/>
    <n v="293304"/>
    <n v="552"/>
    <x v="0"/>
    <s v="USA"/>
    <n v="8500000"/>
    <n v="2014"/>
    <n v="7.9"/>
  </r>
  <r>
    <x v="1411"/>
    <n v="62"/>
    <n v="89"/>
    <n v="32333860"/>
    <x v="0"/>
    <s v="Françoise Yip"/>
    <s v="Rumble in the Bronx"/>
    <n v="29843"/>
    <n v="81"/>
    <x v="12"/>
    <s v="Hong Kong"/>
    <n v="7500000"/>
    <n v="1995"/>
    <n v="6.7"/>
  </r>
  <r>
    <x v="1331"/>
    <n v="219"/>
    <n v="112"/>
    <n v="32357532"/>
    <x v="1"/>
    <s v="Jake Gyllenhaal"/>
    <s v="Love &amp; Other Drugs"/>
    <n v="143368"/>
    <n v="215"/>
    <x v="0"/>
    <s v="USA"/>
    <n v="30000000"/>
    <n v="2010"/>
    <n v="6.7"/>
  </r>
  <r>
    <x v="724"/>
    <n v="114"/>
    <n v="89"/>
    <n v="32368960"/>
    <x v="1"/>
    <s v="Alexis Arquette"/>
    <s v="Bride of Chucky"/>
    <n v="39768"/>
    <n v="292"/>
    <x v="0"/>
    <s v="Canada"/>
    <n v="25000000"/>
    <n v="1998"/>
    <n v="5.3"/>
  </r>
  <r>
    <x v="1412"/>
    <n v="331"/>
    <n v="95"/>
    <n v="32391374"/>
    <x v="1"/>
    <s v="Joseph Gordon-Levitt"/>
    <s v="500 Days of Summer"/>
    <n v="376600"/>
    <n v="494"/>
    <x v="0"/>
    <s v="USA"/>
    <n v="7500000"/>
    <n v="2009"/>
    <n v="7.7"/>
  </r>
  <r>
    <x v="1413"/>
    <n v="271"/>
    <n v="94"/>
    <n v="32416109"/>
    <x v="1"/>
    <s v="Kevin Spacey"/>
    <s v="The Men Who Stare at Goats  "/>
    <n v="109620"/>
    <n v="268"/>
    <x v="0"/>
    <s v="USA"/>
    <n v="25000000"/>
    <n v="2009"/>
    <n v="6.2"/>
  </r>
  <r>
    <x v="1414"/>
    <n v="220"/>
    <n v="101"/>
    <n v="32453345"/>
    <x v="5"/>
    <s v="Richard Cabral"/>
    <s v="Paranormal Activity: The Marked Ones  "/>
    <n v="31791"/>
    <n v="155"/>
    <x v="0"/>
    <s v="USA"/>
    <n v="5000000"/>
    <n v="2014"/>
    <n v="5"/>
  </r>
  <r>
    <x v="525"/>
    <n v="193"/>
    <n v="150"/>
    <n v="32519322"/>
    <x v="9"/>
    <s v="Emilia Fox"/>
    <s v="The Pianist  "/>
    <n v="497946"/>
    <n v="761"/>
    <x v="0"/>
    <s v="France"/>
    <n v="35000000"/>
    <n v="2002"/>
    <n v="8.5"/>
  </r>
  <r>
    <x v="1220"/>
    <n v="149"/>
    <n v="152"/>
    <n v="32522352"/>
    <x v="6"/>
    <s v="Philip Seymour Hoffman"/>
    <s v="Almost Famous"/>
    <n v="207287"/>
    <n v="822"/>
    <x v="0"/>
    <s v="USA"/>
    <n v="60000000"/>
    <n v="2000"/>
    <n v="7.9"/>
  </r>
  <r>
    <x v="789"/>
    <n v="161"/>
    <n v="112"/>
    <n v="32541719"/>
    <x v="1"/>
    <s v="Archie Panjabi"/>
    <s v="Bend It Like Beckham"/>
    <n v="89806"/>
    <n v="438"/>
    <x v="0"/>
    <s v="UK"/>
    <n v="3500159"/>
    <n v="2002"/>
    <n v="6.7"/>
  </r>
  <r>
    <x v="1415"/>
    <n v="151"/>
    <n v="90"/>
    <n v="32553210"/>
    <x v="1"/>
    <s v="Lily Atkinson"/>
    <s v="Mr. Bean's Holiday  "/>
    <n v="88714"/>
    <n v="235"/>
    <x v="0"/>
    <s v="UK"/>
    <n v="25000000"/>
    <n v="2007"/>
    <n v="6.3"/>
  </r>
  <r>
    <x v="206"/>
    <n v="134"/>
    <n v="135"/>
    <n v="32598931"/>
    <x v="0"/>
    <s v="Pamela Reed"/>
    <s v="Proof of Life"/>
    <n v="49300"/>
    <n v="265"/>
    <x v="0"/>
    <s v="USA"/>
    <n v="65000000"/>
    <n v="2000"/>
    <n v="6.2"/>
  </r>
  <r>
    <x v="1416"/>
    <n v="166"/>
    <n v="97"/>
    <n v="32600000"/>
    <x v="7"/>
    <s v="Judie Aronson"/>
    <s v="Friday the 13th: The Final Chapter"/>
    <n v="29488"/>
    <n v="326"/>
    <x v="0"/>
    <s v="USA"/>
    <n v="1800000"/>
    <n v="1984"/>
    <n v="5.9"/>
  </r>
  <r>
    <x v="58"/>
    <n v="109"/>
    <n v="116"/>
    <n v="32616869"/>
    <x v="0"/>
    <s v="Sylvester Stallone"/>
    <s v="Driven  "/>
    <n v="34435"/>
    <n v="346"/>
    <x v="0"/>
    <s v="USA"/>
    <n v="72000000"/>
    <n v="2001"/>
    <n v="4.5"/>
  </r>
  <r>
    <x v="477"/>
    <n v="96"/>
    <n v="106"/>
    <n v="32645546"/>
    <x v="1"/>
    <s v="Cicely Tyson"/>
    <s v="Because of Winn-Dixie"/>
    <n v="8427"/>
    <n v="88"/>
    <x v="0"/>
    <s v="USA"/>
    <n v="14000000"/>
    <n v="2005"/>
    <n v="6.4"/>
  </r>
  <r>
    <x v="1417"/>
    <n v="106"/>
    <n v="115"/>
    <n v="32662299"/>
    <x v="1"/>
    <s v="Minnie Driver"/>
    <s v="Return to Me"/>
    <n v="16469"/>
    <n v="275"/>
    <x v="0"/>
    <s v="USA"/>
    <n v="24000000"/>
    <n v="2000"/>
    <n v="6.9"/>
  </r>
  <r>
    <x v="1177"/>
    <n v="85"/>
    <n v="102"/>
    <n v="32694788"/>
    <x v="0"/>
    <s v="Tony Curran"/>
    <s v="The 13th Warrior"/>
    <n v="101411"/>
    <n v="546"/>
    <x v="0"/>
    <s v="USA"/>
    <n v="85000000"/>
    <n v="1999"/>
    <n v="6.6"/>
  </r>
  <r>
    <x v="1418"/>
    <n v="75"/>
    <n v="98"/>
    <n v="32701088"/>
    <x v="4"/>
    <s v="Ken Howard"/>
    <s v="Dreamer: Inspired by a True Story  "/>
    <n v="10018"/>
    <n v="108"/>
    <x v="0"/>
    <s v="USA"/>
    <n v="32000000"/>
    <n v="2005"/>
    <n v="6.9"/>
  </r>
  <r>
    <x v="1419"/>
    <n v="241"/>
    <n v="114"/>
    <n v="32721635"/>
    <x v="2"/>
    <s v="Tony Goldwyn"/>
    <s v="The Last House on the Left  "/>
    <n v="67822"/>
    <n v="279"/>
    <x v="0"/>
    <s v="USA"/>
    <n v="15000000"/>
    <n v="2009"/>
    <n v="6.6"/>
  </r>
  <r>
    <x v="1419"/>
    <n v="241"/>
    <n v="114"/>
    <n v="32721635"/>
    <x v="2"/>
    <s v="Tony Goldwyn"/>
    <s v="The Last House on the Left  "/>
    <n v="67824"/>
    <n v="279"/>
    <x v="0"/>
    <s v="USA"/>
    <n v="15000000"/>
    <n v="2009"/>
    <n v="6.6"/>
  </r>
  <r>
    <x v="1026"/>
    <n v="315"/>
    <n v="129"/>
    <n v="32741596"/>
    <x v="4"/>
    <s v="Matt Damon"/>
    <s v="Hereafter  "/>
    <n v="80140"/>
    <n v="323"/>
    <x v="0"/>
    <s v="USA"/>
    <n v="50000000"/>
    <n v="2010"/>
    <n v="6.5"/>
  </r>
  <r>
    <x v="360"/>
    <n v="233"/>
    <n v="98"/>
    <n v="32774834"/>
    <x v="0"/>
    <s v="Jeremy Shada"/>
    <s v="Team America: World Police"/>
    <n v="136048"/>
    <n v="700"/>
    <x v="0"/>
    <s v="USA"/>
    <n v="30000000"/>
    <n v="2004"/>
    <n v="7.2"/>
  </r>
  <r>
    <x v="597"/>
    <n v="51"/>
    <n v="117"/>
    <n v="32800000"/>
    <x v="1"/>
    <s v="Demi Moore"/>
    <s v="Striptease"/>
    <n v="34896"/>
    <n v="118"/>
    <x v="0"/>
    <s v="USA"/>
    <n v="40000000"/>
    <n v="1996"/>
    <n v="4.3"/>
  </r>
  <r>
    <x v="1420"/>
    <n v="146"/>
    <n v="102"/>
    <n v="32853640"/>
    <x v="1"/>
    <s v="Lisa Ann Walter"/>
    <s v="Drillbit Taylor  "/>
    <n v="50199"/>
    <n v="101"/>
    <x v="0"/>
    <s v="USA"/>
    <n v="40000000"/>
    <n v="2008"/>
    <n v="5.7"/>
  </r>
  <r>
    <x v="1314"/>
    <n v="61"/>
    <n v="114"/>
    <n v="32885565"/>
    <x v="0"/>
    <s v="Sylvester Stallone"/>
    <s v="Daylight  "/>
    <n v="53132"/>
    <n v="101"/>
    <x v="0"/>
    <s v="USA"/>
    <n v="80000000"/>
    <n v="1996"/>
    <n v="5.8"/>
  </r>
  <r>
    <x v="1202"/>
    <n v="79"/>
    <n v="111"/>
    <n v="32940507"/>
    <x v="0"/>
    <s v="Bruce Willis"/>
    <s v="Mercury Rising  "/>
    <n v="54314"/>
    <n v="127"/>
    <x v="0"/>
    <s v="USA"/>
    <n v="60000000"/>
    <n v="1998"/>
    <n v="6.1"/>
  </r>
  <r>
    <x v="1202"/>
    <n v="79"/>
    <n v="111"/>
    <n v="32940507"/>
    <x v="0"/>
    <s v="Bruce Willis"/>
    <s v="Mercury Rising  "/>
    <n v="54316"/>
    <n v="127"/>
    <x v="0"/>
    <s v="USA"/>
    <n v="60000000"/>
    <n v="1998"/>
    <n v="6.1"/>
  </r>
  <r>
    <x v="1421"/>
    <n v="26"/>
    <n v="85"/>
    <n v="32983713"/>
    <x v="1"/>
    <s v="John Witherspoon"/>
    <s v="Friday After Next"/>
    <n v="19284"/>
    <n v="66"/>
    <x v="0"/>
    <s v="USA"/>
    <n v="20000000"/>
    <n v="2002"/>
    <n v="5.8"/>
  </r>
  <r>
    <x v="1422"/>
    <n v="55"/>
    <n v="109"/>
    <n v="33000000"/>
    <x v="0"/>
    <s v="Mike Starr"/>
    <s v="The Last Dragon  "/>
    <n v="9424"/>
    <n v="109"/>
    <x v="0"/>
    <s v="USA"/>
    <n v="10000000"/>
    <n v="1985"/>
    <n v="6.9"/>
  </r>
  <r>
    <x v="932"/>
    <n v="122"/>
    <n v="99"/>
    <n v="33000377"/>
    <x v="0"/>
    <s v="Gerard Butler"/>
    <s v="Dracula 2000  "/>
    <n v="27378"/>
    <n v="365"/>
    <x v="0"/>
    <s v="USA"/>
    <n v="28000000"/>
    <n v="2000"/>
    <n v="4.9000000000000004"/>
  </r>
  <r>
    <x v="1296"/>
    <n v="267"/>
    <n v="114"/>
    <n v="33037754"/>
    <x v="4"/>
    <s v="Anthony Hopkins"/>
    <s v="The Rite  "/>
    <n v="75864"/>
    <n v="197"/>
    <x v="0"/>
    <s v="USA"/>
    <n v="37000000"/>
    <n v="2011"/>
    <n v="6"/>
  </r>
  <r>
    <x v="1423"/>
    <n v="377"/>
    <n v="162"/>
    <n v="33048353"/>
    <x v="2"/>
    <s v="Robert Downey Jr."/>
    <s v="Zodiac"/>
    <n v="301279"/>
    <n v="589"/>
    <x v="0"/>
    <s v="USA"/>
    <n v="65000000"/>
    <n v="2007"/>
    <n v="7.7"/>
  </r>
  <r>
    <x v="1305"/>
    <n v="158"/>
    <n v="122"/>
    <n v="33071558"/>
    <x v="1"/>
    <s v="Tina Desai"/>
    <s v="The Second Best Exotic Marigold Hotel  "/>
    <n v="22369"/>
    <n v="100"/>
    <x v="0"/>
    <s v="UK"/>
    <n v="10000000"/>
    <n v="2015"/>
    <n v="6.6"/>
  </r>
  <r>
    <x v="1424"/>
    <n v="105"/>
    <n v="97"/>
    <n v="33105600"/>
    <x v="0"/>
    <s v="Gary Cole"/>
    <s v="I Spy  "/>
    <n v="41663"/>
    <n v="141"/>
    <x v="0"/>
    <s v="USA"/>
    <n v="70000000"/>
    <n v="2002"/>
    <n v="5.4"/>
  </r>
  <r>
    <x v="694"/>
    <n v="46"/>
    <n v="133"/>
    <n v="33200000"/>
    <x v="0"/>
    <s v="Scott Glenn"/>
    <s v="Silverado"/>
    <n v="28247"/>
    <n v="149"/>
    <x v="0"/>
    <s v="USA"/>
    <n v="26000000"/>
    <n v="1985"/>
    <n v="7.2"/>
  </r>
  <r>
    <x v="162"/>
    <n v="242"/>
    <n v="122"/>
    <n v="33201661"/>
    <x v="1"/>
    <s v="Mathieu Kassovitz"/>
    <s v="Amélie"/>
    <n v="534262"/>
    <n v="1314"/>
    <x v="7"/>
    <s v="France"/>
    <n v="77000000"/>
    <n v="2001"/>
    <n v="8.4"/>
  </r>
  <r>
    <x v="1078"/>
    <n v="142"/>
    <n v="87"/>
    <n v="33244684"/>
    <x v="5"/>
    <s v="Catherine Hicks"/>
    <s v="Child's Play  "/>
    <n v="62038"/>
    <n v="281"/>
    <x v="0"/>
    <s v="USA"/>
    <n v="9000000"/>
    <n v="1988"/>
    <n v="6.5"/>
  </r>
  <r>
    <x v="1062"/>
    <n v="203"/>
    <n v="109"/>
    <n v="33305037"/>
    <x v="9"/>
    <s v="Ryan Reynolds"/>
    <s v="Woman in Gold"/>
    <n v="33856"/>
    <n v="147"/>
    <x v="0"/>
    <s v="UK"/>
    <n v="11000000"/>
    <n v="2015"/>
    <n v="7.3"/>
  </r>
  <r>
    <x v="472"/>
    <n v="248"/>
    <n v="108"/>
    <n v="33313582"/>
    <x v="1"/>
    <s v="Matt Damon"/>
    <s v="The Informant!  "/>
    <n v="52888"/>
    <n v="175"/>
    <x v="0"/>
    <s v="USA"/>
    <n v="21000000"/>
    <n v="2009"/>
    <n v="6.5"/>
  </r>
  <r>
    <x v="58"/>
    <n v="94"/>
    <n v="121"/>
    <n v="33328051"/>
    <x v="0"/>
    <s v="Melina Kanakaredes"/>
    <s v="The Long Kiss Goodnight  "/>
    <n v="60508"/>
    <n v="285"/>
    <x v="0"/>
    <s v="USA"/>
    <n v="65000000"/>
    <n v="1996"/>
    <n v="6.7"/>
  </r>
  <r>
    <x v="1425"/>
    <n v="30"/>
    <n v="87"/>
    <n v="33349949"/>
    <x v="8"/>
    <s v="Barack Obama"/>
    <s v="2016: Obama's America"/>
    <n v="9010"/>
    <n v="199"/>
    <x v="0"/>
    <s v="USA"/>
    <n v="2500000"/>
    <n v="2012"/>
    <n v="5.0999999999999996"/>
  </r>
  <r>
    <x v="1426"/>
    <n v="51"/>
    <n v="94"/>
    <n v="33357476"/>
    <x v="0"/>
    <s v="Leslie Bibb"/>
    <s v="See Spot Run"/>
    <n v="7392"/>
    <n v="53"/>
    <x v="0"/>
    <s v="USA"/>
    <n v="35000000"/>
    <n v="2001"/>
    <n v="5.4"/>
  </r>
  <r>
    <x v="453"/>
    <n v="220"/>
    <n v="119"/>
    <n v="33386128"/>
    <x v="7"/>
    <s v="Scout Taylor-Compton"/>
    <s v="Halloween II  "/>
    <n v="36372"/>
    <n v="491"/>
    <x v="0"/>
    <s v="USA"/>
    <n v="15000000"/>
    <n v="2009"/>
    <n v="4.9000000000000004"/>
  </r>
  <r>
    <x v="620"/>
    <n v="415"/>
    <n v="98"/>
    <n v="33404871"/>
    <x v="4"/>
    <s v="Sally Hawkins"/>
    <s v="Blue Jasmine"/>
    <n v="150082"/>
    <n v="384"/>
    <x v="0"/>
    <s v="USA"/>
    <n v="18000000"/>
    <n v="2013"/>
    <n v="7.3"/>
  </r>
  <r>
    <x v="1427"/>
    <n v="293"/>
    <n v="104"/>
    <n v="33422556"/>
    <x v="4"/>
    <s v="Philip Seymour Hoffman"/>
    <s v="Doubt  "/>
    <n v="99236"/>
    <n v="321"/>
    <x v="0"/>
    <s v="USA"/>
    <n v="20000000"/>
    <n v="2008"/>
    <n v="7.5"/>
  </r>
  <r>
    <x v="1428"/>
    <n v="46"/>
    <n v="95"/>
    <n v="33422806"/>
    <x v="6"/>
    <s v="Tom Wilkinson"/>
    <s v="Black Knight"/>
    <n v="30771"/>
    <n v="164"/>
    <x v="0"/>
    <s v="USA"/>
    <n v="50000000"/>
    <n v="2001"/>
    <n v="4.8"/>
  </r>
  <r>
    <x v="1429"/>
    <n v="63"/>
    <n v="102"/>
    <n v="33423521"/>
    <x v="0"/>
    <s v="Ming-Na Wen"/>
    <s v="Street Fighter"/>
    <n v="53115"/>
    <n v="282"/>
    <x v="0"/>
    <s v="Japan"/>
    <n v="35000000"/>
    <n v="1994"/>
    <n v="3.8"/>
  </r>
  <r>
    <x v="911"/>
    <n v="50"/>
    <n v="122"/>
    <n v="33451479"/>
    <x v="4"/>
    <s v="Kirk Cameron"/>
    <s v="Fireproof"/>
    <n v="17068"/>
    <n v="215"/>
    <x v="0"/>
    <s v="USA"/>
    <n v="500000"/>
    <n v="2008"/>
    <n v="6.5"/>
  </r>
  <r>
    <x v="1430"/>
    <n v="164"/>
    <n v="99"/>
    <n v="33472850"/>
    <x v="1"/>
    <s v="Will Ferrell"/>
    <s v="Semi-Pro"/>
    <n v="67005"/>
    <n v="119"/>
    <x v="0"/>
    <s v="USA"/>
    <n v="55000000"/>
    <n v="2008"/>
    <n v="5.8"/>
  </r>
  <r>
    <x v="1431"/>
    <n v="157"/>
    <n v="123"/>
    <n v="33508922"/>
    <x v="4"/>
    <s v="Kevin Spacey"/>
    <s v="Pay It Forward  "/>
    <n v="95860"/>
    <n v="660"/>
    <x v="0"/>
    <s v="USA"/>
    <n v="40000000"/>
    <n v="2000"/>
    <n v="7.2"/>
  </r>
  <r>
    <x v="613"/>
    <n v="226"/>
    <n v="129"/>
    <n v="33565375"/>
    <x v="4"/>
    <s v="Archie Panjabi"/>
    <s v="The Constant Gardener"/>
    <n v="111351"/>
    <n v="568"/>
    <x v="0"/>
    <s v="UK"/>
    <n v="15000000"/>
    <n v="2005"/>
    <n v="7.5"/>
  </r>
  <r>
    <x v="1026"/>
    <n v="279"/>
    <n v="135"/>
    <n v="33574332"/>
    <x v="4"/>
    <s v="Paul Walker"/>
    <s v="Flags of Our Fathers"/>
    <n v="101221"/>
    <n v="415"/>
    <x v="0"/>
    <s v="USA"/>
    <n v="90000000"/>
    <n v="2006"/>
    <n v="7.1"/>
  </r>
  <r>
    <x v="1228"/>
    <n v="273"/>
    <n v="80"/>
    <n v="33583175"/>
    <x v="7"/>
    <s v="Bojana Novakovic"/>
    <s v="Devil  "/>
    <n v="104089"/>
    <n v="319"/>
    <x v="0"/>
    <s v="USA"/>
    <n v="10000000"/>
    <n v="2010"/>
    <n v="6.3"/>
  </r>
  <r>
    <x v="1432"/>
    <n v="208"/>
    <n v="96"/>
    <n v="33592415"/>
    <x v="0"/>
    <s v="Ryan Reynolds"/>
    <s v="R.I.P.D."/>
    <n v="91640"/>
    <n v="210"/>
    <x v="0"/>
    <s v="USA"/>
    <n v="130000000"/>
    <n v="2013"/>
    <n v="5.6"/>
  </r>
  <r>
    <x v="1433"/>
    <n v="175"/>
    <n v="111"/>
    <n v="33631221"/>
    <x v="2"/>
    <s v="George Kennedy"/>
    <s v="The Gambler"/>
    <n v="48559"/>
    <n v="145"/>
    <x v="0"/>
    <s v="USA"/>
    <n v="25000000"/>
    <n v="2014"/>
    <n v="6"/>
  </r>
  <r>
    <x v="1433"/>
    <n v="175"/>
    <n v="111"/>
    <n v="33631221"/>
    <x v="2"/>
    <s v="George Kennedy"/>
    <s v="The Gambler"/>
    <n v="48562"/>
    <n v="145"/>
    <x v="0"/>
    <s v="USA"/>
    <n v="25000000"/>
    <n v="2014"/>
    <n v="6"/>
  </r>
  <r>
    <x v="1434"/>
    <n v="98"/>
    <n v="87"/>
    <n v="33643461"/>
    <x v="1"/>
    <s v="Emma Stone"/>
    <s v="Marmaduke  "/>
    <n v="11257"/>
    <n v="65"/>
    <x v="0"/>
    <s v="USA"/>
    <n v="50000000"/>
    <n v="2010"/>
    <n v="4.2"/>
  </r>
  <r>
    <x v="1435"/>
    <n v="192"/>
    <n v="140"/>
    <n v="33682273"/>
    <x v="0"/>
    <s v="Laura Harring"/>
    <s v="The Punisher  "/>
    <n v="124242"/>
    <n v="622"/>
    <x v="0"/>
    <s v="USA"/>
    <n v="33000000"/>
    <n v="2004"/>
    <n v="6.5"/>
  </r>
  <r>
    <x v="694"/>
    <n v="175"/>
    <n v="136"/>
    <n v="33685268"/>
    <x v="4"/>
    <s v="Morgan Freeman"/>
    <s v="Dreamcatcher  "/>
    <n v="75573"/>
    <n v="662"/>
    <x v="0"/>
    <s v="USA"/>
    <n v="68000000"/>
    <n v="2003"/>
    <n v="5.5"/>
  </r>
  <r>
    <x v="1311"/>
    <n v="91"/>
    <n v="105"/>
    <n v="33687630"/>
    <x v="1"/>
    <s v="Channing Tatum"/>
    <s v="She's the Man"/>
    <n v="116762"/>
    <n v="261"/>
    <x v="0"/>
    <s v="USA"/>
    <n v="20000000"/>
    <n v="2006"/>
    <n v="6.4"/>
  </r>
  <r>
    <x v="1436"/>
    <n v="78"/>
    <n v="120"/>
    <n v="33771174"/>
    <x v="1"/>
    <s v="Natalie Portman"/>
    <s v="Where the Heart Is"/>
    <n v="27044"/>
    <n v="240"/>
    <x v="0"/>
    <s v="USA"/>
    <n v="15000000"/>
    <n v="2000"/>
    <n v="6.8"/>
  </r>
  <r>
    <x v="1020"/>
    <n v="123"/>
    <n v="118"/>
    <n v="33828318"/>
    <x v="1"/>
    <s v="Matt Damon"/>
    <s v="Stuck on You"/>
    <n v="44453"/>
    <n v="154"/>
    <x v="0"/>
    <s v="USA"/>
    <n v="55000000"/>
    <n v="2003"/>
    <n v="5.8"/>
  </r>
  <r>
    <x v="1437"/>
    <n v="128"/>
    <n v="99"/>
    <n v="33860010"/>
    <x v="1"/>
    <s v="Bradley Cooper"/>
    <s v="All About Steve"/>
    <n v="33088"/>
    <n v="143"/>
    <x v="0"/>
    <s v="USA"/>
    <n v="15000000"/>
    <n v="2009"/>
    <n v="4.8"/>
  </r>
  <r>
    <x v="1438"/>
    <n v="90"/>
    <n v="102"/>
    <n v="33864342"/>
    <x v="1"/>
    <s v="Jeanne Tripplehorn"/>
    <s v="Mickey Blue Eyes  "/>
    <n v="29968"/>
    <n v="117"/>
    <x v="0"/>
    <s v="UK"/>
    <n v="40000000"/>
    <n v="1999"/>
    <n v="5.8"/>
  </r>
  <r>
    <x v="517"/>
    <n v="95"/>
    <n v="110"/>
    <n v="33927476"/>
    <x v="7"/>
    <s v="John Kapelos"/>
    <s v="The Relic  "/>
    <n v="19176"/>
    <n v="165"/>
    <x v="0"/>
    <s v="UK"/>
    <n v="40000000"/>
    <n v="1997"/>
    <n v="5.7"/>
  </r>
  <r>
    <x v="775"/>
    <n v="212"/>
    <n v="98"/>
    <n v="33987757"/>
    <x v="4"/>
    <s v="Natalie Portman"/>
    <s v="Closer  "/>
    <n v="168314"/>
    <n v="903"/>
    <x v="0"/>
    <s v="USA"/>
    <n v="27000000"/>
    <n v="2004"/>
    <n v="7.3"/>
  </r>
  <r>
    <x v="1173"/>
    <n v="285"/>
    <n v="105"/>
    <n v="34014398"/>
    <x v="0"/>
    <s v="Lin Shaye"/>
    <s v="Snakes on a Plane"/>
    <n v="115649"/>
    <n v="1033"/>
    <x v="0"/>
    <s v="Germany"/>
    <n v="33000000"/>
    <n v="2006"/>
    <n v="5.6"/>
  </r>
  <r>
    <x v="1173"/>
    <n v="285"/>
    <n v="105"/>
    <n v="34014398"/>
    <x v="0"/>
    <s v="Lin Shaye"/>
    <s v="Snakes on a Plane"/>
    <n v="115650"/>
    <n v="1033"/>
    <x v="0"/>
    <s v="Germany"/>
    <n v="33000000"/>
    <n v="2006"/>
    <n v="5.6"/>
  </r>
  <r>
    <x v="1439"/>
    <n v="132"/>
    <n v="101"/>
    <n v="34017854"/>
    <x v="1"/>
    <s v="Bella Thorne"/>
    <s v="The DUFF"/>
    <n v="51326"/>
    <n v="116"/>
    <x v="0"/>
    <s v="USA"/>
    <n v="8500000"/>
    <n v="2015"/>
    <n v="6.5"/>
  </r>
  <r>
    <x v="1405"/>
    <n v="32"/>
    <n v="120"/>
    <n v="34074895"/>
    <x v="1"/>
    <s v="Harold Perrineau"/>
    <s v="The Best Man"/>
    <n v="6525"/>
    <n v="79"/>
    <x v="0"/>
    <s v="USA"/>
    <n v="9000000"/>
    <n v="1999"/>
    <n v="6.7"/>
  </r>
  <r>
    <x v="1440"/>
    <n v="100"/>
    <n v="126"/>
    <n v="34098563"/>
    <x v="4"/>
    <s v="Anthony Hopkins"/>
    <s v="Instinct  "/>
    <n v="27191"/>
    <n v="232"/>
    <x v="0"/>
    <s v="USA"/>
    <n v="55000000"/>
    <n v="1999"/>
    <n v="6.5"/>
  </r>
  <r>
    <x v="1182"/>
    <n v="79"/>
    <n v="95"/>
    <n v="34099640"/>
    <x v="4"/>
    <s v="Clint Howard"/>
    <s v="My Dog Skip  "/>
    <n v="16651"/>
    <n v="149"/>
    <x v="0"/>
    <s v="USA"/>
    <n v="5000000"/>
    <n v="2000"/>
    <n v="7"/>
  </r>
  <r>
    <x v="946"/>
    <n v="273"/>
    <n v="108"/>
    <n v="34126138"/>
    <x v="4"/>
    <s v="Kate Winslet"/>
    <s v="Eternal Sunshine of the Spotless Mind"/>
    <n v="666937"/>
    <n v="1514"/>
    <x v="0"/>
    <s v="USA"/>
    <n v="20000000"/>
    <n v="2004"/>
    <n v="8.3000000000000007"/>
  </r>
  <r>
    <x v="1241"/>
    <n v="299"/>
    <n v="124"/>
    <n v="34180954"/>
    <x v="4"/>
    <s v="Kate Winslet"/>
    <s v="The Reader  "/>
    <n v="189812"/>
    <n v="370"/>
    <x v="0"/>
    <s v="USA"/>
    <n v="32000000"/>
    <n v="2008"/>
    <n v="7.6"/>
  </r>
  <r>
    <x v="526"/>
    <n v="135"/>
    <n v="94"/>
    <n v="34238611"/>
    <x v="0"/>
    <s v="Connie Nielsen"/>
    <s v="The Hunted  "/>
    <n v="35830"/>
    <n v="321"/>
    <x v="0"/>
    <s v="USA"/>
    <n v="55000000"/>
    <n v="2003"/>
    <n v="6"/>
  </r>
  <r>
    <x v="1441"/>
    <n v="156"/>
    <n v="103"/>
    <n v="34290142"/>
    <x v="1"/>
    <s v="Tina Fey"/>
    <s v="This Is Where I Leave You"/>
    <n v="54242"/>
    <n v="145"/>
    <x v="0"/>
    <s v="USA"/>
    <n v="19800000"/>
    <n v="2014"/>
    <n v="6.6"/>
  </r>
  <r>
    <x v="636"/>
    <n v="248"/>
    <n v="206"/>
    <n v="34293771"/>
    <x v="0"/>
    <s v="Anthony Hopkins"/>
    <s v="Alexander"/>
    <n v="138863"/>
    <n v="1390"/>
    <x v="0"/>
    <s v="Germany"/>
    <n v="155000000"/>
    <n v="2004"/>
    <n v="5.5"/>
  </r>
  <r>
    <x v="733"/>
    <n v="285"/>
    <n v="143"/>
    <n v="34300771"/>
    <x v="4"/>
    <s v="Brad Pitt"/>
    <s v="Babel"/>
    <n v="243799"/>
    <n v="908"/>
    <x v="0"/>
    <s v="France"/>
    <n v="25000000"/>
    <n v="2006"/>
    <n v="7.5"/>
  </r>
  <r>
    <x v="1426"/>
    <n v="37"/>
    <n v="86"/>
    <n v="34308901"/>
    <x v="1"/>
    <s v="Greg Grunberg"/>
    <s v="Malibu's Most Wanted  "/>
    <n v="15939"/>
    <n v="87"/>
    <x v="0"/>
    <s v="USA"/>
    <n v="16000000"/>
    <n v="2003"/>
    <n v="5.0999999999999996"/>
  </r>
  <r>
    <x v="1442"/>
    <n v="282"/>
    <n v="92"/>
    <n v="34334256"/>
    <x v="7"/>
    <s v="Gunnar Hansen"/>
    <s v="Texas Chainsaw 3D"/>
    <n v="35131"/>
    <n v="255"/>
    <x v="0"/>
    <s v="USA"/>
    <n v="11000000"/>
    <n v="2013"/>
    <n v="4.8"/>
  </r>
  <r>
    <x v="1443"/>
    <n v="265"/>
    <n v="102"/>
    <n v="34350553"/>
    <x v="0"/>
    <s v="Will Forte"/>
    <s v="The Watch"/>
    <n v="104066"/>
    <n v="207"/>
    <x v="0"/>
    <s v="USA"/>
    <n v="68000000"/>
    <n v="2012"/>
    <n v="5.7"/>
  </r>
  <r>
    <x v="1443"/>
    <n v="265"/>
    <n v="102"/>
    <n v="34350553"/>
    <x v="0"/>
    <s v="Will Forte"/>
    <s v="The Watch"/>
    <n v="104072"/>
    <n v="207"/>
    <x v="0"/>
    <s v="USA"/>
    <n v="68000000"/>
    <n v="2012"/>
    <n v="5.7"/>
  </r>
  <r>
    <x v="1444"/>
    <n v="185"/>
    <n v="109"/>
    <n v="34468224"/>
    <x v="9"/>
    <s v="Charlize Theron"/>
    <s v="Monster  "/>
    <n v="105568"/>
    <n v="533"/>
    <x v="0"/>
    <s v="USA"/>
    <n v="4500000"/>
    <n v="2003"/>
    <n v="7.3"/>
  </r>
  <r>
    <x v="1445"/>
    <n v="155"/>
    <n v="87"/>
    <n v="34507079"/>
    <x v="0"/>
    <s v="Jim Gaffigan"/>
    <s v="Hot Pursuit  "/>
    <n v="34948"/>
    <n v="118"/>
    <x v="0"/>
    <s v="USA"/>
    <n v="35000000"/>
    <n v="2015"/>
    <n v="5.0999999999999996"/>
  </r>
  <r>
    <x v="911"/>
    <n v="34"/>
    <n v="129"/>
    <n v="34522221"/>
    <x v="4"/>
    <s v="Ben Davies"/>
    <s v="Courageous  "/>
    <n v="15401"/>
    <n v="175"/>
    <x v="0"/>
    <s v="USA"/>
    <n v="2000000"/>
    <n v="2011"/>
    <n v="7"/>
  </r>
  <r>
    <x v="1446"/>
    <n v="219"/>
    <n v="123"/>
    <n v="34531832"/>
    <x v="9"/>
    <s v="Will Smith"/>
    <s v="Concussion  "/>
    <n v="44788"/>
    <n v="138"/>
    <x v="0"/>
    <s v="UK"/>
    <n v="35000000"/>
    <n v="2015"/>
    <n v="7.1"/>
  </r>
  <r>
    <x v="429"/>
    <n v="170"/>
    <n v="123"/>
    <n v="34543701"/>
    <x v="0"/>
    <s v="Robert Duvall"/>
    <s v="The 6th Day"/>
    <n v="100001"/>
    <n v="289"/>
    <x v="0"/>
    <s v="USA"/>
    <n v="82000000"/>
    <n v="2000"/>
    <n v="5.9"/>
  </r>
  <r>
    <x v="723"/>
    <n v="162"/>
    <n v="145"/>
    <n v="34566746"/>
    <x v="4"/>
    <s v="Bruce Greenwood"/>
    <s v="Thirteen Days"/>
    <n v="45231"/>
    <n v="315"/>
    <x v="0"/>
    <s v="USA"/>
    <n v="80000000"/>
    <n v="2000"/>
    <n v="7.3"/>
  </r>
  <r>
    <x v="1447"/>
    <n v="140"/>
    <n v="118"/>
    <n v="34580635"/>
    <x v="9"/>
    <s v="Matt Price"/>
    <s v="Man on the Moon  "/>
    <n v="100743"/>
    <n v="549"/>
    <x v="0"/>
    <s v="UK"/>
    <n v="52000000"/>
    <n v="1999"/>
    <n v="7.4"/>
  </r>
  <r>
    <x v="871"/>
    <n v="109"/>
    <n v="101"/>
    <n v="34604054"/>
    <x v="0"/>
    <s v="Jet Li"/>
    <s v="Cradle 2 the Grave  "/>
    <n v="34942"/>
    <n v="185"/>
    <x v="0"/>
    <s v="USA"/>
    <n v="30000000"/>
    <n v="2003"/>
    <n v="5.8"/>
  </r>
  <r>
    <x v="1448"/>
    <n v="152"/>
    <n v="113"/>
    <n v="34636443"/>
    <x v="0"/>
    <s v="Jimmy Bennett"/>
    <s v="Hostage  "/>
    <n v="93790"/>
    <n v="288"/>
    <x v="0"/>
    <s v="USA"/>
    <n v="52000000"/>
    <n v="2005"/>
    <n v="6.6"/>
  </r>
  <r>
    <x v="1449"/>
    <n v="117"/>
    <n v="133"/>
    <n v="34667015"/>
    <x v="0"/>
    <s v="Robert Davi"/>
    <s v="Licence to Kill"/>
    <n v="74009"/>
    <n v="317"/>
    <x v="0"/>
    <s v="UK"/>
    <n v="32000000"/>
    <n v="1989"/>
    <n v="6.6"/>
  </r>
  <r>
    <x v="573"/>
    <n v="51"/>
    <n v="119"/>
    <n v="34700000"/>
    <x v="4"/>
    <s v="Keanu Reeves"/>
    <s v="Dangerous Liaisons  "/>
    <n v="52846"/>
    <n v="143"/>
    <x v="0"/>
    <s v="USA"/>
    <n v="14000000"/>
    <n v="1988"/>
    <n v="7.7"/>
  </r>
  <r>
    <x v="1450"/>
    <n v="101"/>
    <n v="118"/>
    <n v="34703228"/>
    <x v="4"/>
    <s v="Alfre Woodard"/>
    <s v="Take the Lead"/>
    <n v="21767"/>
    <n v="127"/>
    <x v="0"/>
    <s v="USA"/>
    <n v="30000000"/>
    <n v="2006"/>
    <n v="6.7"/>
  </r>
  <r>
    <x v="1451"/>
    <n v="11"/>
    <n v="108"/>
    <n v="34746109"/>
    <x v="1"/>
    <s v="Faizon Love"/>
    <s v="A Thin Line Between Love and Hate"/>
    <n v="3122"/>
    <n v="14"/>
    <x v="0"/>
    <s v="USA"/>
    <n v="8000000"/>
    <n v="1996"/>
    <n v="5.6"/>
  </r>
  <r>
    <x v="1452"/>
    <n v="10"/>
    <n v="107"/>
    <n v="34793160"/>
    <x v="6"/>
    <s v="Seymour Cassel"/>
    <s v="White Fang"/>
    <n v="15730"/>
    <n v="31"/>
    <x v="0"/>
    <s v="USA"/>
    <n v="14000000"/>
    <n v="1991"/>
    <n v="6.7"/>
  </r>
  <r>
    <x v="664"/>
    <n v="91"/>
    <n v="93"/>
    <n v="34872293"/>
    <x v="1"/>
    <s v="Johnny Depp"/>
    <s v="Freddy's Dead: The Final Nightmare"/>
    <n v="30765"/>
    <n v="252"/>
    <x v="0"/>
    <s v="USA"/>
    <n v="8500000"/>
    <n v="1991"/>
    <n v="4.9000000000000004"/>
  </r>
  <r>
    <x v="1453"/>
    <n v="194"/>
    <n v="112"/>
    <n v="34912982"/>
    <x v="0"/>
    <s v="Chloë Grace Moretz"/>
    <s v="The 5th Wave"/>
    <n v="55617"/>
    <n v="266"/>
    <x v="0"/>
    <s v="USA"/>
    <n v="38000000"/>
    <n v="2016"/>
    <n v="5.2"/>
  </r>
  <r>
    <x v="535"/>
    <n v="327"/>
    <n v="100"/>
    <n v="34963967"/>
    <x v="1"/>
    <s v="Joseph Gordon-Levitt"/>
    <s v="50/50"/>
    <n v="270441"/>
    <n v="378"/>
    <x v="0"/>
    <s v="USA"/>
    <n v="8000000"/>
    <n v="2011"/>
    <n v="7.7"/>
  </r>
  <r>
    <x v="1402"/>
    <n v="256"/>
    <n v="111"/>
    <n v="34964818"/>
    <x v="6"/>
    <s v="Hugh Jackman"/>
    <s v="Pan  "/>
    <n v="39956"/>
    <n v="186"/>
    <x v="0"/>
    <s v="USA"/>
    <n v="150000000"/>
    <n v="2015"/>
    <n v="5.8"/>
  </r>
  <r>
    <x v="1402"/>
    <n v="256"/>
    <n v="111"/>
    <n v="34964818"/>
    <x v="6"/>
    <s v="Hugh Jackman"/>
    <s v="Pan  "/>
    <n v="39975"/>
    <n v="186"/>
    <x v="0"/>
    <s v="USA"/>
    <n v="150000000"/>
    <n v="2015"/>
    <n v="5.8"/>
  </r>
  <r>
    <x v="1454"/>
    <n v="127"/>
    <n v="101"/>
    <n v="35000629"/>
    <x v="1"/>
    <s v="Dane Cook"/>
    <s v="Good Luck Chuck  "/>
    <n v="74622"/>
    <n v="150"/>
    <x v="0"/>
    <s v="USA"/>
    <n v="25000000"/>
    <n v="2007"/>
    <n v="5.6"/>
  </r>
  <r>
    <x v="1314"/>
    <n v="102"/>
    <n v="106"/>
    <n v="35007180"/>
    <x v="0"/>
    <s v="Paul Walker"/>
    <s v="The Skulls  "/>
    <n v="26846"/>
    <n v="193"/>
    <x v="0"/>
    <s v="USA"/>
    <n v="15000000"/>
    <n v="2000"/>
    <n v="5.6"/>
  </r>
  <r>
    <x v="392"/>
    <n v="266"/>
    <n v="115"/>
    <n v="35024475"/>
    <x v="0"/>
    <s v="Matt Damon"/>
    <s v="Green Zone  "/>
    <n v="110364"/>
    <n v="261"/>
    <x v="0"/>
    <s v="France"/>
    <n v="100000000"/>
    <n v="2010"/>
    <n v="6.9"/>
  </r>
  <r>
    <x v="1455"/>
    <n v="161"/>
    <n v="90"/>
    <n v="35033759"/>
    <x v="6"/>
    <s v="Patton Oswalt"/>
    <s v="A Very Harold &amp; Kumar 3D Christmas"/>
    <n v="55008"/>
    <n v="93"/>
    <x v="0"/>
    <s v="USA"/>
    <n v="19000000"/>
    <n v="2011"/>
    <n v="6.3"/>
  </r>
  <r>
    <x v="394"/>
    <n v="676"/>
    <n v="100"/>
    <n v="35054909"/>
    <x v="2"/>
    <s v="Ryan Gosling"/>
    <s v="Drive  "/>
    <n v="431578"/>
    <n v="1264"/>
    <x v="0"/>
    <s v="USA"/>
    <n v="15000000"/>
    <n v="2011"/>
    <n v="7.8"/>
  </r>
  <r>
    <x v="1456"/>
    <n v="121"/>
    <n v="99"/>
    <n v="35057332"/>
    <x v="4"/>
    <s v="Ryan Guzman"/>
    <s v="Step Up Revolution"/>
    <n v="45394"/>
    <n v="72"/>
    <x v="0"/>
    <s v="USA"/>
    <n v="33000000"/>
    <n v="2012"/>
    <n v="6.5"/>
  </r>
  <r>
    <x v="489"/>
    <n v="224"/>
    <n v="98"/>
    <n v="35063732"/>
    <x v="10"/>
    <s v="Logan Lerman"/>
    <s v="The Number 23  "/>
    <n v="164608"/>
    <n v="383"/>
    <x v="0"/>
    <s v="USA"/>
    <n v="32000000"/>
    <n v="2007"/>
    <n v="6.4"/>
  </r>
  <r>
    <x v="589"/>
    <n v="161"/>
    <n v="100"/>
    <n v="35096190"/>
    <x v="1"/>
    <s v="Cedric the Entertainer"/>
    <s v="Intolerable Cruelty  "/>
    <n v="76560"/>
    <n v="322"/>
    <x v="0"/>
    <s v="USA"/>
    <n v="60000000"/>
    <n v="2003"/>
    <n v="6.3"/>
  </r>
  <r>
    <x v="437"/>
    <n v="167"/>
    <n v="104"/>
    <n v="35143332"/>
    <x v="7"/>
    <s v="Nicki Aycox"/>
    <s v="Jeepers Creepers II  "/>
    <n v="45102"/>
    <n v="316"/>
    <x v="0"/>
    <s v="USA"/>
    <n v="17000000"/>
    <n v="2003"/>
    <n v="5.6"/>
  </r>
  <r>
    <x v="758"/>
    <n v="113"/>
    <n v="137"/>
    <n v="35168395"/>
    <x v="4"/>
    <s v="J.K. Simmons"/>
    <s v="For Love of the Game"/>
    <n v="26034"/>
    <n v="226"/>
    <x v="0"/>
    <s v="USA"/>
    <n v="50000000"/>
    <n v="1999"/>
    <n v="6.5"/>
  </r>
  <r>
    <x v="1093"/>
    <n v="136"/>
    <n v="138"/>
    <n v="35168677"/>
    <x v="4"/>
    <s v="Liam Neeson"/>
    <s v="K-19: The Widowmaker"/>
    <n v="49311"/>
    <n v="278"/>
    <x v="0"/>
    <s v="UK"/>
    <n v="100000000"/>
    <n v="2002"/>
    <n v="6.7"/>
  </r>
  <r>
    <x v="636"/>
    <n v="82"/>
    <n v="140"/>
    <n v="35183792"/>
    <x v="9"/>
    <s v="Michael Wincott"/>
    <s v="The Doors"/>
    <n v="68159"/>
    <n v="209"/>
    <x v="0"/>
    <s v="USA"/>
    <n v="38000000"/>
    <n v="1991"/>
    <n v="7.2"/>
  </r>
  <r>
    <x v="1285"/>
    <n v="166"/>
    <n v="119"/>
    <n v="35228696"/>
    <x v="4"/>
    <s v="Debra Messing"/>
    <s v="The Mothman Prophecies  "/>
    <n v="63677"/>
    <n v="460"/>
    <x v="0"/>
    <s v="USA"/>
    <n v="32000000"/>
    <n v="2002"/>
    <n v="6.5"/>
  </r>
  <r>
    <x v="1283"/>
    <n v="57"/>
    <n v="90"/>
    <n v="35231365"/>
    <x v="1"/>
    <s v="Taylor Negron"/>
    <s v="The Flintstones in Viva Rock Vegas"/>
    <n v="15517"/>
    <n v="85"/>
    <x v="0"/>
    <s v="USA"/>
    <n v="60000000"/>
    <n v="2000"/>
    <n v="3.6"/>
  </r>
  <r>
    <x v="939"/>
    <n v="359"/>
    <n v="100"/>
    <n v="35266619"/>
    <x v="4"/>
    <s v="Chloë Grace Moretz"/>
    <s v="Carrie  "/>
    <n v="108242"/>
    <n v="371"/>
    <x v="0"/>
    <s v="USA"/>
    <n v="30000000"/>
    <n v="2013"/>
    <n v="5.9"/>
  </r>
  <r>
    <x v="939"/>
    <n v="359"/>
    <n v="100"/>
    <n v="35266619"/>
    <x v="4"/>
    <s v="Chloë Grace Moretz"/>
    <s v="Carrie  "/>
    <n v="108248"/>
    <n v="371"/>
    <x v="0"/>
    <s v="USA"/>
    <n v="30000000"/>
    <n v="2013"/>
    <n v="5.9"/>
  </r>
  <r>
    <x v="1021"/>
    <n v="372"/>
    <n v="109"/>
    <n v="35286428"/>
    <x v="4"/>
    <s v="Charlie Hunnam"/>
    <s v="Children of Men  "/>
    <n v="361767"/>
    <n v="1206"/>
    <x v="0"/>
    <s v="USA"/>
    <n v="76000000"/>
    <n v="2006"/>
    <n v="7.9"/>
  </r>
  <r>
    <x v="754"/>
    <n v="370"/>
    <n v="87"/>
    <n v="35287788"/>
    <x v="12"/>
    <s v="Martin Landau"/>
    <s v="Frankenweenie"/>
    <n v="73886"/>
    <n v="165"/>
    <x v="0"/>
    <s v="USA"/>
    <n v="39000000"/>
    <n v="2012"/>
    <n v="7"/>
  </r>
  <r>
    <x v="1457"/>
    <n v="40"/>
    <n v="105"/>
    <n v="35324232"/>
    <x v="0"/>
    <s v="Vincent Pastore"/>
    <s v="Money Train  "/>
    <n v="32224"/>
    <n v="62"/>
    <x v="0"/>
    <s v="USA"/>
    <n v="68000000"/>
    <n v="1995"/>
    <n v="5.6"/>
  </r>
  <r>
    <x v="1314"/>
    <n v="149"/>
    <n v="91"/>
    <n v="35385560"/>
    <x v="10"/>
    <s v="Ryan Guzman"/>
    <s v="The Boy Next Door"/>
    <n v="27198"/>
    <n v="131"/>
    <x v="0"/>
    <s v="USA"/>
    <n v="4000000"/>
    <n v="2015"/>
    <n v="4.5999999999999996"/>
  </r>
  <r>
    <x v="1221"/>
    <n v="136"/>
    <n v="121"/>
    <n v="35400000"/>
    <x v="0"/>
    <s v="Yaphet Kotto"/>
    <s v="Live and Let Die"/>
    <n v="74957"/>
    <n v="251"/>
    <x v="0"/>
    <s v="UK"/>
    <n v="7000000"/>
    <n v="1973"/>
    <n v="6.8"/>
  </r>
  <r>
    <x v="1458"/>
    <n v="37"/>
    <n v="127"/>
    <n v="35422828"/>
    <x v="9"/>
    <s v="Jon Seda"/>
    <s v="Selena"/>
    <n v="19126"/>
    <n v="155"/>
    <x v="0"/>
    <s v="USA"/>
    <n v="20000000"/>
    <n v="1997"/>
    <n v="6.7"/>
  </r>
  <r>
    <x v="1459"/>
    <n v="158"/>
    <n v="109"/>
    <n v="35537564"/>
    <x v="1"/>
    <s v="Robert De Niro"/>
    <s v="Dirty Grandpa  "/>
    <n v="49671"/>
    <n v="166"/>
    <x v="0"/>
    <s v="USA"/>
    <n v="11500000"/>
    <n v="2016"/>
    <n v="6"/>
  </r>
  <r>
    <x v="1313"/>
    <n v="218"/>
    <n v="98"/>
    <n v="35565975"/>
    <x v="1"/>
    <s v="Tom Hanks"/>
    <s v="Larry Crowne"/>
    <n v="49205"/>
    <n v="184"/>
    <x v="0"/>
    <s v="USA"/>
    <n v="30000000"/>
    <n v="2011"/>
    <n v="6.1"/>
  </r>
  <r>
    <x v="405"/>
    <n v="333"/>
    <n v="105"/>
    <n v="35596227"/>
    <x v="2"/>
    <s v="Violante Placido"/>
    <s v="The American"/>
    <n v="79461"/>
    <n v="463"/>
    <x v="0"/>
    <s v="USA"/>
    <n v="20000000"/>
    <n v="2010"/>
    <n v="6.3"/>
  </r>
  <r>
    <x v="866"/>
    <n v="25"/>
    <n v="96"/>
    <n v="35617599"/>
    <x v="4"/>
    <s v="Steve Coogan"/>
    <s v="The Indian in the Cupboard  "/>
    <n v="20688"/>
    <n v="47"/>
    <x v="0"/>
    <s v="USA"/>
    <n v="45000000"/>
    <n v="1995"/>
    <n v="5.9"/>
  </r>
  <r>
    <x v="923"/>
    <n v="186"/>
    <n v="109"/>
    <n v="35635046"/>
    <x v="0"/>
    <s v="Ryan Reynolds"/>
    <s v="Smokin' Aces"/>
    <n v="121058"/>
    <n v="482"/>
    <x v="0"/>
    <s v="UK"/>
    <n v="17000000"/>
    <n v="2006"/>
    <n v="6.7"/>
  </r>
  <r>
    <x v="1026"/>
    <n v="264"/>
    <n v="141"/>
    <n v="35707327"/>
    <x v="2"/>
    <s v="Angelina Jolie Pitt"/>
    <s v="Changeling  "/>
    <n v="199056"/>
    <n v="387"/>
    <x v="0"/>
    <s v="USA"/>
    <n v="55000000"/>
    <n v="2008"/>
    <n v="7.8"/>
  </r>
  <r>
    <x v="1267"/>
    <n v="159"/>
    <n v="97"/>
    <n v="35794166"/>
    <x v="7"/>
    <s v="Lauren Cohan"/>
    <s v="The Boy"/>
    <n v="35654"/>
    <n v="155"/>
    <x v="0"/>
    <s v="USA"/>
    <n v="10000000"/>
    <n v="2016"/>
    <n v="6"/>
  </r>
  <r>
    <x v="1460"/>
    <n v="257"/>
    <n v="136"/>
    <n v="35799026"/>
    <x v="0"/>
    <s v="Scarlett Johansson"/>
    <s v="The Island  "/>
    <n v="263329"/>
    <n v="899"/>
    <x v="0"/>
    <s v="USA"/>
    <n v="126000000"/>
    <n v="2005"/>
    <n v="6.9"/>
  </r>
  <r>
    <x v="1460"/>
    <n v="257"/>
    <n v="136"/>
    <n v="35799026"/>
    <x v="0"/>
    <s v="Scarlett Johansson"/>
    <s v="The Island  "/>
    <n v="263336"/>
    <n v="899"/>
    <x v="0"/>
    <s v="USA"/>
    <n v="126000000"/>
    <n v="2005"/>
    <n v="6.9"/>
  </r>
  <r>
    <x v="1055"/>
    <n v="71"/>
    <n v="105"/>
    <n v="35811509"/>
    <x v="9"/>
    <s v="Noah Taylor"/>
    <s v="Shine"/>
    <n v="43013"/>
    <n v="104"/>
    <x v="0"/>
    <s v="Australia"/>
    <n v="5500000"/>
    <n v="1996"/>
    <n v="7.7"/>
  </r>
  <r>
    <x v="600"/>
    <n v="419"/>
    <n v="123"/>
    <n v="35887263"/>
    <x v="9"/>
    <s v="Eddie Redmayne"/>
    <s v="The Theory of Everything"/>
    <n v="265507"/>
    <n v="388"/>
    <x v="0"/>
    <s v="UK"/>
    <n v="15000000"/>
    <n v="2014"/>
    <n v="7.7"/>
  </r>
  <r>
    <x v="736"/>
    <n v="179"/>
    <n v="138"/>
    <n v="35918429"/>
    <x v="2"/>
    <s v="Tom Wilkinson"/>
    <s v="In the Bedroom  "/>
    <n v="32415"/>
    <n v="510"/>
    <x v="0"/>
    <s v="USA"/>
    <n v="1700000"/>
    <n v="2001"/>
    <n v="7.5"/>
  </r>
  <r>
    <x v="1461"/>
    <n v="59"/>
    <n v="95"/>
    <n v="35927406"/>
    <x v="0"/>
    <s v="Brian Thompson"/>
    <s v="Mortal Kombat: Annihilation  "/>
    <n v="36363"/>
    <n v="256"/>
    <x v="0"/>
    <s v="USA"/>
    <n v="30000000"/>
    <n v="1997"/>
    <n v="3.7"/>
  </r>
  <r>
    <x v="1038"/>
    <n v="66"/>
    <n v="105"/>
    <n v="35990505"/>
    <x v="1"/>
    <s v="Colin Firth"/>
    <s v="What a Girl Wants"/>
    <n v="48095"/>
    <n v="194"/>
    <x v="0"/>
    <s v="USA"/>
    <n v="20000000"/>
    <n v="2003"/>
    <n v="5.8"/>
  </r>
  <r>
    <x v="1462"/>
    <n v="44"/>
    <n v="152"/>
    <n v="36000000"/>
    <x v="4"/>
    <s v="Gloria Grahame"/>
    <s v="The Greatest Show on Earth"/>
    <n v="9456"/>
    <n v="107"/>
    <x v="0"/>
    <s v="USA"/>
    <n v="4000000"/>
    <n v="1952"/>
    <n v="6.7"/>
  </r>
  <r>
    <x v="1463"/>
    <n v="42"/>
    <n v="135"/>
    <n v="36000000"/>
    <x v="4"/>
    <s v="Richard Burton"/>
    <s v="The Robe  "/>
    <n v="6359"/>
    <n v="69"/>
    <x v="0"/>
    <s v="USA"/>
    <n v="5000000"/>
    <n v="1953"/>
    <n v="6.8"/>
  </r>
  <r>
    <x v="1296"/>
    <n v="116"/>
    <n v="112"/>
    <n v="36020063"/>
    <x v="4"/>
    <s v="Denis O'Hare"/>
    <s v="Derailed  "/>
    <n v="62584"/>
    <n v="375"/>
    <x v="0"/>
    <s v="USA"/>
    <n v="22000000"/>
    <n v="2005"/>
    <n v="6.6"/>
  </r>
  <r>
    <x v="1464"/>
    <n v="82"/>
    <n v="94"/>
    <n v="36037909"/>
    <x v="1"/>
    <s v="Adam Arkin"/>
    <s v="Hanging Up  "/>
    <n v="10132"/>
    <n v="130"/>
    <x v="0"/>
    <s v="Germany"/>
    <n v="60000000"/>
    <n v="2000"/>
    <n v="4.7"/>
  </r>
  <r>
    <x v="1320"/>
    <n v="29"/>
    <n v="123"/>
    <n v="36049108"/>
    <x v="0"/>
    <s v="Vivica A. Fox"/>
    <s v="Set It Off"/>
    <n v="10139"/>
    <n v="70"/>
    <x v="0"/>
    <s v="USA"/>
    <n v="9000000"/>
    <n v="1996"/>
    <n v="6.8"/>
  </r>
  <r>
    <x v="1059"/>
    <n v="230"/>
    <n v="111"/>
    <n v="36064910"/>
    <x v="0"/>
    <s v="Jason Statham"/>
    <s v="Death Race  "/>
    <n v="166610"/>
    <n v="211"/>
    <x v="0"/>
    <s v="USA"/>
    <n v="45000000"/>
    <n v="2008"/>
    <n v="6.4"/>
  </r>
  <r>
    <x v="1465"/>
    <n v="113"/>
    <n v="87"/>
    <n v="36073232"/>
    <x v="6"/>
    <s v="Charlie Rowe"/>
    <s v="Walking with Dinosaurs 3D"/>
    <n v="8913"/>
    <n v="66"/>
    <x v="0"/>
    <s v="USA"/>
    <n v="80000000"/>
    <n v="2013"/>
    <n v="5.2"/>
  </r>
  <r>
    <x v="878"/>
    <n v="117"/>
    <n v="107"/>
    <n v="36200000"/>
    <x v="0"/>
    <s v="Tina Turner"/>
    <s v="Mad Max Beyond Thunderdome  "/>
    <n v="101840"/>
    <n v="193"/>
    <x v="0"/>
    <s v="Australia"/>
    <n v="12305523"/>
    <n v="1985"/>
    <n v="6.2"/>
  </r>
  <r>
    <x v="372"/>
    <n v="235"/>
    <n v="91"/>
    <n v="36200000"/>
    <x v="7"/>
    <s v="Richard Brooker"/>
    <s v="Friday the 13th Part III"/>
    <n v="31952"/>
    <n v="372"/>
    <x v="0"/>
    <s v="USA"/>
    <n v="4000000"/>
    <n v="1982"/>
    <n v="5.7"/>
  </r>
  <r>
    <x v="1466"/>
    <n v="161"/>
    <n v="107"/>
    <n v="36279230"/>
    <x v="0"/>
    <s v="Blair Brown"/>
    <s v="The Sentinel  "/>
    <n v="42144"/>
    <n v="213"/>
    <x v="0"/>
    <s v="USA"/>
    <n v="60000000"/>
    <n v="2006"/>
    <n v="6.1"/>
  </r>
  <r>
    <x v="489"/>
    <n v="138"/>
    <n v="123"/>
    <n v="36283504"/>
    <x v="10"/>
    <s v="Nicolas Cage"/>
    <s v="8MM"/>
    <n v="104564"/>
    <n v="587"/>
    <x v="0"/>
    <s v="Germany"/>
    <n v="40000000"/>
    <n v="1999"/>
    <n v="6.5"/>
  </r>
  <r>
    <x v="1467"/>
    <n v="435"/>
    <n v="128"/>
    <n v="36381716"/>
    <x v="0"/>
    <s v="Jon Hamm"/>
    <s v="Sucker Punch"/>
    <n v="197584"/>
    <n v="918"/>
    <x v="0"/>
    <s v="USA"/>
    <n v="82000000"/>
    <n v="2011"/>
    <n v="6.1"/>
  </r>
  <r>
    <x v="991"/>
    <n v="156"/>
    <n v="215"/>
    <n v="36385763"/>
    <x v="4"/>
    <s v="Nick Stahl"/>
    <s v="The Thin Red Line"/>
    <n v="138941"/>
    <n v="1448"/>
    <x v="0"/>
    <s v="USA"/>
    <n v="52000000"/>
    <n v="1998"/>
    <n v="7.6"/>
  </r>
  <r>
    <x v="760"/>
    <n v="151"/>
    <n v="124"/>
    <n v="36447959"/>
    <x v="9"/>
    <s v="Jon Hamm"/>
    <s v="Million Dollar Arm  "/>
    <n v="35833"/>
    <n v="96"/>
    <x v="0"/>
    <s v="USA"/>
    <n v="25000000"/>
    <n v="2014"/>
    <n v="7"/>
  </r>
  <r>
    <x v="1468"/>
    <n v="53"/>
    <n v="112"/>
    <n v="36500000"/>
    <x v="9"/>
    <s v="Clint Eastwood"/>
    <s v="Escape from Alcatraz"/>
    <n v="87090"/>
    <n v="142"/>
    <x v="0"/>
    <s v="USA"/>
    <n v="8000000"/>
    <n v="1979"/>
    <n v="7.6"/>
  </r>
  <r>
    <x v="996"/>
    <n v="84"/>
    <n v="123"/>
    <n v="36581633"/>
    <x v="9"/>
    <s v="Hunter Parrish"/>
    <s v="Freedom Writers"/>
    <n v="52533"/>
    <n v="235"/>
    <x v="0"/>
    <s v="Germany"/>
    <n v="21000000"/>
    <n v="2007"/>
    <n v="7.5"/>
  </r>
  <r>
    <x v="1044"/>
    <n v="122"/>
    <n v="82"/>
    <n v="36658108"/>
    <x v="1"/>
    <s v="Diedrich Bader"/>
    <s v="Vampires Suck"/>
    <n v="39095"/>
    <n v="187"/>
    <x v="0"/>
    <s v="USA"/>
    <n v="20000000"/>
    <n v="2010"/>
    <n v="3.5"/>
  </r>
  <r>
    <x v="1469"/>
    <n v="201"/>
    <n v="112"/>
    <n v="36665854"/>
    <x v="0"/>
    <s v="Jordi Mollà"/>
    <s v="Colombiana  "/>
    <n v="76498"/>
    <n v="203"/>
    <x v="0"/>
    <s v="France"/>
    <n v="40000000"/>
    <n v="2011"/>
    <n v="6.4"/>
  </r>
  <r>
    <x v="1470"/>
    <n v="44"/>
    <n v="82"/>
    <n v="36696761"/>
    <x v="12"/>
    <s v="Diedrich Bader"/>
    <s v="Recess: School's Out"/>
    <n v="6808"/>
    <n v="38"/>
    <x v="0"/>
    <s v="USA"/>
    <n v="23000000"/>
    <n v="2001"/>
    <n v="6.5"/>
  </r>
  <r>
    <x v="1471"/>
    <n v="43"/>
    <n v="120"/>
    <n v="36733909"/>
    <x v="6"/>
    <s v="Illeana Douglas"/>
    <s v="Alive"/>
    <n v="38949"/>
    <n v="112"/>
    <x v="0"/>
    <s v="USA"/>
    <n v="32000000"/>
    <n v="1993"/>
    <n v="7.1"/>
  </r>
  <r>
    <x v="869"/>
    <n v="49"/>
    <n v="94"/>
    <n v="36830057"/>
    <x v="1"/>
    <s v="Steven Anthony Lawrence"/>
    <s v="My Favorite Martian  "/>
    <n v="10883"/>
    <n v="73"/>
    <x v="0"/>
    <s v="USA"/>
    <n v="65000000"/>
    <n v="1999"/>
    <n v="4.9000000000000004"/>
  </r>
  <r>
    <x v="1472"/>
    <n v="116"/>
    <n v="98"/>
    <n v="36833473"/>
    <x v="0"/>
    <s v="Jet Li"/>
    <s v="Kiss of the Dragon"/>
    <n v="53126"/>
    <n v="254"/>
    <x v="0"/>
    <s v="France"/>
    <n v="25000000"/>
    <n v="2001"/>
    <n v="6.6"/>
  </r>
  <r>
    <x v="286"/>
    <n v="122"/>
    <n v="107"/>
    <n v="36874745"/>
    <x v="0"/>
    <s v="Peter Firth"/>
    <s v="Risen"/>
    <n v="12276"/>
    <n v="117"/>
    <x v="0"/>
    <s v="USA"/>
    <n v="20000000"/>
    <n v="2016"/>
    <n v="6.3"/>
  </r>
  <r>
    <x v="698"/>
    <n v="199"/>
    <n v="102"/>
    <n v="36883539"/>
    <x v="0"/>
    <s v="Bruce Willis"/>
    <s v="16 Blocks"/>
    <n v="112769"/>
    <n v="305"/>
    <x v="0"/>
    <s v="Germany"/>
    <n v="52000000"/>
    <n v="2006"/>
    <n v="6.6"/>
  </r>
  <r>
    <x v="860"/>
    <n v="157"/>
    <n v="116"/>
    <n v="36931089"/>
    <x v="1"/>
    <s v="Adam Sandler"/>
    <s v="That's My Boy"/>
    <n v="70681"/>
    <n v="198"/>
    <x v="0"/>
    <s v="USA"/>
    <n v="70000000"/>
    <n v="2012"/>
    <n v="5.6"/>
  </r>
  <r>
    <x v="143"/>
    <n v="108"/>
    <n v="134"/>
    <n v="36976367"/>
    <x v="4"/>
    <s v="Peter Coyote"/>
    <s v="Sphere"/>
    <n v="81611"/>
    <n v="274"/>
    <x v="0"/>
    <s v="USA"/>
    <n v="75000000"/>
    <n v="1998"/>
    <n v="6"/>
  </r>
  <r>
    <x v="800"/>
    <n v="69"/>
    <n v="94"/>
    <n v="36985501"/>
    <x v="0"/>
    <s v="Michael Biehn"/>
    <s v="Clockstoppers  "/>
    <n v="11212"/>
    <n v="94"/>
    <x v="0"/>
    <s v="USA"/>
    <n v="26000000"/>
    <n v="2002"/>
    <n v="5.2"/>
  </r>
  <r>
    <x v="1423"/>
    <n v="315"/>
    <n v="151"/>
    <n v="37023395"/>
    <x v="4"/>
    <s v="Brad Pitt"/>
    <s v="Fight Club"/>
    <n v="1347461"/>
    <n v="2968"/>
    <x v="0"/>
    <s v="USA"/>
    <n v="63000000"/>
    <n v="1999"/>
    <n v="8.8000000000000007"/>
  </r>
  <r>
    <x v="1424"/>
    <n v="116"/>
    <n v="103"/>
    <n v="37035515"/>
    <x v="1"/>
    <s v="Steve Buscemi"/>
    <s v="28 Days Later…"/>
    <n v="34597"/>
    <n v="194"/>
    <x v="0"/>
    <s v="USA"/>
    <n v="43000000"/>
    <n v="2000"/>
    <n v="6"/>
  </r>
  <r>
    <x v="511"/>
    <n v="215"/>
    <n v="118"/>
    <n v="37035845"/>
    <x v="1"/>
    <s v="Ryan Reynolds"/>
    <s v="The Change-Up"/>
    <n v="136680"/>
    <n v="149"/>
    <x v="0"/>
    <s v="USA"/>
    <n v="52000000"/>
    <n v="2011"/>
    <n v="6.4"/>
  </r>
  <r>
    <x v="1473"/>
    <n v="148"/>
    <n v="128"/>
    <n v="37036404"/>
    <x v="1"/>
    <s v="Lisa Edelstein"/>
    <s v="Keeping the Faith"/>
    <n v="44816"/>
    <n v="259"/>
    <x v="0"/>
    <s v="USA"/>
    <n v="30000000"/>
    <n v="2000"/>
    <n v="6.4"/>
  </r>
  <r>
    <x v="1474"/>
    <n v="220"/>
    <n v="83"/>
    <n v="37053924"/>
    <x v="0"/>
    <s v="Bianca Kajlich"/>
    <s v="30 Minutes or Less"/>
    <n v="77935"/>
    <n v="122"/>
    <x v="0"/>
    <s v="Germany"/>
    <n v="28000000"/>
    <n v="2011"/>
    <n v="6.1"/>
  </r>
  <r>
    <x v="1445"/>
    <n v="147"/>
    <n v="95"/>
    <n v="37101011"/>
    <x v="1"/>
    <s v="Miriam Margolyes"/>
    <s v="The Guilt Trip"/>
    <n v="30394"/>
    <n v="103"/>
    <x v="0"/>
    <s v="USA"/>
    <n v="40000000"/>
    <n v="2012"/>
    <n v="5.8"/>
  </r>
  <r>
    <x v="1138"/>
    <n v="111"/>
    <n v="93"/>
    <n v="37188667"/>
    <x v="1"/>
    <s v="Britney Spears"/>
    <s v="Crossroads  "/>
    <n v="34219"/>
    <n v="578"/>
    <x v="0"/>
    <s v="USA"/>
    <n v="12000000"/>
    <n v="2002"/>
    <n v="3.3"/>
  </r>
  <r>
    <x v="1287"/>
    <n v="52"/>
    <n v="112"/>
    <n v="37295394"/>
    <x v="1"/>
    <s v="Gary Dourdan"/>
    <s v="Jumping the Broom  "/>
    <n v="7973"/>
    <n v="59"/>
    <x v="0"/>
    <s v="USA"/>
    <n v="6600000"/>
    <n v="2011"/>
    <n v="5.7"/>
  </r>
  <r>
    <x v="1475"/>
    <n v="138"/>
    <n v="91"/>
    <n v="37300107"/>
    <x v="4"/>
    <s v="Leighton Meester"/>
    <s v="The Roommate  "/>
    <n v="29147"/>
    <n v="115"/>
    <x v="0"/>
    <s v="USA"/>
    <n v="16000000"/>
    <n v="2011"/>
    <n v="4.8"/>
  </r>
  <r>
    <x v="1026"/>
    <n v="392"/>
    <n v="137"/>
    <n v="37304950"/>
    <x v="9"/>
    <s v="Leonardo DiCaprio"/>
    <s v="J. Edgar  "/>
    <n v="102728"/>
    <n v="279"/>
    <x v="0"/>
    <s v="USA"/>
    <n v="35000000"/>
    <n v="2011"/>
    <n v="6.6"/>
  </r>
  <r>
    <x v="472"/>
    <n v="158"/>
    <n v="123"/>
    <n v="37339525"/>
    <x v="2"/>
    <s v="Don Cheadle"/>
    <s v="Out of Sight  "/>
    <n v="71708"/>
    <n v="307"/>
    <x v="0"/>
    <s v="USA"/>
    <n v="48000000"/>
    <n v="1998"/>
    <n v="7"/>
  </r>
  <r>
    <x v="1476"/>
    <n v="342"/>
    <n v="109"/>
    <n v="37371385"/>
    <x v="6"/>
    <s v="Bobby Lee"/>
    <s v="Paul  "/>
    <n v="192462"/>
    <n v="334"/>
    <x v="0"/>
    <s v="USA"/>
    <n v="40000000"/>
    <n v="2011"/>
    <n v="7"/>
  </r>
  <r>
    <x v="1270"/>
    <n v="117"/>
    <n v="128"/>
    <n v="37432299"/>
    <x v="4"/>
    <s v="Tiago Riani"/>
    <s v="The Longest Ride  "/>
    <n v="50041"/>
    <n v="116"/>
    <x v="0"/>
    <s v="USA"/>
    <n v="34000000"/>
    <n v="2015"/>
    <n v="7.1"/>
  </r>
  <r>
    <x v="143"/>
    <n v="111"/>
    <n v="115"/>
    <n v="37442180"/>
    <x v="1"/>
    <s v="Robin Williams"/>
    <s v="Man of the Year  "/>
    <n v="28005"/>
    <n v="236"/>
    <x v="0"/>
    <s v="USA"/>
    <n v="20000000"/>
    <n v="2006"/>
    <n v="6.2"/>
  </r>
  <r>
    <x v="437"/>
    <n v="190"/>
    <n v="90"/>
    <n v="37470017"/>
    <x v="7"/>
    <s v="Eileen Brennan"/>
    <s v="Jeepers Creepers  "/>
    <n v="86890"/>
    <n v="985"/>
    <x v="0"/>
    <s v="Germany"/>
    <n v="10000000"/>
    <n v="2001"/>
    <n v="6.1"/>
  </r>
  <r>
    <x v="1026"/>
    <n v="306"/>
    <n v="134"/>
    <n v="37479778"/>
    <x v="9"/>
    <s v="Matt Damon"/>
    <s v="Invictus  "/>
    <n v="124222"/>
    <n v="259"/>
    <x v="0"/>
    <s v="USA"/>
    <n v="60000000"/>
    <n v="2009"/>
    <n v="7.4"/>
  </r>
  <r>
    <x v="1477"/>
    <n v="148"/>
    <n v="104"/>
    <n v="37481242"/>
    <x v="1"/>
    <s v="Danneel Ackles"/>
    <s v="The Back-up Plan"/>
    <n v="40654"/>
    <n v="97"/>
    <x v="0"/>
    <s v="USA"/>
    <n v="35000000"/>
    <n v="2010"/>
    <n v="5.3"/>
  </r>
  <r>
    <x v="1174"/>
    <n v="93"/>
    <n v="119"/>
    <n v="37486138"/>
    <x v="1"/>
    <s v="Amber Valletta"/>
    <s v="Raising Helen"/>
    <n v="30890"/>
    <n v="106"/>
    <x v="0"/>
    <s v="USA"/>
    <n v="50000000"/>
    <n v="2004"/>
    <n v="6"/>
  </r>
  <r>
    <x v="482"/>
    <n v="393"/>
    <n v="105"/>
    <n v="37516013"/>
    <x v="0"/>
    <s v="Rufus Sewell"/>
    <s v="Abraham Lincoln: Vampire Hunter"/>
    <n v="128629"/>
    <n v="348"/>
    <x v="0"/>
    <s v="USA"/>
    <n v="69000000"/>
    <n v="2012"/>
    <n v="5.9"/>
  </r>
  <r>
    <x v="981"/>
    <n v="360"/>
    <n v="109"/>
    <n v="37553932"/>
    <x v="0"/>
    <s v="Matt Bomer"/>
    <s v="In Time  "/>
    <n v="304318"/>
    <n v="463"/>
    <x v="0"/>
    <s v="USA"/>
    <n v="40000000"/>
    <n v="2011"/>
    <n v="6.7"/>
  </r>
  <r>
    <x v="1478"/>
    <n v="52"/>
    <n v="87"/>
    <n v="37566230"/>
    <x v="1"/>
    <s v="Liam Aiken"/>
    <s v="Good Boy!  "/>
    <n v="3407"/>
    <n v="48"/>
    <x v="0"/>
    <s v="USA"/>
    <n v="17000000"/>
    <n v="2003"/>
    <n v="5.0999999999999996"/>
  </r>
  <r>
    <x v="1060"/>
    <n v="166"/>
    <n v="129"/>
    <n v="37567440"/>
    <x v="6"/>
    <s v="William Smith"/>
    <s v="Conan the Barbarian  "/>
    <n v="113065"/>
    <n v="337"/>
    <x v="0"/>
    <s v="USA"/>
    <n v="20000000"/>
    <n v="1982"/>
    <n v="6.9"/>
  </r>
  <r>
    <x v="1060"/>
    <n v="166"/>
    <n v="129"/>
    <n v="37567440"/>
    <x v="6"/>
    <s v="William Smith"/>
    <s v="Conan the Barbarian  "/>
    <n v="113068"/>
    <n v="337"/>
    <x v="0"/>
    <s v="USA"/>
    <n v="20000000"/>
    <n v="1982"/>
    <n v="6.9"/>
  </r>
  <r>
    <x v="1479"/>
    <n v="53"/>
    <n v="134"/>
    <n v="37600435"/>
    <x v="0"/>
    <s v="Julia Ormond"/>
    <s v="First Knight"/>
    <n v="55350"/>
    <n v="180"/>
    <x v="0"/>
    <s v="USA"/>
    <n v="55000000"/>
    <n v="1995"/>
    <n v="5.9"/>
  </r>
  <r>
    <x v="696"/>
    <n v="122"/>
    <n v="101"/>
    <n v="37617947"/>
    <x v="4"/>
    <s v="Keisha Castle-Hughes"/>
    <s v="The Nativity Story  "/>
    <n v="8143"/>
    <n v="203"/>
    <x v="0"/>
    <s v="USA"/>
    <n v="30000000"/>
    <n v="2006"/>
    <n v="6.8"/>
  </r>
  <r>
    <x v="1480"/>
    <n v="406"/>
    <n v="112"/>
    <n v="37623143"/>
    <x v="4"/>
    <s v="Ivana Baquero"/>
    <s v="Pan's Labyrinth  "/>
    <n v="467234"/>
    <n v="1083"/>
    <x v="1"/>
    <s v="Spain"/>
    <n v="13500000"/>
    <n v="2006"/>
    <n v="8.1999999999999993"/>
  </r>
  <r>
    <x v="696"/>
    <n v="291"/>
    <n v="100"/>
    <n v="37652565"/>
    <x v="5"/>
    <s v="Gary Oldman"/>
    <s v="Red Riding Hood"/>
    <n v="91151"/>
    <n v="283"/>
    <x v="0"/>
    <s v="USA"/>
    <n v="42000000"/>
    <n v="2011"/>
    <n v="5.4"/>
  </r>
  <r>
    <x v="1481"/>
    <n v="29"/>
    <n v="124"/>
    <n v="37672350"/>
    <x v="1"/>
    <s v="Richard Lawson"/>
    <s v="How Stella Got Her Groove Back  "/>
    <n v="5427"/>
    <n v="51"/>
    <x v="0"/>
    <s v="USA"/>
    <n v="20000000"/>
    <n v="1998"/>
    <n v="5.5"/>
  </r>
  <r>
    <x v="573"/>
    <n v="354"/>
    <n v="98"/>
    <n v="37707719"/>
    <x v="9"/>
    <s v="Steve Coogan"/>
    <s v="Philomena  "/>
    <n v="76094"/>
    <n v="233"/>
    <x v="0"/>
    <s v="UK"/>
    <n v="12000000"/>
    <n v="2013"/>
    <n v="7.6"/>
  </r>
  <r>
    <x v="1022"/>
    <n v="322"/>
    <n v="121"/>
    <n v="37738400"/>
    <x v="4"/>
    <s v="Benedict Cumberbatch"/>
    <s v="August: Osage County"/>
    <n v="67797"/>
    <n v="285"/>
    <x v="0"/>
    <s v="USA"/>
    <n v="25000000"/>
    <n v="2013"/>
    <n v="7.3"/>
  </r>
  <r>
    <x v="1482"/>
    <n v="101"/>
    <n v="103"/>
    <n v="37752931"/>
    <x v="4"/>
    <s v="J.K. Simmons"/>
    <s v="Autumn in New York"/>
    <n v="20201"/>
    <n v="180"/>
    <x v="0"/>
    <s v="USA"/>
    <n v="40000000"/>
    <n v="2000"/>
    <n v="5.5"/>
  </r>
  <r>
    <x v="754"/>
    <n v="132"/>
    <n v="106"/>
    <n v="37754208"/>
    <x v="0"/>
    <s v="Natalie Portman"/>
    <s v="Mars Attacks!  "/>
    <n v="172217"/>
    <n v="405"/>
    <x v="0"/>
    <s v="USA"/>
    <n v="70000000"/>
    <n v="1996"/>
    <n v="6.3"/>
  </r>
  <r>
    <x v="1483"/>
    <n v="197"/>
    <n v="106"/>
    <n v="37760080"/>
    <x v="0"/>
    <s v="Angelina Jolie Pitt"/>
    <s v="Sky Captain and the World of Tomorrow"/>
    <n v="72868"/>
    <n v="618"/>
    <x v="0"/>
    <s v="USA"/>
    <n v="70000000"/>
    <n v="2004"/>
    <n v="6.1"/>
  </r>
  <r>
    <x v="1063"/>
    <n v="109"/>
    <n v="110"/>
    <n v="37766350"/>
    <x v="4"/>
    <s v="Nate Parker"/>
    <s v="The Secret Life of Bees  "/>
    <n v="19440"/>
    <n v="56"/>
    <x v="0"/>
    <s v="USA"/>
    <n v="11000000"/>
    <n v="2008"/>
    <n v="7.3"/>
  </r>
  <r>
    <x v="1300"/>
    <n v="44"/>
    <n v="95"/>
    <n v="37788228"/>
    <x v="1"/>
    <s v="Bernie Mac"/>
    <s v="Head of State  "/>
    <n v="15046"/>
    <n v="80"/>
    <x v="0"/>
    <s v="USA"/>
    <n v="35200000"/>
    <n v="2003"/>
    <n v="5.4"/>
  </r>
  <r>
    <x v="942"/>
    <n v="349"/>
    <n v="115"/>
    <n v="37877959"/>
    <x v="6"/>
    <s v="Michiel Huisman"/>
    <s v="Wild"/>
    <n v="86664"/>
    <n v="252"/>
    <x v="0"/>
    <s v="USA"/>
    <n v="15000000"/>
    <n v="2014"/>
    <n v="7.1"/>
  </r>
  <r>
    <x v="1198"/>
    <n v="125"/>
    <n v="93"/>
    <n v="37879996"/>
    <x v="1"/>
    <s v="Brendan Fraser"/>
    <s v="Bedazzled"/>
    <n v="81888"/>
    <n v="254"/>
    <x v="0"/>
    <s v="USA"/>
    <n v="48000000"/>
    <n v="2000"/>
    <n v="6"/>
  </r>
  <r>
    <x v="1484"/>
    <n v="97"/>
    <n v="99"/>
    <n v="37882551"/>
    <x v="1"/>
    <s v="Chris Evans"/>
    <s v="Not Another Teen Movie  "/>
    <n v="80305"/>
    <n v="393"/>
    <x v="0"/>
    <s v="USA"/>
    <n v="16000000"/>
    <n v="2001"/>
    <n v="5.7"/>
  </r>
  <r>
    <x v="465"/>
    <n v="233"/>
    <n v="118"/>
    <n v="37899638"/>
    <x v="0"/>
    <s v="Matt Damon"/>
    <s v="The Brothers Grimm"/>
    <n v="98472"/>
    <n v="492"/>
    <x v="0"/>
    <s v="USA"/>
    <n v="88000000"/>
    <n v="2005"/>
    <n v="5.9"/>
  </r>
  <r>
    <x v="1175"/>
    <n v="76"/>
    <n v="136"/>
    <n v="37901509"/>
    <x v="6"/>
    <s v="Brad Pitt"/>
    <s v="Seven Years in Tibet"/>
    <n v="96385"/>
    <n v="119"/>
    <x v="0"/>
    <s v="USA"/>
    <n v="70000000"/>
    <n v="1997"/>
    <n v="7"/>
  </r>
  <r>
    <x v="1426"/>
    <n v="88"/>
    <n v="113"/>
    <n v="37911876"/>
    <x v="0"/>
    <s v="Brandon T. Jackson"/>
    <s v="Big Mommas: Like Father, Like Son"/>
    <n v="19671"/>
    <n v="47"/>
    <x v="0"/>
    <s v="USA"/>
    <n v="32000000"/>
    <n v="2011"/>
    <n v="4.4000000000000004"/>
  </r>
  <r>
    <x v="1136"/>
    <n v="140"/>
    <n v="96"/>
    <n v="37939782"/>
    <x v="1"/>
    <s v="Emmanuelle Vaugier"/>
    <s v="40 Days and 40 Nights"/>
    <n v="62272"/>
    <n v="207"/>
    <x v="0"/>
    <s v="USA"/>
    <n v="17000000"/>
    <n v="2002"/>
    <n v="5.6"/>
  </r>
  <r>
    <x v="960"/>
    <n v="43"/>
    <n v="93"/>
    <n v="38037513"/>
    <x v="6"/>
    <s v="Keanu Reeves"/>
    <s v="Bill &amp; Ted's Bogus Journey"/>
    <n v="49680"/>
    <n v="117"/>
    <x v="0"/>
    <s v="USA"/>
    <n v="20000000"/>
    <n v="1991"/>
    <n v="6.2"/>
  </r>
  <r>
    <x v="1204"/>
    <n v="101"/>
    <n v="99"/>
    <n v="38048637"/>
    <x v="7"/>
    <s v="Alicia Witt"/>
    <s v="Urban Legend"/>
    <n v="47814"/>
    <n v="426"/>
    <x v="0"/>
    <s v="USA"/>
    <n v="14000000"/>
    <n v="1998"/>
    <n v="5.5"/>
  </r>
  <r>
    <x v="1485"/>
    <n v="153"/>
    <n v="102"/>
    <n v="38087366"/>
    <x v="6"/>
    <s v="Danneel Ackles"/>
    <s v="Harold &amp; Kumar Escape from Guantanamo Bay  "/>
    <n v="113918"/>
    <n v="165"/>
    <x v="0"/>
    <s v="USA"/>
    <n v="12000000"/>
    <n v="2008"/>
    <n v="6.6"/>
  </r>
  <r>
    <x v="869"/>
    <n v="19"/>
    <n v="95"/>
    <n v="38087756"/>
    <x v="1"/>
    <s v="Macaulay Culkin"/>
    <s v="Ri¢hie Ri¢h"/>
    <n v="49612"/>
    <n v="39"/>
    <x v="0"/>
    <s v="USA"/>
    <n v="40000000"/>
    <n v="1994"/>
    <n v="5.2"/>
  </r>
  <r>
    <x v="1101"/>
    <n v="235"/>
    <n v="99"/>
    <n v="38105077"/>
    <x v="0"/>
    <s v="Shô Kosugi"/>
    <s v="Ninja Assassin  "/>
    <n v="58349"/>
    <n v="194"/>
    <x v="0"/>
    <s v="USA"/>
    <n v="40000000"/>
    <n v="2009"/>
    <n v="6.4"/>
  </r>
  <r>
    <x v="1486"/>
    <n v="103"/>
    <n v="96"/>
    <n v="38119483"/>
    <x v="6"/>
    <s v="Joan Rivers"/>
    <s v="Spaceballs"/>
    <n v="136667"/>
    <n v="273"/>
    <x v="0"/>
    <s v="USA"/>
    <n v="22700000"/>
    <n v="1987"/>
    <n v="7.1"/>
  </r>
  <r>
    <x v="1487"/>
    <n v="127"/>
    <n v="95"/>
    <n v="38120554"/>
    <x v="6"/>
    <s v="Joseph Gordon-Levitt"/>
    <s v="Treasure Planet"/>
    <n v="71527"/>
    <n v="217"/>
    <x v="0"/>
    <s v="USA"/>
    <n v="140000000"/>
    <n v="2002"/>
    <n v="7.1"/>
  </r>
  <r>
    <x v="1488"/>
    <n v="120"/>
    <n v="101"/>
    <n v="38122105"/>
    <x v="0"/>
    <s v="Yaphet Kotto"/>
    <s v="The Running Man  "/>
    <n v="112669"/>
    <n v="226"/>
    <x v="0"/>
    <s v="USA"/>
    <n v="27000000"/>
    <n v="1987"/>
    <n v="6.6"/>
  </r>
  <r>
    <x v="542"/>
    <n v="53"/>
    <n v="115"/>
    <n v="38168022"/>
    <x v="1"/>
    <s v="Bernie Mac"/>
    <s v="The Original Kings of Comedy  "/>
    <n v="4687"/>
    <n v="83"/>
    <x v="0"/>
    <s v="USA"/>
    <n v="3000000"/>
    <n v="2000"/>
    <n v="6.6"/>
  </r>
  <r>
    <x v="1428"/>
    <n v="133"/>
    <n v="97"/>
    <n v="38176108"/>
    <x v="1"/>
    <s v="Joseph Gordon-Levitt"/>
    <s v="10 Things I Hate About You"/>
    <n v="222099"/>
    <n v="549"/>
    <x v="0"/>
    <s v="USA"/>
    <n v="16000000"/>
    <n v="1999"/>
    <n v="7.2"/>
  </r>
  <r>
    <x v="1064"/>
    <n v="420"/>
    <n v="111"/>
    <n v="38176892"/>
    <x v="7"/>
    <s v="Alison Brie"/>
    <s v="Scream 4"/>
    <n v="104119"/>
    <n v="518"/>
    <x v="0"/>
    <s v="USA"/>
    <n v="40000000"/>
    <n v="2011"/>
    <n v="6.2"/>
  </r>
  <r>
    <x v="1145"/>
    <n v="101"/>
    <n v="97"/>
    <n v="38201895"/>
    <x v="4"/>
    <s v="Sarah Michelle Gellar"/>
    <s v="Cruel Intentions  "/>
    <n v="149222"/>
    <n v="749"/>
    <x v="0"/>
    <s v="USA"/>
    <n v="10500000"/>
    <n v="1999"/>
    <n v="6.9"/>
  </r>
  <r>
    <x v="1405"/>
    <n v="81"/>
    <n v="86"/>
    <n v="38230435"/>
    <x v="0"/>
    <s v="Dave Chappelle"/>
    <s v="Undercover Brother"/>
    <n v="29661"/>
    <n v="179"/>
    <x v="0"/>
    <s v="USA"/>
    <n v="25000000"/>
    <n v="2002"/>
    <n v="5.8"/>
  </r>
  <r>
    <x v="1044"/>
    <n v="111"/>
    <n v="86"/>
    <n v="38232624"/>
    <x v="1"/>
    <s v="Carmen Electra"/>
    <s v="Meet the Spartans  "/>
    <n v="88518"/>
    <n v="409"/>
    <x v="0"/>
    <s v="USA"/>
    <n v="30000000"/>
    <n v="2008"/>
    <n v="2.7"/>
  </r>
  <r>
    <x v="1489"/>
    <n v="218"/>
    <n v="128"/>
    <n v="38297305"/>
    <x v="0"/>
    <s v="Keanu Reeves"/>
    <s v="47 Ronin"/>
    <n v="116994"/>
    <n v="324"/>
    <x v="0"/>
    <s v="USA"/>
    <n v="175000000"/>
    <n v="2013"/>
    <n v="6.3"/>
  </r>
  <r>
    <x v="1490"/>
    <n v="351"/>
    <n v="111"/>
    <n v="38317535"/>
    <x v="4"/>
    <s v="Julie Walters"/>
    <s v="Brooklyn"/>
    <n v="73249"/>
    <n v="212"/>
    <x v="0"/>
    <s v="UK"/>
    <n v="11000000"/>
    <n v="2015"/>
    <n v="7.5"/>
  </r>
  <r>
    <x v="558"/>
    <n v="228"/>
    <n v="127"/>
    <n v="38345403"/>
    <x v="6"/>
    <s v="Henry Cavill"/>
    <s v="Stardust"/>
    <n v="212085"/>
    <n v="492"/>
    <x v="0"/>
    <s v="UK"/>
    <n v="70000000"/>
    <n v="2007"/>
    <n v="7.7"/>
  </r>
  <r>
    <x v="477"/>
    <n v="99"/>
    <n v="112"/>
    <n v="38360195"/>
    <x v="6"/>
    <s v="LL Cool J"/>
    <s v="Last Holiday"/>
    <n v="21215"/>
    <n v="116"/>
    <x v="0"/>
    <s v="USA"/>
    <n v="45000000"/>
    <n v="2006"/>
    <n v="6.4"/>
  </r>
  <r>
    <x v="1402"/>
    <n v="177"/>
    <n v="135"/>
    <n v="38372662"/>
    <x v="4"/>
    <s v="Talulah Riley"/>
    <s v="Pride &amp; Prejudice"/>
    <n v="193455"/>
    <n v="1058"/>
    <x v="0"/>
    <s v="France"/>
    <n v="28000000"/>
    <n v="2005"/>
    <n v="7.8"/>
  </r>
  <r>
    <x v="1491"/>
    <n v="204"/>
    <n v="107"/>
    <n v="38400000"/>
    <x v="0"/>
    <s v="Michael Biehn"/>
    <s v="The Terminator"/>
    <n v="600266"/>
    <n v="692"/>
    <x v="0"/>
    <s v="UK"/>
    <n v="6500000"/>
    <n v="1984"/>
    <n v="8.1"/>
  </r>
  <r>
    <x v="742"/>
    <n v="77"/>
    <n v="126"/>
    <n v="38413606"/>
    <x v="0"/>
    <s v="Robert De Niro"/>
    <s v="Midnight Run  "/>
    <n v="54042"/>
    <n v="215"/>
    <x v="0"/>
    <s v="USA"/>
    <n v="30000000"/>
    <n v="1988"/>
    <n v="7.6"/>
  </r>
  <r>
    <x v="1492"/>
    <n v="85"/>
    <n v="125"/>
    <n v="38432823"/>
    <x v="2"/>
    <s v="Dwayne Johnson"/>
    <s v="Gridiron Gang  "/>
    <n v="33067"/>
    <n v="134"/>
    <x v="0"/>
    <s v="USA"/>
    <n v="30000000"/>
    <n v="2006"/>
    <n v="6.9"/>
  </r>
  <r>
    <x v="1493"/>
    <n v="360"/>
    <n v="136"/>
    <n v="38509342"/>
    <x v="1"/>
    <s v="James Martin Kelly"/>
    <s v="Rock of Ages"/>
    <n v="61995"/>
    <n v="356"/>
    <x v="0"/>
    <s v="USA"/>
    <n v="75000000"/>
    <n v="2012"/>
    <n v="5.9"/>
  </r>
  <r>
    <x v="532"/>
    <n v="76"/>
    <n v="89"/>
    <n v="38536376"/>
    <x v="0"/>
    <s v="Alexa PenaVega"/>
    <s v="Spy Kids: All the Time in the World in 4D"/>
    <n v="15866"/>
    <n v="83"/>
    <x v="0"/>
    <s v="USA"/>
    <n v="27000000"/>
    <n v="2011"/>
    <n v="3.6"/>
  </r>
  <r>
    <x v="1494"/>
    <n v="258"/>
    <n v="89"/>
    <n v="38542418"/>
    <x v="0"/>
    <s v="Bruce Willis"/>
    <s v="Surrogates"/>
    <n v="151424"/>
    <n v="252"/>
    <x v="0"/>
    <s v="USA"/>
    <n v="80000000"/>
    <n v="2009"/>
    <n v="6.3"/>
  </r>
  <r>
    <x v="523"/>
    <n v="201"/>
    <n v="94"/>
    <n v="38543473"/>
    <x v="1"/>
    <s v="James Wilcox"/>
    <s v="Sex Tape"/>
    <n v="84382"/>
    <n v="158"/>
    <x v="0"/>
    <s v="USA"/>
    <n v="40000000"/>
    <n v="2014"/>
    <n v="5.0999999999999996"/>
  </r>
  <r>
    <x v="1243"/>
    <n v="62"/>
    <n v="110"/>
    <n v="38553833"/>
    <x v="6"/>
    <s v="Tom Wilkinson"/>
    <s v="The Ghost and the Darkness"/>
    <n v="46239"/>
    <n v="155"/>
    <x v="0"/>
    <s v="USA"/>
    <n v="55000000"/>
    <n v="1996"/>
    <n v="6.8"/>
  </r>
  <r>
    <x v="1495"/>
    <n v="47"/>
    <n v="101"/>
    <n v="38590500"/>
    <x v="0"/>
    <s v="Mike Starr"/>
    <s v="On Deadly Ground  "/>
    <n v="17997"/>
    <n v="140"/>
    <x v="0"/>
    <s v="USA"/>
    <n v="50000000"/>
    <n v="1994"/>
    <n v="4.4000000000000004"/>
  </r>
  <r>
    <x v="1185"/>
    <n v="77"/>
    <n v="92"/>
    <n v="38624000"/>
    <x v="1"/>
    <s v="Adam Sandler"/>
    <s v="Happy Gilmore  "/>
    <n v="156143"/>
    <n v="289"/>
    <x v="0"/>
    <s v="USA"/>
    <n v="12000000"/>
    <n v="1996"/>
    <n v="7"/>
  </r>
  <r>
    <x v="866"/>
    <n v="63"/>
    <n v="102"/>
    <n v="38747385"/>
    <x v="1"/>
    <s v="Bill Murray"/>
    <s v="Little Shop of Horrors"/>
    <n v="49349"/>
    <n v="165"/>
    <x v="0"/>
    <s v="USA"/>
    <n v="25000000"/>
    <n v="1986"/>
    <n v="6.9"/>
  </r>
  <r>
    <x v="1496"/>
    <n v="112"/>
    <n v="91"/>
    <n v="38916903"/>
    <x v="6"/>
    <s v="Teo Halm"/>
    <s v="Earth to Echo"/>
    <n v="15664"/>
    <n v="149"/>
    <x v="0"/>
    <s v="USA"/>
    <n v="13000000"/>
    <n v="2014"/>
    <n v="5.8"/>
  </r>
  <r>
    <x v="775"/>
    <n v="117"/>
    <n v="143"/>
    <n v="38966057"/>
    <x v="1"/>
    <s v="Maura Tierney"/>
    <s v="Primary Colors"/>
    <n v="23940"/>
    <n v="157"/>
    <x v="0"/>
    <s v="France"/>
    <n v="65000000"/>
    <n v="1998"/>
    <n v="6.7"/>
  </r>
  <r>
    <x v="1199"/>
    <n v="88"/>
    <n v="119"/>
    <n v="39008741"/>
    <x v="1"/>
    <s v="Mike Vogel"/>
    <s v="The Sisterhood of the Traveling Pants  "/>
    <n v="44838"/>
    <n v="223"/>
    <x v="0"/>
    <s v="USA"/>
    <n v="25000000"/>
    <n v="2005"/>
    <n v="6.6"/>
  </r>
  <r>
    <x v="592"/>
    <n v="77"/>
    <n v="122"/>
    <n v="39025000"/>
    <x v="2"/>
    <s v="Lois Smith"/>
    <s v="Dead Man Walking  "/>
    <n v="73193"/>
    <n v="190"/>
    <x v="0"/>
    <s v="UK"/>
    <n v="11000000"/>
    <n v="1995"/>
    <n v="7.6"/>
  </r>
  <r>
    <x v="1061"/>
    <n v="128"/>
    <n v="112"/>
    <n v="39026186"/>
    <x v="1"/>
    <s v="Ashley Williams"/>
    <s v="Something Borrowed"/>
    <n v="48019"/>
    <n v="153"/>
    <x v="0"/>
    <s v="USA"/>
    <n v="35000000"/>
    <n v="2011"/>
    <n v="5.9"/>
  </r>
  <r>
    <x v="1337"/>
    <n v="308"/>
    <n v="101"/>
    <n v="39103378"/>
    <x v="7"/>
    <s v="Radha Mitchell"/>
    <s v="The Crazies"/>
    <n v="93272"/>
    <n v="251"/>
    <x v="0"/>
    <s v="USA"/>
    <n v="20000000"/>
    <n v="2010"/>
    <n v="6.5"/>
  </r>
  <r>
    <x v="1497"/>
    <n v="131"/>
    <n v="137"/>
    <n v="39143839"/>
    <x v="7"/>
    <s v="Sarah Michelle Gellar"/>
    <s v="The Grudge 2"/>
    <n v="38658"/>
    <n v="284"/>
    <x v="0"/>
    <s v="USA"/>
    <n v="20000000"/>
    <n v="2006"/>
    <n v="5"/>
  </r>
  <r>
    <x v="764"/>
    <n v="98"/>
    <n v="115"/>
    <n v="39177215"/>
    <x v="2"/>
    <s v="Bill Cobbs"/>
    <s v="Enough"/>
    <n v="30667"/>
    <n v="234"/>
    <x v="0"/>
    <s v="USA"/>
    <n v="38000000"/>
    <n v="2002"/>
    <n v="5.6"/>
  </r>
  <r>
    <x v="532"/>
    <n v="66"/>
    <n v="93"/>
    <n v="39177541"/>
    <x v="0"/>
    <s v="Taylor Lautner"/>
    <s v="The Adventures of Sharkboy and Lavagirl 3-D"/>
    <n v="20310"/>
    <n v="177"/>
    <x v="0"/>
    <s v="USA"/>
    <n v="50000000"/>
    <n v="2005"/>
    <n v="3.5"/>
  </r>
  <r>
    <x v="620"/>
    <n v="154"/>
    <n v="93"/>
    <n v="39200000"/>
    <x v="1"/>
    <s v="Woody Allen"/>
    <s v="Annie Hall"/>
    <n v="192940"/>
    <n v="491"/>
    <x v="0"/>
    <s v="USA"/>
    <n v="4000000"/>
    <n v="1977"/>
    <n v="8.1"/>
  </r>
  <r>
    <x v="1086"/>
    <n v="214"/>
    <n v="112"/>
    <n v="39235088"/>
    <x v="7"/>
    <s v="Vin Diesel"/>
    <s v="Pitch Black  "/>
    <n v="193962"/>
    <n v="805"/>
    <x v="0"/>
    <s v="USA"/>
    <n v="23000000"/>
    <n v="2000"/>
    <n v="7.1"/>
  </r>
  <r>
    <x v="1498"/>
    <n v="91"/>
    <n v="148"/>
    <n v="39251128"/>
    <x v="4"/>
    <s v="Bai Ling"/>
    <s v="Anna and the King"/>
    <n v="31080"/>
    <n v="217"/>
    <x v="0"/>
    <s v="USA"/>
    <n v="75000000"/>
    <n v="1999"/>
    <n v="6.7"/>
  </r>
  <r>
    <x v="587"/>
    <n v="165"/>
    <n v="110"/>
    <n v="39263506"/>
    <x v="2"/>
    <s v="Jay Hernandez"/>
    <s v="Lakeview Terrace"/>
    <n v="40469"/>
    <n v="135"/>
    <x v="0"/>
    <s v="USA"/>
    <n v="22000000"/>
    <n v="2008"/>
    <n v="6.1"/>
  </r>
  <r>
    <x v="1499"/>
    <n v="320"/>
    <n v="131"/>
    <n v="39292022"/>
    <x v="0"/>
    <s v="Jason Statham"/>
    <s v="The Expendables 3"/>
    <n v="127258"/>
    <n v="351"/>
    <x v="0"/>
    <s v="USA"/>
    <n v="90000000"/>
    <n v="2014"/>
    <n v="6.1"/>
  </r>
  <r>
    <x v="831"/>
    <n v="238"/>
    <n v="128"/>
    <n v="39380442"/>
    <x v="0"/>
    <s v="Leonardo DiCaprio"/>
    <s v="Body of Lies"/>
    <n v="174248"/>
    <n v="263"/>
    <x v="0"/>
    <s v="USA"/>
    <n v="70000000"/>
    <n v="2008"/>
    <n v="7.1"/>
  </r>
  <r>
    <x v="1500"/>
    <n v="45"/>
    <n v="80"/>
    <n v="39399750"/>
    <x v="6"/>
    <s v="Elizabeth Daily"/>
    <s v="Rugrats Go Wild"/>
    <n v="5674"/>
    <n v="35"/>
    <x v="0"/>
    <s v="USA"/>
    <n v="25000000"/>
    <n v="2003"/>
    <n v="5.6"/>
  </r>
  <r>
    <x v="1501"/>
    <n v="197"/>
    <n v="119"/>
    <n v="39440655"/>
    <x v="4"/>
    <s v="Eric Dane"/>
    <s v="Burlesque"/>
    <n v="61680"/>
    <n v="222"/>
    <x v="0"/>
    <s v="USA"/>
    <n v="55000000"/>
    <n v="2010"/>
    <n v="6.4"/>
  </r>
  <r>
    <x v="1420"/>
    <n v="87"/>
    <n v="90"/>
    <n v="39442871"/>
    <x v="1"/>
    <s v="Adam Sandler"/>
    <s v="Little Nicky"/>
    <n v="80639"/>
    <n v="237"/>
    <x v="0"/>
    <s v="USA"/>
    <n v="80000000"/>
    <n v="2000"/>
    <n v="5.3"/>
  </r>
  <r>
    <x v="950"/>
    <n v="273"/>
    <n v="112"/>
    <n v="39462438"/>
    <x v="4"/>
    <s v="Jeff Bridges"/>
    <s v="Crazy Heart  "/>
    <n v="67760"/>
    <n v="226"/>
    <x v="0"/>
    <s v="USA"/>
    <n v="7000000"/>
    <n v="2009"/>
    <n v="7.3"/>
  </r>
  <r>
    <x v="1406"/>
    <n v="196"/>
    <n v="83"/>
    <n v="39511038"/>
    <x v="7"/>
    <s v="Matt Bomer"/>
    <s v="The Texas Chainsaw Massacre: The Beginning"/>
    <n v="56269"/>
    <n v="366"/>
    <x v="0"/>
    <s v="USA"/>
    <n v="16000000"/>
    <n v="2006"/>
    <n v="5.9"/>
  </r>
  <r>
    <x v="1502"/>
    <n v="36"/>
    <n v="96"/>
    <n v="39514713"/>
    <x v="1"/>
    <s v="Vinessa Shaw"/>
    <s v="Hocus Pocus  "/>
    <n v="60494"/>
    <n v="132"/>
    <x v="0"/>
    <s v="USA"/>
    <n v="28000000"/>
    <n v="1993"/>
    <n v="6.7"/>
  </r>
  <r>
    <x v="1059"/>
    <n v="226"/>
    <n v="100"/>
    <n v="39532308"/>
    <x v="0"/>
    <s v="Milla Jovovich"/>
    <s v="Resident Evil"/>
    <n v="198701"/>
    <n v="1138"/>
    <x v="0"/>
    <s v="UK"/>
    <n v="33000000"/>
    <n v="2002"/>
    <n v="6.7"/>
  </r>
  <r>
    <x v="1503"/>
    <n v="5"/>
    <n v="86"/>
    <n v="39552600"/>
    <x v="6"/>
    <s v="Frances Bavier"/>
    <s v="Benji"/>
    <n v="3411"/>
    <n v="36"/>
    <x v="0"/>
    <s v="USA"/>
    <n v="500000"/>
    <n v="1974"/>
    <n v="6.1"/>
  </r>
  <r>
    <x v="425"/>
    <n v="304"/>
    <n v="113"/>
    <n v="39568996"/>
    <x v="7"/>
    <s v="Danny Huston"/>
    <s v="30 Days of Night"/>
    <n v="138435"/>
    <n v="527"/>
    <x v="0"/>
    <s v="USA"/>
    <n v="32000000"/>
    <n v="2007"/>
    <n v="6.6"/>
  </r>
  <r>
    <x v="580"/>
    <n v="140"/>
    <n v="154"/>
    <n v="39647595"/>
    <x v="2"/>
    <s v="Robert De Niro"/>
    <s v="Jackie Brown  "/>
    <n v="239540"/>
    <n v="462"/>
    <x v="0"/>
    <s v="USA"/>
    <n v="12000000"/>
    <n v="1997"/>
    <n v="7.5"/>
  </r>
  <r>
    <x v="74"/>
    <n v="193"/>
    <n v="94"/>
    <n v="39687528"/>
    <x v="0"/>
    <s v="Henry Ian Cusick"/>
    <s v="Hitman  "/>
    <n v="140780"/>
    <n v="376"/>
    <x v="0"/>
    <s v="France"/>
    <n v="24000000"/>
    <n v="2007"/>
    <n v="6.3"/>
  </r>
  <r>
    <x v="885"/>
    <n v="193"/>
    <n v="104"/>
    <n v="39692139"/>
    <x v="1"/>
    <s v="J.K. Simmons"/>
    <s v="The Ladykillers  "/>
    <n v="84131"/>
    <n v="400"/>
    <x v="0"/>
    <s v="USA"/>
    <n v="35000000"/>
    <n v="2004"/>
    <n v="6.2"/>
  </r>
  <r>
    <x v="1044"/>
    <n v="112"/>
    <n v="93"/>
    <n v="39737645"/>
    <x v="6"/>
    <s v="David Carradine"/>
    <s v="Epic Movie"/>
    <n v="89687"/>
    <n v="666"/>
    <x v="0"/>
    <s v="USA"/>
    <n v="20000000"/>
    <n v="2007"/>
    <n v="2.2999999999999998"/>
  </r>
  <r>
    <x v="555"/>
    <n v="118"/>
    <n v="119"/>
    <n v="39778599"/>
    <x v="6"/>
    <s v="Leonardo DiCaprio"/>
    <s v="The Beach"/>
    <n v="176169"/>
    <n v="548"/>
    <x v="0"/>
    <s v="USA"/>
    <n v="50000000"/>
    <n v="2000"/>
    <n v="6.6"/>
  </r>
  <r>
    <x v="1198"/>
    <n v="71"/>
    <n v="98"/>
    <n v="39800000"/>
    <x v="1"/>
    <s v="Bill Murray"/>
    <s v="Caddyshack  "/>
    <n v="81599"/>
    <n v="250"/>
    <x v="0"/>
    <s v="USA"/>
    <n v="6000000"/>
    <n v="1980"/>
    <n v="7.4"/>
  </r>
  <r>
    <x v="111"/>
    <n v="236"/>
    <n v="110"/>
    <n v="39825798"/>
    <x v="4"/>
    <s v="Rufus Sewell"/>
    <s v="The Illusionist  "/>
    <n v="295375"/>
    <n v="645"/>
    <x v="0"/>
    <s v="USA"/>
    <n v="16000000"/>
    <n v="2006"/>
    <n v="7.6"/>
  </r>
  <r>
    <x v="1504"/>
    <n v="38"/>
    <n v="85"/>
    <n v="39880476"/>
    <x v="6"/>
    <s v="Alfre Woodard"/>
    <s v="The Wild Thornberrys Movie"/>
    <n v="12218"/>
    <n v="33"/>
    <x v="0"/>
    <s v="USA"/>
    <n v="25000000"/>
    <n v="2002"/>
    <n v="5.2"/>
  </r>
  <r>
    <x v="678"/>
    <n v="125"/>
    <n v="100"/>
    <n v="39989008"/>
    <x v="7"/>
    <s v="Muse Watson"/>
    <s v="I Still Know What You Did Last Summer  "/>
    <n v="55398"/>
    <n v="418"/>
    <x v="0"/>
    <s v="USA"/>
    <n v="24000000"/>
    <n v="1998"/>
    <n v="4.5999999999999996"/>
  </r>
  <r>
    <x v="963"/>
    <n v="129"/>
    <n v="86"/>
    <n v="40041683"/>
    <x v="1"/>
    <s v="Essence Atkins"/>
    <s v="A Haunted House"/>
    <n v="34620"/>
    <n v="107"/>
    <x v="0"/>
    <s v="USA"/>
    <n v="2500000"/>
    <n v="2013"/>
    <n v="5.0999999999999996"/>
  </r>
  <r>
    <x v="1209"/>
    <n v="135"/>
    <n v="108"/>
    <n v="40048332"/>
    <x v="0"/>
    <s v="Raymond Cruz"/>
    <s v="Collateral Damage  "/>
    <n v="61417"/>
    <n v="339"/>
    <x v="0"/>
    <s v="USA"/>
    <n v="85000000"/>
    <n v="2002"/>
    <n v="5.5"/>
  </r>
  <r>
    <x v="532"/>
    <n v="154"/>
    <n v="104"/>
    <n v="40064955"/>
    <x v="7"/>
    <s v="Jordana Brewster"/>
    <s v="The Faculty"/>
    <n v="92074"/>
    <n v="502"/>
    <x v="0"/>
    <s v="USA"/>
    <n v="15000000"/>
    <n v="1998"/>
    <n v="6.4"/>
  </r>
  <r>
    <x v="1505"/>
    <n v="58"/>
    <n v="95"/>
    <n v="40066497"/>
    <x v="4"/>
    <s v="Jennifer Freeman"/>
    <s v="You Got Served"/>
    <n v="23671"/>
    <n v="247"/>
    <x v="0"/>
    <s v="USA"/>
    <n v="8000000"/>
    <n v="2004"/>
    <n v="3.5"/>
  </r>
  <r>
    <x v="1127"/>
    <n v="198"/>
    <n v="101"/>
    <n v="40076438"/>
    <x v="0"/>
    <s v="Robert De Niro"/>
    <s v="Righteous Kill"/>
    <n v="73368"/>
    <n v="248"/>
    <x v="0"/>
    <s v="USA"/>
    <n v="60000000"/>
    <n v="2008"/>
    <n v="6"/>
  </r>
  <r>
    <x v="1126"/>
    <n v="69"/>
    <n v="104"/>
    <n v="40118420"/>
    <x v="4"/>
    <s v="Faizon Love"/>
    <s v="Blue Crush"/>
    <n v="26066"/>
    <n v="216"/>
    <x v="0"/>
    <s v="USA"/>
    <n v="30000000"/>
    <n v="2002"/>
    <n v="5.6"/>
  </r>
  <r>
    <x v="354"/>
    <n v="253"/>
    <n v="113"/>
    <n v="40137776"/>
    <x v="1"/>
    <s v="Will Ferrell"/>
    <s v="Stranger Than Fiction"/>
    <n v="186977"/>
    <n v="529"/>
    <x v="0"/>
    <s v="USA"/>
    <n v="38000000"/>
    <n v="2006"/>
    <n v="7.6"/>
  </r>
  <r>
    <x v="690"/>
    <n v="83"/>
    <n v="121"/>
    <n v="40158000"/>
    <x v="4"/>
    <s v="Holly Hunter"/>
    <s v="The Piano  "/>
    <n v="63931"/>
    <n v="241"/>
    <x v="0"/>
    <s v="New Zealand"/>
    <n v="7000000"/>
    <n v="1993"/>
    <n v="7.6"/>
  </r>
  <r>
    <x v="1364"/>
    <n v="226"/>
    <n v="100"/>
    <n v="40168080"/>
    <x v="0"/>
    <s v="Dennis Quaid"/>
    <s v="Legion"/>
    <n v="80870"/>
    <n v="315"/>
    <x v="0"/>
    <s v="USA"/>
    <n v="26000000"/>
    <n v="2010"/>
    <n v="5.2"/>
  </r>
  <r>
    <x v="1506"/>
    <n v="212"/>
    <n v="87"/>
    <n v="40198710"/>
    <x v="0"/>
    <s v="Frances Conroy"/>
    <s v="Catwoman  "/>
    <n v="87451"/>
    <n v="660"/>
    <x v="0"/>
    <s v="USA"/>
    <n v="100000000"/>
    <n v="2004"/>
    <n v="3.3"/>
  </r>
  <r>
    <x v="1507"/>
    <n v="143"/>
    <n v="108"/>
    <n v="40203020"/>
    <x v="1"/>
    <s v="Colin Firth"/>
    <s v="Bridget Jones: The Edge of Reason"/>
    <n v="74315"/>
    <n v="259"/>
    <x v="0"/>
    <s v="UK"/>
    <n v="40000000"/>
    <n v="2004"/>
    <n v="5.9"/>
  </r>
  <r>
    <x v="852"/>
    <n v="398"/>
    <n v="158"/>
    <n v="40218903"/>
    <x v="4"/>
    <s v="Jim Meskimen"/>
    <s v="There Will Be Blood"/>
    <n v="372990"/>
    <n v="1107"/>
    <x v="0"/>
    <s v="USA"/>
    <n v="25000000"/>
    <n v="2007"/>
    <n v="8.1"/>
  </r>
  <r>
    <x v="967"/>
    <n v="85"/>
    <n v="106"/>
    <n v="40219708"/>
    <x v="4"/>
    <s v="Keanu Reeves"/>
    <s v="Hardball  "/>
    <n v="22649"/>
    <n v="131"/>
    <x v="0"/>
    <s v="USA"/>
    <n v="21000000"/>
    <n v="2001"/>
    <n v="6.3"/>
  </r>
  <r>
    <x v="1402"/>
    <n v="417"/>
    <n v="111"/>
    <n v="40247512"/>
    <x v="0"/>
    <s v="Jessica Barden"/>
    <s v="Hanna  "/>
    <n v="159198"/>
    <n v="438"/>
    <x v="0"/>
    <s v="USA"/>
    <n v="30000000"/>
    <n v="2011"/>
    <n v="6.8"/>
  </r>
  <r>
    <x v="1321"/>
    <n v="129"/>
    <n v="132"/>
    <n v="40270895"/>
    <x v="4"/>
    <s v="Dianne Wiest"/>
    <s v="I Am Sam  "/>
    <n v="121937"/>
    <n v="431"/>
    <x v="0"/>
    <s v="USA"/>
    <n v="22000000"/>
    <n v="2001"/>
    <n v="7.6"/>
  </r>
  <r>
    <x v="1508"/>
    <n v="116"/>
    <n v="123"/>
    <n v="40334024"/>
    <x v="1"/>
    <s v="Sarah Silverman"/>
    <s v="Heartbreakers  "/>
    <n v="44168"/>
    <n v="216"/>
    <x v="0"/>
    <s v="USA"/>
    <n v="35000000"/>
    <n v="2001"/>
    <n v="6.2"/>
  </r>
  <r>
    <x v="1509"/>
    <n v="56"/>
    <n v="80"/>
    <n v="40363530"/>
    <x v="1"/>
    <s v="Jennifer Esposito"/>
    <s v="The Master of Disguise  "/>
    <n v="18254"/>
    <n v="307"/>
    <x v="0"/>
    <s v="USA"/>
    <n v="16000000"/>
    <n v="2002"/>
    <n v="3.3"/>
  </r>
  <r>
    <x v="974"/>
    <n v="81"/>
    <n v="90"/>
    <n v="40485039"/>
    <x v="6"/>
    <s v="Keanu Reeves"/>
    <s v="Bill &amp; Ted's Excellent Adventure"/>
    <n v="85362"/>
    <n v="181"/>
    <x v="0"/>
    <s v="USA"/>
    <n v="10000000"/>
    <n v="1989"/>
    <n v="6.9"/>
  </r>
  <r>
    <x v="1510"/>
    <n v="211"/>
    <n v="125"/>
    <n v="40559930"/>
    <x v="1"/>
    <s v="Julia Roberts"/>
    <s v="Duplicity  "/>
    <n v="41727"/>
    <n v="184"/>
    <x v="0"/>
    <s v="USA"/>
    <n v="60000000"/>
    <n v="2009"/>
    <n v="6.2"/>
  </r>
  <r>
    <x v="508"/>
    <n v="158"/>
    <n v="101"/>
    <n v="40566655"/>
    <x v="1"/>
    <s v="Sharon Small"/>
    <s v="About a Boy"/>
    <n v="144021"/>
    <n v="391"/>
    <x v="0"/>
    <s v="UK"/>
    <n v="30000000"/>
    <n v="2002"/>
    <n v="7.1"/>
  </r>
  <r>
    <x v="1223"/>
    <n v="228"/>
    <n v="103"/>
    <n v="40687294"/>
    <x v="0"/>
    <s v="Mila Kunis"/>
    <s v="Max Payne  "/>
    <n v="107772"/>
    <n v="398"/>
    <x v="0"/>
    <s v="Canada"/>
    <n v="35000000"/>
    <n v="2008"/>
    <n v="5.4"/>
  </r>
  <r>
    <x v="1005"/>
    <n v="147"/>
    <n v="93"/>
    <n v="40846082"/>
    <x v="7"/>
    <s v="Jeffrey Combs"/>
    <s v="House on Haunted Hill  "/>
    <n v="45317"/>
    <n v="536"/>
    <x v="0"/>
    <s v="USA"/>
    <n v="19000000"/>
    <n v="1999"/>
    <n v="5.6"/>
  </r>
  <r>
    <x v="1269"/>
    <n v="124"/>
    <n v="114"/>
    <n v="40905277"/>
    <x v="2"/>
    <s v="Denzel Washington"/>
    <s v="Out of Time  "/>
    <n v="45895"/>
    <n v="157"/>
    <x v="0"/>
    <s v="USA"/>
    <n v="50000000"/>
    <n v="2003"/>
    <n v="6.5"/>
  </r>
  <r>
    <x v="373"/>
    <n v="152"/>
    <n v="153"/>
    <n v="40911830"/>
    <x v="0"/>
    <s v="Nicolas Cage"/>
    <s v="Windtalkers"/>
    <n v="55994"/>
    <n v="454"/>
    <x v="0"/>
    <s v="USA"/>
    <n v="115000000"/>
    <n v="2002"/>
    <n v="6"/>
  </r>
  <r>
    <x v="1331"/>
    <n v="120"/>
    <n v="116"/>
    <n v="40932372"/>
    <x v="0"/>
    <s v="Denzel Washington"/>
    <s v="The Siege  "/>
    <n v="58023"/>
    <n v="281"/>
    <x v="0"/>
    <s v="USA"/>
    <n v="70000000"/>
    <n v="1998"/>
    <n v="6.3"/>
  </r>
  <r>
    <x v="1395"/>
    <n v="421"/>
    <n v="101"/>
    <n v="40962534"/>
    <x v="4"/>
    <s v="Ryan Gosling"/>
    <s v="The Ides of March  "/>
    <n v="188652"/>
    <n v="288"/>
    <x v="0"/>
    <s v="USA"/>
    <n v="12500000"/>
    <n v="2011"/>
    <n v="7.1"/>
  </r>
  <r>
    <x v="630"/>
    <n v="355"/>
    <n v="109"/>
    <n v="40983001"/>
    <x v="2"/>
    <s v="Jake Gyllenhaal"/>
    <s v="End of Watch"/>
    <n v="181025"/>
    <n v="336"/>
    <x v="0"/>
    <s v="USA"/>
    <n v="7000000"/>
    <n v="2012"/>
    <n v="7.7"/>
  </r>
  <r>
    <x v="1511"/>
    <n v="311"/>
    <n v="87"/>
    <n v="40990055"/>
    <x v="4"/>
    <s v="Caleb Landry Jones"/>
    <s v="The Last Exorcism  "/>
    <n v="41509"/>
    <n v="300"/>
    <x v="0"/>
    <s v="France"/>
    <n v="1800000"/>
    <n v="2010"/>
    <n v="5.6"/>
  </r>
  <r>
    <x v="417"/>
    <n v="268"/>
    <n v="98"/>
    <n v="41008532"/>
    <x v="2"/>
    <s v="Julia Roberts"/>
    <s v="Money Monster  "/>
    <n v="19611"/>
    <n v="103"/>
    <x v="0"/>
    <s v="USA"/>
    <n v="27000000"/>
    <n v="2016"/>
    <n v="6.7"/>
  </r>
  <r>
    <x v="1349"/>
    <n v="29"/>
    <n v="97"/>
    <n v="41067398"/>
    <x v="0"/>
    <s v="Heather Locklear"/>
    <s v="Money Talks  "/>
    <n v="22748"/>
    <n v="41"/>
    <x v="0"/>
    <s v="USA"/>
    <n v="25000000"/>
    <n v="1997"/>
    <n v="6.1"/>
  </r>
  <r>
    <x v="874"/>
    <n v="170"/>
    <n v="110"/>
    <n v="41102171"/>
    <x v="1"/>
    <s v="Anna Kendrick"/>
    <s v="What to Expect When You're Expecting"/>
    <n v="57266"/>
    <n v="89"/>
    <x v="0"/>
    <s v="USA"/>
    <n v="40000000"/>
    <n v="2012"/>
    <n v="5.7"/>
  </r>
  <r>
    <x v="1493"/>
    <n v="80"/>
    <n v="101"/>
    <n v="41227069"/>
    <x v="4"/>
    <s v="Lauren German"/>
    <s v="A Walk to Remember"/>
    <n v="162701"/>
    <n v="962"/>
    <x v="0"/>
    <s v="USA"/>
    <n v="11000000"/>
    <n v="2002"/>
    <n v="7.4"/>
  </r>
  <r>
    <x v="1385"/>
    <n v="27"/>
    <n v="122"/>
    <n v="41252428"/>
    <x v="1"/>
    <s v="Jeff Bridges"/>
    <s v="The Mirror Has Two Faces  "/>
    <n v="11453"/>
    <n v="71"/>
    <x v="0"/>
    <s v="USA"/>
    <n v="42000000"/>
    <n v="1996"/>
    <n v="6.5"/>
  </r>
  <r>
    <x v="1431"/>
    <n v="93"/>
    <n v="124"/>
    <n v="41256277"/>
    <x v="0"/>
    <s v="Armin Mueller-Stahl"/>
    <s v="The Peacemaker  "/>
    <n v="46451"/>
    <n v="156"/>
    <x v="0"/>
    <s v="USA"/>
    <n v="50000000"/>
    <n v="1997"/>
    <n v="5.9"/>
  </r>
  <r>
    <x v="471"/>
    <n v="187"/>
    <n v="131"/>
    <n v="41300105"/>
    <x v="4"/>
    <s v="Kristin Scott Thomas"/>
    <s v="Gosford Park  "/>
    <n v="65201"/>
    <n v="651"/>
    <x v="0"/>
    <s v="UK"/>
    <n v="19800000"/>
    <n v="2001"/>
    <n v="7.3"/>
  </r>
  <r>
    <x v="1308"/>
    <n v="44"/>
    <n v="103"/>
    <n v="41382841"/>
    <x v="1"/>
    <s v="Nicolas Cage"/>
    <s v="Peggy Sue Got Married  "/>
    <n v="27149"/>
    <n v="96"/>
    <x v="0"/>
    <s v="USA"/>
    <n v="18000000"/>
    <n v="1986"/>
    <n v="6.3"/>
  </r>
  <r>
    <x v="1026"/>
    <n v="38"/>
    <n v="115"/>
    <n v="41400000"/>
    <x v="14"/>
    <s v="Clint Eastwood"/>
    <s v="Pale Rider  "/>
    <n v="39451"/>
    <n v="138"/>
    <x v="0"/>
    <s v="USA"/>
    <n v="6900000"/>
    <n v="1985"/>
    <n v="7.3"/>
  </r>
  <r>
    <x v="1512"/>
    <n v="82"/>
    <n v="111"/>
    <n v="41407470"/>
    <x v="1"/>
    <s v="Haley Joel Osment"/>
    <s v="Secondhand Lions"/>
    <n v="43378"/>
    <n v="292"/>
    <x v="0"/>
    <s v="USA"/>
    <n v="30000000"/>
    <n v="2003"/>
    <n v="7.6"/>
  </r>
  <r>
    <x v="1157"/>
    <n v="105"/>
    <n v="106"/>
    <n v="41482207"/>
    <x v="1"/>
    <s v="Christopher Lee"/>
    <s v="Gremlins 2: The New Batch  "/>
    <n v="68428"/>
    <n v="148"/>
    <x v="0"/>
    <s v="USA"/>
    <n v="50000000"/>
    <n v="1990"/>
    <n v="6.3"/>
  </r>
  <r>
    <x v="143"/>
    <n v="132"/>
    <n v="123"/>
    <n v="41523271"/>
    <x v="1"/>
    <s v="Bruce Willis"/>
    <s v="Bandits"/>
    <n v="57038"/>
    <n v="261"/>
    <x v="0"/>
    <s v="USA"/>
    <n v="80000000"/>
    <n v="2001"/>
    <n v="6.6"/>
  </r>
  <r>
    <x v="1269"/>
    <n v="114"/>
    <n v="115"/>
    <n v="41543207"/>
    <x v="2"/>
    <s v="Morgan Freeman"/>
    <s v="High Crimes  "/>
    <n v="30077"/>
    <n v="175"/>
    <x v="0"/>
    <s v="USA"/>
    <n v="42000000"/>
    <n v="2002"/>
    <n v="6.3"/>
  </r>
  <r>
    <x v="1241"/>
    <n v="174"/>
    <n v="114"/>
    <n v="41597830"/>
    <x v="4"/>
    <s v="Meryl Streep"/>
    <s v="The Hours  "/>
    <n v="102123"/>
    <n v="660"/>
    <x v="0"/>
    <s v="USA"/>
    <n v="25000000"/>
    <n v="2002"/>
    <n v="7.6"/>
  </r>
  <r>
    <x v="1272"/>
    <n v="149"/>
    <n v="122"/>
    <n v="41609593"/>
    <x v="0"/>
    <s v="Robert De Niro"/>
    <s v="Ronin"/>
    <n v="145422"/>
    <n v="572"/>
    <x v="0"/>
    <s v="UK"/>
    <n v="55000000"/>
    <n v="1998"/>
    <n v="7.3"/>
  </r>
  <r>
    <x v="646"/>
    <n v="265"/>
    <n v="108"/>
    <n v="41777564"/>
    <x v="7"/>
    <s v="Dan Byrd"/>
    <s v="The Hills Have Eyes  "/>
    <n v="129719"/>
    <n v="855"/>
    <x v="0"/>
    <s v="USA"/>
    <n v="15000000"/>
    <n v="2006"/>
    <n v="6.4"/>
  </r>
  <r>
    <x v="1231"/>
    <n v="211"/>
    <n v="102"/>
    <n v="41797066"/>
    <x v="0"/>
    <s v="Sam Trammell"/>
    <s v="Aliens vs. Predator: Requiem"/>
    <n v="92789"/>
    <n v="998"/>
    <x v="0"/>
    <s v="USA"/>
    <n v="40000000"/>
    <n v="2007"/>
    <n v="4.7"/>
  </r>
  <r>
    <x v="58"/>
    <n v="167"/>
    <n v="125"/>
    <n v="41814863"/>
    <x v="7"/>
    <s v="James D'Arcy"/>
    <s v="Exorcist: The Beginning"/>
    <n v="28635"/>
    <n v="308"/>
    <x v="0"/>
    <s v="USA"/>
    <n v="50000000"/>
    <n v="2004"/>
    <n v="5.0999999999999996"/>
  </r>
  <r>
    <x v="1378"/>
    <n v="149"/>
    <n v="91"/>
    <n v="41867960"/>
    <x v="7"/>
    <s v="Shannon Elizabeth"/>
    <s v="Thir13en Ghosts"/>
    <n v="65512"/>
    <n v="478"/>
    <x v="0"/>
    <s v="USA"/>
    <n v="20000000"/>
    <n v="2001"/>
    <n v="5.5"/>
  </r>
  <r>
    <x v="465"/>
    <n v="84"/>
    <n v="137"/>
    <n v="41895491"/>
    <x v="1"/>
    <s v="Jeff Bridges"/>
    <s v="The Fisher King"/>
    <n v="63274"/>
    <n v="170"/>
    <x v="0"/>
    <s v="USA"/>
    <n v="24000000"/>
    <n v="1991"/>
    <n v="7.6"/>
  </r>
  <r>
    <x v="695"/>
    <n v="117"/>
    <n v="147"/>
    <n v="41954997"/>
    <x v="9"/>
    <s v="Johnny Depp"/>
    <s v="Donnie Brasco  "/>
    <n v="225122"/>
    <n v="234"/>
    <x v="0"/>
    <s v="USA"/>
    <n v="35000000"/>
    <n v="1997"/>
    <n v="7.8"/>
  </r>
  <r>
    <x v="1086"/>
    <n v="302"/>
    <n v="127"/>
    <n v="41997790"/>
    <x v="0"/>
    <s v="Vin Diesel"/>
    <s v="Riddick"/>
    <n v="125305"/>
    <n v="343"/>
    <x v="0"/>
    <s v="USA"/>
    <n v="38000000"/>
    <n v="2013"/>
    <n v="6.4"/>
  </r>
  <r>
    <x v="1290"/>
    <n v="54"/>
    <n v="107"/>
    <n v="42019483"/>
    <x v="4"/>
    <s v="Morgan Freeman"/>
    <s v="Dolphin Tale 2  "/>
    <n v="6069"/>
    <n v="33"/>
    <x v="0"/>
    <s v="USA"/>
    <n v="36000000"/>
    <n v="2014"/>
    <n v="6.4"/>
  </r>
  <r>
    <x v="1513"/>
    <n v="634"/>
    <n v="95"/>
    <n v="42043633"/>
    <x v="5"/>
    <s v="Chris Hemsworth"/>
    <s v="The Cabin in the Woods"/>
    <n v="277172"/>
    <n v="986"/>
    <x v="0"/>
    <s v="USA"/>
    <n v="30000000"/>
    <n v="2012"/>
    <n v="7"/>
  </r>
  <r>
    <x v="1381"/>
    <n v="124"/>
    <n v="131"/>
    <n v="42044321"/>
    <x v="1"/>
    <s v="Adam Sandler"/>
    <s v="Spanglish"/>
    <n v="65668"/>
    <n v="342"/>
    <x v="0"/>
    <s v="USA"/>
    <n v="80000000"/>
    <n v="2004"/>
    <n v="6.5"/>
  </r>
  <r>
    <x v="758"/>
    <n v="397"/>
    <n v="99"/>
    <n v="42057340"/>
    <x v="7"/>
    <s v="Bojana Novakovic"/>
    <s v="Drag Me to Hell  "/>
    <n v="158354"/>
    <n v="691"/>
    <x v="0"/>
    <s v="USA"/>
    <n v="30000000"/>
    <n v="2009"/>
    <n v="6.6"/>
  </r>
  <r>
    <x v="1020"/>
    <n v="124"/>
    <n v="104"/>
    <n v="42071069"/>
    <x v="1"/>
    <s v="Jimmy Fallon"/>
    <s v="Fever Pitch"/>
    <n v="36223"/>
    <n v="208"/>
    <x v="0"/>
    <s v="USA"/>
    <n v="30000000"/>
    <n v="2005"/>
    <n v="6.2"/>
  </r>
  <r>
    <x v="1405"/>
    <n v="76"/>
    <n v="114"/>
    <n v="42168445"/>
    <x v="1"/>
    <s v="Mo'Nique"/>
    <s v="Welcome Home, Roscoe Jenkins"/>
    <n v="10791"/>
    <n v="39"/>
    <x v="0"/>
    <s v="USA"/>
    <n v="35000000"/>
    <n v="2008"/>
    <n v="5.3"/>
  </r>
  <r>
    <x v="1514"/>
    <n v="156"/>
    <n v="91"/>
    <n v="42194060"/>
    <x v="6"/>
    <s v="Dwayne Johnson"/>
    <s v="Planet 51  "/>
    <n v="41259"/>
    <n v="72"/>
    <x v="0"/>
    <s v="Spain"/>
    <n v="70000000"/>
    <n v="2009"/>
    <n v="6.1"/>
  </r>
  <r>
    <x v="1515"/>
    <n v="284"/>
    <n v="110"/>
    <n v="42272747"/>
    <x v="4"/>
    <s v="Bryce Dallas Howard"/>
    <s v="Lady in the Water"/>
    <n v="78635"/>
    <n v="1040"/>
    <x v="0"/>
    <s v="USA"/>
    <n v="70000000"/>
    <n v="2006"/>
    <n v="5.6"/>
  </r>
  <r>
    <x v="733"/>
    <n v="588"/>
    <n v="119"/>
    <n v="42335698"/>
    <x v="1"/>
    <s v="Emma Stone"/>
    <s v="Birdman or (The Unexpected Virtue of Ignorance)"/>
    <n v="395087"/>
    <n v="1101"/>
    <x v="0"/>
    <s v="USA"/>
    <n v="18000000"/>
    <n v="2014"/>
    <n v="7.8"/>
  </r>
  <r>
    <x v="1059"/>
    <n v="239"/>
    <n v="96"/>
    <n v="42345531"/>
    <x v="0"/>
    <s v="Milla Jovovich"/>
    <s v="Resident Evil: Retribution"/>
    <n v="104831"/>
    <n v="423"/>
    <x v="0"/>
    <s v="Germany"/>
    <n v="65000000"/>
    <n v="2012"/>
    <n v="5.4"/>
  </r>
  <r>
    <x v="465"/>
    <n v="139"/>
    <n v="103"/>
    <n v="42365600"/>
    <x v="6"/>
    <s v="Shelley Duvall"/>
    <s v="Time Bandits"/>
    <n v="45890"/>
    <n v="177"/>
    <x v="0"/>
    <s v="UK"/>
    <n v="5000000"/>
    <n v="1981"/>
    <n v="7"/>
  </r>
  <r>
    <x v="1516"/>
    <n v="138"/>
    <n v="107"/>
    <n v="42385520"/>
    <x v="4"/>
    <s v="Alyson Stoner"/>
    <s v="Step Up 3D"/>
    <n v="47297"/>
    <n v="86"/>
    <x v="0"/>
    <s v="USA"/>
    <n v="30000000"/>
    <n v="2010"/>
    <n v="6.2"/>
  </r>
  <r>
    <x v="94"/>
    <n v="133"/>
    <n v="178"/>
    <n v="42438300"/>
    <x v="9"/>
    <s v="Robert De Niro"/>
    <s v="Casino  "/>
    <n v="333542"/>
    <n v="533"/>
    <x v="0"/>
    <s v="USA"/>
    <n v="52000000"/>
    <n v="1995"/>
    <n v="8.1999999999999993"/>
  </r>
  <r>
    <x v="1517"/>
    <n v="214"/>
    <n v="112"/>
    <n v="42478175"/>
    <x v="4"/>
    <s v="Harrison Ford"/>
    <s v="The Age of Adaline"/>
    <n v="93767"/>
    <n v="209"/>
    <x v="0"/>
    <s v="USA"/>
    <n v="25000000"/>
    <n v="2015"/>
    <n v="7.2"/>
  </r>
  <r>
    <x v="1518"/>
    <n v="277"/>
    <n v="92"/>
    <n v="42575718"/>
    <x v="7"/>
    <s v="Emma Bell"/>
    <s v="Final Destination 5"/>
    <n v="83788"/>
    <n v="227"/>
    <x v="0"/>
    <s v="USA"/>
    <n v="40000000"/>
    <n v="2011"/>
    <n v="5.9"/>
  </r>
  <r>
    <x v="1519"/>
    <n v="198"/>
    <n v="98"/>
    <n v="42592530"/>
    <x v="1"/>
    <s v="Adam Scott"/>
    <s v="Krampus"/>
    <n v="29867"/>
    <n v="181"/>
    <x v="0"/>
    <s v="USA"/>
    <n v="15000000"/>
    <n v="2015"/>
    <n v="6.2"/>
  </r>
  <r>
    <x v="1520"/>
    <n v="36"/>
    <n v="104"/>
    <n v="42610000"/>
    <x v="0"/>
    <s v="Louis Lombardi"/>
    <s v="Beverly Hills Cop III"/>
    <n v="60293"/>
    <n v="114"/>
    <x v="0"/>
    <s v="USA"/>
    <n v="55000000"/>
    <n v="1994"/>
    <n v="5.5"/>
  </r>
  <r>
    <x v="1521"/>
    <n v="303"/>
    <n v="136"/>
    <n v="42615685"/>
    <x v="1"/>
    <s v="Liam Neeson"/>
    <s v="A Million Ways to Die in the West"/>
    <n v="136093"/>
    <n v="416"/>
    <x v="0"/>
    <s v="USA"/>
    <n v="40000000"/>
    <n v="2014"/>
    <n v="6.1"/>
  </r>
  <r>
    <x v="1522"/>
    <n v="178"/>
    <n v="89"/>
    <n v="42638165"/>
    <x v="4"/>
    <s v="Gary Oldman"/>
    <s v="The Unborn"/>
    <n v="42182"/>
    <n v="230"/>
    <x v="0"/>
    <s v="USA"/>
    <n v="16000000"/>
    <n v="2009"/>
    <n v="4.8"/>
  </r>
  <r>
    <x v="1522"/>
    <n v="178"/>
    <n v="89"/>
    <n v="42638165"/>
    <x v="4"/>
    <s v="Gary Oldman"/>
    <s v="The Unborn"/>
    <n v="42183"/>
    <n v="230"/>
    <x v="0"/>
    <s v="USA"/>
    <n v="16000000"/>
    <n v="2009"/>
    <n v="4.8"/>
  </r>
  <r>
    <x v="1135"/>
    <n v="61"/>
    <n v="111"/>
    <n v="42652003"/>
    <x v="6"/>
    <s v="Jay Hernandez"/>
    <s v="Max  "/>
    <n v="18915"/>
    <n v="87"/>
    <x v="0"/>
    <s v="USA"/>
    <n v="20000000"/>
    <n v="2015"/>
    <n v="6.8"/>
  </r>
  <r>
    <x v="1523"/>
    <n v="60"/>
    <n v="96"/>
    <n v="42660000"/>
    <x v="0"/>
    <s v="Paige Turco"/>
    <s v="Teenage Mutant Ninja Turtles III"/>
    <n v="25086"/>
    <n v="87"/>
    <x v="0"/>
    <s v="USA"/>
    <n v="17000000"/>
    <n v="1993"/>
    <n v="4.8"/>
  </r>
  <r>
    <x v="1524"/>
    <n v="66"/>
    <n v="94"/>
    <n v="42672630"/>
    <x v="6"/>
    <s v="Clayton Snyder"/>
    <s v="The Lizzie McGuire Movie  "/>
    <n v="27580"/>
    <n v="172"/>
    <x v="0"/>
    <s v="USA"/>
    <n v="17000000"/>
    <n v="2003"/>
    <n v="5.3"/>
  </r>
  <r>
    <x v="374"/>
    <n v="69"/>
    <n v="136"/>
    <n v="42700000"/>
    <x v="4"/>
    <s v="Alan Rickman"/>
    <s v="Sense and Sensibility"/>
    <n v="78392"/>
    <n v="196"/>
    <x v="0"/>
    <s v="USA"/>
    <n v="16500000"/>
    <n v="1995"/>
    <n v="7.7"/>
  </r>
  <r>
    <x v="1525"/>
    <n v="184"/>
    <n v="85"/>
    <n v="42776259"/>
    <x v="6"/>
    <s v="James Corden"/>
    <s v="Gulliver's Travels  "/>
    <n v="53160"/>
    <n v="121"/>
    <x v="0"/>
    <s v="USA"/>
    <n v="112000000"/>
    <n v="2010"/>
    <n v="4.9000000000000004"/>
  </r>
  <r>
    <x v="1526"/>
    <n v="66"/>
    <n v="111"/>
    <n v="42877165"/>
    <x v="0"/>
    <s v="Harrison Ford"/>
    <s v="The Devil's Own"/>
    <n v="45602"/>
    <n v="114"/>
    <x v="0"/>
    <s v="USA"/>
    <n v="86000000"/>
    <n v="1997"/>
    <n v="6.1"/>
  </r>
  <r>
    <x v="1527"/>
    <n v="238"/>
    <n v="112"/>
    <n v="42919096"/>
    <x v="0"/>
    <s v="Dwayne Johnson"/>
    <s v="Snitch"/>
    <n v="64747"/>
    <n v="122"/>
    <x v="0"/>
    <s v="USA"/>
    <n v="15000000"/>
    <n v="2013"/>
    <n v="6.5"/>
  </r>
  <r>
    <x v="1527"/>
    <n v="238"/>
    <n v="112"/>
    <n v="42919096"/>
    <x v="0"/>
    <s v="Dwayne Johnson"/>
    <s v="Snitch"/>
    <n v="64748"/>
    <n v="122"/>
    <x v="0"/>
    <s v="USA"/>
    <n v="15000000"/>
    <n v="2013"/>
    <n v="6.5"/>
  </r>
  <r>
    <x v="143"/>
    <n v="130"/>
    <n v="97"/>
    <n v="43022524"/>
    <x v="1"/>
    <s v="Robert De Niro"/>
    <s v="Wag the Dog"/>
    <n v="67604"/>
    <n v="218"/>
    <x v="0"/>
    <s v="USA"/>
    <n v="15000000"/>
    <n v="1997"/>
    <n v="7.1"/>
  </r>
  <r>
    <x v="586"/>
    <n v="138"/>
    <n v="101"/>
    <n v="43060566"/>
    <x v="0"/>
    <s v="Christian Bale"/>
    <s v="Reign of Fire"/>
    <n v="107859"/>
    <n v="569"/>
    <x v="0"/>
    <s v="USA"/>
    <n v="60000000"/>
    <n v="2002"/>
    <n v="6.2"/>
  </r>
  <r>
    <x v="1289"/>
    <n v="163"/>
    <n v="87"/>
    <n v="43095600"/>
    <x v="0"/>
    <s v="Jason Statham"/>
    <s v="Transporter 2"/>
    <n v="156267"/>
    <n v="340"/>
    <x v="0"/>
    <s v="France"/>
    <n v="32000000"/>
    <n v="2005"/>
    <n v="6.3"/>
  </r>
  <r>
    <x v="1055"/>
    <n v="171"/>
    <n v="104"/>
    <n v="43097652"/>
    <x v="1"/>
    <s v="Zoë Kravitz"/>
    <s v="No Reservations  "/>
    <n v="59068"/>
    <n v="128"/>
    <x v="0"/>
    <s v="USA"/>
    <n v="28000000"/>
    <n v="2007"/>
    <n v="6.3"/>
  </r>
  <r>
    <x v="1528"/>
    <n v="130"/>
    <n v="117"/>
    <n v="43100000"/>
    <x v="0"/>
    <s v="Donald Pleasence"/>
    <s v="You Only Live Twice"/>
    <n v="75280"/>
    <n v="267"/>
    <x v="0"/>
    <s v="UK"/>
    <n v="9500000"/>
    <n v="1967"/>
    <n v="6.9"/>
  </r>
  <r>
    <x v="1529"/>
    <n v="172"/>
    <n v="116"/>
    <n v="43119879"/>
    <x v="0"/>
    <s v="Tom Hardy"/>
    <s v="Star Trek: Nemesis"/>
    <n v="58450"/>
    <n v="842"/>
    <x v="0"/>
    <s v="USA"/>
    <n v="60000000"/>
    <n v="2002"/>
    <n v="6.4"/>
  </r>
  <r>
    <x v="1530"/>
    <n v="361"/>
    <n v="121"/>
    <n v="43247140"/>
    <x v="6"/>
    <s v="Michael Kelly"/>
    <s v="Everest"/>
    <n v="134625"/>
    <n v="265"/>
    <x v="0"/>
    <s v="UK"/>
    <n v="55000000"/>
    <n v="2015"/>
    <n v="7.1"/>
  </r>
  <r>
    <x v="688"/>
    <n v="258"/>
    <n v="117"/>
    <n v="43290977"/>
    <x v="2"/>
    <s v="Bojana Novakovic"/>
    <s v="Edge of Darkness"/>
    <n v="75201"/>
    <n v="256"/>
    <x v="0"/>
    <s v="UK"/>
    <n v="80000000"/>
    <n v="2010"/>
    <n v="6.6"/>
  </r>
  <r>
    <x v="1198"/>
    <n v="170"/>
    <n v="100"/>
    <n v="43337279"/>
    <x v="6"/>
    <s v="Olivia Wilde"/>
    <s v="Year One"/>
    <n v="76770"/>
    <n v="203"/>
    <x v="0"/>
    <s v="USA"/>
    <n v="60000000"/>
    <n v="2009"/>
    <n v="4.9000000000000004"/>
  </r>
  <r>
    <x v="1176"/>
    <n v="89"/>
    <n v="142"/>
    <n v="43426961"/>
    <x v="0"/>
    <s v="Bruce Willis"/>
    <s v="Tears of the Sun"/>
    <n v="93494"/>
    <n v="394"/>
    <x v="0"/>
    <s v="USA"/>
    <n v="70000000"/>
    <n v="2003"/>
    <n v="6.6"/>
  </r>
  <r>
    <x v="1270"/>
    <n v="34"/>
    <n v="115"/>
    <n v="43490057"/>
    <x v="1"/>
    <s v="Vanessa Williams"/>
    <s v="Soul Food"/>
    <n v="5275"/>
    <n v="30"/>
    <x v="0"/>
    <s v="USA"/>
    <n v="7500000"/>
    <n v="1997"/>
    <n v="6.9"/>
  </r>
  <r>
    <x v="1388"/>
    <n v="96"/>
    <n v="131"/>
    <n v="43532294"/>
    <x v="4"/>
    <s v="Matthew McConaughey"/>
    <s v="We Are Marshall"/>
    <n v="46951"/>
    <n v="175"/>
    <x v="0"/>
    <s v="USA"/>
    <n v="65000000"/>
    <n v="2006"/>
    <n v="7.1"/>
  </r>
  <r>
    <x v="1531"/>
    <n v="327"/>
    <n v="132"/>
    <n v="43568507"/>
    <x v="0"/>
    <s v="Rami Malek"/>
    <s v="Need for Speed  "/>
    <n v="136954"/>
    <n v="346"/>
    <x v="0"/>
    <s v="USA"/>
    <n v="66000000"/>
    <n v="2014"/>
    <n v="6.5"/>
  </r>
  <r>
    <x v="1532"/>
    <n v="91"/>
    <n v="82"/>
    <n v="43575716"/>
    <x v="0"/>
    <s v="Jack McBrayer"/>
    <s v="Cats &amp; Dogs: The Revenge of Kitty Galore  "/>
    <n v="10233"/>
    <n v="63"/>
    <x v="0"/>
    <s v="USA"/>
    <n v="85000000"/>
    <n v="2010"/>
    <n v="4.3"/>
  </r>
  <r>
    <x v="1533"/>
    <n v="111"/>
    <n v="113"/>
    <n v="43601508"/>
    <x v="1"/>
    <s v="Raoul Bova"/>
    <s v="Under the Tuscan Sun"/>
    <n v="35718"/>
    <n v="317"/>
    <x v="0"/>
    <s v="USA"/>
    <n v="18000000"/>
    <n v="2003"/>
    <n v="6.7"/>
  </r>
  <r>
    <x v="1534"/>
    <n v="120"/>
    <n v="152"/>
    <n v="43650000"/>
    <x v="2"/>
    <s v="Rita Moreno"/>
    <s v="West Side Story"/>
    <n v="71919"/>
    <n v="316"/>
    <x v="0"/>
    <s v="USA"/>
    <n v="6000000"/>
    <n v="1961"/>
    <n v="7.6"/>
  </r>
  <r>
    <x v="1535"/>
    <n v="297"/>
    <n v="108"/>
    <n v="43771291"/>
    <x v="10"/>
    <s v="Busy Philipps"/>
    <s v="The Gift"/>
    <n v="79909"/>
    <n v="279"/>
    <x v="0"/>
    <s v="USA"/>
    <n v="5000000"/>
    <n v="2015"/>
    <n v="7.1"/>
  </r>
  <r>
    <x v="1535"/>
    <n v="297"/>
    <n v="108"/>
    <n v="43771291"/>
    <x v="10"/>
    <s v="Busy Philipps"/>
    <s v="The Gift"/>
    <n v="79916"/>
    <n v="279"/>
    <x v="0"/>
    <s v="USA"/>
    <n v="5000000"/>
    <n v="2015"/>
    <n v="7.1"/>
  </r>
  <r>
    <x v="1199"/>
    <n v="120"/>
    <n v="91"/>
    <n v="43792641"/>
    <x v="1"/>
    <s v="Robin Williams"/>
    <s v="License to Wed"/>
    <n v="32157"/>
    <n v="119"/>
    <x v="0"/>
    <s v="USA"/>
    <n v="35000000"/>
    <n v="2007"/>
    <n v="5.3"/>
  </r>
  <r>
    <x v="1221"/>
    <n v="120"/>
    <n v="120"/>
    <n v="43800000"/>
    <x v="0"/>
    <s v="Desmond Llewelyn"/>
    <s v="Diamonds Are Forever  "/>
    <n v="74249"/>
    <n v="276"/>
    <x v="0"/>
    <s v="UK"/>
    <n v="7200000"/>
    <n v="1971"/>
    <n v="6.7"/>
  </r>
  <r>
    <x v="1536"/>
    <n v="146"/>
    <n v="89"/>
    <n v="43818159"/>
    <x v="7"/>
    <s v="Ming-Na Wen"/>
    <s v="Prom Night"/>
    <n v="27664"/>
    <n v="260"/>
    <x v="0"/>
    <s v="USA"/>
    <n v="20000000"/>
    <n v="2008"/>
    <n v="3.9"/>
  </r>
  <r>
    <x v="636"/>
    <n v="114"/>
    <n v="126"/>
    <n v="43848100"/>
    <x v="2"/>
    <s v="Hal Holbrook"/>
    <s v="Wall Street"/>
    <n v="119150"/>
    <n v="219"/>
    <x v="0"/>
    <s v="USA"/>
    <n v="15000000"/>
    <n v="1987"/>
    <n v="7.4"/>
  </r>
  <r>
    <x v="919"/>
    <n v="110"/>
    <n v="106"/>
    <n v="43853424"/>
    <x v="9"/>
    <s v="Dennis Quaid"/>
    <s v="Soul Surfer"/>
    <n v="35514"/>
    <n v="114"/>
    <x v="0"/>
    <s v="USA"/>
    <n v="18000000"/>
    <n v="2011"/>
    <n v="7.1"/>
  </r>
  <r>
    <x v="1537"/>
    <n v="120"/>
    <n v="98"/>
    <n v="43894863"/>
    <x v="1"/>
    <s v="Stockard Channing"/>
    <s v="Must Love Dogs  "/>
    <n v="25883"/>
    <n v="262"/>
    <x v="0"/>
    <s v="USA"/>
    <n v="30000000"/>
    <n v="2005"/>
    <n v="5.9"/>
  </r>
  <r>
    <x v="887"/>
    <n v="98"/>
    <n v="85"/>
    <n v="43905746"/>
    <x v="0"/>
    <s v="Jason Statham"/>
    <s v="The One  "/>
    <n v="77684"/>
    <n v="294"/>
    <x v="0"/>
    <s v="USA"/>
    <n v="49000000"/>
    <n v="2001"/>
    <n v="5.9"/>
  </r>
  <r>
    <x v="651"/>
    <n v="284"/>
    <n v="135"/>
    <n v="43929341"/>
    <x v="0"/>
    <s v="Scott Porter"/>
    <s v="Speed Racer"/>
    <n v="57873"/>
    <n v="414"/>
    <x v="0"/>
    <s v="USA"/>
    <n v="120000000"/>
    <n v="2008"/>
    <n v="6.1"/>
  </r>
  <r>
    <x v="608"/>
    <n v="308"/>
    <n v="135"/>
    <n v="43982842"/>
    <x v="4"/>
    <s v="Michael Imperioli"/>
    <s v="The Lovely Bones  "/>
    <n v="125109"/>
    <n v="593"/>
    <x v="0"/>
    <s v="USA"/>
    <n v="65000000"/>
    <n v="2009"/>
    <n v="6.7"/>
  </r>
  <r>
    <x v="608"/>
    <n v="308"/>
    <n v="135"/>
    <n v="43982842"/>
    <x v="4"/>
    <s v="Michael Imperioli"/>
    <s v="The Lovely Bones  "/>
    <n v="125114"/>
    <n v="593"/>
    <x v="0"/>
    <s v="USA"/>
    <n v="65000000"/>
    <n v="2009"/>
    <n v="6.7"/>
  </r>
  <r>
    <x v="1538"/>
    <n v="75"/>
    <n v="219"/>
    <n v="43984230"/>
    <x v="9"/>
    <s v="Cary-Hiroyuki Tagawa"/>
    <s v="The Last Emperor  "/>
    <n v="70274"/>
    <n v="133"/>
    <x v="0"/>
    <s v="China"/>
    <n v="23000000"/>
    <n v="1987"/>
    <n v="7.8"/>
  </r>
  <r>
    <x v="1539"/>
    <n v="275"/>
    <n v="102"/>
    <n v="44134898"/>
    <x v="1"/>
    <s v="Bill Murray"/>
    <s v="St. Vincent"/>
    <n v="72803"/>
    <n v="171"/>
    <x v="0"/>
    <s v="USA"/>
    <n v="13000000"/>
    <n v="2014"/>
    <n v="7.3"/>
  </r>
  <r>
    <x v="1540"/>
    <n v="77"/>
    <n v="155"/>
    <n v="44175394"/>
    <x v="4"/>
    <s v="Anthony Hopkins"/>
    <s v="Amistad"/>
    <n v="56509"/>
    <n v="227"/>
    <x v="0"/>
    <s v="USA"/>
    <n v="36000000"/>
    <n v="1997"/>
    <n v="7.2"/>
  </r>
  <r>
    <x v="517"/>
    <n v="62"/>
    <n v="99"/>
    <n v="44450000"/>
    <x v="0"/>
    <s v="Mia Sara"/>
    <s v="Timecop"/>
    <n v="44394"/>
    <n v="115"/>
    <x v="0"/>
    <s v="Canada"/>
    <n v="27000000"/>
    <n v="1994"/>
    <n v="5.8"/>
  </r>
  <r>
    <x v="1104"/>
    <n v="49"/>
    <n v="98"/>
    <n v="44455658"/>
    <x v="0"/>
    <s v="Kelly Preston"/>
    <s v="Nothing to Lose  "/>
    <n v="36253"/>
    <n v="92"/>
    <x v="0"/>
    <s v="USA"/>
    <n v="25000000"/>
    <n v="1997"/>
    <n v="6.7"/>
  </r>
  <r>
    <x v="1541"/>
    <n v="41"/>
    <n v="115"/>
    <n v="44456509"/>
    <x v="1"/>
    <s v="Eugenio Derbez"/>
    <s v="Instructions Not Included  "/>
    <n v="22105"/>
    <n v="81"/>
    <x v="1"/>
    <s v="Mexico"/>
    <n v="5000000"/>
    <n v="2013"/>
    <n v="7.6"/>
  </r>
  <r>
    <x v="1163"/>
    <n v="113"/>
    <n v="129"/>
    <n v="44469602"/>
    <x v="9"/>
    <s v="Morgan Saylor"/>
    <s v="McFarland, USA  "/>
    <n v="23480"/>
    <n v="83"/>
    <x v="0"/>
    <s v="USA"/>
    <n v="17000000"/>
    <n v="2015"/>
    <n v="7.4"/>
  </r>
  <r>
    <x v="1320"/>
    <n v="68"/>
    <n v="140"/>
    <n v="44484065"/>
    <x v="0"/>
    <s v="Kevin Spacey"/>
    <s v="The Negotiator  "/>
    <n v="107227"/>
    <n v="279"/>
    <x v="0"/>
    <s v="Germany"/>
    <n v="50000000"/>
    <n v="1998"/>
    <n v="7.3"/>
  </r>
  <r>
    <x v="1542"/>
    <n v="220"/>
    <n v="92"/>
    <n v="44540956"/>
    <x v="1"/>
    <s v="Jon Heder"/>
    <s v="Napoleon Dynamite  "/>
    <n v="161448"/>
    <n v="1473"/>
    <x v="0"/>
    <s v="USA"/>
    <n v="400000"/>
    <n v="2004"/>
    <n v="6.9"/>
  </r>
  <r>
    <x v="509"/>
    <n v="265"/>
    <n v="101"/>
    <n v="44566004"/>
    <x v="4"/>
    <s v="Scarlett Johansson"/>
    <s v="Lost in Translation"/>
    <n v="321283"/>
    <n v="1848"/>
    <x v="0"/>
    <s v="USA"/>
    <n v="4000000"/>
    <n v="2003"/>
    <n v="7.8"/>
  </r>
  <r>
    <x v="742"/>
    <n v="98"/>
    <n v="178"/>
    <n v="44606335"/>
    <x v="4"/>
    <s v="Anthony Hopkins"/>
    <s v="Meet Joe Black  "/>
    <n v="169023"/>
    <n v="703"/>
    <x v="0"/>
    <s v="USA"/>
    <n v="90000000"/>
    <n v="1998"/>
    <n v="7.1"/>
  </r>
  <r>
    <x v="1441"/>
    <n v="246"/>
    <n v="125"/>
    <n v="44665963"/>
    <x v="1"/>
    <s v="Josh Gad"/>
    <s v="The Internship  "/>
    <n v="159931"/>
    <n v="281"/>
    <x v="0"/>
    <s v="USA"/>
    <n v="58000000"/>
    <n v="2013"/>
    <n v="6.3"/>
  </r>
  <r>
    <x v="1543"/>
    <n v="576"/>
    <n v="100"/>
    <n v="44667095"/>
    <x v="1"/>
    <s v="Bérénice Bejo"/>
    <s v="The Artist"/>
    <n v="190030"/>
    <n v="583"/>
    <x v="0"/>
    <s v="France"/>
    <n v="15000000"/>
    <n v="2011"/>
    <n v="8"/>
  </r>
  <r>
    <x v="133"/>
    <n v="147"/>
    <n v="142"/>
    <n v="44700000"/>
    <x v="2"/>
    <s v="Al Pacino"/>
    <s v="Scarface"/>
    <n v="537442"/>
    <n v="851"/>
    <x v="0"/>
    <s v="USA"/>
    <n v="25000000"/>
    <n v="1983"/>
    <n v="8.3000000000000007"/>
  </r>
  <r>
    <x v="1544"/>
    <n v="50"/>
    <n v="107"/>
    <n v="44726644"/>
    <x v="0"/>
    <s v="Jack Palance"/>
    <s v="Young Guns"/>
    <n v="42614"/>
    <n v="120"/>
    <x v="0"/>
    <s v="USA"/>
    <n v="13000000"/>
    <n v="1988"/>
    <n v="6.8"/>
  </r>
  <r>
    <x v="1118"/>
    <n v="118"/>
    <n v="118"/>
    <n v="44737059"/>
    <x v="1"/>
    <s v="Keanu Reeves"/>
    <s v="The Replacements  "/>
    <n v="48322"/>
    <n v="261"/>
    <x v="0"/>
    <s v="USA"/>
    <n v="50000000"/>
    <n v="2000"/>
    <n v="6.5"/>
  </r>
  <r>
    <x v="1368"/>
    <n v="131"/>
    <n v="88"/>
    <n v="44793200"/>
    <x v="0"/>
    <s v="John Saxon"/>
    <s v="A Nightmare on Elm Street 3: Dream Warriors"/>
    <n v="49820"/>
    <n v="311"/>
    <x v="0"/>
    <s v="USA"/>
    <n v="4500000"/>
    <n v="1987"/>
    <n v="6.6"/>
  </r>
  <r>
    <x v="1545"/>
    <n v="28"/>
    <n v="118"/>
    <n v="44834712"/>
    <x v="4"/>
    <s v="Joseph Gordon-Levitt"/>
    <s v="The Juror  "/>
    <n v="13995"/>
    <n v="62"/>
    <x v="0"/>
    <s v="USA"/>
    <n v="44000000"/>
    <n v="1996"/>
    <n v="5.6"/>
  </r>
  <r>
    <x v="514"/>
    <n v="203"/>
    <n v="107"/>
    <n v="44867349"/>
    <x v="0"/>
    <s v="Bruce Willis"/>
    <s v="Cop Out  "/>
    <n v="75347"/>
    <n v="176"/>
    <x v="0"/>
    <s v="USA"/>
    <n v="37000000"/>
    <n v="2010"/>
    <n v="5.6"/>
  </r>
  <r>
    <x v="1359"/>
    <n v="131"/>
    <n v="120"/>
    <n v="44886089"/>
    <x v="2"/>
    <s v="Robert De Niro"/>
    <s v="Cop Land  "/>
    <n v="69576"/>
    <n v="207"/>
    <x v="0"/>
    <s v="USA"/>
    <n v="10000000"/>
    <n v="1997"/>
    <n v="6.9"/>
  </r>
  <r>
    <x v="1181"/>
    <n v="168"/>
    <n v="118"/>
    <n v="44983704"/>
    <x v="2"/>
    <s v="Dennis Quaid"/>
    <s v="Frequency"/>
    <n v="81866"/>
    <n v="510"/>
    <x v="0"/>
    <s v="USA"/>
    <n v="31000000"/>
    <n v="2000"/>
    <n v="7.3"/>
  </r>
  <r>
    <x v="747"/>
    <n v="474"/>
    <n v="128"/>
    <n v="44988180"/>
    <x v="9"/>
    <s v="Billy Crudup"/>
    <s v="Spotlight"/>
    <n v="195333"/>
    <n v="409"/>
    <x v="0"/>
    <s v="USA"/>
    <n v="20000000"/>
    <n v="2015"/>
    <n v="8.1"/>
  </r>
  <r>
    <x v="1020"/>
    <n v="237"/>
    <n v="111"/>
    <n v="45045037"/>
    <x v="1"/>
    <s v="Jenna Fischer"/>
    <s v="Hall Pass  "/>
    <n v="103230"/>
    <n v="143"/>
    <x v="0"/>
    <s v="USA"/>
    <n v="36000000"/>
    <n v="2011"/>
    <n v="5.9"/>
  </r>
  <r>
    <x v="555"/>
    <n v="224"/>
    <n v="113"/>
    <n v="45063889"/>
    <x v="4"/>
    <s v="Noah Huntley"/>
    <s v="28 Days"/>
    <n v="297250"/>
    <n v="1441"/>
    <x v="0"/>
    <s v="UK"/>
    <n v="8000000"/>
    <n v="2002"/>
    <n v="7.6"/>
  </r>
  <r>
    <x v="679"/>
    <n v="198"/>
    <n v="97"/>
    <n v="45089048"/>
    <x v="4"/>
    <s v="Jeff Bridges"/>
    <s v="The Giver"/>
    <n v="86251"/>
    <n v="260"/>
    <x v="0"/>
    <s v="South Africa"/>
    <n v="25000000"/>
    <n v="2014"/>
    <n v="6.5"/>
  </r>
  <r>
    <x v="1358"/>
    <n v="135"/>
    <n v="90"/>
    <n v="45162741"/>
    <x v="1"/>
    <s v="Milla Jovovich"/>
    <s v="Zoolander"/>
    <n v="201084"/>
    <n v="523"/>
    <x v="0"/>
    <s v="Germany"/>
    <n v="28000000"/>
    <n v="2001"/>
    <n v="6.6"/>
  </r>
  <r>
    <x v="1202"/>
    <n v="98"/>
    <n v="89"/>
    <n v="45207112"/>
    <x v="2"/>
    <s v="Steve Buscemi"/>
    <s v="Domestic Disturbance  "/>
    <n v="21283"/>
    <n v="190"/>
    <x v="0"/>
    <s v="USA"/>
    <n v="53000000"/>
    <n v="2001"/>
    <n v="5.5"/>
  </r>
  <r>
    <x v="1278"/>
    <n v="154"/>
    <n v="105"/>
    <n v="45290318"/>
    <x v="0"/>
    <s v="Salma Hayek"/>
    <s v="Here Comes the Boom  "/>
    <n v="74169"/>
    <n v="112"/>
    <x v="0"/>
    <s v="USA"/>
    <n v="42000000"/>
    <n v="2012"/>
    <n v="6.5"/>
  </r>
  <r>
    <x v="688"/>
    <n v="137"/>
    <n v="129"/>
    <n v="45356386"/>
    <x v="0"/>
    <s v="Michael Emerson"/>
    <s v="The Legend of Zorro  "/>
    <n v="71574"/>
    <n v="244"/>
    <x v="1"/>
    <s v="USA"/>
    <n v="75000000"/>
    <n v="2005"/>
    <n v="5.9"/>
  </r>
  <r>
    <x v="363"/>
    <n v="362"/>
    <n v="116"/>
    <n v="45434443"/>
    <x v="0"/>
    <s v="Henry Cavill"/>
    <s v="The Man from U.N.C.L.E.  "/>
    <n v="175960"/>
    <n v="360"/>
    <x v="0"/>
    <s v="USA"/>
    <n v="75000000"/>
    <n v="2015"/>
    <n v="7.3"/>
  </r>
  <r>
    <x v="818"/>
    <n v="157"/>
    <n v="109"/>
    <n v="45489752"/>
    <x v="1"/>
    <s v="Scarlett Johansson"/>
    <s v="In Good Company  "/>
    <n v="48973"/>
    <n v="214"/>
    <x v="0"/>
    <s v="USA"/>
    <n v="26000000"/>
    <n v="2004"/>
    <n v="6.5"/>
  </r>
  <r>
    <x v="1177"/>
    <n v="25"/>
    <n v="106"/>
    <n v="45500797"/>
    <x v="6"/>
    <s v="Lorraine Bracco"/>
    <s v="Medicine Man  "/>
    <n v="17443"/>
    <n v="56"/>
    <x v="0"/>
    <s v="USA"/>
    <n v="40000000"/>
    <n v="1992"/>
    <n v="6"/>
  </r>
  <r>
    <x v="589"/>
    <n v="197"/>
    <n v="107"/>
    <n v="45506619"/>
    <x v="6"/>
    <s v="Holly Hunter"/>
    <s v="O Brother, Where Art Thou?  "/>
    <n v="225102"/>
    <n v="862"/>
    <x v="0"/>
    <s v="UK"/>
    <n v="26000000"/>
    <n v="2000"/>
    <n v="7.8"/>
  </r>
  <r>
    <x v="433"/>
    <n v="487"/>
    <n v="94"/>
    <n v="45507053"/>
    <x v="6"/>
    <s v="Bruce Willis"/>
    <s v="Moonrise Kingdom  "/>
    <n v="237848"/>
    <n v="377"/>
    <x v="0"/>
    <s v="USA"/>
    <n v="16000000"/>
    <n v="2012"/>
    <n v="7.8"/>
  </r>
  <r>
    <x v="1546"/>
    <n v="89"/>
    <n v="77"/>
    <n v="45542421"/>
    <x v="12"/>
    <s v="Kath Soucie"/>
    <s v="The Tigger Movie"/>
    <n v="13319"/>
    <n v="53"/>
    <x v="0"/>
    <s v="USA"/>
    <n v="30000000"/>
    <n v="2000"/>
    <n v="6.3"/>
  </r>
  <r>
    <x v="831"/>
    <n v="63"/>
    <n v="125"/>
    <n v="45645204"/>
    <x v="0"/>
    <s v="Stephen Root"/>
    <s v="Black Rain"/>
    <n v="39306"/>
    <n v="119"/>
    <x v="0"/>
    <s v="USA"/>
    <n v="30000000"/>
    <n v="1989"/>
    <n v="6.6"/>
  </r>
  <r>
    <x v="1341"/>
    <n v="178"/>
    <n v="90"/>
    <n v="45670855"/>
    <x v="7"/>
    <s v="Costas Mandylor"/>
    <s v="Saw 3D: The Final Chapter"/>
    <n v="67978"/>
    <n v="279"/>
    <x v="0"/>
    <s v="Canada"/>
    <n v="20000000"/>
    <n v="2010"/>
    <n v="5.6"/>
  </r>
  <r>
    <x v="1547"/>
    <n v="164"/>
    <n v="92"/>
    <n v="45802315"/>
    <x v="0"/>
    <s v="Craig Parker"/>
    <s v="Underworld: Rise of the Lycans"/>
    <n v="119974"/>
    <n v="169"/>
    <x v="0"/>
    <s v="USA"/>
    <n v="35000000"/>
    <n v="2009"/>
    <n v="6.6"/>
  </r>
  <r>
    <x v="1308"/>
    <n v="91"/>
    <n v="135"/>
    <n v="45856732"/>
    <x v="2"/>
    <s v="Matt Damon"/>
    <s v="The Rainmaker  "/>
    <n v="46221"/>
    <n v="141"/>
    <x v="0"/>
    <s v="USA"/>
    <n v="40000000"/>
    <n v="1997"/>
    <n v="7.1"/>
  </r>
  <r>
    <x v="51"/>
    <n v="122"/>
    <n v="91"/>
    <n v="45857453"/>
    <x v="1"/>
    <s v="Tom Wilkinson"/>
    <s v="The Full Monty"/>
    <n v="82232"/>
    <n v="174"/>
    <x v="0"/>
    <s v="UK"/>
    <n v="3500000"/>
    <n v="1997"/>
    <n v="7.2"/>
  </r>
  <r>
    <x v="1304"/>
    <n v="117"/>
    <n v="86"/>
    <n v="45860039"/>
    <x v="0"/>
    <s v="Dwayne Johnson"/>
    <s v="Walking Tall"/>
    <n v="53118"/>
    <n v="221"/>
    <x v="0"/>
    <s v="USA"/>
    <n v="56000000"/>
    <n v="2004"/>
    <n v="6.2"/>
  </r>
  <r>
    <x v="1474"/>
    <n v="415"/>
    <n v="113"/>
    <n v="45996718"/>
    <x v="0"/>
    <s v="Ryan Gosling"/>
    <s v="Gangster Squad  "/>
    <n v="173530"/>
    <n v="264"/>
    <x v="0"/>
    <s v="USA"/>
    <n v="60000000"/>
    <n v="2013"/>
    <n v="6.7"/>
  </r>
  <r>
    <x v="1548"/>
    <n v="128"/>
    <n v="101"/>
    <n v="46012734"/>
    <x v="1"/>
    <s v="Busy Philipps"/>
    <s v="Made of Honor  "/>
    <n v="54421"/>
    <n v="101"/>
    <x v="0"/>
    <s v="USA"/>
    <n v="40000000"/>
    <n v="2008"/>
    <n v="5.8"/>
  </r>
  <r>
    <x v="1278"/>
    <n v="173"/>
    <n v="117"/>
    <n v="46280507"/>
    <x v="1"/>
    <s v="Bella Thorne"/>
    <s v="Blended"/>
    <n v="87165"/>
    <n v="184"/>
    <x v="0"/>
    <s v="USA"/>
    <n v="40000000"/>
    <n v="2014"/>
    <n v="6.5"/>
  </r>
  <r>
    <x v="1549"/>
    <n v="61"/>
    <n v="197"/>
    <n v="46300000"/>
    <x v="0"/>
    <s v="Jonathan Winters"/>
    <s v="It's a Mad, Mad, Mad, Mad World  "/>
    <n v="29323"/>
    <n v="344"/>
    <x v="0"/>
    <s v="USA"/>
    <n v="9400000"/>
    <n v="1963"/>
    <n v="7.6"/>
  </r>
  <r>
    <x v="1550"/>
    <n v="106"/>
    <n v="120"/>
    <n v="46338728"/>
    <x v="4"/>
    <s v="Leonardo DiCaprio"/>
    <s v="Romeo + Juliet"/>
    <n v="167750"/>
    <n v="506"/>
    <x v="0"/>
    <s v="USA"/>
    <n v="14500000"/>
    <n v="1996"/>
    <n v="6.8"/>
  </r>
  <r>
    <x v="46"/>
    <n v="140"/>
    <n v="89"/>
    <n v="46363118"/>
    <x v="4"/>
    <s v="Barry Watson"/>
    <s v="Boogeyman"/>
    <n v="25960"/>
    <n v="389"/>
    <x v="0"/>
    <s v="USA"/>
    <n v="20000000"/>
    <n v="2005"/>
    <n v="4.0999999999999996"/>
  </r>
  <r>
    <x v="1305"/>
    <n v="264"/>
    <n v="124"/>
    <n v="46377022"/>
    <x v="1"/>
    <s v="Tom Wilkinson"/>
    <s v="The Best Exotic Marigold Hotel"/>
    <n v="75306"/>
    <n v="266"/>
    <x v="0"/>
    <s v="UK"/>
    <n v="10000000"/>
    <n v="2011"/>
    <n v="7.3"/>
  </r>
  <r>
    <x v="1551"/>
    <n v="190"/>
    <n v="97"/>
    <n v="46440491"/>
    <x v="6"/>
    <s v="Jim Broadbent"/>
    <s v="Arthur Christmas"/>
    <n v="35446"/>
    <n v="78"/>
    <x v="0"/>
    <s v="UK"/>
    <n v="100000000"/>
    <n v="2011"/>
    <n v="7.1"/>
  </r>
  <r>
    <x v="1173"/>
    <n v="175"/>
    <n v="90"/>
    <n v="46455802"/>
    <x v="7"/>
    <s v="Sarah Carter"/>
    <s v="Final Destination 2"/>
    <n v="120786"/>
    <n v="472"/>
    <x v="0"/>
    <s v="USA"/>
    <n v="26000000"/>
    <n v="2003"/>
    <n v="6.2"/>
  </r>
  <r>
    <x v="489"/>
    <n v="216"/>
    <n v="81"/>
    <n v="46563158"/>
    <x v="2"/>
    <s v="Radha Mitchell"/>
    <s v="Phone Booth  "/>
    <n v="207934"/>
    <n v="629"/>
    <x v="0"/>
    <s v="USA"/>
    <n v="13000000"/>
    <n v="2002"/>
    <n v="7.1"/>
  </r>
  <r>
    <x v="1552"/>
    <n v="92"/>
    <n v="104"/>
    <n v="46611204"/>
    <x v="1"/>
    <s v="Goran Visnjic"/>
    <s v="Practical Magic"/>
    <n v="55749"/>
    <n v="257"/>
    <x v="0"/>
    <s v="USA"/>
    <n v="48000000"/>
    <n v="1998"/>
    <n v="6.1"/>
  </r>
  <r>
    <x v="1026"/>
    <n v="43"/>
    <n v="136"/>
    <n v="46700000"/>
    <x v="0"/>
    <s v="Clint Eastwood"/>
    <s v="Firefox"/>
    <n v="19832"/>
    <n v="98"/>
    <x v="0"/>
    <s v="USA"/>
    <n v="21000000"/>
    <n v="1982"/>
    <n v="5.9"/>
  </r>
  <r>
    <x v="1160"/>
    <n v="106"/>
    <n v="83"/>
    <n v="46729374"/>
    <x v="1"/>
    <s v="Jennifer Garner"/>
    <s v="Dude, Where's My Car?  "/>
    <n v="116625"/>
    <n v="469"/>
    <x v="0"/>
    <s v="USA"/>
    <n v="13000000"/>
    <n v="2000"/>
    <n v="5.5"/>
  </r>
  <r>
    <x v="1528"/>
    <n v="112"/>
    <n v="123"/>
    <n v="46800000"/>
    <x v="0"/>
    <s v="Caroline Munro"/>
    <s v="The Spy Who Loved Me  "/>
    <n v="76477"/>
    <n v="275"/>
    <x v="0"/>
    <s v="UK"/>
    <n v="14000000"/>
    <n v="1977"/>
    <n v="7.1"/>
  </r>
  <r>
    <x v="1553"/>
    <n v="148"/>
    <n v="110"/>
    <n v="46813366"/>
    <x v="1"/>
    <s v="Alison Brie"/>
    <s v="How to Be Single  "/>
    <n v="39440"/>
    <n v="83"/>
    <x v="0"/>
    <s v="USA"/>
    <n v="38000000"/>
    <n v="2016"/>
    <n v="6.1"/>
  </r>
  <r>
    <x v="748"/>
    <n v="42"/>
    <n v="111"/>
    <n v="46815748"/>
    <x v="0"/>
    <s v="Meryl Streep"/>
    <s v="The River Wild  "/>
    <n v="32544"/>
    <n v="69"/>
    <x v="0"/>
    <s v="USA"/>
    <n v="45000000"/>
    <n v="1994"/>
    <n v="6.3"/>
  </r>
  <r>
    <x v="94"/>
    <n v="192"/>
    <n v="146"/>
    <n v="46836394"/>
    <x v="9"/>
    <s v="Robert De Niro"/>
    <s v="Goodfellas  "/>
    <n v="728685"/>
    <n v="989"/>
    <x v="0"/>
    <s v="USA"/>
    <n v="25000000"/>
    <n v="1990"/>
    <n v="8.6999999999999993"/>
  </r>
  <r>
    <x v="807"/>
    <n v="478"/>
    <n v="121"/>
    <n v="46875468"/>
    <x v="0"/>
    <s v="Edgar Arreola"/>
    <s v="Sicario"/>
    <n v="196217"/>
    <n v="461"/>
    <x v="0"/>
    <s v="USA"/>
    <n v="30000000"/>
    <n v="2015"/>
    <n v="7.6"/>
  </r>
  <r>
    <x v="1176"/>
    <n v="198"/>
    <n v="124"/>
    <n v="46975183"/>
    <x v="0"/>
    <s v="Tate Donovan"/>
    <s v="Shooter"/>
    <n v="256213"/>
    <n v="338"/>
    <x v="0"/>
    <s v="USA"/>
    <n v="61000000"/>
    <n v="2007"/>
    <n v="7.2"/>
  </r>
  <r>
    <x v="720"/>
    <n v="275"/>
    <n v="123"/>
    <n v="46978995"/>
    <x v="0"/>
    <s v="Dominic Cooper"/>
    <s v="Warcraft"/>
    <n v="111609"/>
    <n v="781"/>
    <x v="0"/>
    <s v="USA"/>
    <n v="160000000"/>
    <n v="2016"/>
    <n v="7.3"/>
  </r>
  <r>
    <x v="1554"/>
    <n v="267"/>
    <n v="132"/>
    <n v="46982632"/>
    <x v="6"/>
    <s v="Radha Mitchell"/>
    <s v="Silent Hill"/>
    <n v="172792"/>
    <n v="1740"/>
    <x v="0"/>
    <s v="Canada"/>
    <n v="50000000"/>
    <n v="2006"/>
    <n v="6.6"/>
  </r>
  <r>
    <x v="862"/>
    <n v="318"/>
    <n v="101"/>
    <n v="47000000"/>
    <x v="7"/>
    <s v="Jamie Lee Curtis"/>
    <s v="Halloween  "/>
    <n v="157857"/>
    <n v="1191"/>
    <x v="0"/>
    <s v="USA"/>
    <n v="300000"/>
    <n v="1978"/>
    <n v="7.9"/>
  </r>
  <r>
    <x v="862"/>
    <n v="318"/>
    <n v="101"/>
    <n v="47000000"/>
    <x v="7"/>
    <s v="Jamie Lee Curtis"/>
    <s v="Halloween  "/>
    <n v="157863"/>
    <n v="1191"/>
    <x v="0"/>
    <s v="USA"/>
    <n v="300000"/>
    <n v="1978"/>
    <n v="7.9"/>
  </r>
  <r>
    <x v="1129"/>
    <n v="140"/>
    <n v="100"/>
    <n v="47000485"/>
    <x v="0"/>
    <s v="Tom Selleck"/>
    <s v="Killers"/>
    <n v="72867"/>
    <n v="120"/>
    <x v="0"/>
    <s v="USA"/>
    <n v="75000000"/>
    <n v="2010"/>
    <n v="5.4"/>
  </r>
  <r>
    <x v="1026"/>
    <n v="249"/>
    <n v="134"/>
    <n v="47034272"/>
    <x v="9"/>
    <s v="Johnny Cannizzaro"/>
    <s v="Jersey Boys  "/>
    <n v="25465"/>
    <n v="190"/>
    <x v="0"/>
    <s v="USA"/>
    <n v="40000000"/>
    <n v="2014"/>
    <n v="6.9"/>
  </r>
  <r>
    <x v="1359"/>
    <n v="125"/>
    <n v="123"/>
    <n v="47095453"/>
    <x v="1"/>
    <s v="Hugh Jackman"/>
    <s v="Kate &amp; Leopold"/>
    <n v="64595"/>
    <n v="316"/>
    <x v="0"/>
    <s v="USA"/>
    <n v="48000000"/>
    <n v="2001"/>
    <n v="6.4"/>
  </r>
  <r>
    <x v="511"/>
    <n v="276"/>
    <n v="141"/>
    <n v="47105085"/>
    <x v="2"/>
    <s v="Robert Downey Jr."/>
    <s v="The Judge  "/>
    <n v="136973"/>
    <n v="275"/>
    <x v="0"/>
    <s v="USA"/>
    <n v="50000000"/>
    <n v="2014"/>
    <n v="7.4"/>
  </r>
  <r>
    <x v="874"/>
    <n v="128"/>
    <n v="97"/>
    <n v="47124400"/>
    <x v="1"/>
    <s v="Colin Firth"/>
    <s v="Nanny McPhee  "/>
    <n v="49676"/>
    <n v="181"/>
    <x v="0"/>
    <s v="USA"/>
    <n v="25000000"/>
    <n v="2005"/>
    <n v="6.6"/>
  </r>
  <r>
    <x v="821"/>
    <n v="303"/>
    <n v="93"/>
    <n v="47277326"/>
    <x v="7"/>
    <s v="Jay Hernandez"/>
    <s v="Hostel  "/>
    <n v="138814"/>
    <n v="1516"/>
    <x v="0"/>
    <s v="USA"/>
    <n v="4800000"/>
    <n v="2005"/>
    <n v="5.9"/>
  </r>
  <r>
    <x v="1393"/>
    <n v="79"/>
    <n v="102"/>
    <n v="47285499"/>
    <x v="0"/>
    <s v="Daniel Roebuck"/>
    <s v="Agent Cody Banks"/>
    <n v="26755"/>
    <n v="104"/>
    <x v="0"/>
    <s v="USA"/>
    <n v="26000000"/>
    <n v="2003"/>
    <n v="5"/>
  </r>
  <r>
    <x v="636"/>
    <n v="339"/>
    <n v="141"/>
    <n v="47307550"/>
    <x v="2"/>
    <s v="Demián Bichir"/>
    <s v="Savages"/>
    <n v="104301"/>
    <n v="269"/>
    <x v="0"/>
    <s v="USA"/>
    <n v="45000000"/>
    <n v="2012"/>
    <n v="6.5"/>
  </r>
  <r>
    <x v="651"/>
    <n v="384"/>
    <n v="127"/>
    <n v="47375327"/>
    <x v="0"/>
    <s v="Channing Tatum"/>
    <s v="Jupiter Ascending  "/>
    <n v="139593"/>
    <n v="720"/>
    <x v="0"/>
    <s v="USA"/>
    <n v="176000000"/>
    <n v="2015"/>
    <n v="5.4"/>
  </r>
  <r>
    <x v="1540"/>
    <n v="298"/>
    <n v="163"/>
    <n v="47379090"/>
    <x v="4"/>
    <s v="Ayelet Zurer"/>
    <s v="Munich  "/>
    <n v="176936"/>
    <n v="824"/>
    <x v="0"/>
    <s v="France"/>
    <n v="70000000"/>
    <n v="2005"/>
    <n v="7.6"/>
  </r>
  <r>
    <x v="831"/>
    <n v="239"/>
    <n v="194"/>
    <n v="47396698"/>
    <x v="0"/>
    <s v="Liam Neeson"/>
    <s v="Kingdom of Heaven"/>
    <n v="217373"/>
    <n v="942"/>
    <x v="0"/>
    <s v="USA"/>
    <n v="130000000"/>
    <n v="2005"/>
    <n v="7.2"/>
  </r>
  <r>
    <x v="900"/>
    <n v="234"/>
    <n v="110"/>
    <n v="47456450"/>
    <x v="0"/>
    <s v="Jennifer Garner"/>
    <s v="The Kingdom  "/>
    <n v="101386"/>
    <n v="289"/>
    <x v="0"/>
    <s v="USA"/>
    <n v="70000000"/>
    <n v="2007"/>
    <n v="7.1"/>
  </r>
  <r>
    <x v="1555"/>
    <n v="84"/>
    <n v="104"/>
    <n v="47474112"/>
    <x v="0"/>
    <s v="Don Cheadle"/>
    <s v="Volcano"/>
    <n v="58227"/>
    <n v="181"/>
    <x v="0"/>
    <s v="USA"/>
    <n v="90000000"/>
    <n v="1997"/>
    <n v="5.4"/>
  </r>
  <r>
    <x v="1556"/>
    <n v="323"/>
    <n v="109"/>
    <n v="47536959"/>
    <x v="4"/>
    <s v="Mo'Nique"/>
    <s v="Precious"/>
    <n v="86955"/>
    <n v="275"/>
    <x v="0"/>
    <s v="USA"/>
    <n v="10000000"/>
    <n v="2009"/>
    <n v="7.3"/>
  </r>
  <r>
    <x v="1556"/>
    <n v="323"/>
    <n v="109"/>
    <n v="47536959"/>
    <x v="4"/>
    <s v="Mo'Nique"/>
    <s v="Precious"/>
    <n v="86956"/>
    <n v="275"/>
    <x v="0"/>
    <s v="USA"/>
    <n v="10000000"/>
    <n v="2009"/>
    <n v="7.3"/>
  </r>
  <r>
    <x v="1518"/>
    <n v="228"/>
    <n v="89"/>
    <n v="47553512"/>
    <x v="0"/>
    <s v="Matt Walsh"/>
    <s v="Into the Storm  "/>
    <n v="54101"/>
    <n v="210"/>
    <x v="0"/>
    <s v="USA"/>
    <n v="50000000"/>
    <n v="2014"/>
    <n v="5.8"/>
  </r>
  <r>
    <x v="900"/>
    <n v="151"/>
    <n v="104"/>
    <n v="47592825"/>
    <x v="0"/>
    <s v="Dwayne Johnson"/>
    <s v="The Rundown  "/>
    <n v="82731"/>
    <n v="255"/>
    <x v="0"/>
    <s v="USA"/>
    <n v="85000000"/>
    <n v="2003"/>
    <n v="6.7"/>
  </r>
  <r>
    <x v="162"/>
    <n v="223"/>
    <n v="116"/>
    <n v="47748610"/>
    <x v="0"/>
    <s v="Gary Dourdan"/>
    <s v="Alien: Resurrection"/>
    <n v="170179"/>
    <n v="656"/>
    <x v="0"/>
    <s v="USA"/>
    <n v="75000000"/>
    <n v="1997"/>
    <n v="6.3"/>
  </r>
  <r>
    <x v="836"/>
    <n v="195"/>
    <n v="96"/>
    <n v="47781388"/>
    <x v="10"/>
    <s v="Johnny Depp"/>
    <s v="Secret Window"/>
    <n v="147504"/>
    <n v="531"/>
    <x v="0"/>
    <s v="USA"/>
    <n v="40000000"/>
    <n v="2004"/>
    <n v="6.6"/>
  </r>
  <r>
    <x v="835"/>
    <n v="193"/>
    <n v="104"/>
    <n v="47806295"/>
    <x v="7"/>
    <s v="Gena Rowlands"/>
    <s v="The Skeleton Key  "/>
    <n v="87447"/>
    <n v="371"/>
    <x v="0"/>
    <s v="USA"/>
    <n v="43000000"/>
    <n v="2005"/>
    <n v="6.5"/>
  </r>
  <r>
    <x v="1441"/>
    <n v="69"/>
    <n v="88"/>
    <n v="47811275"/>
    <x v="6"/>
    <s v="Frankie Muniz"/>
    <s v="Big Fat Liar"/>
    <n v="29008"/>
    <n v="99"/>
    <x v="0"/>
    <s v="USA"/>
    <n v="15000000"/>
    <n v="2002"/>
    <n v="5.4"/>
  </r>
  <r>
    <x v="1557"/>
    <n v="184"/>
    <n v="96"/>
    <n v="47852604"/>
    <x v="4"/>
    <s v="Nia Long"/>
    <s v="Premonition"/>
    <n v="62364"/>
    <n v="337"/>
    <x v="0"/>
    <s v="USA"/>
    <n v="20000000"/>
    <n v="2007"/>
    <n v="5.9"/>
  </r>
  <r>
    <x v="233"/>
    <n v="152"/>
    <n v="87"/>
    <n v="47860214"/>
    <x v="7"/>
    <s v="Madeline Carroll"/>
    <s v="When a Stranger Calls"/>
    <n v="34711"/>
    <n v="468"/>
    <x v="0"/>
    <s v="USA"/>
    <n v="15000000"/>
    <n v="2006"/>
    <n v="5"/>
  </r>
  <r>
    <x v="1558"/>
    <n v="85"/>
    <n v="72"/>
    <n v="47887943"/>
    <x v="6"/>
    <s v="Haley Joel Osment"/>
    <s v="The Jungle Book 2  "/>
    <n v="11634"/>
    <n v="58"/>
    <x v="0"/>
    <s v="USA"/>
    <n v="20000000"/>
    <n v="2003"/>
    <n v="5.4"/>
  </r>
  <r>
    <x v="1559"/>
    <n v="231"/>
    <n v="120"/>
    <n v="47952020"/>
    <x v="0"/>
    <s v="Chris Hemsworth"/>
    <s v="The Huntsman: Winter's War  "/>
    <n v="37750"/>
    <n v="134"/>
    <x v="0"/>
    <s v="USA"/>
    <n v="115000000"/>
    <n v="2016"/>
    <n v="6.1"/>
  </r>
  <r>
    <x v="1560"/>
    <n v="139"/>
    <n v="96"/>
    <n v="48006503"/>
    <x v="6"/>
    <s v="Gerard Butler"/>
    <s v="Nim's Island  "/>
    <n v="28109"/>
    <n v="110"/>
    <x v="0"/>
    <s v="USA"/>
    <n v="37000000"/>
    <n v="2008"/>
    <n v="6"/>
  </r>
  <r>
    <x v="558"/>
    <n v="447"/>
    <n v="117"/>
    <n v="48043505"/>
    <x v="0"/>
    <s v="Elizabeth McGovern"/>
    <s v="Kick-Ass"/>
    <n v="435864"/>
    <n v="801"/>
    <x v="0"/>
    <s v="UK"/>
    <n v="30000000"/>
    <n v="2010"/>
    <n v="7.7"/>
  </r>
  <r>
    <x v="1387"/>
    <n v="411"/>
    <n v="110"/>
    <n v="48056940"/>
    <x v="7"/>
    <s v="Danielle Kotch"/>
    <s v="Sinister"/>
    <n v="155153"/>
    <n v="524"/>
    <x v="0"/>
    <s v="USA"/>
    <n v="3000000"/>
    <n v="2012"/>
    <n v="6.8"/>
  </r>
  <r>
    <x v="1561"/>
    <n v="79"/>
    <n v="121"/>
    <n v="48068396"/>
    <x v="0"/>
    <s v="Jason Patric"/>
    <s v="Speed 2: Cruise Control"/>
    <n v="60573"/>
    <n v="248"/>
    <x v="0"/>
    <s v="USA"/>
    <n v="160000000"/>
    <n v="1997"/>
    <n v="3.7"/>
  </r>
  <r>
    <x v="1257"/>
    <n v="24"/>
    <n v="69"/>
    <n v="48092846"/>
    <x v="6"/>
    <s v="Judith Barsi"/>
    <s v="The Land Before Time  "/>
    <n v="61753"/>
    <n v="133"/>
    <x v="0"/>
    <s v="USA"/>
    <n v="12500000"/>
    <n v="1988"/>
    <n v="7.3"/>
  </r>
  <r>
    <x v="1562"/>
    <n v="59"/>
    <n v="93"/>
    <n v="48114556"/>
    <x v="1"/>
    <s v="Dania Ramirez"/>
    <s v="Fat Albert"/>
    <n v="9380"/>
    <n v="91"/>
    <x v="0"/>
    <s v="USA"/>
    <n v="26000000"/>
    <n v="2004"/>
    <n v="4.3"/>
  </r>
  <r>
    <x v="831"/>
    <n v="97"/>
    <n v="125"/>
    <n v="48154732"/>
    <x v="0"/>
    <s v="Viggo Mortensen"/>
    <s v="G.I. Jane  "/>
    <n v="60326"/>
    <n v="142"/>
    <x v="0"/>
    <s v="USA"/>
    <n v="50000000"/>
    <n v="1997"/>
    <n v="5.8"/>
  </r>
  <r>
    <x v="542"/>
    <n v="61"/>
    <n v="202"/>
    <n v="48169908"/>
    <x v="9"/>
    <s v="Denzel Washington"/>
    <s v="Malcolm X  "/>
    <n v="63923"/>
    <n v="156"/>
    <x v="0"/>
    <s v="USA"/>
    <n v="33000000"/>
    <n v="1992"/>
    <n v="7.7"/>
  </r>
  <r>
    <x v="788"/>
    <n v="129"/>
    <n v="97"/>
    <n v="48237389"/>
    <x v="1"/>
    <s v="Emma Stone"/>
    <s v="The House Bunny  "/>
    <n v="63969"/>
    <n v="126"/>
    <x v="0"/>
    <s v="USA"/>
    <n v="25000000"/>
    <n v="2008"/>
    <n v="5.5"/>
  </r>
  <r>
    <x v="1423"/>
    <n v="157"/>
    <n v="129"/>
    <n v="48265581"/>
    <x v="4"/>
    <s v="Deborah Kara Unger"/>
    <s v="The Game"/>
    <n v="261069"/>
    <n v="506"/>
    <x v="0"/>
    <s v="USA"/>
    <n v="50000000"/>
    <n v="1997"/>
    <n v="7.8"/>
  </r>
  <r>
    <x v="918"/>
    <n v="142"/>
    <n v="95"/>
    <n v="48291624"/>
    <x v="1"/>
    <s v="Jon Heder"/>
    <s v="Just Like Heaven  "/>
    <n v="82819"/>
    <n v="263"/>
    <x v="0"/>
    <s v="USA"/>
    <n v="58000000"/>
    <n v="2005"/>
    <n v="6.7"/>
  </r>
  <r>
    <x v="1563"/>
    <n v="80"/>
    <n v="72"/>
    <n v="48423368"/>
    <x v="6"/>
    <s v="Roger Rees"/>
    <s v="Return to Never Land"/>
    <n v="13324"/>
    <n v="79"/>
    <x v="0"/>
    <s v="USA"/>
    <n v="20000000"/>
    <n v="2002"/>
    <n v="5.8"/>
  </r>
  <r>
    <x v="1167"/>
    <n v="185"/>
    <n v="111"/>
    <n v="48430355"/>
    <x v="1"/>
    <s v="Channing Tatum"/>
    <s v="The Dilemma"/>
    <n v="43709"/>
    <n v="141"/>
    <x v="0"/>
    <s v="USA"/>
    <n v="70000000"/>
    <n v="2011"/>
    <n v="5.3"/>
  </r>
  <r>
    <x v="1259"/>
    <n v="111"/>
    <n v="115"/>
    <n v="48472213"/>
    <x v="0"/>
    <s v="Eileen Brennan"/>
    <s v="Miss Congeniality 2: Armed and Fabulous  "/>
    <n v="51252"/>
    <n v="156"/>
    <x v="0"/>
    <s v="USA"/>
    <n v="45000000"/>
    <n v="2005"/>
    <n v="5"/>
  </r>
  <r>
    <x v="1564"/>
    <n v="99"/>
    <n v="85"/>
    <n v="48546578"/>
    <x v="1"/>
    <s v="Alyson Hannigan"/>
    <s v="Date Movie  "/>
    <n v="50415"/>
    <n v="613"/>
    <x v="0"/>
    <s v="USA"/>
    <n v="20000000"/>
    <n v="2006"/>
    <n v="2.7"/>
  </r>
  <r>
    <x v="980"/>
    <n v="90"/>
    <n v="100"/>
    <n v="48637684"/>
    <x v="1"/>
    <s v="Joe Lo Truglio"/>
    <s v="About Last Night"/>
    <n v="16979"/>
    <n v="42"/>
    <x v="0"/>
    <s v="USA"/>
    <n v="12500000"/>
    <n v="2014"/>
    <n v="6.1"/>
  </r>
  <r>
    <x v="569"/>
    <n v="171"/>
    <n v="105"/>
    <n v="48745150"/>
    <x v="2"/>
    <s v="Jimmy Bennett"/>
    <s v="Firewall"/>
    <n v="50170"/>
    <n v="306"/>
    <x v="0"/>
    <s v="USA"/>
    <n v="50000000"/>
    <n v="2006"/>
    <n v="5.8"/>
  </r>
  <r>
    <x v="1270"/>
    <n v="98"/>
    <n v="129"/>
    <n v="48814909"/>
    <x v="9"/>
    <s v="Robert De Niro"/>
    <s v="Men of Honor  "/>
    <n v="89424"/>
    <n v="224"/>
    <x v="0"/>
    <s v="USA"/>
    <n v="32000000"/>
    <n v="2000"/>
    <n v="7.2"/>
  </r>
  <r>
    <x v="1190"/>
    <n v="88"/>
    <n v="94"/>
    <n v="49002815"/>
    <x v="1"/>
    <s v="Zachary Gordon"/>
    <s v="Diary of a Wimpy Kid: Dog Days  "/>
    <n v="15665"/>
    <n v="35"/>
    <x v="0"/>
    <s v="USA"/>
    <n v="22000000"/>
    <n v="2012"/>
    <n v="6.4"/>
  </r>
  <r>
    <x v="1510"/>
    <n v="299"/>
    <n v="119"/>
    <n v="49024969"/>
    <x v="2"/>
    <s v="Tom Wilkinson"/>
    <s v="Michael Clayton  "/>
    <n v="133367"/>
    <n v="363"/>
    <x v="0"/>
    <s v="USA"/>
    <n v="25000000"/>
    <n v="2007"/>
    <n v="7.3"/>
  </r>
  <r>
    <x v="812"/>
    <n v="37"/>
    <n v="117"/>
    <n v="49121934"/>
    <x v="1"/>
    <s v="Mekhi Phifer"/>
    <s v="This Christmas"/>
    <n v="6528"/>
    <n v="32"/>
    <x v="0"/>
    <s v="USA"/>
    <n v="13000000"/>
    <n v="2007"/>
    <n v="6.1"/>
  </r>
  <r>
    <x v="1565"/>
    <n v="264"/>
    <n v="92"/>
    <n v="49122319"/>
    <x v="7"/>
    <s v="Kyra Sedgwick"/>
    <s v="The Possession  "/>
    <n v="47169"/>
    <n v="162"/>
    <x v="0"/>
    <s v="USA"/>
    <n v="14000000"/>
    <n v="2012"/>
    <n v="5.9"/>
  </r>
  <r>
    <x v="131"/>
    <n v="148"/>
    <n v="109"/>
    <n v="49185998"/>
    <x v="4"/>
    <s v="Jason Patric"/>
    <s v="My Sister's Keeper  "/>
    <n v="74476"/>
    <n v="184"/>
    <x v="0"/>
    <s v="USA"/>
    <n v="30000000"/>
    <n v="2009"/>
    <n v="7.4"/>
  </r>
  <r>
    <x v="58"/>
    <n v="102"/>
    <n v="99"/>
    <n v="49369900"/>
    <x v="5"/>
    <s v="Tuesday Knight"/>
    <s v="A Nightmare on Elm Street 4: The Dream Master"/>
    <n v="36108"/>
    <n v="260"/>
    <x v="0"/>
    <s v="USA"/>
    <n v="7000000"/>
    <n v="1988"/>
    <n v="5.7"/>
  </r>
  <r>
    <x v="801"/>
    <n v="167"/>
    <n v="102"/>
    <n v="49392095"/>
    <x v="6"/>
    <s v="Will Ferrell"/>
    <s v="Land of the Lost"/>
    <n v="52029"/>
    <n v="224"/>
    <x v="0"/>
    <s v="USA"/>
    <n v="100000000"/>
    <n v="2009"/>
    <n v="5.4"/>
  </r>
  <r>
    <x v="1222"/>
    <n v="124"/>
    <n v="88"/>
    <n v="49474048"/>
    <x v="1"/>
    <s v="Robin Williams"/>
    <s v="Old Dogs  "/>
    <n v="31191"/>
    <n v="120"/>
    <x v="0"/>
    <s v="USA"/>
    <n v="35000000"/>
    <n v="2009"/>
    <n v="5.4"/>
  </r>
  <r>
    <x v="1550"/>
    <n v="245"/>
    <n v="165"/>
    <n v="49551662"/>
    <x v="6"/>
    <s v="Essie Davis"/>
    <s v="Australia"/>
    <n v="102338"/>
    <n v="450"/>
    <x v="0"/>
    <s v="Australia"/>
    <n v="130000000"/>
    <n v="2008"/>
    <n v="6.6"/>
  </r>
  <r>
    <x v="1566"/>
    <n v="57"/>
    <n v="107"/>
    <n v="49797148"/>
    <x v="1"/>
    <s v="Corbin Bernsen"/>
    <s v="Major League  "/>
    <n v="49007"/>
    <n v="97"/>
    <x v="0"/>
    <s v="USA"/>
    <n v="11000000"/>
    <n v="1989"/>
    <n v="7.2"/>
  </r>
  <r>
    <x v="1253"/>
    <n v="16"/>
    <n v="116"/>
    <n v="49851591"/>
    <x v="1"/>
    <s v="Brian Dennehy"/>
    <s v="Legal Eagles"/>
    <n v="7900"/>
    <n v="34"/>
    <x v="0"/>
    <s v="USA"/>
    <n v="40000000"/>
    <n v="1986"/>
    <n v="5.9"/>
  </r>
  <r>
    <x v="1460"/>
    <n v="335"/>
    <n v="129"/>
    <n v="49874933"/>
    <x v="1"/>
    <s v="Dwayne Johnson"/>
    <s v="Pain &amp; Gain  "/>
    <n v="161168"/>
    <n v="287"/>
    <x v="0"/>
    <s v="USA"/>
    <n v="26000000"/>
    <n v="2013"/>
    <n v="6.5"/>
  </r>
  <r>
    <x v="1567"/>
    <n v="144"/>
    <n v="125"/>
    <n v="49875589"/>
    <x v="0"/>
    <s v="David Oyelowo"/>
    <s v="Red Tails"/>
    <n v="28807"/>
    <n v="273"/>
    <x v="0"/>
    <s v="USA"/>
    <n v="58000000"/>
    <n v="2012"/>
    <n v="5.9"/>
  </r>
  <r>
    <x v="795"/>
    <n v="122"/>
    <n v="82"/>
    <n v="49968653"/>
    <x v="1"/>
    <s v="Lilli Lavine"/>
    <s v="Serendipity"/>
    <n v="85423"/>
    <n v="374"/>
    <x v="0"/>
    <s v="USA"/>
    <n v="28000000"/>
    <n v="2001"/>
    <n v="6.9"/>
  </r>
  <r>
    <x v="1001"/>
    <n v="76"/>
    <n v="135"/>
    <n v="49994804"/>
    <x v="9"/>
    <s v="Andrea Corr"/>
    <s v="Evita"/>
    <n v="29205"/>
    <n v="194"/>
    <x v="0"/>
    <s v="USA"/>
    <n v="55000000"/>
    <n v="1996"/>
    <n v="6.3"/>
  </r>
  <r>
    <x v="390"/>
    <n v="66"/>
    <n v="181"/>
    <n v="50000000"/>
    <x v="4"/>
    <s v="Topol"/>
    <s v="Fiddler on the Roof"/>
    <n v="29839"/>
    <n v="150"/>
    <x v="0"/>
    <s v="USA"/>
    <n v="9000000"/>
    <n v="1971"/>
    <n v="8"/>
  </r>
  <r>
    <x v="485"/>
    <n v="27"/>
    <n v="115"/>
    <n v="50003300"/>
    <x v="4"/>
    <s v="Christian Bale"/>
    <s v="Little Women"/>
    <n v="36624"/>
    <n v="132"/>
    <x v="0"/>
    <s v="USA"/>
    <n v="15000000"/>
    <n v="1994"/>
    <n v="7.3"/>
  </r>
  <r>
    <x v="1026"/>
    <n v="76"/>
    <n v="121"/>
    <n v="50007168"/>
    <x v="0"/>
    <s v="Clint Eastwood"/>
    <s v="Absolute Power"/>
    <n v="39529"/>
    <n v="142"/>
    <x v="0"/>
    <s v="USA"/>
    <n v="50000000"/>
    <n v="1997"/>
    <n v="6.7"/>
  </r>
  <r>
    <x v="1177"/>
    <n v="80"/>
    <n v="130"/>
    <n v="50016394"/>
    <x v="0"/>
    <s v="F. Murray Abraham"/>
    <s v="Last Action Hero"/>
    <n v="106528"/>
    <n v="257"/>
    <x v="0"/>
    <s v="USA"/>
    <n v="70000000"/>
    <n v="1993"/>
    <n v="6.2"/>
  </r>
  <r>
    <x v="1568"/>
    <n v="47"/>
    <n v="92"/>
    <n v="50024083"/>
    <x v="0"/>
    <s v="Peter Greene"/>
    <s v="Under Siege 2: Dark Territory"/>
    <n v="35918"/>
    <n v="126"/>
    <x v="0"/>
    <s v="USA"/>
    <n v="60000000"/>
    <n v="1995"/>
    <n v="5.4"/>
  </r>
  <r>
    <x v="863"/>
    <n v="104"/>
    <n v="76"/>
    <n v="50026353"/>
    <x v="12"/>
    <s v="Steve Buscemi"/>
    <s v="Home on the Range  "/>
    <n v="13581"/>
    <n v="88"/>
    <x v="0"/>
    <s v="USA"/>
    <n v="110000000"/>
    <n v="2004"/>
    <n v="5.4"/>
  </r>
  <r>
    <x v="1569"/>
    <n v="131"/>
    <n v="103"/>
    <n v="50041732"/>
    <x v="7"/>
    <s v="Nia Long"/>
    <s v="Stigmata"/>
    <n v="54390"/>
    <n v="398"/>
    <x v="0"/>
    <s v="USA"/>
    <n v="29000000"/>
    <n v="1999"/>
    <n v="6.2"/>
  </r>
  <r>
    <x v="1494"/>
    <n v="72"/>
    <n v="93"/>
    <n v="50129186"/>
    <x v="0"/>
    <s v="Kathleen Quinlan"/>
    <s v="Breakdown"/>
    <n v="38399"/>
    <n v="218"/>
    <x v="0"/>
    <s v="USA"/>
    <n v="36000000"/>
    <n v="1997"/>
    <n v="6.9"/>
  </r>
  <r>
    <x v="1570"/>
    <n v="156"/>
    <n v="95"/>
    <n v="50150619"/>
    <x v="6"/>
    <s v="Channing Tatum"/>
    <s v="The Book of Life"/>
    <n v="45580"/>
    <n v="102"/>
    <x v="0"/>
    <s v="USA"/>
    <n v="50000000"/>
    <n v="2014"/>
    <n v="7.3"/>
  </r>
  <r>
    <x v="835"/>
    <n v="140"/>
    <n v="120"/>
    <n v="50173190"/>
    <x v="4"/>
    <s v="Kevin Spacey"/>
    <s v="K-PAX"/>
    <n v="148490"/>
    <n v="537"/>
    <x v="0"/>
    <s v="USA"/>
    <n v="48000000"/>
    <n v="2001"/>
    <n v="7.4"/>
  </r>
  <r>
    <x v="1571"/>
    <n v="81"/>
    <n v="98"/>
    <n v="50189179"/>
    <x v="0"/>
    <s v="Romany Malco"/>
    <s v="The Tuxedo"/>
    <n v="61966"/>
    <n v="207"/>
    <x v="0"/>
    <s v="USA"/>
    <n v="60000000"/>
    <n v="2002"/>
    <n v="5.3"/>
  </r>
  <r>
    <x v="980"/>
    <n v="265"/>
    <n v="101"/>
    <n v="50213619"/>
    <x v="1"/>
    <s v="Charlie McDermott"/>
    <s v="Hot Tub Time Machine  "/>
    <n v="139184"/>
    <n v="243"/>
    <x v="0"/>
    <s v="USA"/>
    <n v="36000000"/>
    <n v="2010"/>
    <n v="6.4"/>
  </r>
  <r>
    <x v="1449"/>
    <n v="108"/>
    <n v="131"/>
    <n v="50300000"/>
    <x v="0"/>
    <s v="Patrick Macnee"/>
    <s v="A View to a Kill"/>
    <n v="68565"/>
    <n v="300"/>
    <x v="0"/>
    <s v="UK"/>
    <n v="30000000"/>
    <n v="1985"/>
    <n v="6.3"/>
  </r>
  <r>
    <x v="1572"/>
    <n v="62"/>
    <n v="116"/>
    <n v="50382128"/>
    <x v="1"/>
    <s v="Cicely Tyson"/>
    <s v="Diary of a Mad Black Woman  "/>
    <n v="10472"/>
    <n v="202"/>
    <x v="0"/>
    <s v="USA"/>
    <n v="5500000"/>
    <n v="2005"/>
    <n v="5.6"/>
  </r>
  <r>
    <x v="1573"/>
    <n v="141"/>
    <n v="107"/>
    <n v="50461335"/>
    <x v="4"/>
    <s v="Chloë Grace Moretz"/>
    <s v="If I Stay  "/>
    <n v="83893"/>
    <n v="132"/>
    <x v="0"/>
    <s v="USA"/>
    <n v="11000000"/>
    <n v="2014"/>
    <n v="6.8"/>
  </r>
  <r>
    <x v="687"/>
    <n v="313"/>
    <n v="105"/>
    <n v="50549107"/>
    <x v="0"/>
    <s v="Colm Feore"/>
    <s v="Jack Ryan: Shadow Recruit  "/>
    <n v="99035"/>
    <n v="289"/>
    <x v="0"/>
    <s v="USA"/>
    <n v="60000000"/>
    <n v="2014"/>
    <n v="6.2"/>
  </r>
  <r>
    <x v="686"/>
    <n v="35"/>
    <n v="114"/>
    <n v="50628009"/>
    <x v="0"/>
    <s v="Charlize Theron"/>
    <s v="Mighty Joe Young  "/>
    <n v="22955"/>
    <n v="88"/>
    <x v="0"/>
    <s v="USA"/>
    <n v="90000000"/>
    <n v="1998"/>
    <n v="5.6"/>
  </r>
  <r>
    <x v="757"/>
    <n v="216"/>
    <n v="94"/>
    <n v="50648679"/>
    <x v="0"/>
    <s v="Milla Jovovich"/>
    <s v="Resident Evil: Extinction"/>
    <n v="149549"/>
    <n v="348"/>
    <x v="0"/>
    <s v="France"/>
    <n v="45000000"/>
    <n v="2007"/>
    <n v="6.3"/>
  </r>
  <r>
    <x v="390"/>
    <n v="65"/>
    <n v="146"/>
    <n v="50668906"/>
    <x v="9"/>
    <s v="Denzel Washington"/>
    <s v="The Hurricane  "/>
    <n v="76016"/>
    <n v="265"/>
    <x v="0"/>
    <s v="USA"/>
    <n v="38000000"/>
    <n v="1999"/>
    <n v="7.6"/>
  </r>
  <r>
    <x v="1050"/>
    <n v="118"/>
    <n v="98"/>
    <n v="50693162"/>
    <x v="0"/>
    <s v="Michael Wincott"/>
    <s v="The Crow"/>
    <n v="136580"/>
    <n v="545"/>
    <x v="0"/>
    <s v="USA"/>
    <n v="23000000"/>
    <n v="1994"/>
    <n v="7.6"/>
  </r>
  <r>
    <x v="1008"/>
    <n v="53"/>
    <n v="114"/>
    <n v="50728000"/>
    <x v="0"/>
    <s v="Ken Howard"/>
    <s v="The Net  "/>
    <n v="48909"/>
    <n v="166"/>
    <x v="0"/>
    <s v="USA"/>
    <n v="22000000"/>
    <n v="1995"/>
    <n v="5.8"/>
  </r>
  <r>
    <x v="1574"/>
    <n v="191"/>
    <n v="98"/>
    <n v="50740078"/>
    <x v="0"/>
    <s v="Milla Jovovich"/>
    <s v="Resident Evil: Apocalypse"/>
    <n v="151580"/>
    <n v="672"/>
    <x v="0"/>
    <s v="Germany"/>
    <n v="45000000"/>
    <n v="2004"/>
    <n v="6.2"/>
  </r>
  <r>
    <x v="974"/>
    <n v="22"/>
    <n v="100"/>
    <n v="50752337"/>
    <x v="1"/>
    <s v="Lane Smith"/>
    <s v="The Mighty Ducks  "/>
    <n v="44502"/>
    <n v="46"/>
    <x v="0"/>
    <s v="USA"/>
    <n v="10000000"/>
    <n v="1992"/>
    <n v="6.4"/>
  </r>
  <r>
    <x v="756"/>
    <n v="56"/>
    <n v="175"/>
    <n v="50800000"/>
    <x v="4"/>
    <s v="Ryan O'Neal"/>
    <s v="A Bridge Too Far"/>
    <n v="40277"/>
    <n v="210"/>
    <x v="0"/>
    <s v="USA"/>
    <n v="26000000"/>
    <n v="1977"/>
    <n v="7.4"/>
  </r>
  <r>
    <x v="1575"/>
    <n v="82"/>
    <n v="89"/>
    <n v="50802661"/>
    <x v="6"/>
    <s v="Frank Welker"/>
    <s v="The Road to El Dorado  "/>
    <n v="58300"/>
    <n v="139"/>
    <x v="0"/>
    <s v="USA"/>
    <n v="95000000"/>
    <n v="2000"/>
    <n v="6.9"/>
  </r>
  <r>
    <x v="1576"/>
    <n v="219"/>
    <n v="96"/>
    <n v="50807639"/>
    <x v="6"/>
    <s v="Isaac Hempstead Wright"/>
    <s v="The Boxtrolls"/>
    <n v="40883"/>
    <n v="122"/>
    <x v="0"/>
    <s v="USA"/>
    <n v="60000000"/>
    <n v="2014"/>
    <n v="6.8"/>
  </r>
  <r>
    <x v="933"/>
    <n v="358"/>
    <n v="128"/>
    <n v="50815288"/>
    <x v="4"/>
    <s v="Matt Damon"/>
    <s v="Syriana"/>
    <n v="109188"/>
    <n v="625"/>
    <x v="0"/>
    <s v="USA"/>
    <n v="50000000"/>
    <n v="2005"/>
    <n v="7"/>
  </r>
  <r>
    <x v="933"/>
    <n v="358"/>
    <n v="128"/>
    <n v="50815288"/>
    <x v="4"/>
    <s v="Matt Damon"/>
    <s v="Syriana"/>
    <n v="109191"/>
    <n v="625"/>
    <x v="0"/>
    <s v="USA"/>
    <n v="50000000"/>
    <n v="2005"/>
    <n v="7"/>
  </r>
  <r>
    <x v="1577"/>
    <n v="118"/>
    <n v="93"/>
    <n v="50818750"/>
    <x v="6"/>
    <s v="Emma Watson"/>
    <s v="The Tale of Despereaux  "/>
    <n v="31209"/>
    <n v="106"/>
    <x v="0"/>
    <s v="UK"/>
    <n v="60000000"/>
    <n v="2008"/>
    <n v="6.1"/>
  </r>
  <r>
    <x v="1578"/>
    <n v="183"/>
    <n v="89"/>
    <n v="50820940"/>
    <x v="5"/>
    <s v="Lin Shaye"/>
    <s v="Ouija  "/>
    <n v="31915"/>
    <n v="159"/>
    <x v="0"/>
    <s v="USA"/>
    <n v="5000000"/>
    <n v="2014"/>
    <n v="4.4000000000000004"/>
  </r>
  <r>
    <x v="344"/>
    <n v="283"/>
    <n v="139"/>
    <n v="50859889"/>
    <x v="0"/>
    <s v="Rudy Youngblood"/>
    <s v="Apocalypto"/>
    <n v="236000"/>
    <n v="1043"/>
    <x v="37"/>
    <s v="USA"/>
    <n v="40000000"/>
    <n v="2006"/>
    <n v="7.8"/>
  </r>
  <r>
    <x v="1402"/>
    <n v="316"/>
    <n v="123"/>
    <n v="50921738"/>
    <x v="4"/>
    <s v="Benedict Cumberbatch"/>
    <s v="Atonement"/>
    <n v="192930"/>
    <n v="581"/>
    <x v="0"/>
    <s v="UK"/>
    <n v="30000000"/>
    <n v="2007"/>
    <n v="7.8"/>
  </r>
  <r>
    <x v="1579"/>
    <n v="276"/>
    <n v="109"/>
    <n v="51019112"/>
    <x v="6"/>
    <s v="Zooey Deschanel"/>
    <s v="The Hitchhiker's Guide to the Galaxy  "/>
    <n v="155745"/>
    <n v="1053"/>
    <x v="0"/>
    <s v="USA"/>
    <n v="50000000"/>
    <n v="2005"/>
    <n v="6.8"/>
  </r>
  <r>
    <x v="1127"/>
    <n v="34"/>
    <n v="124"/>
    <n v="51045801"/>
    <x v="4"/>
    <s v="Joe Mantegna"/>
    <s v="Up Close &amp; Personal"/>
    <n v="11370"/>
    <n v="54"/>
    <x v="0"/>
    <s v="USA"/>
    <n v="60000000"/>
    <n v="1996"/>
    <n v="6.1"/>
  </r>
  <r>
    <x v="1580"/>
    <n v="142"/>
    <n v="80"/>
    <n v="51053787"/>
    <x v="0"/>
    <s v="Anne Hathaway"/>
    <s v="Hoodwinked!  "/>
    <n v="45900"/>
    <n v="247"/>
    <x v="0"/>
    <s v="USA"/>
    <n v="17500000"/>
    <n v="2005"/>
    <n v="6.5"/>
  </r>
  <r>
    <x v="1353"/>
    <n v="180"/>
    <n v="101"/>
    <n v="51097664"/>
    <x v="4"/>
    <s v="Robert De Niro"/>
    <s v="Hide and Seek  "/>
    <n v="70205"/>
    <n v="450"/>
    <x v="0"/>
    <s v="USA"/>
    <n v="30000000"/>
    <n v="2005"/>
    <n v="5.9"/>
  </r>
  <r>
    <x v="1221"/>
    <n v="164"/>
    <n v="110"/>
    <n v="51100000"/>
    <x v="0"/>
    <s v="Honor Blackman"/>
    <s v="Goldfinger  "/>
    <n v="139432"/>
    <n v="418"/>
    <x v="0"/>
    <s v="UK"/>
    <n v="3000000"/>
    <n v="1964"/>
    <n v="7.8"/>
  </r>
  <r>
    <x v="1248"/>
    <n v="43"/>
    <n v="83"/>
    <n v="51109400"/>
    <x v="1"/>
    <s v="George Kennedy"/>
    <s v="Naked Gun 33 1/3: The Final Insult  "/>
    <n v="76850"/>
    <n v="85"/>
    <x v="0"/>
    <s v="USA"/>
    <n v="30000000"/>
    <n v="1994"/>
    <n v="6.4"/>
  </r>
  <r>
    <x v="1581"/>
    <n v="277"/>
    <n v="119"/>
    <n v="51178893"/>
    <x v="6"/>
    <s v="Ty Burrell"/>
    <s v="Muppets Most Wanted  "/>
    <n v="24285"/>
    <n v="110"/>
    <x v="0"/>
    <s v="USA"/>
    <n v="50000000"/>
    <n v="2014"/>
    <n v="6.4"/>
  </r>
  <r>
    <x v="1449"/>
    <n v="105"/>
    <n v="130"/>
    <n v="51185897"/>
    <x v="0"/>
    <s v="Joe Don Baker"/>
    <s v="The Living Daylights  "/>
    <n v="69457"/>
    <n v="271"/>
    <x v="0"/>
    <s v="UK"/>
    <n v="30000000"/>
    <n v="1987"/>
    <n v="6.7"/>
  </r>
  <r>
    <x v="489"/>
    <n v="153"/>
    <n v="143"/>
    <n v="51225796"/>
    <x v="4"/>
    <s v="Gerard Butler"/>
    <s v="The Phantom of the Opera  "/>
    <n v="96654"/>
    <n v="2047"/>
    <x v="0"/>
    <s v="UK"/>
    <n v="70000000"/>
    <n v="2004"/>
    <n v="7.4"/>
  </r>
  <r>
    <x v="1314"/>
    <n v="60"/>
    <n v="103"/>
    <n v="51317350"/>
    <x v="0"/>
    <s v="Dennis Quaid"/>
    <s v="DragonHeart  "/>
    <n v="78343"/>
    <n v="139"/>
    <x v="0"/>
    <s v="USA"/>
    <n v="57000000"/>
    <n v="1996"/>
    <n v="6.4"/>
  </r>
  <r>
    <x v="1175"/>
    <n v="187"/>
    <n v="131"/>
    <n v="51396781"/>
    <x v="4"/>
    <s v="Bob Hoskins"/>
    <s v="Enemy at the Gates"/>
    <n v="188887"/>
    <n v="662"/>
    <x v="0"/>
    <s v="USA"/>
    <n v="68000000"/>
    <n v="2001"/>
    <n v="7.6"/>
  </r>
  <r>
    <x v="1112"/>
    <n v="69"/>
    <n v="95"/>
    <n v="51431160"/>
    <x v="1"/>
    <s v="Dan Byrd"/>
    <s v="A Cinderella Story"/>
    <n v="62861"/>
    <n v="232"/>
    <x v="0"/>
    <s v="USA"/>
    <n v="20000000"/>
    <n v="2004"/>
    <n v="5.9"/>
  </r>
  <r>
    <x v="1155"/>
    <n v="39"/>
    <n v="99"/>
    <n v="51432423"/>
    <x v="1"/>
    <s v="Brenda Song"/>
    <s v="Like Mike"/>
    <n v="15074"/>
    <n v="72"/>
    <x v="0"/>
    <s v="USA"/>
    <n v="30000000"/>
    <n v="2002"/>
    <n v="5.0999999999999996"/>
  </r>
  <r>
    <x v="1359"/>
    <n v="136"/>
    <n v="91"/>
    <n v="51475962"/>
    <x v="10"/>
    <s v="Clea DuVall"/>
    <s v="Identity Thief  "/>
    <n v="177828"/>
    <n v="714"/>
    <x v="0"/>
    <s v="USA"/>
    <n v="30000000"/>
    <n v="2003"/>
    <n v="7.3"/>
  </r>
  <r>
    <x v="1582"/>
    <n v="226"/>
    <n v="133"/>
    <n v="51483949"/>
    <x v="0"/>
    <s v="Sophia Myles"/>
    <s v="Underworld"/>
    <n v="208092"/>
    <n v="806"/>
    <x v="0"/>
    <s v="UK"/>
    <n v="22000000"/>
    <n v="2003"/>
    <n v="7"/>
  </r>
  <r>
    <x v="932"/>
    <n v="264"/>
    <n v="101"/>
    <n v="51527787"/>
    <x v="7"/>
    <s v="Jensen Ackles"/>
    <s v="My Bloody Valentine  "/>
    <n v="45603"/>
    <n v="268"/>
    <x v="0"/>
    <s v="USA"/>
    <n v="15000000"/>
    <n v="2009"/>
    <n v="5.5"/>
  </r>
  <r>
    <x v="923"/>
    <n v="408"/>
    <n v="117"/>
    <n v="51533608"/>
    <x v="0"/>
    <s v="Liam Neeson"/>
    <s v="The Grey"/>
    <n v="203111"/>
    <n v="755"/>
    <x v="0"/>
    <s v="USA"/>
    <n v="25000000"/>
    <n v="2011"/>
    <n v="6.8"/>
  </r>
  <r>
    <x v="1447"/>
    <n v="134"/>
    <n v="180"/>
    <n v="51600000"/>
    <x v="9"/>
    <s v="Jeffrey Jones"/>
    <s v="Amadeus"/>
    <n v="270790"/>
    <n v="549"/>
    <x v="0"/>
    <s v="USA"/>
    <n v="18000000"/>
    <n v="1984"/>
    <n v="8.3000000000000007"/>
  </r>
  <r>
    <x v="354"/>
    <n v="226"/>
    <n v="101"/>
    <n v="51676606"/>
    <x v="9"/>
    <s v="Johnny Depp"/>
    <s v="Finding Neverland"/>
    <n v="174591"/>
    <n v="632"/>
    <x v="0"/>
    <s v="USA"/>
    <n v="25000000"/>
    <n v="2004"/>
    <n v="7.8"/>
  </r>
  <r>
    <x v="1583"/>
    <n v="36"/>
    <n v="113"/>
    <n v="51697449"/>
    <x v="1"/>
    <s v="Eric Mendenhall"/>
    <s v="I Can Do Bad All by Myself  "/>
    <n v="8346"/>
    <n v="59"/>
    <x v="0"/>
    <s v="USA"/>
    <n v="13000000"/>
    <n v="2009"/>
    <n v="4.0999999999999996"/>
  </r>
  <r>
    <x v="871"/>
    <n v="107"/>
    <n v="101"/>
    <n v="51758599"/>
    <x v="0"/>
    <s v="Michael Jai White"/>
    <s v="Exit Wounds"/>
    <n v="27580"/>
    <n v="232"/>
    <x v="0"/>
    <s v="USA"/>
    <n v="33000000"/>
    <n v="2001"/>
    <n v="5.5"/>
  </r>
  <r>
    <x v="261"/>
    <n v="137"/>
    <n v="136"/>
    <n v="51768623"/>
    <x v="4"/>
    <s v="F. Murray Abraham"/>
    <s v="Finding Forrester"/>
    <n v="73006"/>
    <n v="297"/>
    <x v="0"/>
    <s v="USA"/>
    <n v="43000000"/>
    <n v="2000"/>
    <n v="7.3"/>
  </r>
  <r>
    <x v="503"/>
    <n v="287"/>
    <n v="96"/>
    <n v="51774002"/>
    <x v="0"/>
    <s v="Nicolas Cage"/>
    <s v="Ghost Rider: Spirit of Vengeance  "/>
    <n v="87745"/>
    <n v="331"/>
    <x v="0"/>
    <s v="USA"/>
    <n v="57000000"/>
    <n v="2011"/>
    <n v="4.3"/>
  </r>
  <r>
    <x v="1584"/>
    <n v="230"/>
    <n v="153"/>
    <n v="51814190"/>
    <x v="1"/>
    <s v="Adam Sandler"/>
    <s v="Funny People"/>
    <n v="100837"/>
    <n v="301"/>
    <x v="0"/>
    <s v="USA"/>
    <n v="75000000"/>
    <n v="2009"/>
    <n v="6.4"/>
  </r>
  <r>
    <x v="561"/>
    <n v="169"/>
    <n v="105"/>
    <n v="51853450"/>
    <x v="1"/>
    <s v="Jennifer Garner"/>
    <s v="The Odd Life of Timothy Green  "/>
    <n v="37398"/>
    <n v="110"/>
    <x v="0"/>
    <s v="USA"/>
    <n v="25000000"/>
    <n v="2012"/>
    <n v="6.6"/>
  </r>
  <r>
    <x v="304"/>
    <n v="285"/>
    <n v="94"/>
    <n v="51872378"/>
    <x v="2"/>
    <s v="Michael Imperioli"/>
    <s v="The Call"/>
    <n v="88241"/>
    <n v="266"/>
    <x v="0"/>
    <s v="USA"/>
    <n v="13000000"/>
    <n v="2013"/>
    <n v="6.7"/>
  </r>
  <r>
    <x v="1100"/>
    <n v="351"/>
    <n v="107"/>
    <n v="52000688"/>
    <x v="0"/>
    <s v="Topher Grace"/>
    <s v="Predators"/>
    <n v="171418"/>
    <n v="619"/>
    <x v="0"/>
    <s v="USA"/>
    <n v="40000000"/>
    <n v="2010"/>
    <n v="6.4"/>
  </r>
  <r>
    <x v="360"/>
    <n v="163"/>
    <n v="81"/>
    <n v="52008288"/>
    <x v="12"/>
    <s v="Minnie Driver"/>
    <s v="South Park: Bigger Longer &amp; Uncut"/>
    <n v="162037"/>
    <n v="928"/>
    <x v="0"/>
    <s v="USA"/>
    <n v="21000000"/>
    <n v="1999"/>
    <n v="7.8"/>
  </r>
  <r>
    <x v="148"/>
    <n v="364"/>
    <n v="128"/>
    <n v="52066000"/>
    <x v="9"/>
    <s v="David Oyelowo"/>
    <s v="Selma"/>
    <n v="61114"/>
    <n v="212"/>
    <x v="0"/>
    <s v="UK"/>
    <n v="20000000"/>
    <n v="2014"/>
    <n v="7.5"/>
  </r>
  <r>
    <x v="1585"/>
    <n v="242"/>
    <n v="97"/>
    <n v="52200504"/>
    <x v="5"/>
    <s v="Lin Shaye"/>
    <s v="Insidious: Chapter 3  "/>
    <n v="54190"/>
    <n v="183"/>
    <x v="0"/>
    <s v="Canada"/>
    <n v="10000000"/>
    <n v="2015"/>
    <n v="6.1"/>
  </r>
  <r>
    <x v="1193"/>
    <n v="74"/>
    <n v="109"/>
    <n v="52277485"/>
    <x v="9"/>
    <s v="Alfre Woodard"/>
    <s v="Radio"/>
    <n v="32370"/>
    <n v="196"/>
    <x v="0"/>
    <s v="USA"/>
    <n v="35000000"/>
    <n v="2003"/>
    <n v="6.9"/>
  </r>
  <r>
    <x v="507"/>
    <n v="99"/>
    <n v="89"/>
    <n v="52287414"/>
    <x v="6"/>
    <s v="Marshall Bell"/>
    <s v="Stand by Me"/>
    <n v="271794"/>
    <n v="584"/>
    <x v="0"/>
    <s v="USA"/>
    <n v="8000000"/>
    <n v="1986"/>
    <n v="8.1"/>
  </r>
  <r>
    <x v="94"/>
    <n v="59"/>
    <n v="119"/>
    <n v="52293982"/>
    <x v="4"/>
    <s v="Tom Cruise"/>
    <s v="The Color of Money"/>
    <n v="57831"/>
    <n v="115"/>
    <x v="0"/>
    <s v="USA"/>
    <n v="13800000"/>
    <n v="1986"/>
    <n v="7"/>
  </r>
  <r>
    <x v="1586"/>
    <n v="175"/>
    <n v="99"/>
    <n v="52320979"/>
    <x v="4"/>
    <s v="Keanu Reeves"/>
    <s v="The Lake House  "/>
    <n v="114321"/>
    <n v="548"/>
    <x v="0"/>
    <s v="USA"/>
    <n v="40000000"/>
    <n v="2006"/>
    <n v="6.8"/>
  </r>
  <r>
    <x v="433"/>
    <n v="220"/>
    <n v="110"/>
    <n v="52353636"/>
    <x v="1"/>
    <s v="Bill Murray"/>
    <s v="The Royal Tenenbaums  "/>
    <n v="209133"/>
    <n v="962"/>
    <x v="0"/>
    <s v="USA"/>
    <n v="21000000"/>
    <n v="2001"/>
    <n v="7.6"/>
  </r>
  <r>
    <x v="1522"/>
    <n v="185"/>
    <n v="122"/>
    <n v="52397389"/>
    <x v="0"/>
    <s v="Ryan Reynolds"/>
    <s v="Blade: Trinity"/>
    <n v="132954"/>
    <n v="514"/>
    <x v="0"/>
    <s v="USA"/>
    <n v="65000000"/>
    <n v="2004"/>
    <n v="5.9"/>
  </r>
  <r>
    <x v="1176"/>
    <n v="305"/>
    <n v="124"/>
    <n v="52418902"/>
    <x v="4"/>
    <s v="Jake Gyllenhaal"/>
    <s v="Southpaw"/>
    <n v="147128"/>
    <n v="277"/>
    <x v="0"/>
    <s v="USA"/>
    <n v="30000000"/>
    <n v="2015"/>
    <n v="7.5"/>
  </r>
  <r>
    <x v="636"/>
    <n v="297"/>
    <n v="136"/>
    <n v="52474616"/>
    <x v="4"/>
    <s v="Frank Langella"/>
    <s v="Wall Street: Money Never Sleeps"/>
    <n v="84118"/>
    <n v="245"/>
    <x v="0"/>
    <s v="USA"/>
    <n v="70000000"/>
    <n v="2010"/>
    <n v="6.3"/>
  </r>
  <r>
    <x v="1583"/>
    <n v="24"/>
    <n v="100"/>
    <n v="52528330"/>
    <x v="1"/>
    <s v="Alicia Witt"/>
    <s v="A Madea Christmas"/>
    <n v="4265"/>
    <n v="27"/>
    <x v="0"/>
    <s v="USA"/>
    <n v="25000000"/>
    <n v="2013"/>
    <n v="4.7"/>
  </r>
  <r>
    <x v="132"/>
    <n v="58"/>
    <n v="84"/>
    <n v="52543632"/>
    <x v="2"/>
    <s v="Leslie Bibb"/>
    <s v="No Good Deed  "/>
    <n v="12676"/>
    <n v="84"/>
    <x v="0"/>
    <s v="USA"/>
    <n v="13200000"/>
    <n v="2014"/>
    <n v="5.6"/>
  </r>
  <r>
    <x v="1392"/>
    <n v="94"/>
    <n v="95"/>
    <n v="52580895"/>
    <x v="1"/>
    <s v="Josh Hutcherson"/>
    <s v="Kicking &amp; Screaming"/>
    <n v="30255"/>
    <n v="118"/>
    <x v="0"/>
    <s v="USA"/>
    <n v="45000000"/>
    <n v="2005"/>
    <n v="5.6"/>
  </r>
  <r>
    <x v="1190"/>
    <n v="103"/>
    <n v="99"/>
    <n v="52691009"/>
    <x v="1"/>
    <s v="Zachary Gordon"/>
    <s v="Diary of a Wimpy Kid: Rodrick Rules  "/>
    <n v="18727"/>
    <n v="45"/>
    <x v="0"/>
    <s v="USA"/>
    <n v="21000000"/>
    <n v="2011"/>
    <n v="6.6"/>
  </r>
  <r>
    <x v="695"/>
    <n v="84"/>
    <n v="117"/>
    <n v="52700832"/>
    <x v="1"/>
    <s v="Kristin Scott Thomas"/>
    <s v="Four Weddings and a Funeral"/>
    <n v="107923"/>
    <n v="197"/>
    <x v="0"/>
    <s v="UK"/>
    <n v="4500000"/>
    <n v="1994"/>
    <n v="7.1"/>
  </r>
  <r>
    <x v="797"/>
    <n v="152"/>
    <n v="124"/>
    <n v="52752475"/>
    <x v="4"/>
    <s v="Olivier Martinez"/>
    <s v="Unfaithful"/>
    <n v="63067"/>
    <n v="533"/>
    <x v="0"/>
    <s v="USA"/>
    <n v="50000000"/>
    <n v="2002"/>
    <n v="6.7"/>
  </r>
  <r>
    <x v="1540"/>
    <n v="252"/>
    <n v="117"/>
    <n v="52792307"/>
    <x v="6"/>
    <s v="Mark Rylance"/>
    <s v="The BFG"/>
    <n v="12572"/>
    <n v="106"/>
    <x v="0"/>
    <s v="UK"/>
    <n v="140000000"/>
    <n v="2016"/>
    <n v="6.8"/>
  </r>
  <r>
    <x v="1280"/>
    <n v="85"/>
    <n v="131"/>
    <n v="52799004"/>
    <x v="4"/>
    <s v="Robin Wright"/>
    <s v="Message in a Bottle  "/>
    <n v="28942"/>
    <n v="223"/>
    <x v="0"/>
    <s v="USA"/>
    <n v="55000000"/>
    <n v="1999"/>
    <n v="6.1"/>
  </r>
  <r>
    <x v="1460"/>
    <n v="204"/>
    <n v="144"/>
    <n v="52822418"/>
    <x v="0"/>
    <s v="Toby Stephens"/>
    <s v="13 Hours"/>
    <n v="47764"/>
    <n v="219"/>
    <x v="0"/>
    <s v="USA"/>
    <n v="50000000"/>
    <n v="2016"/>
    <n v="7.4"/>
  </r>
  <r>
    <x v="967"/>
    <n v="67"/>
    <n v="106"/>
    <n v="52885587"/>
    <x v="1"/>
    <s v="Paul Walker"/>
    <s v="Varsity Blues"/>
    <n v="35312"/>
    <n v="267"/>
    <x v="0"/>
    <s v="USA"/>
    <n v="16000000"/>
    <n v="1999"/>
    <n v="6.4"/>
  </r>
  <r>
    <x v="186"/>
    <n v="54"/>
    <n v="120"/>
    <n v="52929168"/>
    <x v="1"/>
    <s v="Fred Gwynne"/>
    <s v="My Cousin Vinny  "/>
    <n v="82743"/>
    <n v="201"/>
    <x v="0"/>
    <s v="USA"/>
    <n v="11000000"/>
    <n v="1992"/>
    <n v="7.5"/>
  </r>
  <r>
    <x v="1587"/>
    <n v="147"/>
    <n v="124"/>
    <n v="52937130"/>
    <x v="9"/>
    <s v="Johnny Depp"/>
    <s v="Blow"/>
    <n v="198066"/>
    <n v="426"/>
    <x v="0"/>
    <s v="USA"/>
    <n v="30000000"/>
    <n v="2001"/>
    <n v="7.6"/>
  </r>
  <r>
    <x v="590"/>
    <n v="159"/>
    <n v="105"/>
    <n v="53021560"/>
    <x v="1"/>
    <s v="Vanessa Redgrave"/>
    <s v="Letters to Juliet"/>
    <n v="74630"/>
    <n v="156"/>
    <x v="0"/>
    <s v="USA"/>
    <n v="30000000"/>
    <n v="2010"/>
    <n v="6.5"/>
  </r>
  <r>
    <x v="1306"/>
    <n v="341"/>
    <n v="130"/>
    <n v="53082743"/>
    <x v="4"/>
    <s v="Christian Bale"/>
    <s v="The Prestige  "/>
    <n v="844052"/>
    <n v="1100"/>
    <x v="0"/>
    <s v="USA"/>
    <n v="40000000"/>
    <n v="2006"/>
    <n v="8.5"/>
  </r>
  <r>
    <x v="1471"/>
    <n v="74"/>
    <n v="103"/>
    <n v="53133888"/>
    <x v="1"/>
    <s v="Julian Sands"/>
    <s v="Arachnophobia"/>
    <n v="50389"/>
    <n v="136"/>
    <x v="0"/>
    <s v="USA"/>
    <n v="31000000"/>
    <n v="1990"/>
    <n v="6.3"/>
  </r>
  <r>
    <x v="1072"/>
    <n v="31"/>
    <n v="101"/>
    <n v="53146000"/>
    <x v="2"/>
    <s v="Joe Mantegna"/>
    <s v="Eye for an Eye"/>
    <n v="9845"/>
    <n v="77"/>
    <x v="0"/>
    <s v="USA"/>
    <n v="20000000"/>
    <n v="1996"/>
    <n v="6.1"/>
  </r>
  <r>
    <x v="922"/>
    <n v="234"/>
    <n v="116"/>
    <n v="53215979"/>
    <x v="0"/>
    <s v="Bruce Willis"/>
    <s v="RED 2"/>
    <n v="125036"/>
    <n v="205"/>
    <x v="0"/>
    <s v="USA"/>
    <n v="84000000"/>
    <n v="2013"/>
    <n v="6.7"/>
  </r>
  <r>
    <x v="1267"/>
    <n v="225"/>
    <n v="83"/>
    <n v="53245055"/>
    <x v="7"/>
    <s v="Fernanda Andrade"/>
    <s v="The Devil Inside"/>
    <n v="30570"/>
    <n v="290"/>
    <x v="0"/>
    <s v="USA"/>
    <n v="1000000"/>
    <n v="2012"/>
    <n v="4.2"/>
  </r>
  <r>
    <x v="143"/>
    <n v="73"/>
    <n v="147"/>
    <n v="53300852"/>
    <x v="2"/>
    <s v="Robert De Niro"/>
    <s v="Sleepers"/>
    <n v="154487"/>
    <n v="259"/>
    <x v="0"/>
    <s v="USA"/>
    <n v="44000000"/>
    <n v="1996"/>
    <n v="7.5"/>
  </r>
  <r>
    <x v="887"/>
    <n v="211"/>
    <n v="98"/>
    <n v="53302314"/>
    <x v="7"/>
    <s v="Daniel Roebuck"/>
    <s v="Final Destination"/>
    <n v="181058"/>
    <n v="674"/>
    <x v="0"/>
    <s v="USA"/>
    <n v="23000000"/>
    <n v="2000"/>
    <n v="6.7"/>
  </r>
  <r>
    <x v="754"/>
    <n v="267"/>
    <n v="77"/>
    <n v="53337608"/>
    <x v="12"/>
    <s v="Johnny Depp"/>
    <s v="Corpse Bride  "/>
    <n v="188785"/>
    <n v="467"/>
    <x v="0"/>
    <s v="USA"/>
    <n v="40000000"/>
    <n v="2005"/>
    <n v="7.4"/>
  </r>
  <r>
    <x v="1359"/>
    <n v="295"/>
    <n v="122"/>
    <n v="53574088"/>
    <x v="6"/>
    <s v="Christian Bale"/>
    <s v="3:10 to Yuma"/>
    <n v="237872"/>
    <n v="560"/>
    <x v="0"/>
    <s v="USA"/>
    <n v="55000000"/>
    <n v="2007"/>
    <n v="7.8"/>
  </r>
  <r>
    <x v="996"/>
    <n v="131"/>
    <n v="126"/>
    <n v="53680848"/>
    <x v="4"/>
    <s v="Gerard Butler"/>
    <s v="P.S. I Love You  "/>
    <n v="167967"/>
    <n v="243"/>
    <x v="0"/>
    <s v="USA"/>
    <n v="30000000"/>
    <n v="2007"/>
    <n v="7.1"/>
  </r>
  <r>
    <x v="1588"/>
    <n v="84"/>
    <n v="87"/>
    <n v="53715611"/>
    <x v="0"/>
    <s v="Sylvester Stallone"/>
    <s v="Rambo III"/>
    <n v="92106"/>
    <n v="171"/>
    <x v="0"/>
    <s v="USA"/>
    <n v="63000000"/>
    <n v="1988"/>
    <n v="5.7"/>
  </r>
  <r>
    <x v="373"/>
    <n v="196"/>
    <n v="119"/>
    <n v="53789313"/>
    <x v="0"/>
    <s v="Ivana Milicevic"/>
    <s v="Paycheck  "/>
    <n v="89816"/>
    <n v="347"/>
    <x v="0"/>
    <s v="USA"/>
    <n v="60000000"/>
    <n v="2003"/>
    <n v="6.3"/>
  </r>
  <r>
    <x v="531"/>
    <n v="279"/>
    <n v="105"/>
    <n v="53846915"/>
    <x v="1"/>
    <s v="Will Smith"/>
    <s v="Focus"/>
    <n v="149337"/>
    <n v="221"/>
    <x v="0"/>
    <s v="USA"/>
    <n v="50100000"/>
    <n v="2015"/>
    <n v="6.6"/>
  </r>
  <r>
    <x v="861"/>
    <n v="48"/>
    <n v="135"/>
    <n v="53854588"/>
    <x v="1"/>
    <s v="Don Johnson"/>
    <s v="Tin Cup"/>
    <n v="37911"/>
    <n v="73"/>
    <x v="0"/>
    <s v="USA"/>
    <n v="45000000"/>
    <n v="1996"/>
    <n v="6.3"/>
  </r>
  <r>
    <x v="875"/>
    <n v="129"/>
    <n v="68"/>
    <n v="53868030"/>
    <x v="1"/>
    <s v="Will Ferrell"/>
    <s v="Austin Powers: International Man of Mystery"/>
    <n v="183425"/>
    <n v="425"/>
    <x v="0"/>
    <s v="USA"/>
    <n v="17000000"/>
    <n v="1997"/>
    <n v="7"/>
  </r>
  <r>
    <x v="1360"/>
    <n v="248"/>
    <n v="96"/>
    <n v="53884821"/>
    <x v="7"/>
    <s v="Matt Shively"/>
    <s v="Paranormal Activity 4  "/>
    <n v="51204"/>
    <n v="247"/>
    <x v="0"/>
    <s v="USA"/>
    <n v="5000000"/>
    <n v="2012"/>
    <n v="4.5999999999999996"/>
  </r>
  <r>
    <x v="1157"/>
    <n v="100"/>
    <n v="108"/>
    <n v="53955614"/>
    <x v="0"/>
    <s v="Kirsten Dunst"/>
    <s v="Small Soldiers"/>
    <n v="77415"/>
    <n v="139"/>
    <x v="0"/>
    <s v="USA"/>
    <n v="40000000"/>
    <n v="1998"/>
    <n v="6.1"/>
  </r>
  <r>
    <x v="894"/>
    <n v="445"/>
    <n v="103"/>
    <n v="53991137"/>
    <x v="5"/>
    <s v="Lin Shaye"/>
    <s v="Insidious  "/>
    <n v="202800"/>
    <n v="752"/>
    <x v="0"/>
    <s v="USA"/>
    <n v="1500000"/>
    <n v="2010"/>
    <n v="6.8"/>
  </r>
  <r>
    <x v="210"/>
    <n v="79"/>
    <n v="129"/>
    <n v="54000000"/>
    <x v="4"/>
    <s v="Charlotte Rampling"/>
    <s v="The Verdict"/>
    <n v="26310"/>
    <n v="154"/>
    <x v="0"/>
    <s v="USA"/>
    <n v="16000000"/>
    <n v="1982"/>
    <n v="7.8"/>
  </r>
  <r>
    <x v="887"/>
    <n v="216"/>
    <n v="86"/>
    <n v="54098051"/>
    <x v="7"/>
    <s v="Chelan Simmons"/>
    <s v="Final Destination 3"/>
    <n v="102861"/>
    <n v="571"/>
    <x v="0"/>
    <s v="Germany"/>
    <n v="25000000"/>
    <n v="2006"/>
    <n v="5.8"/>
  </r>
  <r>
    <x v="580"/>
    <n v="596"/>
    <n v="187"/>
    <n v="54116191"/>
    <x v="2"/>
    <s v="Craig Stark"/>
    <s v="The Hateful Eight  "/>
    <n v="272839"/>
    <n v="1018"/>
    <x v="0"/>
    <s v="USA"/>
    <n v="44000000"/>
    <n v="2015"/>
    <n v="7.9"/>
  </r>
  <r>
    <x v="455"/>
    <n v="191"/>
    <n v="87"/>
    <n v="54132596"/>
    <x v="0"/>
    <s v="Chris Evans"/>
    <s v="TMNT"/>
    <n v="53786"/>
    <n v="211"/>
    <x v="0"/>
    <s v="Hong Kong"/>
    <n v="34000000"/>
    <n v="2007"/>
    <n v="6.3"/>
  </r>
  <r>
    <x v="1520"/>
    <n v="125"/>
    <n v="148"/>
    <n v="54200000"/>
    <x v="0"/>
    <s v="John Belushi"/>
    <s v="The Blues Brothers"/>
    <n v="142448"/>
    <n v="319"/>
    <x v="0"/>
    <s v="USA"/>
    <n v="27000000"/>
    <n v="1980"/>
    <n v="7.9"/>
  </r>
  <r>
    <x v="1589"/>
    <n v="18"/>
    <n v="108"/>
    <n v="54215416"/>
    <x v="9"/>
    <s v="Esai Morales"/>
    <s v="La Bamba"/>
    <n v="21409"/>
    <n v="63"/>
    <x v="0"/>
    <s v="USA"/>
    <n v="6500000"/>
    <n v="1987"/>
    <n v="6.8"/>
  </r>
  <r>
    <x v="1491"/>
    <n v="82"/>
    <n v="171"/>
    <n v="54222000"/>
    <x v="6"/>
    <s v="Michael Biehn"/>
    <s v="The Abyss"/>
    <n v="131217"/>
    <n v="380"/>
    <x v="0"/>
    <s v="USA"/>
    <n v="69500000"/>
    <n v="1989"/>
    <n v="7.6"/>
  </r>
  <r>
    <x v="286"/>
    <n v="138"/>
    <n v="131"/>
    <n v="54228104"/>
    <x v="0"/>
    <s v="Henry Cavill"/>
    <s v="The Count of Monte Cristo"/>
    <n v="104991"/>
    <n v="544"/>
    <x v="0"/>
    <s v="UK"/>
    <n v="35000000"/>
    <n v="2002"/>
    <n v="7.7"/>
  </r>
  <r>
    <x v="819"/>
    <n v="180"/>
    <n v="122"/>
    <n v="54235441"/>
    <x v="1"/>
    <s v="Manish Dayal"/>
    <s v="The Hundred-Foot Journey  "/>
    <n v="52894"/>
    <n v="185"/>
    <x v="0"/>
    <s v="USA"/>
    <n v="22000000"/>
    <n v="2014"/>
    <n v="7.3"/>
  </r>
  <r>
    <x v="1590"/>
    <n v="543"/>
    <n v="96"/>
    <n v="54239856"/>
    <x v="7"/>
    <s v="Lou Taylor Pucci"/>
    <s v="Evil Dead"/>
    <n v="125016"/>
    <n v="789"/>
    <x v="0"/>
    <s v="USA"/>
    <n v="17000000"/>
    <n v="2013"/>
    <n v="6.5"/>
  </r>
  <r>
    <x v="1325"/>
    <n v="186"/>
    <n v="86"/>
    <n v="54257433"/>
    <x v="4"/>
    <s v="Óscar Jaenada"/>
    <s v="The Shallows  "/>
    <n v="12983"/>
    <n v="139"/>
    <x v="0"/>
    <s v="USA"/>
    <n v="17000000"/>
    <n v="2016"/>
    <n v="6.8"/>
  </r>
  <r>
    <x v="1591"/>
    <n v="462"/>
    <n v="95"/>
    <n v="54322273"/>
    <x v="4"/>
    <s v="Daniel Radcliffe"/>
    <s v="The Woman in Black"/>
    <n v="139749"/>
    <n v="509"/>
    <x v="0"/>
    <s v="UK"/>
    <n v="17000000"/>
    <n v="2012"/>
    <n v="6.4"/>
  </r>
  <r>
    <x v="860"/>
    <n v="196"/>
    <n v="116"/>
    <n v="54414716"/>
    <x v="1"/>
    <s v="Kevin Spacey"/>
    <s v="Horrible Bosses 2  "/>
    <n v="114294"/>
    <n v="187"/>
    <x v="0"/>
    <s v="USA"/>
    <n v="42000000"/>
    <n v="2014"/>
    <n v="6.3"/>
  </r>
  <r>
    <x v="1174"/>
    <n v="200"/>
    <n v="113"/>
    <n v="54540525"/>
    <x v="1"/>
    <s v="Robert De Niro"/>
    <s v="New Year's Eve  "/>
    <n v="66579"/>
    <n v="134"/>
    <x v="0"/>
    <s v="USA"/>
    <n v="56000000"/>
    <n v="2011"/>
    <n v="5.7"/>
  </r>
  <r>
    <x v="1226"/>
    <n v="287"/>
    <n v="115"/>
    <n v="54557348"/>
    <x v="2"/>
    <s v="Don Cheadle"/>
    <s v="Crash  "/>
    <n v="361169"/>
    <n v="1624"/>
    <x v="0"/>
    <s v="Germany"/>
    <n v="6500000"/>
    <n v="2004"/>
    <n v="7.9"/>
  </r>
  <r>
    <x v="720"/>
    <n v="522"/>
    <n v="93"/>
    <n v="54696902"/>
    <x v="10"/>
    <s v="Jake Gyllenhaal"/>
    <s v="Source Code"/>
    <n v="379462"/>
    <n v="571"/>
    <x v="0"/>
    <s v="USA"/>
    <n v="32000000"/>
    <n v="2011"/>
    <n v="7.5"/>
  </r>
  <r>
    <x v="685"/>
    <n v="192"/>
    <n v="129"/>
    <n v="54700065"/>
    <x v="0"/>
    <s v="Jake Busey"/>
    <s v="Starship Troopers"/>
    <n v="221521"/>
    <n v="1049"/>
    <x v="0"/>
    <s v="USA"/>
    <n v="105000000"/>
    <n v="1997"/>
    <n v="7.2"/>
  </r>
  <r>
    <x v="1592"/>
    <n v="229"/>
    <n v="93"/>
    <n v="54724272"/>
    <x v="1"/>
    <s v="Dax Flame"/>
    <s v="Project X"/>
    <n v="157051"/>
    <n v="261"/>
    <x v="0"/>
    <s v="USA"/>
    <n v="12000000"/>
    <n v="2012"/>
    <n v="6.7"/>
  </r>
  <r>
    <x v="1388"/>
    <n v="241"/>
    <n v="103"/>
    <n v="54758461"/>
    <x v="0"/>
    <s v="Tom Hardy"/>
    <s v="This Means War"/>
    <n v="147641"/>
    <n v="238"/>
    <x v="0"/>
    <s v="USA"/>
    <n v="65000000"/>
    <n v="2012"/>
    <n v="6.3"/>
  </r>
  <r>
    <x v="955"/>
    <n v="62"/>
    <n v="124"/>
    <n v="54800000"/>
    <x v="4"/>
    <s v="Adam Baldwin"/>
    <s v="Ordinary People  "/>
    <n v="35130"/>
    <n v="283"/>
    <x v="0"/>
    <s v="USA"/>
    <n v="6000000"/>
    <n v="1980"/>
    <n v="7.8"/>
  </r>
  <r>
    <x v="751"/>
    <n v="83"/>
    <n v="124"/>
    <n v="54910560"/>
    <x v="0"/>
    <s v="J.K. Simmons"/>
    <s v="The Jackal  "/>
    <n v="88225"/>
    <n v="227"/>
    <x v="0"/>
    <s v="USA"/>
    <n v="60000000"/>
    <n v="1997"/>
    <n v="6.3"/>
  </r>
  <r>
    <x v="1593"/>
    <n v="70"/>
    <n v="98"/>
    <n v="54967359"/>
    <x v="0"/>
    <s v="Michael Jai White"/>
    <s v="Spawn"/>
    <n v="52805"/>
    <n v="209"/>
    <x v="0"/>
    <s v="USA"/>
    <n v="40000000"/>
    <n v="1997"/>
    <n v="5.2"/>
  </r>
  <r>
    <x v="349"/>
    <n v="113"/>
    <n v="113"/>
    <n v="54997476"/>
    <x v="2"/>
    <s v="Oliver Platt"/>
    <s v="Don't Say a Word  "/>
    <n v="40362"/>
    <n v="248"/>
    <x v="0"/>
    <s v="USA"/>
    <n v="50000000"/>
    <n v="2001"/>
    <n v="6.3"/>
  </r>
  <r>
    <x v="384"/>
    <n v="288"/>
    <n v="109"/>
    <n v="55092830"/>
    <x v="0"/>
    <s v="Alex Pettyfer"/>
    <s v="I Am Number Four  "/>
    <n v="195043"/>
    <n v="329"/>
    <x v="0"/>
    <s v="USA"/>
    <n v="60000000"/>
    <n v="2011"/>
    <n v="6.1"/>
  </r>
  <r>
    <x v="894"/>
    <n v="287"/>
    <n v="103"/>
    <n v="55153403"/>
    <x v="7"/>
    <s v="Michael Emerson"/>
    <s v="Saw"/>
    <n v="299127"/>
    <n v="1509"/>
    <x v="0"/>
    <s v="USA"/>
    <n v="1200000"/>
    <n v="2004"/>
    <n v="7.7"/>
  </r>
  <r>
    <x v="1583"/>
    <n v="41"/>
    <n v="113"/>
    <n v="55184721"/>
    <x v="1"/>
    <s v="Michael Jai White"/>
    <s v="Why Did I Get Married?"/>
    <n v="9811"/>
    <n v="100"/>
    <x v="0"/>
    <s v="USA"/>
    <n v="15000000"/>
    <n v="2007"/>
    <n v="5.6"/>
  </r>
  <r>
    <x v="1594"/>
    <n v="98"/>
    <n v="107"/>
    <n v="55210049"/>
    <x v="0"/>
    <s v="Leonard Nimoy"/>
    <s v="Star Trek V: The Final Frontier"/>
    <n v="43743"/>
    <n v="293"/>
    <x v="0"/>
    <s v="USA"/>
    <n v="27800000"/>
    <n v="1989"/>
    <n v="5.4"/>
  </r>
  <r>
    <x v="1355"/>
    <n v="177"/>
    <n v="92"/>
    <n v="55291815"/>
    <x v="1"/>
    <s v="Chloë Grace Moretz"/>
    <s v="Neighbors 2: Sorority Rising  "/>
    <n v="28041"/>
    <n v="111"/>
    <x v="0"/>
    <s v="USA"/>
    <n v="35000000"/>
    <n v="2016"/>
    <n v="6"/>
  </r>
  <r>
    <x v="1595"/>
    <n v="121"/>
    <n v="113"/>
    <n v="55350897"/>
    <x v="4"/>
    <s v="Robin Williams"/>
    <s v="What Dreams May Come"/>
    <n v="83560"/>
    <n v="619"/>
    <x v="0"/>
    <s v="USA"/>
    <n v="85000000"/>
    <n v="1998"/>
    <n v="7"/>
  </r>
  <r>
    <x v="1310"/>
    <n v="81"/>
    <n v="100"/>
    <n v="55461307"/>
    <x v="1"/>
    <s v="Mila Kunis"/>
    <s v="Bad Moms"/>
    <n v="4654"/>
    <n v="46"/>
    <x v="0"/>
    <s v="USA"/>
    <n v="20000000"/>
    <n v="2016"/>
    <n v="6.7"/>
  </r>
  <r>
    <x v="1423"/>
    <n v="210"/>
    <n v="145"/>
    <n v="55473600"/>
    <x v="0"/>
    <s v="Charles S. Dutton"/>
    <s v="Alice Through the Looking Glass"/>
    <n v="207686"/>
    <n v="776"/>
    <x v="0"/>
    <s v="USA"/>
    <n v="50000000"/>
    <n v="1992"/>
    <n v="6.4"/>
  </r>
  <r>
    <x v="1596"/>
    <n v="89"/>
    <n v="121"/>
    <n v="55500000"/>
    <x v="0"/>
    <s v="Bernie Casey"/>
    <s v="Never Say Never Again  "/>
    <n v="48636"/>
    <n v="214"/>
    <x v="0"/>
    <s v="UK"/>
    <n v="36000000"/>
    <n v="1983"/>
    <n v="6.2"/>
  </r>
  <r>
    <x v="133"/>
    <n v="117"/>
    <n v="98"/>
    <n v="55585389"/>
    <x v="2"/>
    <s v="Nicolas Cage"/>
    <s v="Snake Eyes"/>
    <n v="64121"/>
    <n v="241"/>
    <x v="0"/>
    <s v="USA"/>
    <n v="69000000"/>
    <n v="1998"/>
    <n v="5.9"/>
  </r>
  <r>
    <x v="1597"/>
    <n v="280"/>
    <n v="159"/>
    <n v="55637680"/>
    <x v="4"/>
    <s v="Tom Cruise"/>
    <s v="Eyes Wide Shut"/>
    <n v="227071"/>
    <n v="1500"/>
    <x v="0"/>
    <s v="UK"/>
    <n v="65000000"/>
    <n v="1999"/>
    <n v="7.3"/>
  </r>
  <r>
    <x v="1467"/>
    <n v="188"/>
    <n v="101"/>
    <n v="55673333"/>
    <x v="0"/>
    <s v="Abbie Cornish"/>
    <s v="Legend of the Guardians: The Owls of Ga'Hoole"/>
    <n v="65785"/>
    <n v="160"/>
    <x v="0"/>
    <s v="USA"/>
    <n v="80000000"/>
    <n v="2010"/>
    <n v="7"/>
  </r>
  <r>
    <x v="107"/>
    <n v="349"/>
    <n v="98"/>
    <n v="55682070"/>
    <x v="0"/>
    <s v="Jeremy Renner"/>
    <s v="Hansel &amp; Gretel: Witch Hunters  "/>
    <n v="159868"/>
    <n v="304"/>
    <x v="0"/>
    <s v="Germany"/>
    <n v="50000000"/>
    <n v="2013"/>
    <n v="6.1"/>
  </r>
  <r>
    <x v="926"/>
    <n v="118"/>
    <n v="91"/>
    <n v="55747724"/>
    <x v="6"/>
    <s v="Amy Poehler"/>
    <s v="Free Birds"/>
    <n v="18042"/>
    <n v="73"/>
    <x v="0"/>
    <s v="USA"/>
    <n v="55000000"/>
    <n v="2013"/>
    <n v="5.9"/>
  </r>
  <r>
    <x v="1061"/>
    <n v="75"/>
    <n v="84"/>
    <n v="55762229"/>
    <x v="1"/>
    <s v="Louis Lombardi"/>
    <s v="The Animal"/>
    <n v="47383"/>
    <n v="132"/>
    <x v="0"/>
    <s v="USA"/>
    <n v="22000000"/>
    <n v="2001"/>
    <n v="4.8"/>
  </r>
  <r>
    <x v="1598"/>
    <n v="238"/>
    <n v="109"/>
    <n v="55802754"/>
    <x v="1"/>
    <s v="Mila Kunis"/>
    <s v="Friends with Benefits"/>
    <n v="270228"/>
    <n v="194"/>
    <x v="0"/>
    <s v="USA"/>
    <n v="35000000"/>
    <n v="2011"/>
    <n v="6.6"/>
  </r>
  <r>
    <x v="1320"/>
    <n v="161"/>
    <n v="118"/>
    <n v="55808744"/>
    <x v="1"/>
    <s v="Dwayne Johnson"/>
    <s v="Be Cool"/>
    <n v="59435"/>
    <n v="323"/>
    <x v="0"/>
    <s v="USA"/>
    <n v="53000000"/>
    <n v="2005"/>
    <n v="5.7"/>
  </r>
  <r>
    <x v="532"/>
    <n v="178"/>
    <n v="102"/>
    <n v="55845943"/>
    <x v="0"/>
    <s v="Johnny Depp"/>
    <s v="Once Upon a Time in Mexico  "/>
    <n v="130094"/>
    <n v="471"/>
    <x v="0"/>
    <s v="USA"/>
    <n v="29000000"/>
    <n v="2003"/>
    <n v="6.4"/>
  </r>
  <r>
    <x v="378"/>
    <n v="173"/>
    <n v="101"/>
    <n v="55865715"/>
    <x v="4"/>
    <s v="Deborah Kara Unger"/>
    <s v="White Noise"/>
    <n v="41763"/>
    <n v="403"/>
    <x v="0"/>
    <s v="UK"/>
    <n v="10000000"/>
    <n v="2005"/>
    <n v="5.5"/>
  </r>
  <r>
    <x v="1599"/>
    <n v="261"/>
    <n v="92"/>
    <n v="55942830"/>
    <x v="0"/>
    <s v="Dominic Cooper"/>
    <s v="Dracula Untold  "/>
    <n v="138582"/>
    <n v="423"/>
    <x v="0"/>
    <s v="USA"/>
    <n v="70000000"/>
    <n v="2014"/>
    <n v="6.3"/>
  </r>
  <r>
    <x v="871"/>
    <n v="70"/>
    <n v="115"/>
    <n v="55973336"/>
    <x v="0"/>
    <s v="Jet Li"/>
    <s v="Romeo Must Die"/>
    <n v="57040"/>
    <n v="365"/>
    <x v="0"/>
    <s v="USA"/>
    <n v="25000000"/>
    <n v="2000"/>
    <n v="6.1"/>
  </r>
  <r>
    <x v="1600"/>
    <n v="328"/>
    <n v="92"/>
    <n v="55994557"/>
    <x v="6"/>
    <s v="Anna Kendrick"/>
    <s v="ParaNorman  "/>
    <n v="72287"/>
    <n v="176"/>
    <x v="0"/>
    <s v="USA"/>
    <n v="60000000"/>
    <n v="2012"/>
    <n v="7"/>
  </r>
  <r>
    <x v="590"/>
    <n v="119"/>
    <n v="98"/>
    <n v="56044241"/>
    <x v="1"/>
    <s v="Jennifer Garner"/>
    <s v="13 Going on 30"/>
    <n v="122187"/>
    <n v="339"/>
    <x v="0"/>
    <s v="USA"/>
    <n v="37000000"/>
    <n v="2004"/>
    <n v="6.1"/>
  </r>
  <r>
    <x v="1601"/>
    <n v="209"/>
    <n v="85"/>
    <n v="56068547"/>
    <x v="12"/>
    <s v="Mark Gatiss"/>
    <s v="The Curse of the Were-Rabbit"/>
    <n v="98160"/>
    <n v="307"/>
    <x v="0"/>
    <s v="UK"/>
    <n v="30000000"/>
    <n v="2005"/>
    <n v="7.5"/>
  </r>
  <r>
    <x v="515"/>
    <n v="167"/>
    <n v="144"/>
    <n v="56083966"/>
    <x v="0"/>
    <s v="Heath Ledger"/>
    <s v="A Knight's Tale"/>
    <n v="137003"/>
    <n v="658"/>
    <x v="0"/>
    <s v="USA"/>
    <n v="65000000"/>
    <n v="2001"/>
    <n v="6.9"/>
  </r>
  <r>
    <x v="1602"/>
    <n v="369"/>
    <n v="100"/>
    <n v="56114221"/>
    <x v="0"/>
    <s v="Tim Blake Nelson"/>
    <s v="Fantastic Four"/>
    <n v="110486"/>
    <n v="695"/>
    <x v="0"/>
    <s v="USA"/>
    <n v="120000000"/>
    <n v="2015"/>
    <n v="4.3"/>
  </r>
  <r>
    <x v="1441"/>
    <n v="97"/>
    <n v="95"/>
    <n v="56127162"/>
    <x v="1"/>
    <s v="Taran Killam"/>
    <s v="Just Married  "/>
    <n v="57479"/>
    <n v="205"/>
    <x v="0"/>
    <s v="USA"/>
    <n v="18000000"/>
    <n v="2003"/>
    <n v="5.4"/>
  </r>
  <r>
    <x v="1603"/>
    <n v="151"/>
    <n v="110"/>
    <n v="56154094"/>
    <x v="4"/>
    <s v="Sam Claflin"/>
    <s v="Me Before You  "/>
    <n v="44723"/>
    <n v="130"/>
    <x v="0"/>
    <s v="UK"/>
    <n v="20000000"/>
    <n v="2016"/>
    <n v="7.6"/>
  </r>
  <r>
    <x v="754"/>
    <n v="111"/>
    <n v="105"/>
    <n v="56362352"/>
    <x v="5"/>
    <s v="Johnny Depp"/>
    <s v="Edward Scissorhands"/>
    <n v="357581"/>
    <n v="588"/>
    <x v="0"/>
    <s v="USA"/>
    <n v="20000000"/>
    <n v="1990"/>
    <n v="7.9"/>
  </r>
  <r>
    <x v="1240"/>
    <n v="64"/>
    <n v="118"/>
    <n v="56398162"/>
    <x v="1"/>
    <s v="Leonard Roberts"/>
    <s v="Drumline  "/>
    <n v="28649"/>
    <n v="185"/>
    <x v="0"/>
    <s v="USA"/>
    <n v="20000000"/>
    <n v="2002"/>
    <n v="5.7"/>
  </r>
  <r>
    <x v="573"/>
    <n v="280"/>
    <n v="94"/>
    <n v="56437947"/>
    <x v="9"/>
    <s v="Roger Allam"/>
    <s v="The Queen  "/>
    <n v="85333"/>
    <n v="421"/>
    <x v="0"/>
    <s v="UK"/>
    <n v="9800000"/>
    <n v="2006"/>
    <n v="7.3"/>
  </r>
  <r>
    <x v="994"/>
    <n v="315"/>
    <n v="124"/>
    <n v="56443482"/>
    <x v="9"/>
    <s v="Jennifer Lawrence"/>
    <s v="Joy  "/>
    <n v="75329"/>
    <n v="256"/>
    <x v="0"/>
    <s v="USA"/>
    <n v="60000000"/>
    <n v="2015"/>
    <n v="6.6"/>
  </r>
  <r>
    <x v="540"/>
    <n v="84"/>
    <n v="134"/>
    <n v="56505065"/>
    <x v="0"/>
    <s v="Michael Biehn"/>
    <s v="Tombstone"/>
    <n v="95241"/>
    <n v="439"/>
    <x v="0"/>
    <s v="USA"/>
    <n v="25000000"/>
    <n v="1993"/>
    <n v="7.8"/>
  </r>
  <r>
    <x v="1604"/>
    <n v="159"/>
    <n v="81"/>
    <n v="56536016"/>
    <x v="7"/>
    <s v="Billy Burke"/>
    <s v="Lights Out"/>
    <n v="13523"/>
    <n v="95"/>
    <x v="0"/>
    <s v="USA"/>
    <n v="4900000"/>
    <n v="2016"/>
    <n v="6.9"/>
  </r>
  <r>
    <x v="1479"/>
    <n v="103"/>
    <n v="112"/>
    <n v="56607223"/>
    <x v="6"/>
    <s v="Corinna Harney"/>
    <s v="Rat Race"/>
    <n v="93367"/>
    <n v="497"/>
    <x v="0"/>
    <s v="Canada"/>
    <n v="48000000"/>
    <n v="2001"/>
    <n v="6.4"/>
  </r>
  <r>
    <x v="9"/>
    <n v="88"/>
    <n v="97"/>
    <n v="56631572"/>
    <x v="1"/>
    <s v="Donald Faison"/>
    <s v="Clueless  "/>
    <n v="123390"/>
    <n v="248"/>
    <x v="0"/>
    <s v="USA"/>
    <n v="12000000"/>
    <n v="1995"/>
    <n v="6.8"/>
  </r>
  <r>
    <x v="658"/>
    <n v="597"/>
    <n v="134"/>
    <n v="56667870"/>
    <x v="9"/>
    <s v="Quvenzhané Wallis"/>
    <s v="12 Years a Slave"/>
    <n v="439176"/>
    <n v="695"/>
    <x v="0"/>
    <s v="USA"/>
    <n v="20000000"/>
    <n v="2013"/>
    <n v="8.1"/>
  </r>
  <r>
    <x v="1232"/>
    <n v="124"/>
    <n v="96"/>
    <n v="56684819"/>
    <x v="0"/>
    <s v="Mark Addy"/>
    <s v="The Time Machine"/>
    <n v="103787"/>
    <n v="615"/>
    <x v="0"/>
    <s v="USA"/>
    <n v="80000000"/>
    <n v="2002"/>
    <n v="5.9"/>
  </r>
  <r>
    <x v="823"/>
    <n v="110"/>
    <n v="115"/>
    <n v="56702901"/>
    <x v="4"/>
    <s v="Robert Duvall"/>
    <s v="A Civil Action"/>
    <n v="23302"/>
    <n v="181"/>
    <x v="0"/>
    <s v="USA"/>
    <n v="60000000"/>
    <n v="1998"/>
    <n v="6.5"/>
  </r>
  <r>
    <x v="1597"/>
    <n v="285"/>
    <n v="161"/>
    <n v="56715371"/>
    <x v="6"/>
    <s v="Keir Dullea"/>
    <s v="2001: A Space Odyssey"/>
    <n v="427357"/>
    <n v="1736"/>
    <x v="0"/>
    <s v="UK"/>
    <n v="12000000"/>
    <n v="1968"/>
    <n v="8.3000000000000007"/>
  </r>
  <r>
    <x v="1485"/>
    <n v="291"/>
    <n v="113"/>
    <n v="56724080"/>
    <x v="1"/>
    <s v="Alyson Hannigan"/>
    <s v="American Reunion"/>
    <n v="172112"/>
    <n v="181"/>
    <x v="0"/>
    <s v="USA"/>
    <n v="50000000"/>
    <n v="2012"/>
    <n v="6.7"/>
  </r>
  <r>
    <x v="1605"/>
    <n v="160"/>
    <n v="95"/>
    <n v="56729973"/>
    <x v="7"/>
    <s v="Julie Benz"/>
    <s v="Saw V"/>
    <n v="88529"/>
    <n v="262"/>
    <x v="0"/>
    <s v="USA"/>
    <n v="10800000"/>
    <n v="2008"/>
    <n v="5.8"/>
  </r>
  <r>
    <x v="620"/>
    <n v="487"/>
    <n v="94"/>
    <n v="56816662"/>
    <x v="1"/>
    <s v="Kurt Fuller"/>
    <s v="Midnight in Paris  "/>
    <n v="301149"/>
    <n v="509"/>
    <x v="0"/>
    <s v="Spain"/>
    <n v="17000000"/>
    <n v="2011"/>
    <n v="7.7"/>
  </r>
  <r>
    <x v="1606"/>
    <n v="83"/>
    <n v="132"/>
    <n v="56876365"/>
    <x v="0"/>
    <s v="Leonardo DiCaprio"/>
    <s v="The Man in the Iron Mask  "/>
    <n v="125219"/>
    <n v="244"/>
    <x v="0"/>
    <s v="USA"/>
    <n v="35000000"/>
    <n v="1998"/>
    <n v="6.4"/>
  </r>
  <r>
    <x v="1434"/>
    <n v="146"/>
    <n v="110"/>
    <n v="56932305"/>
    <x v="0"/>
    <s v="Xander Berkeley"/>
    <s v="Shanghai Noon"/>
    <n v="96690"/>
    <n v="293"/>
    <x v="0"/>
    <s v="USA"/>
    <n v="55000000"/>
    <n v="2000"/>
    <n v="6.6"/>
  </r>
  <r>
    <x v="1191"/>
    <n v="229"/>
    <n v="145"/>
    <n v="57010853"/>
    <x v="4"/>
    <s v="Li Gong"/>
    <s v="Memoirs of a Geisha  "/>
    <n v="119286"/>
    <n v="548"/>
    <x v="0"/>
    <s v="USA"/>
    <n v="85000000"/>
    <n v="2005"/>
    <n v="7.3"/>
  </r>
  <r>
    <x v="1607"/>
    <n v="83"/>
    <n v="89"/>
    <n v="57011847"/>
    <x v="6"/>
    <s v="Brendan Fraser"/>
    <s v="Escape from Planet Earth"/>
    <n v="20615"/>
    <n v="44"/>
    <x v="0"/>
    <s v="USA"/>
    <n v="40000000"/>
    <n v="2013"/>
    <n v="5.9"/>
  </r>
  <r>
    <x v="1217"/>
    <n v="55"/>
    <n v="98"/>
    <n v="57176582"/>
    <x v="1"/>
    <s v="John Witherspoon"/>
    <s v="Next Friday  "/>
    <n v="27492"/>
    <n v="84"/>
    <x v="0"/>
    <s v="USA"/>
    <n v="9500000"/>
    <n v="2000"/>
    <n v="6.1"/>
  </r>
  <r>
    <x v="186"/>
    <n v="129"/>
    <n v="98"/>
    <n v="57262492"/>
    <x v="1"/>
    <s v="Bruce Willis"/>
    <s v="The Whole Nine Yards"/>
    <n v="90374"/>
    <n v="318"/>
    <x v="0"/>
    <s v="USA"/>
    <n v="24000000"/>
    <n v="2000"/>
    <n v="6.7"/>
  </r>
  <r>
    <x v="1308"/>
    <n v="149"/>
    <n v="220"/>
    <n v="57300000"/>
    <x v="2"/>
    <s v="Robert De Niro"/>
    <s v="The Godfather: Part II"/>
    <n v="790926"/>
    <n v="650"/>
    <x v="0"/>
    <s v="USA"/>
    <n v="13000000"/>
    <n v="1974"/>
    <n v="9"/>
  </r>
  <r>
    <x v="1608"/>
    <n v="38"/>
    <n v="110"/>
    <n v="57362581"/>
    <x v="0"/>
    <s v="Sylvester Stallone"/>
    <s v="The Specialist  "/>
    <n v="50148"/>
    <n v="116"/>
    <x v="0"/>
    <s v="Peru"/>
    <n v="45000000"/>
    <n v="1994"/>
    <n v="5.4"/>
  </r>
  <r>
    <x v="1331"/>
    <n v="166"/>
    <n v="143"/>
    <n v="57366262"/>
    <x v="6"/>
    <s v="Leonardo DiCaprio"/>
    <s v="Blood Diamond"/>
    <n v="400292"/>
    <n v="657"/>
    <x v="0"/>
    <s v="Germany"/>
    <n v="100000000"/>
    <n v="2006"/>
    <n v="8"/>
  </r>
  <r>
    <x v="1550"/>
    <n v="209"/>
    <n v="127"/>
    <n v="57386369"/>
    <x v="4"/>
    <s v="Jim Broadbent"/>
    <s v="Moulin Rouge!  "/>
    <n v="224013"/>
    <n v="2319"/>
    <x v="0"/>
    <s v="USA"/>
    <n v="52500000"/>
    <n v="2001"/>
    <n v="7.6"/>
  </r>
  <r>
    <x v="726"/>
    <n v="98"/>
    <n v="103"/>
    <n v="57469179"/>
    <x v="5"/>
    <s v="Miko Hughes"/>
    <s v="Pet Sematary  "/>
    <n v="63855"/>
    <n v="248"/>
    <x v="0"/>
    <s v="USA"/>
    <n v="11500000"/>
    <n v="1989"/>
    <n v="6.6"/>
  </r>
  <r>
    <x v="1339"/>
    <n v="64"/>
    <n v="112"/>
    <n v="57504069"/>
    <x v="2"/>
    <s v="John Cothran"/>
    <s v="Boyz n the Hood"/>
    <n v="94139"/>
    <n v="183"/>
    <x v="0"/>
    <s v="USA"/>
    <n v="6000000"/>
    <n v="1991"/>
    <n v="7.8"/>
  </r>
  <r>
    <x v="1086"/>
    <n v="207"/>
    <n v="134"/>
    <n v="57637485"/>
    <x v="0"/>
    <s v="Vin Diesel"/>
    <s v="The Chronicles of Riddick"/>
    <n v="183909"/>
    <n v="666"/>
    <x v="0"/>
    <s v="USA"/>
    <n v="105000000"/>
    <n v="2004"/>
    <n v="6.7"/>
  </r>
  <r>
    <x v="1185"/>
    <n v="90"/>
    <n v="75"/>
    <n v="57651794"/>
    <x v="1"/>
    <s v="Jon Lovitz"/>
    <s v="The Benchwarmers"/>
    <n v="40651"/>
    <n v="209"/>
    <x v="0"/>
    <s v="USA"/>
    <n v="33000000"/>
    <n v="2006"/>
    <n v="5.6"/>
  </r>
  <r>
    <x v="1442"/>
    <n v="119"/>
    <n v="107"/>
    <n v="57744720"/>
    <x v="0"/>
    <s v="Paul Walker"/>
    <s v="Takers"/>
    <n v="46961"/>
    <n v="132"/>
    <x v="0"/>
    <s v="USA"/>
    <n v="20000000"/>
    <n v="2010"/>
    <n v="6.2"/>
  </r>
  <r>
    <x v="1609"/>
    <n v="72"/>
    <n v="251"/>
    <n v="57750000"/>
    <x v="9"/>
    <s v="Martin Landau"/>
    <s v="Cleopatra  "/>
    <n v="21554"/>
    <n v="192"/>
    <x v="0"/>
    <s v="UK"/>
    <n v="31115000"/>
    <n v="1963"/>
    <n v="7"/>
  </r>
  <r>
    <x v="1064"/>
    <n v="224"/>
    <n v="85"/>
    <n v="57859105"/>
    <x v="10"/>
    <s v="Robert Pine"/>
    <s v="Red Eye"/>
    <n v="94108"/>
    <n v="673"/>
    <x v="0"/>
    <s v="USA"/>
    <n v="26000000"/>
    <n v="2005"/>
    <n v="6.5"/>
  </r>
  <r>
    <x v="795"/>
    <n v="118"/>
    <n v="106"/>
    <n v="57887882"/>
    <x v="1"/>
    <s v="Lisa Ann Walter"/>
    <s v="Shall We Dance"/>
    <n v="35508"/>
    <n v="211"/>
    <x v="0"/>
    <s v="USA"/>
    <n v="50000000"/>
    <n v="2004"/>
    <n v="6.1"/>
  </r>
  <r>
    <x v="1071"/>
    <n v="274"/>
    <n v="118"/>
    <n v="57981889"/>
    <x v="2"/>
    <s v="Matthew McConaughey"/>
    <s v="The Lincoln Lawyer  "/>
    <n v="173848"/>
    <n v="203"/>
    <x v="0"/>
    <s v="USA"/>
    <n v="40000000"/>
    <n v="2011"/>
    <n v="7.3"/>
  </r>
  <r>
    <x v="1516"/>
    <n v="97"/>
    <n v="98"/>
    <n v="58006147"/>
    <x v="4"/>
    <s v="Cassie Ventura"/>
    <s v="Step Up 2: The Streets"/>
    <n v="67653"/>
    <n v="108"/>
    <x v="0"/>
    <s v="USA"/>
    <n v="23000000"/>
    <n v="2008"/>
    <n v="6.2"/>
  </r>
  <r>
    <x v="1420"/>
    <n v="94"/>
    <n v="95"/>
    <n v="58156435"/>
    <x v="6"/>
    <s v="Antony Starr"/>
    <s v="Without a Paddle"/>
    <n v="37479"/>
    <n v="152"/>
    <x v="0"/>
    <s v="USA"/>
    <n v="19000000"/>
    <n v="2004"/>
    <n v="5.9"/>
  </r>
  <r>
    <x v="816"/>
    <n v="174"/>
    <n v="165"/>
    <n v="58183966"/>
    <x v="9"/>
    <s v="Will Smith"/>
    <s v="Ali"/>
    <n v="79186"/>
    <n v="386"/>
    <x v="0"/>
    <s v="USA"/>
    <n v="107000000"/>
    <n v="2001"/>
    <n v="6.8"/>
  </r>
  <r>
    <x v="1067"/>
    <n v="93"/>
    <n v="132"/>
    <n v="58220776"/>
    <x v="1"/>
    <s v="Robin Williams"/>
    <s v="Bicentennial Man"/>
    <n v="87785"/>
    <n v="362"/>
    <x v="0"/>
    <s v="USA"/>
    <n v="100000000"/>
    <n v="1999"/>
    <n v="6.8"/>
  </r>
  <r>
    <x v="1358"/>
    <n v="362"/>
    <n v="114"/>
    <n v="58229120"/>
    <x v="6"/>
    <s v="Adam Scott"/>
    <s v="The Secret Life of Walter Mitty  "/>
    <n v="236421"/>
    <n v="515"/>
    <x v="0"/>
    <s v="USA"/>
    <n v="90000000"/>
    <n v="2013"/>
    <n v="7.3"/>
  </r>
  <r>
    <x v="1369"/>
    <n v="78"/>
    <n v="98"/>
    <n v="58255287"/>
    <x v="1"/>
    <s v="Chazz Palminteri"/>
    <s v="Littleman"/>
    <n v="39471"/>
    <n v="187"/>
    <x v="0"/>
    <s v="USA"/>
    <n v="64000000"/>
    <n v="2006"/>
    <n v="4.3"/>
  </r>
  <r>
    <x v="1257"/>
    <n v="78"/>
    <n v="94"/>
    <n v="58297830"/>
    <x v="6"/>
    <s v="Kirsten Dunst"/>
    <s v="Anastasia"/>
    <n v="86347"/>
    <n v="191"/>
    <x v="0"/>
    <s v="USA"/>
    <n v="50000000"/>
    <n v="1997"/>
    <n v="7.1"/>
  </r>
  <r>
    <x v="1144"/>
    <n v="153"/>
    <n v="139"/>
    <n v="58328680"/>
    <x v="4"/>
    <s v="Robert Duvall"/>
    <s v="Open Range  "/>
    <n v="54096"/>
    <n v="494"/>
    <x v="0"/>
    <s v="USA"/>
    <n v="22000000"/>
    <n v="2003"/>
    <n v="7.5"/>
  </r>
  <r>
    <x v="1610"/>
    <n v="87"/>
    <n v="78"/>
    <n v="58336565"/>
    <x v="6"/>
    <s v="Will Ferrell"/>
    <s v="Curious George  "/>
    <n v="12845"/>
    <n v="118"/>
    <x v="0"/>
    <s v="USA"/>
    <n v="50000000"/>
    <n v="2006"/>
    <n v="6.6"/>
  </r>
  <r>
    <x v="1598"/>
    <n v="262"/>
    <n v="92"/>
    <n v="58401464"/>
    <x v="1"/>
    <s v="Emma Stone"/>
    <s v="Easy A"/>
    <n v="276746"/>
    <n v="264"/>
    <x v="0"/>
    <s v="USA"/>
    <n v="8000000"/>
    <n v="2010"/>
    <n v="7.1"/>
  </r>
  <r>
    <x v="379"/>
    <n v="49"/>
    <n v="104"/>
    <n v="58422650"/>
    <x v="1"/>
    <s v="Bruce Willis"/>
    <s v="Death Becomes Her  "/>
    <n v="78974"/>
    <n v="173"/>
    <x v="0"/>
    <s v="USA"/>
    <n v="55000000"/>
    <n v="1992"/>
    <n v="6.4"/>
  </r>
  <r>
    <x v="1202"/>
    <n v="43"/>
    <n v="113"/>
    <n v="58571513"/>
    <x v="2"/>
    <s v="Al Pacino"/>
    <s v="Sea of Love"/>
    <n v="30213"/>
    <n v="112"/>
    <x v="0"/>
    <s v="USA"/>
    <n v="19000000"/>
    <n v="1989"/>
    <n v="6.8"/>
  </r>
  <r>
    <x v="1611"/>
    <n v="492"/>
    <n v="117"/>
    <n v="58607007"/>
    <x v="0"/>
    <s v="Gary Oldman"/>
    <s v="RoboCop"/>
    <n v="182899"/>
    <n v="630"/>
    <x v="0"/>
    <s v="USA"/>
    <n v="100000000"/>
    <n v="2014"/>
    <n v="6.2"/>
  </r>
  <r>
    <x v="1611"/>
    <n v="492"/>
    <n v="117"/>
    <n v="58607007"/>
    <x v="0"/>
    <s v="Gary Oldman"/>
    <s v="RoboCop"/>
    <n v="182910"/>
    <n v="630"/>
    <x v="0"/>
    <s v="USA"/>
    <n v="100000000"/>
    <n v="2014"/>
    <n v="6.2"/>
  </r>
  <r>
    <x v="1612"/>
    <n v="279"/>
    <n v="120"/>
    <n v="58700247"/>
    <x v="4"/>
    <s v="Robert Pattinson"/>
    <s v="Water for Elephants"/>
    <n v="95367"/>
    <n v="260"/>
    <x v="0"/>
    <s v="USA"/>
    <n v="38000000"/>
    <n v="2011"/>
    <n v="6.9"/>
  </r>
  <r>
    <x v="590"/>
    <n v="152"/>
    <n v="89"/>
    <n v="58715510"/>
    <x v="1"/>
    <s v="Anne Hathaway"/>
    <s v="Bride Wars"/>
    <n v="79094"/>
    <n v="129"/>
    <x v="0"/>
    <s v="USA"/>
    <n v="30000000"/>
    <n v="2009"/>
    <n v="5.4"/>
  </r>
  <r>
    <x v="787"/>
    <n v="90"/>
    <n v="125"/>
    <n v="58800000"/>
    <x v="9"/>
    <s v="Alice Krige"/>
    <s v="Chariots of Fire  "/>
    <n v="40511"/>
    <n v="213"/>
    <x v="0"/>
    <s v="UK"/>
    <n v="5500000"/>
    <n v="1981"/>
    <n v="7.2"/>
  </r>
  <r>
    <x v="1613"/>
    <n v="154"/>
    <n v="85"/>
    <n v="58867694"/>
    <x v="12"/>
    <s v="Jeff Bridges"/>
    <s v="Surf's Up"/>
    <n v="54077"/>
    <n v="112"/>
    <x v="0"/>
    <s v="USA"/>
    <n v="100000000"/>
    <n v="2007"/>
    <n v="6.8"/>
  </r>
  <r>
    <x v="1614"/>
    <n v="204"/>
    <n v="99"/>
    <n v="58879132"/>
    <x v="6"/>
    <s v="Chris Hemsworth"/>
    <s v="Vacation"/>
    <n v="66123"/>
    <n v="219"/>
    <x v="0"/>
    <s v="USA"/>
    <n v="31000000"/>
    <n v="2015"/>
    <n v="6.1"/>
  </r>
  <r>
    <x v="1467"/>
    <n v="287"/>
    <n v="110"/>
    <n v="58885635"/>
    <x v="0"/>
    <s v="Ty Burrell"/>
    <s v="Dawn of the Dead  "/>
    <n v="194422"/>
    <n v="1057"/>
    <x v="0"/>
    <s v="USA"/>
    <n v="26000000"/>
    <n v="2004"/>
    <n v="7.4"/>
  </r>
  <r>
    <x v="1467"/>
    <n v="287"/>
    <n v="110"/>
    <n v="58885635"/>
    <x v="0"/>
    <s v="Ty Burrell"/>
    <s v="Dawn of the Dead  "/>
    <n v="194426"/>
    <n v="1057"/>
    <x v="0"/>
    <s v="USA"/>
    <n v="26000000"/>
    <n v="2004"/>
    <n v="7.4"/>
  </r>
  <r>
    <x v="1331"/>
    <n v="65"/>
    <n v="116"/>
    <n v="58918501"/>
    <x v="0"/>
    <s v="Denzel Washington"/>
    <s v="Courage Under Fire  "/>
    <n v="40126"/>
    <n v="107"/>
    <x v="0"/>
    <s v="USA"/>
    <n v="46000000"/>
    <n v="1996"/>
    <n v="6.6"/>
  </r>
  <r>
    <x v="1480"/>
    <n v="242"/>
    <n v="132"/>
    <n v="59035104"/>
    <x v="0"/>
    <s v="James Babson"/>
    <s v="Hellboy  "/>
    <n v="244566"/>
    <n v="597"/>
    <x v="0"/>
    <s v="USA"/>
    <n v="66000000"/>
    <n v="2004"/>
    <n v="6.8"/>
  </r>
  <r>
    <x v="1223"/>
    <n v="131"/>
    <n v="106"/>
    <n v="59068786"/>
    <x v="0"/>
    <s v="Joaquim de Almeida"/>
    <s v="Behind Enemy Lines"/>
    <n v="86902"/>
    <n v="411"/>
    <x v="0"/>
    <s v="USA"/>
    <n v="40000000"/>
    <n v="2001"/>
    <n v="6.4"/>
  </r>
  <r>
    <x v="433"/>
    <n v="536"/>
    <n v="99"/>
    <n v="59073773"/>
    <x v="6"/>
    <s v="Bill Murray"/>
    <s v="The Grand Budapest Hotel"/>
    <n v="475518"/>
    <n v="644"/>
    <x v="0"/>
    <s v="USA"/>
    <n v="25000000"/>
    <n v="2014"/>
    <n v="8.1"/>
  </r>
  <r>
    <x v="1081"/>
    <n v="218"/>
    <n v="129"/>
    <n v="59365105"/>
    <x v="1"/>
    <s v="Colin Firth"/>
    <s v="Love Actually"/>
    <n v="318634"/>
    <n v="1004"/>
    <x v="0"/>
    <s v="UK"/>
    <n v="45000000"/>
    <n v="2003"/>
    <n v="7.7"/>
  </r>
  <r>
    <x v="866"/>
    <n v="169"/>
    <n v="93"/>
    <n v="59475623"/>
    <x v="1"/>
    <s v="Jon Lovitz"/>
    <s v="The Stepford Wives  "/>
    <n v="49739"/>
    <n v="407"/>
    <x v="0"/>
    <s v="USA"/>
    <n v="90000000"/>
    <n v="2004"/>
    <n v="5.2"/>
  </r>
  <r>
    <x v="874"/>
    <n v="156"/>
    <n v="94"/>
    <n v="59573085"/>
    <x v="1"/>
    <s v="Nia Vardalos"/>
    <s v="My Big Fat Greek Wedding 2  "/>
    <n v="13562"/>
    <n v="103"/>
    <x v="0"/>
    <s v="USA"/>
    <n v="18000000"/>
    <n v="2016"/>
    <n v="6.1"/>
  </r>
  <r>
    <x v="1254"/>
    <n v="207"/>
    <n v="98"/>
    <n v="59588068"/>
    <x v="7"/>
    <s v="Robert Downey Jr."/>
    <s v="Gothika  "/>
    <n v="89557"/>
    <n v="376"/>
    <x v="0"/>
    <s v="USA"/>
    <n v="40000000"/>
    <n v="2003"/>
    <n v="5.8"/>
  </r>
  <r>
    <x v="998"/>
    <n v="313"/>
    <n v="99"/>
    <n v="59617068"/>
    <x v="1"/>
    <s v="Sayed Badreya"/>
    <s v="The Dictator"/>
    <n v="213863"/>
    <n v="310"/>
    <x v="0"/>
    <s v="USA"/>
    <n v="65000000"/>
    <n v="2012"/>
    <n v="6.4"/>
  </r>
  <r>
    <x v="1615"/>
    <n v="61"/>
    <n v="170"/>
    <n v="59696176"/>
    <x v="9"/>
    <s v="Roma Downey"/>
    <s v="Son of God"/>
    <n v="15448"/>
    <n v="174"/>
    <x v="0"/>
    <s v="USA"/>
    <n v="22000000"/>
    <n v="2014"/>
    <n v="5.6"/>
  </r>
  <r>
    <x v="1606"/>
    <n v="160"/>
    <n v="123"/>
    <n v="59699513"/>
    <x v="9"/>
    <s v="Scott Glenn"/>
    <s v="Secretariat"/>
    <n v="20827"/>
    <n v="136"/>
    <x v="0"/>
    <s v="USA"/>
    <n v="35000000"/>
    <n v="2010"/>
    <n v="7.2"/>
  </r>
  <r>
    <x v="1177"/>
    <n v="217"/>
    <n v="107"/>
    <n v="59735548"/>
    <x v="0"/>
    <s v="Shane Black"/>
    <s v="Predator"/>
    <n v="290949"/>
    <n v="629"/>
    <x v="0"/>
    <s v="USA"/>
    <n v="15000000"/>
    <n v="1987"/>
    <n v="7.8"/>
  </r>
  <r>
    <x v="1616"/>
    <n v="31"/>
    <n v="102"/>
    <n v="59847242"/>
    <x v="1"/>
    <s v="Macaulay Culkin"/>
    <s v="My Girl  "/>
    <n v="55895"/>
    <n v="115"/>
    <x v="0"/>
    <s v="USA"/>
    <n v="16500000"/>
    <n v="1991"/>
    <n v="6.8"/>
  </r>
  <r>
    <x v="1617"/>
    <n v="270"/>
    <n v="101"/>
    <n v="59889948"/>
    <x v="1"/>
    <s v="Steve Carell"/>
    <s v="Little Miss Sunshine"/>
    <n v="355810"/>
    <n v="889"/>
    <x v="0"/>
    <s v="USA"/>
    <n v="8000000"/>
    <n v="2006"/>
    <n v="7.9"/>
  </r>
  <r>
    <x v="998"/>
    <n v="288"/>
    <n v="81"/>
    <n v="59992760"/>
    <x v="1"/>
    <s v="Bono"/>
    <s v="Brüno"/>
    <n v="119622"/>
    <n v="396"/>
    <x v="0"/>
    <s v="USA"/>
    <n v="42000000"/>
    <n v="2009"/>
    <n v="5.8"/>
  </r>
  <r>
    <x v="348"/>
    <n v="95"/>
    <n v="125"/>
    <n v="60000000"/>
    <x v="0"/>
    <s v="Margot Kidder"/>
    <s v="Superman III"/>
    <n v="49934"/>
    <n v="224"/>
    <x v="0"/>
    <s v="UK"/>
    <n v="39000000"/>
    <n v="1983"/>
    <n v="4.9000000000000004"/>
  </r>
  <r>
    <x v="1083"/>
    <n v="42"/>
    <n v="89"/>
    <n v="60008303"/>
    <x v="6"/>
    <s v="Chris Elliott"/>
    <s v="Snow Day"/>
    <n v="9285"/>
    <n v="91"/>
    <x v="0"/>
    <s v="USA"/>
    <n v="13000000"/>
    <n v="2000"/>
    <n v="4.9000000000000004"/>
  </r>
  <r>
    <x v="1618"/>
    <n v="65"/>
    <n v="114"/>
    <n v="60033780"/>
    <x v="4"/>
    <s v="Bill Cobbs"/>
    <s v="Hope Floats  "/>
    <n v="18973"/>
    <n v="162"/>
    <x v="0"/>
    <s v="USA"/>
    <n v="30000000"/>
    <n v="1998"/>
    <n v="5.9"/>
  </r>
  <r>
    <x v="723"/>
    <n v="97"/>
    <n v="108"/>
    <n v="60054449"/>
    <x v="0"/>
    <s v="Natasha Henstridge"/>
    <s v="Species"/>
    <n v="61018"/>
    <n v="140"/>
    <x v="0"/>
    <s v="USA"/>
    <n v="35000000"/>
    <n v="1995"/>
    <n v="5.8"/>
  </r>
  <r>
    <x v="773"/>
    <n v="195"/>
    <n v="98"/>
    <n v="60057639"/>
    <x v="1"/>
    <s v="Bernie Mac"/>
    <s v="Bad Santa"/>
    <n v="107815"/>
    <n v="485"/>
    <x v="0"/>
    <s v="USA"/>
    <n v="18000000"/>
    <n v="2003"/>
    <n v="7.1"/>
  </r>
  <r>
    <x v="1583"/>
    <n v="40"/>
    <n v="121"/>
    <n v="60072596"/>
    <x v="1"/>
    <s v="Michael Jai White"/>
    <s v="Why Did I Get Married Too?"/>
    <n v="7664"/>
    <n v="68"/>
    <x v="0"/>
    <s v="USA"/>
    <n v="20000000"/>
    <n v="2010"/>
    <n v="4.4000000000000004"/>
  </r>
  <r>
    <x v="1059"/>
    <n v="253"/>
    <n v="97"/>
    <n v="60128566"/>
    <x v="0"/>
    <s v="Milla Jovovich"/>
    <s v="Resident Evil: Afterlife"/>
    <n v="131447"/>
    <n v="410"/>
    <x v="0"/>
    <s v="Germany"/>
    <n v="60000000"/>
    <n v="2010"/>
    <n v="5.9"/>
  </r>
  <r>
    <x v="1358"/>
    <n v="72"/>
    <n v="96"/>
    <n v="60154431"/>
    <x v="1"/>
    <s v="Matthew Broderick"/>
    <s v="The Cable Guy"/>
    <n v="122347"/>
    <n v="345"/>
    <x v="0"/>
    <s v="USA"/>
    <n v="47000000"/>
    <n v="1996"/>
    <n v="6"/>
  </r>
  <r>
    <x v="1619"/>
    <n v="145"/>
    <n v="99"/>
    <n v="60269340"/>
    <x v="1"/>
    <s v="Tina Fey"/>
    <s v="Baby Mama"/>
    <n v="34079"/>
    <n v="97"/>
    <x v="0"/>
    <s v="USA"/>
    <n v="30000000"/>
    <n v="2008"/>
    <n v="6"/>
  </r>
  <r>
    <x v="698"/>
    <n v="88"/>
    <n v="101"/>
    <n v="60328558"/>
    <x v="1"/>
    <s v="Bill Murray"/>
    <s v="Scrooged"/>
    <n v="61396"/>
    <n v="159"/>
    <x v="0"/>
    <s v="USA"/>
    <n v="32000000"/>
    <n v="1988"/>
    <n v="7"/>
  </r>
  <r>
    <x v="885"/>
    <n v="341"/>
    <n v="96"/>
    <n v="60338891"/>
    <x v="1"/>
    <s v="J.K. Simmons"/>
    <s v="Burn After Reading"/>
    <n v="248468"/>
    <n v="545"/>
    <x v="0"/>
    <s v="USA"/>
    <n v="37000000"/>
    <n v="2008"/>
    <n v="7"/>
  </r>
  <r>
    <x v="1493"/>
    <n v="108"/>
    <n v="103"/>
    <n v="60400856"/>
    <x v="1"/>
    <s v="Matthew McConaughey"/>
    <s v="The Wedding Planner"/>
    <n v="61317"/>
    <n v="229"/>
    <x v="0"/>
    <s v="Germany"/>
    <n v="35000000"/>
    <n v="2001"/>
    <n v="5.2"/>
  </r>
  <r>
    <x v="1055"/>
    <n v="170"/>
    <n v="101"/>
    <n v="60443237"/>
    <x v="4"/>
    <s v="Blythe Danner"/>
    <s v="The Lucky One  "/>
    <n v="76882"/>
    <n v="106"/>
    <x v="0"/>
    <s v="USA"/>
    <n v="25000000"/>
    <n v="2012"/>
    <n v="6.5"/>
  </r>
  <r>
    <x v="511"/>
    <n v="165"/>
    <n v="114"/>
    <n v="60470220"/>
    <x v="0"/>
    <s v="Fann Wong"/>
    <s v="Shanghai Knights"/>
    <n v="81444"/>
    <n v="192"/>
    <x v="0"/>
    <s v="USA"/>
    <n v="50000000"/>
    <n v="2003"/>
    <n v="6.2"/>
  </r>
  <r>
    <x v="349"/>
    <n v="83"/>
    <n v="115"/>
    <n v="60491560"/>
    <x v="2"/>
    <s v="Morgan Freeman"/>
    <s v="Kiss the Girls"/>
    <n v="50653"/>
    <n v="143"/>
    <x v="0"/>
    <s v="USA"/>
    <n v="27000000"/>
    <n v="1997"/>
    <n v="6.6"/>
  </r>
  <r>
    <x v="1620"/>
    <n v="129"/>
    <n v="74"/>
    <n v="60507228"/>
    <x v="12"/>
    <s v="Quincy Jones"/>
    <s v="Fantasia 2000"/>
    <n v="27543"/>
    <n v="186"/>
    <x v="0"/>
    <s v="USA"/>
    <n v="80000000"/>
    <n v="1999"/>
    <n v="7.3"/>
  </r>
  <r>
    <x v="1515"/>
    <n v="349"/>
    <n v="100"/>
    <n v="60522097"/>
    <x v="0"/>
    <s v="Will Smith"/>
    <s v="After Earth"/>
    <n v="158720"/>
    <n v="744"/>
    <x v="0"/>
    <s v="USA"/>
    <n v="130000000"/>
    <n v="2013"/>
    <n v="4.9000000000000004"/>
  </r>
  <r>
    <x v="1283"/>
    <n v="81"/>
    <n v="94"/>
    <n v="60573641"/>
    <x v="1"/>
    <s v="Jim Belushi"/>
    <s v="Jingle All the Way  "/>
    <n v="68406"/>
    <n v="162"/>
    <x v="0"/>
    <s v="USA"/>
    <n v="60000000"/>
    <n v="1996"/>
    <n v="5.4"/>
  </r>
  <r>
    <x v="994"/>
    <n v="150"/>
    <n v="114"/>
    <n v="60652036"/>
    <x v="0"/>
    <s v="Judy Greer"/>
    <s v="Three Kings"/>
    <n v="137854"/>
    <n v="560"/>
    <x v="0"/>
    <s v="USA"/>
    <n v="48000000"/>
    <n v="1999"/>
    <n v="7.1"/>
  </r>
  <r>
    <x v="951"/>
    <n v="231"/>
    <n v="98"/>
    <n v="60655503"/>
    <x v="0"/>
    <s v="Jimmy Bennett"/>
    <s v="Poseidon"/>
    <n v="82380"/>
    <n v="629"/>
    <x v="0"/>
    <s v="USA"/>
    <n v="160000000"/>
    <n v="2006"/>
    <n v="5.6"/>
  </r>
  <r>
    <x v="1621"/>
    <n v="155"/>
    <n v="107"/>
    <n v="60786269"/>
    <x v="1"/>
    <s v="Adam Garcia"/>
    <s v="Coyote Ugly  "/>
    <n v="90539"/>
    <n v="379"/>
    <x v="0"/>
    <s v="USA"/>
    <n v="45000000"/>
    <n v="2000"/>
    <n v="5.6"/>
  </r>
  <r>
    <x v="133"/>
    <n v="181"/>
    <n v="114"/>
    <n v="60874615"/>
    <x v="6"/>
    <s v="Don Cheadle"/>
    <s v="Mission to Mars  "/>
    <n v="60467"/>
    <n v="949"/>
    <x v="0"/>
    <s v="USA"/>
    <n v="90000000"/>
    <n v="2000"/>
    <n v="5.6"/>
  </r>
  <r>
    <x v="807"/>
    <n v="454"/>
    <n v="153"/>
    <n v="60962878"/>
    <x v="2"/>
    <s v="Hugh Jackman"/>
    <s v="Prisoners"/>
    <n v="383591"/>
    <n v="620"/>
    <x v="0"/>
    <s v="USA"/>
    <n v="46000000"/>
    <n v="2013"/>
    <n v="8.1"/>
  </r>
  <r>
    <x v="206"/>
    <n v="117"/>
    <n v="136"/>
    <n v="60984028"/>
    <x v="4"/>
    <s v="Keanu Reeves"/>
    <s v="The Devil's Advocate"/>
    <n v="259519"/>
    <n v="431"/>
    <x v="0"/>
    <s v="USA"/>
    <n v="57000000"/>
    <n v="1997"/>
    <n v="7.5"/>
  </r>
  <r>
    <x v="1325"/>
    <n v="349"/>
    <n v="113"/>
    <n v="61094903"/>
    <x v="0"/>
    <s v="Liam Neeson"/>
    <s v="Unknown"/>
    <n v="210542"/>
    <n v="332"/>
    <x v="0"/>
    <s v="UK"/>
    <n v="30000000"/>
    <n v="2011"/>
    <n v="6.9"/>
  </r>
  <r>
    <x v="1325"/>
    <n v="349"/>
    <n v="113"/>
    <n v="61094903"/>
    <x v="0"/>
    <s v="Liam Neeson"/>
    <s v="Unknown"/>
    <n v="210548"/>
    <n v="332"/>
    <x v="0"/>
    <s v="UK"/>
    <n v="30000000"/>
    <n v="2011"/>
    <n v="6.9"/>
  </r>
  <r>
    <x v="967"/>
    <n v="76"/>
    <n v="98"/>
    <n v="61112916"/>
    <x v="1"/>
    <s v="Robert Downey Jr."/>
    <s v="The Shaggy Dog  "/>
    <n v="14888"/>
    <n v="83"/>
    <x v="0"/>
    <s v="USA"/>
    <n v="50000000"/>
    <n v="2006"/>
    <n v="4.4000000000000004"/>
  </r>
  <r>
    <x v="979"/>
    <n v="225"/>
    <n v="109"/>
    <n v="61280963"/>
    <x v="7"/>
    <s v="Dylan Baker"/>
    <s v="The Cell"/>
    <n v="79877"/>
    <n v="677"/>
    <x v="0"/>
    <s v="USA"/>
    <n v="33000000"/>
    <n v="2000"/>
    <n v="6.3"/>
  </r>
  <r>
    <x v="679"/>
    <n v="64"/>
    <n v="116"/>
    <n v="61355436"/>
    <x v="0"/>
    <s v="Alun Armstrong"/>
    <s v="The Saint  "/>
    <n v="52136"/>
    <n v="184"/>
    <x v="0"/>
    <s v="USA"/>
    <n v="68000000"/>
    <n v="1997"/>
    <n v="6.2"/>
  </r>
  <r>
    <x v="1274"/>
    <n v="86"/>
    <n v="109"/>
    <n v="61356221"/>
    <x v="4"/>
    <s v="Chris Brown"/>
    <s v="Stomp the Yard"/>
    <n v="19505"/>
    <n v="162"/>
    <x v="0"/>
    <s v="USA"/>
    <n v="14000000"/>
    <n v="2007"/>
    <n v="5.2"/>
  </r>
  <r>
    <x v="1198"/>
    <n v="55"/>
    <n v="98"/>
    <n v="61400000"/>
    <x v="6"/>
    <s v="Beverly D'Angelo"/>
    <s v="National Lampoon's Vacation  "/>
    <n v="71183"/>
    <n v="183"/>
    <x v="0"/>
    <s v="USA"/>
    <n v="15000000"/>
    <n v="1983"/>
    <n v="7.4"/>
  </r>
  <r>
    <x v="489"/>
    <n v="49"/>
    <n v="115"/>
    <n v="61490000"/>
    <x v="4"/>
    <s v="Julia Roberts"/>
    <s v="Flatliners"/>
    <n v="62037"/>
    <n v="148"/>
    <x v="0"/>
    <s v="USA"/>
    <n v="26000000"/>
    <n v="1990"/>
    <n v="6.6"/>
  </r>
  <r>
    <x v="1167"/>
    <n v="201"/>
    <n v="144"/>
    <n v="61644321"/>
    <x v="9"/>
    <s v="Paddy Considine"/>
    <s v="Cinderella Man  "/>
    <n v="148238"/>
    <n v="529"/>
    <x v="0"/>
    <s v="USA"/>
    <n v="88000000"/>
    <n v="2005"/>
    <n v="8"/>
  </r>
  <r>
    <x v="593"/>
    <n v="326"/>
    <n v="114"/>
    <n v="61656849"/>
    <x v="0"/>
    <s v="Harrison Ford"/>
    <s v="Ender's Game"/>
    <n v="184561"/>
    <n v="554"/>
    <x v="0"/>
    <s v="USA"/>
    <n v="110000000"/>
    <n v="2013"/>
    <n v="6.7"/>
  </r>
  <r>
    <x v="976"/>
    <n v="63"/>
    <n v="109"/>
    <n v="61693523"/>
    <x v="4"/>
    <s v="Jennifer Garner"/>
    <s v="Miracles from Heaven  "/>
    <n v="6276"/>
    <n v="55"/>
    <x v="0"/>
    <s v="USA"/>
    <n v="13000000"/>
    <n v="2016"/>
    <n v="6.8"/>
  </r>
  <r>
    <x v="1622"/>
    <n v="357"/>
    <n v="119"/>
    <n v="61937495"/>
    <x v="4"/>
    <s v="Anthony Hopkins"/>
    <s v="The Wolfman"/>
    <n v="89442"/>
    <n v="432"/>
    <x v="0"/>
    <s v="USA"/>
    <n v="150000000"/>
    <n v="2010"/>
    <n v="5.8"/>
  </r>
  <r>
    <x v="1449"/>
    <n v="112"/>
    <n v="127"/>
    <n v="62300000"/>
    <x v="0"/>
    <s v="Julian Glover"/>
    <s v="For Your Eyes Only"/>
    <n v="72085"/>
    <n v="263"/>
    <x v="0"/>
    <s v="UK"/>
    <n v="28000000"/>
    <n v="1981"/>
    <n v="6.8"/>
  </r>
  <r>
    <x v="1582"/>
    <n v="206"/>
    <n v="102"/>
    <n v="62318875"/>
    <x v="0"/>
    <s v="Sophia Myles"/>
    <s v="Underworld: Evolution"/>
    <n v="156225"/>
    <n v="502"/>
    <x v="0"/>
    <s v="USA"/>
    <n v="50000000"/>
    <n v="2006"/>
    <n v="6.8"/>
  </r>
  <r>
    <x v="1623"/>
    <n v="242"/>
    <n v="88"/>
    <n v="62321039"/>
    <x v="0"/>
    <s v="Theo James"/>
    <s v="Underworld: Awakening"/>
    <n v="117096"/>
    <n v="271"/>
    <x v="0"/>
    <s v="USA"/>
    <n v="70000000"/>
    <n v="2012"/>
    <n v="6.4"/>
  </r>
  <r>
    <x v="1624"/>
    <n v="225"/>
    <n v="99"/>
    <n v="62401264"/>
    <x v="0"/>
    <s v="Gerard Butler"/>
    <s v="London Has Fallen"/>
    <n v="69484"/>
    <n v="323"/>
    <x v="0"/>
    <s v="UK"/>
    <n v="60000000"/>
    <n v="2016"/>
    <n v="5.9"/>
  </r>
  <r>
    <x v="1625"/>
    <n v="413"/>
    <n v="106"/>
    <n v="62453315"/>
    <x v="13"/>
    <s v="Matt Damon"/>
    <s v="The Adjustment Bureau"/>
    <n v="200035"/>
    <n v="407"/>
    <x v="0"/>
    <s v="USA"/>
    <n v="50200000"/>
    <n v="2011"/>
    <n v="7.1"/>
  </r>
  <r>
    <x v="119"/>
    <n v="158"/>
    <n v="104"/>
    <n v="62494975"/>
    <x v="0"/>
    <s v="Amber Stevens West"/>
    <s v="The Fast and the Furious: Tokyo Drift"/>
    <n v="179500"/>
    <n v="378"/>
    <x v="0"/>
    <s v="USA"/>
    <n v="85000000"/>
    <n v="2006"/>
    <n v="6"/>
  </r>
  <r>
    <x v="356"/>
    <n v="63"/>
    <n v="112"/>
    <n v="62549000"/>
    <x v="2"/>
    <s v="Jim Broadbent"/>
    <s v="The Crying Game"/>
    <n v="41361"/>
    <n v="148"/>
    <x v="0"/>
    <s v="UK"/>
    <n v="2300000"/>
    <n v="1992"/>
    <n v="7.3"/>
  </r>
  <r>
    <x v="950"/>
    <n v="391"/>
    <n v="123"/>
    <n v="62563543"/>
    <x v="9"/>
    <s v="Johnny Depp"/>
    <s v="Black Mass"/>
    <n v="115216"/>
    <n v="289"/>
    <x v="0"/>
    <s v="USA"/>
    <n v="53000000"/>
    <n v="2015"/>
    <n v="7"/>
  </r>
  <r>
    <x v="890"/>
    <n v="262"/>
    <n v="125"/>
    <n v="62647540"/>
    <x v="0"/>
    <s v="Jake Gyllenhaal"/>
    <s v="Jarhead  "/>
    <n v="143525"/>
    <n v="657"/>
    <x v="0"/>
    <s v="Germany"/>
    <n v="70000000"/>
    <n v="2005"/>
    <n v="7.1"/>
  </r>
  <r>
    <x v="1528"/>
    <n v="121"/>
    <n v="126"/>
    <n v="62700000"/>
    <x v="0"/>
    <s v="Desmond Llewelyn"/>
    <s v="Moonraker  "/>
    <n v="69534"/>
    <n v="294"/>
    <x v="0"/>
    <s v="UK"/>
    <n v="34000000"/>
    <n v="1979"/>
    <n v="6.3"/>
  </r>
  <r>
    <x v="1355"/>
    <n v="253"/>
    <n v="118"/>
    <n v="62877175"/>
    <x v="1"/>
    <s v="Mila Kunis"/>
    <s v="Forgetting Sarah Marshall"/>
    <n v="217507"/>
    <n v="325"/>
    <x v="0"/>
    <s v="USA"/>
    <n v="30000000"/>
    <n v="2008"/>
    <n v="7.2"/>
  </r>
  <r>
    <x v="1323"/>
    <n v="123"/>
    <n v="107"/>
    <n v="62933793"/>
    <x v="4"/>
    <s v="Kelly Preston"/>
    <s v="The Last Song  "/>
    <n v="62421"/>
    <n v="185"/>
    <x v="0"/>
    <s v="USA"/>
    <n v="20000000"/>
    <n v="2010"/>
    <n v="5.8"/>
  </r>
  <r>
    <x v="1626"/>
    <n v="154"/>
    <n v="99"/>
    <n v="63034755"/>
    <x v="1"/>
    <s v="Peter Dinklage"/>
    <s v="The Boss"/>
    <n v="16984"/>
    <n v="96"/>
    <x v="0"/>
    <s v="USA"/>
    <n v="29000000"/>
    <n v="2016"/>
    <n v="5.3"/>
  </r>
  <r>
    <x v="937"/>
    <n v="63"/>
    <n v="81"/>
    <n v="63071133"/>
    <x v="6"/>
    <s v="Bruce Willis"/>
    <s v="Beavis and Butt-Head Do America"/>
    <n v="42892"/>
    <n v="154"/>
    <x v="0"/>
    <s v="USA"/>
    <n v="12000000"/>
    <n v="1996"/>
    <n v="6.8"/>
  </r>
  <r>
    <x v="1440"/>
    <n v="235"/>
    <n v="109"/>
    <n v="63143812"/>
    <x v="0"/>
    <s v="Nicolas Cage"/>
    <s v="The Sorcerer's Apprentice  "/>
    <n v="124185"/>
    <n v="238"/>
    <x v="0"/>
    <s v="USA"/>
    <n v="150000000"/>
    <n v="2010"/>
    <n v="6.1"/>
  </r>
  <r>
    <x v="1627"/>
    <n v="157"/>
    <n v="138"/>
    <n v="63224849"/>
    <x v="1"/>
    <s v="Kate Winslet"/>
    <s v="The Holiday  "/>
    <n v="182757"/>
    <n v="483"/>
    <x v="0"/>
    <s v="USA"/>
    <n v="85000000"/>
    <n v="2006"/>
    <n v="6.9"/>
  </r>
  <r>
    <x v="1583"/>
    <n v="46"/>
    <n v="107"/>
    <n v="63231524"/>
    <x v="1"/>
    <s v="Boris Kodjoe"/>
    <s v="Madea's Family Reunion  "/>
    <n v="8962"/>
    <n v="137"/>
    <x v="0"/>
    <s v="USA"/>
    <n v="6000000"/>
    <n v="2006"/>
    <n v="5"/>
  </r>
  <r>
    <x v="209"/>
    <n v="190"/>
    <n v="96"/>
    <n v="63270259"/>
    <x v="7"/>
    <s v="Costas Mandylor"/>
    <s v="Saw IV"/>
    <n v="111087"/>
    <n v="319"/>
    <x v="0"/>
    <s v="USA"/>
    <n v="10000000"/>
    <n v="2007"/>
    <n v="5.9"/>
  </r>
  <r>
    <x v="710"/>
    <n v="96"/>
    <n v="95"/>
    <n v="63319509"/>
    <x v="1"/>
    <s v="Paul Walker"/>
    <s v="She's All That"/>
    <n v="67115"/>
    <n v="389"/>
    <x v="0"/>
    <s v="USA"/>
    <n v="10000000"/>
    <n v="1999"/>
    <n v="5.8"/>
  </r>
  <r>
    <x v="237"/>
    <n v="45"/>
    <n v="97"/>
    <n v="63408614"/>
    <x v="0"/>
    <s v="Sylvester Stallone"/>
    <s v="Tango &amp; Cash"/>
    <n v="75365"/>
    <n v="149"/>
    <x v="0"/>
    <s v="USA"/>
    <n v="55000000"/>
    <n v="1989"/>
    <n v="6.3"/>
  </r>
  <r>
    <x v="1432"/>
    <n v="214"/>
    <n v="107"/>
    <n v="63411478"/>
    <x v="4"/>
    <s v="Arliss Howard"/>
    <s v="The Time Traveler's Wife"/>
    <n v="114925"/>
    <n v="234"/>
    <x v="0"/>
    <s v="USA"/>
    <n v="39000000"/>
    <n v="2009"/>
    <n v="7.1"/>
  </r>
  <r>
    <x v="822"/>
    <n v="234"/>
    <n v="100"/>
    <n v="63536011"/>
    <x v="1"/>
    <s v="Meryl Streep"/>
    <s v="Hope Springs  "/>
    <n v="34258"/>
    <n v="178"/>
    <x v="0"/>
    <s v="USA"/>
    <n v="30000000"/>
    <n v="2012"/>
    <n v="6.3"/>
  </r>
  <r>
    <x v="1043"/>
    <n v="173"/>
    <n v="126"/>
    <n v="63540020"/>
    <x v="0"/>
    <s v="Milla Jovovich"/>
    <s v="The Fifth Element"/>
    <n v="343274"/>
    <n v="742"/>
    <x v="0"/>
    <s v="France"/>
    <n v="93000000"/>
    <n v="1997"/>
    <n v="7.7"/>
  </r>
  <r>
    <x v="1105"/>
    <n v="129"/>
    <n v="130"/>
    <n v="63600000"/>
    <x v="0"/>
    <s v="Desmond Llewelyn"/>
    <s v="Thunderball"/>
    <n v="82073"/>
    <n v="275"/>
    <x v="0"/>
    <s v="UK"/>
    <n v="9000000"/>
    <n v="1965"/>
    <n v="7"/>
  </r>
  <r>
    <x v="695"/>
    <n v="141"/>
    <n v="117"/>
    <n v="63695760"/>
    <x v="4"/>
    <s v="Julia Roberts"/>
    <s v="Mona Lisa Smile  "/>
    <n v="61490"/>
    <n v="264"/>
    <x v="0"/>
    <s v="USA"/>
    <n v="65000000"/>
    <n v="2003"/>
    <n v="6.4"/>
  </r>
  <r>
    <x v="866"/>
    <n v="83"/>
    <n v="90"/>
    <n v="63826569"/>
    <x v="1"/>
    <s v="Tom Selleck"/>
    <s v="In &amp; Out  "/>
    <n v="32416"/>
    <n v="138"/>
    <x v="0"/>
    <s v="USA"/>
    <n v="35000000"/>
    <n v="1997"/>
    <n v="6.3"/>
  </r>
  <r>
    <x v="1440"/>
    <n v="222"/>
    <n v="105"/>
    <n v="63910583"/>
    <x v="1"/>
    <s v="Robert De Niro"/>
    <s v="Last Vegas"/>
    <n v="106755"/>
    <n v="173"/>
    <x v="0"/>
    <s v="USA"/>
    <n v="28000000"/>
    <n v="2013"/>
    <n v="6.6"/>
  </r>
  <r>
    <x v="1628"/>
    <n v="127"/>
    <n v="100"/>
    <n v="63939454"/>
    <x v="6"/>
    <s v="Michael Angarano"/>
    <s v="Sky High"/>
    <n v="61321"/>
    <n v="217"/>
    <x v="0"/>
    <s v="USA"/>
    <n v="35000000"/>
    <n v="2005"/>
    <n v="6.2"/>
  </r>
  <r>
    <x v="878"/>
    <n v="156"/>
    <n v="100"/>
    <n v="63992328"/>
    <x v="12"/>
    <s v="Robin Williams"/>
    <s v="Happy Feet 2  "/>
    <n v="32399"/>
    <n v="79"/>
    <x v="0"/>
    <s v="Australia"/>
    <n v="135000000"/>
    <n v="2011"/>
    <n v="5.9"/>
  </r>
  <r>
    <x v="1629"/>
    <n v="111"/>
    <n v="94"/>
    <n v="64001297"/>
    <x v="1"/>
    <s v="Chloë Grace Moretz"/>
    <s v="Diary of a Wimpy Kid  "/>
    <n v="32002"/>
    <n v="103"/>
    <x v="0"/>
    <s v="USA"/>
    <n v="15000000"/>
    <n v="2010"/>
    <n v="6.2"/>
  </r>
  <r>
    <x v="699"/>
    <n v="191"/>
    <n v="102"/>
    <n v="64149837"/>
    <x v="1"/>
    <s v="Matthew Perry"/>
    <s v="17 Again"/>
    <n v="146899"/>
    <n v="185"/>
    <x v="0"/>
    <s v="USA"/>
    <n v="20000000"/>
    <n v="2009"/>
    <n v="6.4"/>
  </r>
  <r>
    <x v="508"/>
    <n v="61"/>
    <n v="87"/>
    <n v="64172251"/>
    <x v="1"/>
    <s v="Chazz Palminteri"/>
    <s v="Down to Earth  "/>
    <n v="19079"/>
    <n v="122"/>
    <x v="0"/>
    <s v="USA"/>
    <n v="30000000"/>
    <n v="2001"/>
    <n v="5.4"/>
  </r>
  <r>
    <x v="1630"/>
    <n v="121"/>
    <n v="85"/>
    <n v="64238770"/>
    <x v="6"/>
    <s v="Liam Neeson"/>
    <s v="The Nut Job  "/>
    <n v="19547"/>
    <n v="64"/>
    <x v="0"/>
    <s v="Canada"/>
    <n v="42000000"/>
    <n v="2014"/>
    <n v="5.8"/>
  </r>
  <r>
    <x v="1631"/>
    <n v="220"/>
    <n v="90"/>
    <n v="64255243"/>
    <x v="4"/>
    <s v="Jimmy Bennett"/>
    <s v="The Amityville Horror"/>
    <n v="80903"/>
    <n v="518"/>
    <x v="0"/>
    <s v="USA"/>
    <n v="19000000"/>
    <n v="2005"/>
    <n v="6"/>
  </r>
  <r>
    <x v="1632"/>
    <n v="106"/>
    <n v="87"/>
    <n v="64267897"/>
    <x v="1"/>
    <s v="Bam Margera"/>
    <s v="Jackass: The Movie  "/>
    <n v="67992"/>
    <n v="327"/>
    <x v="0"/>
    <s v="USA"/>
    <n v="5000000"/>
    <n v="2002"/>
    <n v="6.6"/>
  </r>
  <r>
    <x v="468"/>
    <n v="129"/>
    <n v="135"/>
    <n v="64371181"/>
    <x v="9"/>
    <s v="Eddie Cahill"/>
    <s v="Miracle  "/>
    <n v="36636"/>
    <n v="289"/>
    <x v="0"/>
    <s v="USA"/>
    <n v="28000000"/>
    <n v="2004"/>
    <n v="7.5"/>
  </r>
  <r>
    <x v="1633"/>
    <n v="361"/>
    <n v="85"/>
    <n v="64423650"/>
    <x v="7"/>
    <s v="Rhys Wakefield"/>
    <s v="The Purge  "/>
    <n v="139329"/>
    <n v="578"/>
    <x v="0"/>
    <s v="USA"/>
    <n v="3000000"/>
    <n v="2013"/>
    <n v="5.7"/>
  </r>
  <r>
    <x v="1190"/>
    <n v="135"/>
    <n v="85"/>
    <n v="64459316"/>
    <x v="6"/>
    <s v="Hugh Jackman"/>
    <s v="Flushed Away"/>
    <n v="85086"/>
    <n v="122"/>
    <x v="0"/>
    <s v="UK"/>
    <n v="149000000"/>
    <n v="2006"/>
    <n v="6.7"/>
  </r>
  <r>
    <x v="1515"/>
    <n v="323"/>
    <n v="91"/>
    <n v="64505912"/>
    <x v="11"/>
    <s v="Zooey Deschanel"/>
    <s v="The Happening"/>
    <n v="163130"/>
    <n v="1264"/>
    <x v="0"/>
    <s v="USA"/>
    <n v="48000000"/>
    <n v="2008"/>
    <n v="5"/>
  </r>
  <r>
    <x v="1602"/>
    <n v="414"/>
    <n v="89"/>
    <n v="64572496"/>
    <x v="4"/>
    <s v="Michael Kelly"/>
    <s v="Chronicle  "/>
    <n v="204327"/>
    <n v="471"/>
    <x v="0"/>
    <s v="USA"/>
    <n v="12000000"/>
    <n v="2012"/>
    <n v="7.1"/>
  </r>
  <r>
    <x v="748"/>
    <n v="177"/>
    <n v="138"/>
    <n v="64604977"/>
    <x v="2"/>
    <s v="Kevin Spacey"/>
    <s v="L.A. Confidential"/>
    <n v="414219"/>
    <n v="625"/>
    <x v="0"/>
    <s v="USA"/>
    <n v="35000000"/>
    <n v="1997"/>
    <n v="8.3000000000000007"/>
  </r>
  <r>
    <x v="1516"/>
    <n v="196"/>
    <n v="129"/>
    <n v="64685359"/>
    <x v="0"/>
    <s v="Daniel Radcliffe"/>
    <s v="Now You See Me 2  "/>
    <n v="40862"/>
    <n v="139"/>
    <x v="0"/>
    <s v="USA"/>
    <n v="90000000"/>
    <n v="2016"/>
    <n v="6.9"/>
  </r>
  <r>
    <x v="1293"/>
    <n v="71"/>
    <n v="77"/>
    <n v="64736114"/>
    <x v="6"/>
    <s v="Nathan Lane"/>
    <s v="Stuart Little 2"/>
    <n v="36471"/>
    <n v="69"/>
    <x v="0"/>
    <s v="USA"/>
    <n v="120000000"/>
    <n v="2002"/>
    <n v="5.4"/>
  </r>
  <r>
    <x v="979"/>
    <n v="382"/>
    <n v="106"/>
    <n v="64933670"/>
    <x v="6"/>
    <s v="Julia Roberts"/>
    <s v="Mirror Mirror  "/>
    <n v="70838"/>
    <n v="208"/>
    <x v="0"/>
    <s v="USA"/>
    <n v="85000000"/>
    <n v="2012"/>
    <n v="5.6"/>
  </r>
  <r>
    <x v="1481"/>
    <n v="50"/>
    <n v="106"/>
    <n v="64955956"/>
    <x v="1"/>
    <s v="Harry Lennix"/>
    <s v="Barbershop 2: Back in Business"/>
    <n v="10104"/>
    <n v="69"/>
    <x v="0"/>
    <s v="USA"/>
    <n v="18000000"/>
    <n v="2004"/>
    <n v="5.7"/>
  </r>
  <r>
    <x v="1634"/>
    <n v="223"/>
    <n v="112"/>
    <n v="64998368"/>
    <x v="1"/>
    <s v="Anna Kendrick"/>
    <s v="Pitch Perfect  "/>
    <n v="213898"/>
    <n v="250"/>
    <x v="0"/>
    <s v="USA"/>
    <n v="17000000"/>
    <n v="2012"/>
    <n v="7.2"/>
  </r>
  <r>
    <x v="507"/>
    <n v="75"/>
    <n v="114"/>
    <n v="65000000"/>
    <x v="1"/>
    <s v="Shawna Waldron"/>
    <s v="The American President"/>
    <n v="43027"/>
    <n v="214"/>
    <x v="0"/>
    <s v="USA"/>
    <n v="62000000"/>
    <n v="1995"/>
    <n v="6.8"/>
  </r>
  <r>
    <x v="831"/>
    <n v="314"/>
    <n v="150"/>
    <n v="65007045"/>
    <x v="0"/>
    <s v="Christian Bale"/>
    <s v="Exodus: Gods and Kings"/>
    <n v="128682"/>
    <n v="657"/>
    <x v="0"/>
    <s v="UK"/>
    <n v="140000000"/>
    <n v="2014"/>
    <n v="6.1"/>
  </r>
  <r>
    <x v="831"/>
    <n v="314"/>
    <n v="150"/>
    <n v="65007045"/>
    <x v="0"/>
    <s v="Christian Bale"/>
    <s v="Exodus: Gods and Kings"/>
    <n v="128694"/>
    <n v="657"/>
    <x v="0"/>
    <s v="UK"/>
    <n v="140000000"/>
    <n v="2014"/>
    <n v="6.1"/>
  </r>
  <r>
    <x v="1068"/>
    <n v="217"/>
    <n v="125"/>
    <n v="65010106"/>
    <x v="1"/>
    <s v="Hope Davis"/>
    <s v="About Schmidt"/>
    <n v="107557"/>
    <n v="612"/>
    <x v="0"/>
    <s v="USA"/>
    <n v="30000000"/>
    <n v="2002"/>
    <n v="7.2"/>
  </r>
  <r>
    <x v="775"/>
    <n v="59"/>
    <n v="125"/>
    <n v="65012000"/>
    <x v="4"/>
    <s v="David Hyde Pierce"/>
    <s v="Wolf"/>
    <n v="43559"/>
    <n v="137"/>
    <x v="0"/>
    <s v="USA"/>
    <n v="70000000"/>
    <n v="1994"/>
    <n v="6.2"/>
  </r>
  <r>
    <x v="1515"/>
    <n v="371"/>
    <n v="94"/>
    <n v="65069140"/>
    <x v="7"/>
    <s v="Ocean James"/>
    <s v="The Visit"/>
    <n v="65299"/>
    <n v="455"/>
    <x v="0"/>
    <s v="USA"/>
    <n v="5000000"/>
    <n v="2015"/>
    <n v="6.2"/>
  </r>
  <r>
    <x v="1271"/>
    <n v="338"/>
    <n v="114"/>
    <n v="65171860"/>
    <x v="6"/>
    <s v="Eddie Marsan"/>
    <s v="Jack the Giant Slayer  "/>
    <n v="106416"/>
    <n v="205"/>
    <x v="0"/>
    <s v="USA"/>
    <n v="195000000"/>
    <n v="2013"/>
    <n v="6.3"/>
  </r>
  <r>
    <x v="900"/>
    <n v="377"/>
    <n v="131"/>
    <n v="65173160"/>
    <x v="0"/>
    <s v="Liam Neeson"/>
    <s v="Battleship"/>
    <n v="202382"/>
    <n v="751"/>
    <x v="0"/>
    <s v="USA"/>
    <n v="209000000"/>
    <n v="2012"/>
    <n v="5.9"/>
  </r>
  <r>
    <x v="1635"/>
    <n v="52"/>
    <n v="106"/>
    <n v="65182182"/>
    <x v="1"/>
    <s v="Romany Malco"/>
    <s v="Think Like a Man Too"/>
    <n v="15310"/>
    <n v="38"/>
    <x v="0"/>
    <s v="USA"/>
    <n v="24000000"/>
    <n v="2014"/>
    <n v="5.7"/>
  </r>
  <r>
    <x v="1445"/>
    <n v="107"/>
    <n v="104"/>
    <n v="65269010"/>
    <x v="2"/>
    <s v="Channing Tatum"/>
    <s v="Step Up"/>
    <n v="90938"/>
    <n v="271"/>
    <x v="0"/>
    <s v="USA"/>
    <n v="12000000"/>
    <n v="2006"/>
    <n v="6.5"/>
  </r>
  <r>
    <x v="85"/>
    <n v="267"/>
    <n v="106"/>
    <n v="65452312"/>
    <x v="0"/>
    <s v="Denzel Washington"/>
    <s v="The Taking of Pelham 1 2 3  "/>
    <n v="149998"/>
    <n v="285"/>
    <x v="0"/>
    <s v="USA"/>
    <n v="100000000"/>
    <n v="2009"/>
    <n v="6.4"/>
  </r>
  <r>
    <x v="1636"/>
    <n v="83"/>
    <n v="112"/>
    <n v="65500000"/>
    <x v="2"/>
    <s v="Harrison Ford"/>
    <s v="Witness"/>
    <n v="66966"/>
    <n v="175"/>
    <x v="0"/>
    <s v="USA"/>
    <n v="12000000"/>
    <n v="1985"/>
    <n v="7.4"/>
  </r>
  <r>
    <x v="1628"/>
    <n v="91"/>
    <n v="88"/>
    <n v="65535067"/>
    <x v="1"/>
    <s v="Amy Poehler"/>
    <s v="Deuce Bigalow: Male Gigolo  "/>
    <n v="59380"/>
    <n v="202"/>
    <x v="0"/>
    <s v="USA"/>
    <n v="17000000"/>
    <n v="1999"/>
    <n v="5.7"/>
  </r>
  <r>
    <x v="1608"/>
    <n v="119"/>
    <n v="89"/>
    <n v="65557989"/>
    <x v="0"/>
    <s v="Frank Welker"/>
    <s v="Anaconda"/>
    <n v="73539"/>
    <n v="271"/>
    <x v="0"/>
    <s v="USA"/>
    <n v="45000000"/>
    <n v="1997"/>
    <n v="4.5999999999999996"/>
  </r>
  <r>
    <x v="1583"/>
    <n v="31"/>
    <n v="114"/>
    <n v="65623128"/>
    <x v="1"/>
    <s v="John Amos"/>
    <s v="Madea's Witness Protection  "/>
    <n v="7354"/>
    <n v="50"/>
    <x v="0"/>
    <s v="USA"/>
    <n v="20000000"/>
    <n v="2012"/>
    <n v="4.8"/>
  </r>
  <r>
    <x v="1561"/>
    <n v="157"/>
    <n v="117"/>
    <n v="65653758"/>
    <x v="0"/>
    <s v="Gerard Butler"/>
    <s v="Lara Croft Tomb Raider: The Cradle of Life"/>
    <n v="102747"/>
    <n v="316"/>
    <x v="0"/>
    <s v="USA"/>
    <n v="95000000"/>
    <n v="2003"/>
    <n v="5.5"/>
  </r>
  <r>
    <x v="1498"/>
    <n v="92"/>
    <n v="121"/>
    <n v="65703412"/>
    <x v="1"/>
    <s v="Anjelica Huston"/>
    <s v="Ever After: A Cinderella Story"/>
    <n v="57958"/>
    <n v="345"/>
    <x v="0"/>
    <s v="USA"/>
    <n v="26000000"/>
    <n v="1998"/>
    <n v="7"/>
  </r>
  <r>
    <x v="1460"/>
    <n v="63"/>
    <n v="119"/>
    <n v="65807024"/>
    <x v="0"/>
    <s v="Will Smith"/>
    <s v="Bad Boys"/>
    <n v="172405"/>
    <n v="203"/>
    <x v="0"/>
    <s v="USA"/>
    <n v="19000000"/>
    <n v="1995"/>
    <n v="6.8"/>
  </r>
  <r>
    <x v="1261"/>
    <n v="209"/>
    <n v="129"/>
    <n v="65948711"/>
    <x v="4"/>
    <s v="Denzel Washington"/>
    <s v="The Manchurian Candidate  "/>
    <n v="86422"/>
    <n v="363"/>
    <x v="0"/>
    <s v="USA"/>
    <n v="80000000"/>
    <n v="2004"/>
    <n v="6.6"/>
  </r>
  <r>
    <x v="159"/>
    <n v="117"/>
    <n v="101"/>
    <n v="66002004"/>
    <x v="6"/>
    <s v="Scoot McNairy"/>
    <s v="Herbie Fully Loaded  "/>
    <n v="36431"/>
    <n v="168"/>
    <x v="0"/>
    <s v="USA"/>
    <n v="50000000"/>
    <n v="2005"/>
    <n v="4.7"/>
  </r>
  <r>
    <x v="1432"/>
    <n v="181"/>
    <n v="120"/>
    <n v="66002193"/>
    <x v="0"/>
    <s v="Naomi Watts"/>
    <s v="Allegiant"/>
    <n v="44296"/>
    <n v="144"/>
    <x v="0"/>
    <s v="USA"/>
    <n v="110000000"/>
    <n v="2016"/>
    <n v="5.8"/>
  </r>
  <r>
    <x v="1637"/>
    <n v="222"/>
    <n v="115"/>
    <n v="66009973"/>
    <x v="1"/>
    <s v="Matt Bomer"/>
    <s v="Magic Mike XXL  "/>
    <n v="38202"/>
    <n v="135"/>
    <x v="0"/>
    <s v="USA"/>
    <n v="14800000"/>
    <n v="2015"/>
    <n v="5.7"/>
  </r>
  <r>
    <x v="580"/>
    <n v="304"/>
    <n v="137"/>
    <n v="66207920"/>
    <x v="0"/>
    <s v="Vivica A. Fox"/>
    <s v="Kill Bill: Vol. 2"/>
    <n v="512749"/>
    <n v="935"/>
    <x v="0"/>
    <s v="USA"/>
    <n v="30000000"/>
    <n v="2004"/>
    <n v="8"/>
  </r>
  <r>
    <x v="754"/>
    <n v="235"/>
    <n v="125"/>
    <n v="66257002"/>
    <x v="6"/>
    <s v="Steve Buscemi"/>
    <s v="Big Fish"/>
    <n v="350698"/>
    <n v="816"/>
    <x v="0"/>
    <s v="USA"/>
    <n v="70000000"/>
    <n v="2003"/>
    <n v="8"/>
  </r>
  <r>
    <x v="535"/>
    <n v="452"/>
    <n v="98"/>
    <n v="66359959"/>
    <x v="1"/>
    <s v="Cory Hardrict"/>
    <s v="Warm Bodies"/>
    <n v="184641"/>
    <n v="326"/>
    <x v="0"/>
    <s v="USA"/>
    <n v="35000000"/>
    <n v="2013"/>
    <n v="6.9"/>
  </r>
  <r>
    <x v="866"/>
    <n v="140"/>
    <n v="85"/>
    <n v="66365290"/>
    <x v="1"/>
    <s v="Robert Downey Jr."/>
    <s v="Bowfinger"/>
    <n v="56874"/>
    <n v="358"/>
    <x v="0"/>
    <s v="USA"/>
    <n v="55000000"/>
    <n v="1999"/>
    <n v="6.4"/>
  </r>
  <r>
    <x v="1638"/>
    <n v="202"/>
    <n v="110"/>
    <n v="66462600"/>
    <x v="0"/>
    <s v="Jason Flemyng"/>
    <s v="The League of Extraordinary Gentlemen  "/>
    <n v="141533"/>
    <n v="786"/>
    <x v="0"/>
    <s v="USA"/>
    <n v="78000000"/>
    <n v="2003"/>
    <n v="5.8"/>
  </r>
  <r>
    <x v="1173"/>
    <n v="221"/>
    <n v="82"/>
    <n v="66466372"/>
    <x v="7"/>
    <s v="Krista Allen"/>
    <s v="The Final Destination"/>
    <n v="75345"/>
    <n v="290"/>
    <x v="0"/>
    <s v="USA"/>
    <n v="40000000"/>
    <n v="2009"/>
    <n v="5.2"/>
  </r>
  <r>
    <x v="639"/>
    <n v="589"/>
    <n v="119"/>
    <n v="66468315"/>
    <x v="0"/>
    <s v="Joseph Gordon-Levitt"/>
    <s v="Looper"/>
    <n v="428916"/>
    <n v="667"/>
    <x v="0"/>
    <s v="USA"/>
    <n v="30000000"/>
    <n v="2012"/>
    <n v="7.4"/>
  </r>
  <r>
    <x v="679"/>
    <n v="75"/>
    <n v="118"/>
    <n v="66488090"/>
    <x v="2"/>
    <s v="Denzel Washington"/>
    <s v="The Bone Collector"/>
    <n v="120202"/>
    <n v="397"/>
    <x v="0"/>
    <s v="USA"/>
    <n v="48000000"/>
    <n v="1999"/>
    <n v="6.7"/>
  </r>
  <r>
    <x v="1530"/>
    <n v="270"/>
    <n v="109"/>
    <n v="66489425"/>
    <x v="0"/>
    <s v="J.K. Simmons"/>
    <s v="Contraband  "/>
    <n v="101977"/>
    <n v="161"/>
    <x v="0"/>
    <s v="USA"/>
    <n v="25000000"/>
    <n v="2012"/>
    <n v="6.5"/>
  </r>
  <r>
    <x v="1331"/>
    <n v="57"/>
    <n v="133"/>
    <n v="66528842"/>
    <x v="4"/>
    <s v="Anthony Hopkins"/>
    <s v="Legends of the Fall"/>
    <n v="112175"/>
    <n v="329"/>
    <x v="0"/>
    <s v="USA"/>
    <n v="30000000"/>
    <n v="1994"/>
    <n v="7.5"/>
  </r>
  <r>
    <x v="603"/>
    <n v="79"/>
    <n v="91"/>
    <n v="66600000"/>
    <x v="1"/>
    <s v="Miriam Margolyes"/>
    <s v="Babe"/>
    <n v="94435"/>
    <n v="182"/>
    <x v="0"/>
    <s v="Australia"/>
    <n v="30000000"/>
    <n v="1995"/>
    <n v="6.8"/>
  </r>
  <r>
    <x v="775"/>
    <n v="269"/>
    <n v="102"/>
    <n v="66636385"/>
    <x v="9"/>
    <s v="Philip Seymour Hoffman"/>
    <s v="Charlie Wilson's War  "/>
    <n v="88451"/>
    <n v="289"/>
    <x v="0"/>
    <s v="USA"/>
    <n v="75000000"/>
    <n v="2007"/>
    <n v="7.1"/>
  </r>
  <r>
    <x v="1308"/>
    <n v="110"/>
    <n v="170"/>
    <n v="66676062"/>
    <x v="2"/>
    <s v="Al Pacino"/>
    <s v="The Godfather: Part III"/>
    <n v="267980"/>
    <n v="545"/>
    <x v="0"/>
    <s v="USA"/>
    <n v="54000000"/>
    <n v="1990"/>
    <n v="7.6"/>
  </r>
  <r>
    <x v="1621"/>
    <n v="73"/>
    <n v="89"/>
    <n v="66734992"/>
    <x v="0"/>
    <s v="Estella Warren"/>
    <s v="Kangaroo Jack"/>
    <n v="23476"/>
    <n v="181"/>
    <x v="0"/>
    <s v="USA"/>
    <n v="60000000"/>
    <n v="2003"/>
    <n v="4.4000000000000004"/>
  </r>
  <r>
    <x v="1389"/>
    <n v="167"/>
    <n v="91"/>
    <n v="66790248"/>
    <x v="4"/>
    <s v="Sydney Pollack"/>
    <s v="Changing Lanes  "/>
    <n v="57281"/>
    <n v="350"/>
    <x v="0"/>
    <s v="USA"/>
    <n v="45000000"/>
    <n v="2002"/>
    <n v="6.5"/>
  </r>
  <r>
    <x v="982"/>
    <n v="125"/>
    <n v="123"/>
    <n v="66808615"/>
    <x v="6"/>
    <s v="J.K. Simmons"/>
    <s v="The Mexican  "/>
    <n v="87351"/>
    <n v="344"/>
    <x v="0"/>
    <s v="USA"/>
    <n v="34000000"/>
    <n v="2001"/>
    <n v="6.1"/>
  </r>
  <r>
    <x v="517"/>
    <n v="174"/>
    <n v="121"/>
    <n v="66862068"/>
    <x v="0"/>
    <s v="CCH Pounder"/>
    <s v="End of Days"/>
    <n v="89509"/>
    <n v="524"/>
    <x v="0"/>
    <s v="USA"/>
    <n v="83000000"/>
    <n v="1999"/>
    <n v="5.7"/>
  </r>
  <r>
    <x v="1639"/>
    <n v="84"/>
    <n v="100"/>
    <n v="66941559"/>
    <x v="6"/>
    <s v="Ioan Gruffudd"/>
    <s v="102 Dalmatians"/>
    <n v="26413"/>
    <n v="77"/>
    <x v="0"/>
    <s v="USA"/>
    <n v="85000000"/>
    <n v="2000"/>
    <n v="4.8"/>
  </r>
  <r>
    <x v="436"/>
    <n v="119"/>
    <n v="81"/>
    <n v="66950483"/>
    <x v="1"/>
    <s v="Bella Thorne"/>
    <s v="Alexander and the Terrible, Horrible, No Good, Very Bad Day"/>
    <n v="29738"/>
    <n v="85"/>
    <x v="0"/>
    <s v="USA"/>
    <n v="28000000"/>
    <n v="2014"/>
    <n v="6.2"/>
  </r>
  <r>
    <x v="1498"/>
    <n v="161"/>
    <n v="110"/>
    <n v="67061228"/>
    <x v="0"/>
    <s v="Gerard Butler"/>
    <s v="The Bounty Hunter"/>
    <n v="96565"/>
    <n v="135"/>
    <x v="0"/>
    <s v="USA"/>
    <n v="40000000"/>
    <n v="2010"/>
    <n v="5.5"/>
  </r>
  <r>
    <x v="1311"/>
    <n v="166"/>
    <n v="98"/>
    <n v="67128202"/>
    <x v="0"/>
    <s v="Dwayne Johnson"/>
    <s v="Race to Witch Mountain"/>
    <n v="43328"/>
    <n v="110"/>
    <x v="0"/>
    <s v="USA"/>
    <n v="65000000"/>
    <n v="2009"/>
    <n v="5.7"/>
  </r>
  <r>
    <x v="723"/>
    <n v="93"/>
    <n v="108"/>
    <n v="67155742"/>
    <x v="0"/>
    <s v="Jamie Renée Smith"/>
    <s v="Dante's Peak  "/>
    <n v="62271"/>
    <n v="277"/>
    <x v="0"/>
    <s v="USA"/>
    <n v="116000000"/>
    <n v="1997"/>
    <n v="5.8"/>
  </r>
  <r>
    <x v="1380"/>
    <n v="127"/>
    <n v="136"/>
    <n v="67253092"/>
    <x v="4"/>
    <s v="Channing Tatum"/>
    <s v="Coach Carter  "/>
    <n v="92702"/>
    <n v="209"/>
    <x v="0"/>
    <s v="USA"/>
    <n v="30000000"/>
    <n v="2005"/>
    <n v="7.2"/>
  </r>
  <r>
    <x v="1306"/>
    <n v="185"/>
    <n v="118"/>
    <n v="67263182"/>
    <x v="4"/>
    <s v="Al Pacino"/>
    <s v="Insomnia  "/>
    <n v="218771"/>
    <n v="651"/>
    <x v="0"/>
    <s v="USA"/>
    <n v="46000000"/>
    <n v="2002"/>
    <n v="7.2"/>
  </r>
  <r>
    <x v="391"/>
    <n v="173"/>
    <n v="101"/>
    <n v="67266300"/>
    <x v="1"/>
    <s v="Joe Lo Truglio"/>
    <s v="Role Models"/>
    <n v="195255"/>
    <n v="170"/>
    <x v="0"/>
    <s v="Germany"/>
    <n v="28000000"/>
    <n v="2008"/>
    <n v="6.9"/>
  </r>
  <r>
    <x v="1622"/>
    <n v="140"/>
    <n v="136"/>
    <n v="67286731"/>
    <x v="0"/>
    <s v="J.K. Simmons"/>
    <s v="Hidalgo  "/>
    <n v="67856"/>
    <n v="345"/>
    <x v="0"/>
    <s v="USA"/>
    <n v="100000000"/>
    <n v="2004"/>
    <n v="6.7"/>
  </r>
  <r>
    <x v="1209"/>
    <n v="106"/>
    <n v="117"/>
    <n v="67325559"/>
    <x v="6"/>
    <s v="Tim Blake Nelson"/>
    <s v="Holes  "/>
    <n v="58222"/>
    <n v="331"/>
    <x v="0"/>
    <s v="USA"/>
    <n v="20000000"/>
    <n v="2003"/>
    <n v="7.1"/>
  </r>
  <r>
    <x v="1223"/>
    <n v="412"/>
    <n v="101"/>
    <n v="67344392"/>
    <x v="0"/>
    <s v="Bruce Willis"/>
    <s v="A Good Day to Die Hard"/>
    <n v="165618"/>
    <n v="503"/>
    <x v="0"/>
    <s v="USA"/>
    <n v="92000000"/>
    <n v="2013"/>
    <n v="5.3"/>
  </r>
  <r>
    <x v="1584"/>
    <n v="285"/>
    <n v="134"/>
    <n v="67523385"/>
    <x v="1"/>
    <s v="Charlyne Yi"/>
    <s v="This Is 40"/>
    <n v="104005"/>
    <n v="248"/>
    <x v="0"/>
    <s v="USA"/>
    <n v="35000000"/>
    <n v="2012"/>
    <n v="6.2"/>
  </r>
  <r>
    <x v="949"/>
    <n v="321"/>
    <n v="103"/>
    <n v="67631157"/>
    <x v="0"/>
    <s v="Johnny Depp"/>
    <s v="The Tourist"/>
    <n v="176598"/>
    <n v="374"/>
    <x v="0"/>
    <s v="USA"/>
    <n v="100000000"/>
    <n v="2010"/>
    <n v="6"/>
  </r>
  <r>
    <x v="949"/>
    <n v="321"/>
    <n v="103"/>
    <n v="67631157"/>
    <x v="0"/>
    <s v="Johnny Depp"/>
    <s v="The Tourist"/>
    <n v="176606"/>
    <n v="374"/>
    <x v="0"/>
    <s v="USA"/>
    <n v="100000000"/>
    <n v="2010"/>
    <n v="6"/>
  </r>
  <r>
    <x v="951"/>
    <n v="64"/>
    <n v="127"/>
    <n v="67823573"/>
    <x v="0"/>
    <s v="Kevin Spacey"/>
    <s v="Outbreak  "/>
    <n v="91176"/>
    <n v="130"/>
    <x v="0"/>
    <s v="USA"/>
    <n v="50000000"/>
    <n v="1995"/>
    <n v="6.6"/>
  </r>
  <r>
    <x v="1449"/>
    <n v="106"/>
    <n v="131"/>
    <n v="67900000"/>
    <x v="0"/>
    <s v="Louis Jourdan"/>
    <s v="Octopussy  "/>
    <n v="74374"/>
    <n v="225"/>
    <x v="0"/>
    <s v="UK"/>
    <n v="27500000"/>
    <n v="1983"/>
    <n v="6.6"/>
  </r>
  <r>
    <x v="1481"/>
    <n v="104"/>
    <n v="105"/>
    <n v="67962333"/>
    <x v="1"/>
    <s v="Bernie Mac"/>
    <s v="Guess Who  "/>
    <n v="33887"/>
    <n v="160"/>
    <x v="0"/>
    <s v="USA"/>
    <n v="35000000"/>
    <n v="2005"/>
    <n v="5.9"/>
  </r>
  <r>
    <x v="853"/>
    <n v="40"/>
    <n v="93"/>
    <n v="68208190"/>
    <x v="0"/>
    <s v="Peter Greene"/>
    <s v="Blue Streak"/>
    <n v="60572"/>
    <n v="144"/>
    <x v="0"/>
    <s v="USA"/>
    <n v="65000000"/>
    <n v="1999"/>
    <n v="6.3"/>
  </r>
  <r>
    <x v="918"/>
    <n v="189"/>
    <n v="94"/>
    <n v="68218041"/>
    <x v="1"/>
    <s v="Madeline Carroll"/>
    <s v="Mr. Popper's Penguins  "/>
    <n v="67191"/>
    <n v="108"/>
    <x v="0"/>
    <s v="USA"/>
    <n v="55000000"/>
    <n v="2011"/>
    <n v="6"/>
  </r>
  <r>
    <x v="1640"/>
    <n v="139"/>
    <n v="98"/>
    <n v="68353550"/>
    <x v="1"/>
    <s v="Kirsten Dunst"/>
    <s v="Bring It On"/>
    <n v="70141"/>
    <n v="385"/>
    <x v="0"/>
    <s v="USA"/>
    <n v="10000000"/>
    <n v="2000"/>
    <n v="5.9"/>
  </r>
  <r>
    <x v="688"/>
    <n v="134"/>
    <n v="124"/>
    <n v="68473360"/>
    <x v="0"/>
    <s v="Nicholas Lea"/>
    <s v="Vertical Limit"/>
    <n v="49536"/>
    <n v="379"/>
    <x v="0"/>
    <s v="USA"/>
    <n v="75000000"/>
    <n v="2000"/>
    <n v="5.9"/>
  </r>
  <r>
    <x v="1154"/>
    <n v="103"/>
    <n v="94"/>
    <n v="68525609"/>
    <x v="1"/>
    <s v="Ethan Suplee"/>
    <s v="Road Trip"/>
    <n v="132963"/>
    <n v="302"/>
    <x v="0"/>
    <s v="USA"/>
    <n v="15600000"/>
    <n v="2000"/>
    <n v="6.5"/>
  </r>
  <r>
    <x v="1629"/>
    <n v="183"/>
    <n v="106"/>
    <n v="68558662"/>
    <x v="6"/>
    <s v="Logan Lerman"/>
    <s v="Percy Jackson: Sea of Monsters  "/>
    <n v="86627"/>
    <n v="204"/>
    <x v="0"/>
    <s v="USA"/>
    <n v="90000000"/>
    <n v="2013"/>
    <n v="5.9"/>
  </r>
  <r>
    <x v="1337"/>
    <n v="163"/>
    <n v="124"/>
    <n v="68642452"/>
    <x v="0"/>
    <s v="Matthew McConaughey"/>
    <s v="Sahara"/>
    <n v="77673"/>
    <n v="463"/>
    <x v="0"/>
    <s v="UK"/>
    <n v="130000000"/>
    <n v="2005"/>
    <n v="6"/>
  </r>
  <r>
    <x v="1529"/>
    <n v="60"/>
    <n v="133"/>
    <n v="68750000"/>
    <x v="0"/>
    <s v="Oliver Platt"/>
    <s v="Executive Decision"/>
    <n v="40858"/>
    <n v="144"/>
    <x v="0"/>
    <s v="USA"/>
    <n v="55000000"/>
    <n v="1996"/>
    <n v="6.4"/>
  </r>
  <r>
    <x v="1440"/>
    <n v="39"/>
    <n v="98"/>
    <n v="68856263"/>
    <x v="6"/>
    <s v="Doug E. Doug"/>
    <s v="Cool Runnings  "/>
    <n v="69733"/>
    <n v="97"/>
    <x v="0"/>
    <s v="USA"/>
    <n v="15000000"/>
    <n v="1993"/>
    <n v="6.9"/>
  </r>
  <r>
    <x v="1243"/>
    <n v="102"/>
    <n v="130"/>
    <n v="69102910"/>
    <x v="0"/>
    <s v="Gary Oldman"/>
    <s v="Lost in Space"/>
    <n v="58402"/>
    <n v="370"/>
    <x v="0"/>
    <s v="USA"/>
    <n v="80000000"/>
    <n v="1998"/>
    <n v="5.0999999999999996"/>
  </r>
  <r>
    <x v="1369"/>
    <n v="62"/>
    <n v="109"/>
    <n v="69148997"/>
    <x v="1"/>
    <s v="Busy Philipps"/>
    <s v="White Chicks"/>
    <n v="98794"/>
    <n v="251"/>
    <x v="0"/>
    <s v="USA"/>
    <n v="37000000"/>
    <n v="2004"/>
    <n v="5.4"/>
  </r>
  <r>
    <x v="1177"/>
    <n v="152"/>
    <n v="113"/>
    <n v="69304264"/>
    <x v="2"/>
    <s v="Mark Margolis"/>
    <s v="The Thomas Crown Affair"/>
    <n v="73068"/>
    <n v="419"/>
    <x v="0"/>
    <s v="USA"/>
    <n v="48000000"/>
    <n v="1999"/>
    <n v="6.8"/>
  </r>
  <r>
    <x v="1211"/>
    <n v="93"/>
    <n v="116"/>
    <n v="69586544"/>
    <x v="4"/>
    <s v="Ellen Burstyn"/>
    <s v="Divine Secrets of the Ya-Ya Sisterhood  "/>
    <n v="15352"/>
    <n v="199"/>
    <x v="0"/>
    <s v="USA"/>
    <n v="27000000"/>
    <n v="2002"/>
    <n v="6"/>
  </r>
  <r>
    <x v="1440"/>
    <n v="86"/>
    <n v="104"/>
    <n v="69688384"/>
    <x v="1"/>
    <s v="Bruce Willis"/>
    <s v="The Kid  "/>
    <n v="34473"/>
    <n v="139"/>
    <x v="0"/>
    <s v="USA"/>
    <n v="60000000"/>
    <n v="2000"/>
    <n v="6.1"/>
  </r>
  <r>
    <x v="1641"/>
    <n v="11"/>
    <n v="114"/>
    <n v="69700000"/>
    <x v="1"/>
    <s v="Dolly Parton"/>
    <s v="The Best Little Whorehouse in Texas"/>
    <n v="7748"/>
    <n v="48"/>
    <x v="0"/>
    <s v="USA"/>
    <n v="35000000"/>
    <n v="1982"/>
    <n v="5.8"/>
  </r>
  <r>
    <x v="914"/>
    <n v="166"/>
    <n v="99"/>
    <n v="69772969"/>
    <x v="0"/>
    <s v="Hugh Jackman"/>
    <s v="Swordfish"/>
    <n v="155532"/>
    <n v="543"/>
    <x v="0"/>
    <s v="USA"/>
    <n v="80000000"/>
    <n v="2001"/>
    <n v="6.5"/>
  </r>
  <r>
    <x v="1616"/>
    <n v="25"/>
    <n v="109"/>
    <n v="69800000"/>
    <x v="1"/>
    <s v="Eileen Brennan"/>
    <s v="Private Benjamin"/>
    <n v="18140"/>
    <n v="60"/>
    <x v="0"/>
    <s v="USA"/>
    <n v="10000000"/>
    <n v="1980"/>
    <n v="6.1"/>
  </r>
  <r>
    <x v="1167"/>
    <n v="43"/>
    <n v="111"/>
    <n v="69800000"/>
    <x v="1"/>
    <s v="Tom Hanks"/>
    <s v="Splash"/>
    <n v="54723"/>
    <n v="99"/>
    <x v="0"/>
    <s v="USA"/>
    <n v="8000000"/>
    <n v="1984"/>
    <n v="6.2"/>
  </r>
  <r>
    <x v="254"/>
    <n v="202"/>
    <n v="123"/>
    <n v="69951824"/>
    <x v="4"/>
    <s v="Will Smith"/>
    <s v="Seven Pounds"/>
    <n v="232710"/>
    <n v="599"/>
    <x v="0"/>
    <s v="USA"/>
    <n v="55000000"/>
    <n v="2008"/>
    <n v="7.7"/>
  </r>
  <r>
    <x v="1638"/>
    <n v="184"/>
    <n v="110"/>
    <n v="70001065"/>
    <x v="0"/>
    <s v="Sanaa Lathan"/>
    <s v="Blade"/>
    <n v="191437"/>
    <n v="582"/>
    <x v="0"/>
    <s v="USA"/>
    <n v="45000000"/>
    <n v="1998"/>
    <n v="7.1"/>
  </r>
  <r>
    <x v="636"/>
    <n v="72"/>
    <n v="145"/>
    <n v="70001698"/>
    <x v="9"/>
    <s v="Tom Cruise"/>
    <s v="Born on the Fourth of July"/>
    <n v="76842"/>
    <n v="173"/>
    <x v="0"/>
    <s v="USA"/>
    <n v="14000000"/>
    <n v="1989"/>
    <n v="7.2"/>
  </r>
  <r>
    <x v="1642"/>
    <n v="216"/>
    <n v="110"/>
    <n v="70011073"/>
    <x v="0"/>
    <s v="Alex Veadov"/>
    <s v="Act of Valor"/>
    <n v="57996"/>
    <n v="349"/>
    <x v="0"/>
    <s v="USA"/>
    <n v="12000000"/>
    <n v="2012"/>
    <n v="6.5"/>
  </r>
  <r>
    <x v="508"/>
    <n v="251"/>
    <n v="113"/>
    <n v="70083519"/>
    <x v="6"/>
    <s v="Christopher Lee"/>
    <s v="The Golden Compass"/>
    <n v="149019"/>
    <n v="666"/>
    <x v="0"/>
    <s v="USA"/>
    <n v="180000000"/>
    <n v="2007"/>
    <n v="6.1"/>
  </r>
  <r>
    <x v="580"/>
    <n v="354"/>
    <n v="111"/>
    <n v="70098138"/>
    <x v="0"/>
    <s v="David Carradine"/>
    <s v="Kill Bill: Vol. 1"/>
    <n v="735784"/>
    <n v="2105"/>
    <x v="0"/>
    <s v="USA"/>
    <n v="30000000"/>
    <n v="2003"/>
    <n v="8.1"/>
  </r>
  <r>
    <x v="1019"/>
    <n v="21"/>
    <n v="117"/>
    <n v="70100000"/>
    <x v="1"/>
    <s v="John Witherspoon"/>
    <s v="Boomerang"/>
    <n v="20183"/>
    <n v="41"/>
    <x v="0"/>
    <s v="USA"/>
    <n v="40000000"/>
    <n v="1992"/>
    <n v="5.4"/>
  </r>
  <r>
    <x v="800"/>
    <n v="160"/>
    <n v="103"/>
    <n v="70117571"/>
    <x v="0"/>
    <s v="LeVar Burton"/>
    <s v="Star Trek: Insurrection"/>
    <n v="56741"/>
    <n v="515"/>
    <x v="0"/>
    <s v="USA"/>
    <n v="58000000"/>
    <n v="1998"/>
    <n v="6.4"/>
  </r>
  <r>
    <x v="1426"/>
    <n v="65"/>
    <n v="99"/>
    <n v="70163652"/>
    <x v="1"/>
    <s v="Chloë Grace Moretz"/>
    <s v="Big Momma's House 2"/>
    <n v="31968"/>
    <n v="82"/>
    <x v="0"/>
    <s v="USA"/>
    <n v="40000000"/>
    <n v="2006"/>
    <n v="4.5999999999999996"/>
  </r>
  <r>
    <x v="1498"/>
    <n v="176"/>
    <n v="112"/>
    <n v="70224196"/>
    <x v="0"/>
    <s v="Matthew McConaughey"/>
    <s v="Fool's Gold"/>
    <n v="59352"/>
    <n v="138"/>
    <x v="0"/>
    <s v="USA"/>
    <n v="70000000"/>
    <n v="2008"/>
    <n v="5.6"/>
  </r>
  <r>
    <x v="541"/>
    <n v="426"/>
    <n v="130"/>
    <n v="70235322"/>
    <x v="9"/>
    <s v="Ryan Gosling"/>
    <s v="The Big Short"/>
    <n v="182983"/>
    <n v="374"/>
    <x v="0"/>
    <s v="USA"/>
    <n v="28000000"/>
    <n v="2015"/>
    <n v="7.8"/>
  </r>
  <r>
    <x v="636"/>
    <n v="242"/>
    <n v="129"/>
    <n v="70236496"/>
    <x v="4"/>
    <s v="Nicolas Cage"/>
    <s v="World Trade Center"/>
    <n v="67395"/>
    <n v="564"/>
    <x v="0"/>
    <s v="USA"/>
    <n v="63000000"/>
    <n v="2006"/>
    <n v="6"/>
  </r>
  <r>
    <x v="1643"/>
    <n v="285"/>
    <n v="139"/>
    <n v="70269171"/>
    <x v="4"/>
    <s v="Sylvester Stallone"/>
    <s v="Rocky Balboa"/>
    <n v="162130"/>
    <n v="962"/>
    <x v="0"/>
    <s v="USA"/>
    <n v="24000000"/>
    <n v="2006"/>
    <n v="7.2"/>
  </r>
  <r>
    <x v="1339"/>
    <n v="160"/>
    <n v="99"/>
    <n v="70327868"/>
    <x v="0"/>
    <s v="Christian Bale"/>
    <s v="Shaft"/>
    <n v="58416"/>
    <n v="301"/>
    <x v="0"/>
    <s v="Germany"/>
    <n v="46000000"/>
    <n v="2000"/>
    <n v="5.9"/>
  </r>
  <r>
    <x v="1059"/>
    <n v="72"/>
    <n v="101"/>
    <n v="70360285"/>
    <x v="0"/>
    <s v="Christopher Lambert"/>
    <s v="Mortal Kombat  "/>
    <n v="81783"/>
    <n v="283"/>
    <x v="0"/>
    <s v="USA"/>
    <n v="18000000"/>
    <n v="1995"/>
    <n v="5.8"/>
  </r>
  <r>
    <x v="636"/>
    <n v="125"/>
    <n v="206"/>
    <n v="70405498"/>
    <x v="4"/>
    <s v="Sally Kirkland"/>
    <s v="JFK  "/>
    <n v="113472"/>
    <n v="442"/>
    <x v="0"/>
    <s v="France"/>
    <n v="40000000"/>
    <n v="1991"/>
    <n v="8"/>
  </r>
  <r>
    <x v="373"/>
    <n v="72"/>
    <n v="108"/>
    <n v="70450000"/>
    <x v="0"/>
    <s v="Delroy Lindo"/>
    <s v="Broken Arrow"/>
    <n v="77390"/>
    <n v="189"/>
    <x v="0"/>
    <s v="USA"/>
    <n v="50000000"/>
    <n v="1996"/>
    <n v="6"/>
  </r>
  <r>
    <x v="1405"/>
    <n v="56"/>
    <n v="123"/>
    <n v="70492685"/>
    <x v="1"/>
    <s v="Harold Perrineau"/>
    <s v="The Best Man Holiday"/>
    <n v="11600"/>
    <n v="64"/>
    <x v="0"/>
    <s v="USA"/>
    <n v="17000000"/>
    <n v="2013"/>
    <n v="6.7"/>
  </r>
  <r>
    <x v="1101"/>
    <n v="525"/>
    <n v="132"/>
    <n v="70496802"/>
    <x v="0"/>
    <s v="Natalie Portman"/>
    <s v="V for Vendetta"/>
    <n v="791783"/>
    <n v="2042"/>
    <x v="0"/>
    <s v="USA"/>
    <n v="54000000"/>
    <n v="2005"/>
    <n v="8.1999999999999993"/>
  </r>
  <r>
    <x v="1253"/>
    <n v="245"/>
    <n v="108"/>
    <n v="70625986"/>
    <x v="1"/>
    <s v="Natalie Portman"/>
    <s v="No Strings Attached  "/>
    <n v="168717"/>
    <n v="178"/>
    <x v="0"/>
    <s v="USA"/>
    <n v="25000000"/>
    <n v="2011"/>
    <n v="6.2"/>
  </r>
  <r>
    <x v="1020"/>
    <n v="109"/>
    <n v="114"/>
    <n v="70836296"/>
    <x v="1"/>
    <s v="Jason Alexander"/>
    <s v="Shallow Hal"/>
    <n v="109445"/>
    <n v="426"/>
    <x v="0"/>
    <s v="USA"/>
    <n v="40000000"/>
    <n v="2001"/>
    <n v="5.9"/>
  </r>
  <r>
    <x v="1198"/>
    <n v="147"/>
    <n v="101"/>
    <n v="70906973"/>
    <x v="1"/>
    <s v="Bill Murray"/>
    <s v="Groundhog Day  "/>
    <n v="437418"/>
    <n v="609"/>
    <x v="0"/>
    <s v="USA"/>
    <n v="14600000"/>
    <n v="1993"/>
    <n v="8.1"/>
  </r>
  <r>
    <x v="1026"/>
    <n v="69"/>
    <n v="135"/>
    <n v="70960517"/>
    <x v="4"/>
    <s v="Clint Eastwood"/>
    <s v="The Bridges of Madison County"/>
    <n v="54631"/>
    <n v="192"/>
    <x v="0"/>
    <s v="USA"/>
    <n v="35000000"/>
    <n v="1995"/>
    <n v="7.5"/>
  </r>
  <r>
    <x v="1644"/>
    <n v="125"/>
    <n v="105"/>
    <n v="71017784"/>
    <x v="6"/>
    <s v="Jacob Tremblay"/>
    <s v="The Smurfs 2  "/>
    <n v="27257"/>
    <n v="59"/>
    <x v="0"/>
    <s v="USA"/>
    <n v="105000000"/>
    <n v="2013"/>
    <n v="5.4"/>
  </r>
  <r>
    <x v="131"/>
    <n v="129"/>
    <n v="116"/>
    <n v="71026631"/>
    <x v="2"/>
    <s v="Denzel Washington"/>
    <s v="John Q  "/>
    <n v="98899"/>
    <n v="394"/>
    <x v="0"/>
    <s v="USA"/>
    <n v="36000000"/>
    <n v="2002"/>
    <n v="7"/>
  </r>
  <r>
    <x v="1311"/>
    <n v="76"/>
    <n v="94"/>
    <n v="71038190"/>
    <x v="0"/>
    <s v="D.B. Woodside"/>
    <s v="Paul Blart: Mall Cop 2  "/>
    <n v="23473"/>
    <n v="123"/>
    <x v="0"/>
    <s v="USA"/>
    <n v="30000000"/>
    <n v="2015"/>
    <n v="4.4000000000000004"/>
  </r>
  <r>
    <x v="866"/>
    <n v="141"/>
    <n v="124"/>
    <n v="71069884"/>
    <x v="2"/>
    <s v="Robert De Niro"/>
    <s v="The Score  "/>
    <n v="101899"/>
    <n v="445"/>
    <x v="0"/>
    <s v="USA"/>
    <n v="68000000"/>
    <n v="2001"/>
    <n v="6.8"/>
  </r>
  <r>
    <x v="918"/>
    <n v="198"/>
    <n v="107"/>
    <n v="71148699"/>
    <x v="6"/>
    <s v="Martin Short"/>
    <s v="The Spiderwick Chronicles  "/>
    <n v="68935"/>
    <n v="125"/>
    <x v="0"/>
    <s v="USA"/>
    <n v="90000000"/>
    <n v="2008"/>
    <n v="6.6"/>
  </r>
  <r>
    <x v="1369"/>
    <n v="127"/>
    <n v="83"/>
    <n v="71277420"/>
    <x v="1"/>
    <s v="Natasha Lyonne"/>
    <s v="Scary Movie 2"/>
    <n v="119590"/>
    <n v="548"/>
    <x v="0"/>
    <s v="USA"/>
    <n v="45000000"/>
    <n v="2001"/>
    <n v="5.2"/>
  </r>
  <r>
    <x v="819"/>
    <n v="152"/>
    <n v="121"/>
    <n v="71309760"/>
    <x v="4"/>
    <s v="Lena Olin"/>
    <s v="Chocolat  "/>
    <n v="150308"/>
    <n v="498"/>
    <x v="0"/>
    <s v="UK"/>
    <n v="25000000"/>
    <n v="2000"/>
    <n v="7.3"/>
  </r>
  <r>
    <x v="819"/>
    <n v="184"/>
    <n v="115"/>
    <n v="71346930"/>
    <x v="4"/>
    <s v="David Lyons"/>
    <s v="Safe Haven"/>
    <n v="78008"/>
    <n v="160"/>
    <x v="0"/>
    <s v="USA"/>
    <n v="28000000"/>
    <n v="2013"/>
    <n v="6.7"/>
  </r>
  <r>
    <x v="73"/>
    <n v="215"/>
    <n v="105"/>
    <n v="71347010"/>
    <x v="1"/>
    <s v="J.K. Simmons"/>
    <s v="I Love You, Man  "/>
    <n v="166194"/>
    <n v="215"/>
    <x v="0"/>
    <s v="USA"/>
    <n v="40000000"/>
    <n v="2009"/>
    <n v="7.1"/>
  </r>
  <r>
    <x v="922"/>
    <n v="213"/>
    <n v="102"/>
    <n v="71423726"/>
    <x v="6"/>
    <s v="Alan Rickman"/>
    <s v="Galaxy Quest  "/>
    <n v="123558"/>
    <n v="609"/>
    <x v="0"/>
    <s v="USA"/>
    <n v="45000000"/>
    <n v="1999"/>
    <n v="7.3"/>
  </r>
  <r>
    <x v="1645"/>
    <n v="168"/>
    <n v="97"/>
    <n v="71500556"/>
    <x v="1"/>
    <s v="Colin Firth"/>
    <s v="Bridget Jones's Diary"/>
    <n v="171568"/>
    <n v="571"/>
    <x v="0"/>
    <s v="UK"/>
    <n v="26000000"/>
    <n v="2001"/>
    <n v="6.7"/>
  </r>
  <r>
    <x v="1068"/>
    <n v="285"/>
    <n v="126"/>
    <n v="71502303"/>
    <x v="6"/>
    <s v="Virginia Madsen"/>
    <s v="Sideways"/>
    <n v="149966"/>
    <n v="835"/>
    <x v="0"/>
    <s v="USA"/>
    <n v="12000000"/>
    <n v="2004"/>
    <n v="7.5"/>
  </r>
  <r>
    <x v="1633"/>
    <n v="285"/>
    <n v="103"/>
    <n v="71519230"/>
    <x v="0"/>
    <s v="Noel Gugliemi"/>
    <s v="The Purge: Anarchy  "/>
    <n v="92364"/>
    <n v="244"/>
    <x v="0"/>
    <s v="USA"/>
    <n v="9000000"/>
    <n v="2014"/>
    <n v="6.5"/>
  </r>
  <r>
    <x v="1646"/>
    <n v="393"/>
    <n v="100"/>
    <n v="71588220"/>
    <x v="5"/>
    <s v="Javier Botet"/>
    <s v="Mama  "/>
    <n v="134869"/>
    <n v="304"/>
    <x v="0"/>
    <s v="Canada"/>
    <n v="20000000"/>
    <n v="2013"/>
    <n v="6.2"/>
  </r>
  <r>
    <x v="1502"/>
    <n v="136"/>
    <n v="111"/>
    <n v="71844424"/>
    <x v="8"/>
    <s v="Misha Gabriel Hamilton"/>
    <s v="This Is It"/>
    <n v="33158"/>
    <n v="223"/>
    <x v="0"/>
    <s v="USA"/>
    <n v="60000000"/>
    <n v="2009"/>
    <n v="7.3"/>
  </r>
  <r>
    <x v="1647"/>
    <n v="411"/>
    <n v="104"/>
    <n v="71897215"/>
    <x v="4"/>
    <s v="Bradley Cooper"/>
    <s v="10 Cloverfield Lane"/>
    <n v="126893"/>
    <n v="440"/>
    <x v="0"/>
    <s v="USA"/>
    <n v="15000000"/>
    <n v="2016"/>
    <n v="7.3"/>
  </r>
  <r>
    <x v="1296"/>
    <n v="314"/>
    <n v="114"/>
    <n v="71975611"/>
    <x v="5"/>
    <s v="Drew Powell"/>
    <n v="1408"/>
    <n v="209396"/>
    <n v="580"/>
    <x v="0"/>
    <s v="USA"/>
    <n v="25000000"/>
    <n v="2007"/>
    <n v="6.8"/>
  </r>
  <r>
    <x v="1648"/>
    <n v="82"/>
    <n v="170"/>
    <n v="72000000"/>
    <x v="4"/>
    <s v="Jeremy Brett"/>
    <s v="My Fair Lady  "/>
    <n v="66959"/>
    <n v="258"/>
    <x v="0"/>
    <s v="USA"/>
    <n v="17000000"/>
    <n v="1964"/>
    <n v="7.9"/>
  </r>
  <r>
    <x v="824"/>
    <n v="96"/>
    <n v="105"/>
    <n v="72077000"/>
    <x v="1"/>
    <s v="Delroy Lindo"/>
    <s v="Get Shorty  "/>
    <n v="62986"/>
    <n v="150"/>
    <x v="0"/>
    <s v="USA"/>
    <n v="30250000"/>
    <n v="1995"/>
    <n v="6.9"/>
  </r>
  <r>
    <x v="1377"/>
    <n v="61"/>
    <n v="78"/>
    <n v="72217000"/>
    <x v="1"/>
    <s v="Sean Young"/>
    <s v="Ace Ventura: Pet Detective"/>
    <n v="216486"/>
    <n v="242"/>
    <x v="0"/>
    <s v="USA"/>
    <n v="12000000"/>
    <n v="1994"/>
    <n v="6.9"/>
  </r>
  <r>
    <x v="1649"/>
    <n v="140"/>
    <n v="99"/>
    <n v="72219395"/>
    <x v="7"/>
    <s v="Muse Watson"/>
    <s v="I Know What You Did Last Summer  "/>
    <n v="105585"/>
    <n v="419"/>
    <x v="0"/>
    <s v="USA"/>
    <n v="17000000"/>
    <n v="1997"/>
    <n v="5.6"/>
  </r>
  <r>
    <x v="1014"/>
    <n v="235"/>
    <n v="90"/>
    <n v="72266306"/>
    <x v="2"/>
    <s v="Dennis Quaid"/>
    <s v="Vantage Point"/>
    <n v="127528"/>
    <n v="422"/>
    <x v="0"/>
    <s v="USA"/>
    <n v="40000000"/>
    <n v="2008"/>
    <n v="6.6"/>
  </r>
  <r>
    <x v="1290"/>
    <n v="131"/>
    <n v="113"/>
    <n v="72279690"/>
    <x v="4"/>
    <s v="Morgan Freeman"/>
    <s v="Dolphin Tale  "/>
    <n v="17948"/>
    <n v="86"/>
    <x v="0"/>
    <s v="USA"/>
    <n v="37000000"/>
    <n v="2011"/>
    <n v="6.9"/>
  </r>
  <r>
    <x v="1540"/>
    <n v="459"/>
    <n v="142"/>
    <n v="72306065"/>
    <x v="4"/>
    <s v="Tom Hanks"/>
    <s v="Bridge of Spies"/>
    <n v="178118"/>
    <n v="355"/>
    <x v="0"/>
    <s v="USA"/>
    <n v="40000000"/>
    <n v="2015"/>
    <n v="7.6"/>
  </r>
  <r>
    <x v="816"/>
    <n v="89"/>
    <n v="117"/>
    <n v="72455275"/>
    <x v="0"/>
    <s v="Wes Studi"/>
    <s v="The Last of the Mohicans  "/>
    <n v="113068"/>
    <n v="382"/>
    <x v="0"/>
    <s v="USA"/>
    <n v="40000000"/>
    <n v="1992"/>
    <n v="7.8"/>
  </r>
  <r>
    <x v="1391"/>
    <n v="227"/>
    <n v="128"/>
    <n v="72515360"/>
    <x v="2"/>
    <s v="Curtiss Cook"/>
    <s v="The Interpreter  "/>
    <n v="86152"/>
    <n v="411"/>
    <x v="34"/>
    <s v="UK"/>
    <n v="80000000"/>
    <n v="2005"/>
    <n v="6.4"/>
  </r>
  <r>
    <x v="1104"/>
    <n v="98"/>
    <n v="90"/>
    <n v="72601713"/>
    <x v="12"/>
    <s v="Rob Paulsen"/>
    <s v="Barnyard"/>
    <n v="21396"/>
    <n v="155"/>
    <x v="0"/>
    <s v="Germany"/>
    <n v="51000000"/>
    <n v="2006"/>
    <n v="5.6"/>
  </r>
  <r>
    <x v="1349"/>
    <n v="245"/>
    <n v="101"/>
    <n v="72660029"/>
    <x v="0"/>
    <s v="Dwayne Johnson"/>
    <s v="Hercules  "/>
    <n v="115687"/>
    <n v="269"/>
    <x v="0"/>
    <s v="USA"/>
    <n v="100000000"/>
    <n v="2014"/>
    <n v="6"/>
  </r>
  <r>
    <x v="1516"/>
    <n v="84"/>
    <n v="115"/>
    <n v="73000942"/>
    <x v="8"/>
    <s v="Usher Raymond"/>
    <s v="Justin Bieber: Never Say Never  "/>
    <n v="74351"/>
    <n v="233"/>
    <x v="0"/>
    <s v="USA"/>
    <n v="13000000"/>
    <n v="2011"/>
    <n v="1.6"/>
  </r>
  <r>
    <x v="1629"/>
    <n v="107"/>
    <n v="100"/>
    <n v="73023275"/>
    <x v="1"/>
    <s v="Don Cheadle"/>
    <s v="Hotel for Dogs  "/>
    <n v="16271"/>
    <n v="57"/>
    <x v="0"/>
    <s v="USA"/>
    <n v="35000000"/>
    <n v="2009"/>
    <n v="5.4"/>
  </r>
  <r>
    <x v="1650"/>
    <n v="462"/>
    <n v="132"/>
    <n v="73058679"/>
    <x v="0"/>
    <s v="Daryl Sabara"/>
    <s v="John Carter  "/>
    <n v="212204"/>
    <n v="738"/>
    <x v="0"/>
    <s v="USA"/>
    <n v="263700000"/>
    <n v="2012"/>
    <n v="6.6"/>
  </r>
  <r>
    <x v="236"/>
    <n v="339"/>
    <n v="131"/>
    <n v="73103784"/>
    <x v="0"/>
    <s v="Channing Tatum"/>
    <s v="White House Down"/>
    <n v="164238"/>
    <n v="434"/>
    <x v="0"/>
    <s v="USA"/>
    <n v="150000000"/>
    <n v="2013"/>
    <n v="6.4"/>
  </r>
  <r>
    <x v="685"/>
    <n v="180"/>
    <n v="119"/>
    <n v="73209340"/>
    <x v="0"/>
    <s v="Greg Grunberg"/>
    <s v="Hollow Man  "/>
    <n v="101834"/>
    <n v="628"/>
    <x v="0"/>
    <s v="USA"/>
    <n v="95000000"/>
    <n v="2000"/>
    <n v="5.7"/>
  </r>
  <r>
    <x v="1651"/>
    <n v="106"/>
    <n v="83"/>
    <n v="73215310"/>
    <x v="6"/>
    <s v="Matt Damon"/>
    <s v="Spirit: Stallion of the Cimarron"/>
    <n v="44143"/>
    <n v="216"/>
    <x v="0"/>
    <s v="USA"/>
    <n v="80000000"/>
    <n v="2002"/>
    <n v="7"/>
  </r>
  <r>
    <x v="754"/>
    <n v="109"/>
    <n v="92"/>
    <n v="73326666"/>
    <x v="1"/>
    <s v="Catherine O'Hara"/>
    <s v="Beetlejuice"/>
    <n v="189413"/>
    <n v="306"/>
    <x v="0"/>
    <s v="USA"/>
    <n v="15000000"/>
    <n v="1988"/>
    <n v="7.5"/>
  </r>
  <r>
    <x v="1320"/>
    <n v="216"/>
    <n v="118"/>
    <n v="73343413"/>
    <x v="2"/>
    <s v="Gerard Butler"/>
    <s v="Law Abiding Citizen"/>
    <n v="217480"/>
    <n v="429"/>
    <x v="0"/>
    <s v="USA"/>
    <n v="50000000"/>
    <n v="2009"/>
    <n v="7.4"/>
  </r>
  <r>
    <x v="58"/>
    <n v="199"/>
    <n v="105"/>
    <n v="73648142"/>
    <x v="0"/>
    <s v="LL Cool J"/>
    <s v="Deep Blue Sea  "/>
    <n v="99043"/>
    <n v="643"/>
    <x v="0"/>
    <s v="USA"/>
    <n v="60000000"/>
    <n v="1999"/>
    <n v="5.8"/>
  </r>
  <r>
    <x v="842"/>
    <n v="190"/>
    <n v="91"/>
    <n v="73661010"/>
    <x v="12"/>
    <s v="Steve Buscemi"/>
    <s v="Monster House  "/>
    <n v="71137"/>
    <n v="229"/>
    <x v="0"/>
    <s v="USA"/>
    <n v="75000000"/>
    <n v="2006"/>
    <n v="6.6"/>
  </r>
  <r>
    <x v="1652"/>
    <n v="105"/>
    <n v="99"/>
    <n v="73701902"/>
    <x v="1"/>
    <s v="Jamie Lee Curtis"/>
    <s v="Christmas with the Kranks  "/>
    <n v="27548"/>
    <n v="209"/>
    <x v="0"/>
    <s v="USA"/>
    <n v="60000000"/>
    <n v="2004"/>
    <n v="5.2"/>
  </r>
  <r>
    <x v="94"/>
    <n v="682"/>
    <n v="126"/>
    <n v="73820094"/>
    <x v="6"/>
    <s v="Chloë Grace Moretz"/>
    <s v="Hugo  "/>
    <n v="245333"/>
    <n v="678"/>
    <x v="0"/>
    <s v="USA"/>
    <n v="170000000"/>
    <n v="2011"/>
    <n v="7.5"/>
  </r>
  <r>
    <x v="478"/>
    <n v="133"/>
    <n v="104"/>
    <n v="74058698"/>
    <x v="2"/>
    <s v="Morgan Freeman"/>
    <s v="Along Came a Spider"/>
    <n v="59232"/>
    <n v="317"/>
    <x v="0"/>
    <s v="USA"/>
    <n v="60000000"/>
    <n v="2001"/>
    <n v="6.3"/>
  </r>
  <r>
    <x v="1025"/>
    <n v="374"/>
    <n v="147"/>
    <n v="74098862"/>
    <x v="2"/>
    <s v="Rosario Dawson"/>
    <s v="Sin City"/>
    <n v="656640"/>
    <n v="1732"/>
    <x v="0"/>
    <s v="USA"/>
    <n v="40000000"/>
    <n v="2005"/>
    <n v="8.1"/>
  </r>
  <r>
    <x v="1185"/>
    <n v="156"/>
    <n v="91"/>
    <n v="74158157"/>
    <x v="1"/>
    <s v="Al Pacino"/>
    <s v="Jack and Jill  "/>
    <n v="60370"/>
    <n v="264"/>
    <x v="0"/>
    <s v="USA"/>
    <n v="79000000"/>
    <n v="2011"/>
    <n v="3.4"/>
  </r>
  <r>
    <x v="885"/>
    <n v="488"/>
    <n v="122"/>
    <n v="74273505"/>
    <x v="2"/>
    <s v="Kelly Macdonald"/>
    <s v="No Country for Old Men  "/>
    <n v="612060"/>
    <n v="1518"/>
    <x v="0"/>
    <s v="USA"/>
    <n v="25000000"/>
    <n v="2007"/>
    <n v="8.1"/>
  </r>
  <r>
    <x v="1253"/>
    <n v="97"/>
    <n v="98"/>
    <n v="74329966"/>
    <x v="0"/>
    <s v="Harrison Ford"/>
    <s v="Six Days Seven Nights"/>
    <n v="60910"/>
    <n v="164"/>
    <x v="0"/>
    <s v="USA"/>
    <n v="70000000"/>
    <n v="1998"/>
    <n v="5.7"/>
  </r>
  <r>
    <x v="1339"/>
    <n v="123"/>
    <n v="109"/>
    <n v="74484168"/>
    <x v="0"/>
    <s v="Josh Charles"/>
    <s v="Four Brothers"/>
    <n v="109894"/>
    <n v="340"/>
    <x v="0"/>
    <s v="USA"/>
    <n v="45000000"/>
    <n v="2005"/>
    <n v="6.9"/>
  </r>
  <r>
    <x v="1182"/>
    <n v="125"/>
    <n v="115"/>
    <n v="74540762"/>
    <x v="0"/>
    <s v="Billy Burke"/>
    <s v="Ladder 49"/>
    <n v="48753"/>
    <n v="323"/>
    <x v="0"/>
    <s v="USA"/>
    <n v="55000000"/>
    <n v="2004"/>
    <n v="6.5"/>
  </r>
  <r>
    <x v="1154"/>
    <n v="123"/>
    <n v="88"/>
    <n v="74608545"/>
    <x v="1"/>
    <s v="Will Ferrell"/>
    <s v="Old School  "/>
    <n v="185258"/>
    <n v="404"/>
    <x v="0"/>
    <s v="USA"/>
    <n v="24000000"/>
    <n v="2003"/>
    <n v="7.2"/>
  </r>
  <r>
    <x v="1385"/>
    <n v="30"/>
    <n v="132"/>
    <n v="74787599"/>
    <x v="4"/>
    <s v="George Carlin"/>
    <s v="The Prince of Tides  "/>
    <n v="12549"/>
    <n v="109"/>
    <x v="0"/>
    <s v="USA"/>
    <n v="30000000"/>
    <n v="1991"/>
    <n v="6.6"/>
  </r>
  <r>
    <x v="1653"/>
    <n v="112"/>
    <n v="110"/>
    <n v="74888996"/>
    <x v="0"/>
    <s v="Leonard Nimoy"/>
    <s v="Star Trek VI: The Undiscovered Country"/>
    <n v="55513"/>
    <n v="188"/>
    <x v="0"/>
    <s v="USA"/>
    <n v="30000000"/>
    <n v="1991"/>
    <n v="7.2"/>
  </r>
  <r>
    <x v="1654"/>
    <n v="170"/>
    <n v="104"/>
    <n v="75030163"/>
    <x v="0"/>
    <s v="Djimon Hounsou"/>
    <s v="Eragon"/>
    <n v="108076"/>
    <n v="1690"/>
    <x v="0"/>
    <s v="USA"/>
    <n v="100000000"/>
    <n v="2006"/>
    <n v="5.0999999999999996"/>
  </r>
  <r>
    <x v="1387"/>
    <n v="233"/>
    <n v="122"/>
    <n v="75072454"/>
    <x v="4"/>
    <s v="Tom Wilkinson"/>
    <s v="The Exorcism of Emily Rose"/>
    <n v="96569"/>
    <n v="522"/>
    <x v="0"/>
    <s v="USA"/>
    <n v="20000000"/>
    <n v="2005"/>
    <n v="6.7"/>
  </r>
  <r>
    <x v="1635"/>
    <n v="91"/>
    <n v="102"/>
    <n v="75074950"/>
    <x v="1"/>
    <s v="Sean Patrick Thomas"/>
    <s v="Barbershop"/>
    <n v="22147"/>
    <n v="156"/>
    <x v="0"/>
    <s v="USA"/>
    <n v="12000000"/>
    <n v="2002"/>
    <n v="6.3"/>
  </r>
  <r>
    <x v="1627"/>
    <n v="241"/>
    <n v="121"/>
    <n v="75274748"/>
    <x v="1"/>
    <s v="Robert De Niro"/>
    <s v="The Intern  "/>
    <n v="130661"/>
    <n v="304"/>
    <x v="0"/>
    <s v="USA"/>
    <n v="35000000"/>
    <n v="2015"/>
    <n v="7.2"/>
  </r>
  <r>
    <x v="734"/>
    <n v="310"/>
    <n v="100"/>
    <n v="75280058"/>
    <x v="12"/>
    <s v="Jennifer Saunders"/>
    <s v="Coraline  "/>
    <n v="143121"/>
    <n v="279"/>
    <x v="0"/>
    <s v="USA"/>
    <n v="60000000"/>
    <n v="2009"/>
    <n v="7.7"/>
  </r>
  <r>
    <x v="206"/>
    <n v="209"/>
    <n v="178"/>
    <n v="75305995"/>
    <x v="9"/>
    <s v="Bokeem Woodbine"/>
    <s v="Ray"/>
    <n v="110394"/>
    <n v="433"/>
    <x v="0"/>
    <s v="USA"/>
    <n v="40000000"/>
    <n v="2004"/>
    <n v="7.7"/>
  </r>
  <r>
    <x v="960"/>
    <n v="116"/>
    <n v="80"/>
    <n v="75367693"/>
    <x v="12"/>
    <s v="Bill Murray"/>
    <s v="Garfield  "/>
    <n v="58961"/>
    <n v="232"/>
    <x v="0"/>
    <s v="USA"/>
    <n v="35000000"/>
    <n v="2004"/>
    <n v="5"/>
  </r>
  <r>
    <x v="955"/>
    <n v="96"/>
    <n v="170"/>
    <n v="75370763"/>
    <x v="4"/>
    <s v="Scarlett Johansson"/>
    <s v="The Horse Whisperer  "/>
    <n v="32353"/>
    <n v="263"/>
    <x v="0"/>
    <s v="USA"/>
    <n v="60000000"/>
    <n v="1998"/>
    <n v="6.5"/>
  </r>
  <r>
    <x v="636"/>
    <n v="171"/>
    <n v="156"/>
    <n v="75530832"/>
    <x v="4"/>
    <s v="Al Pacino"/>
    <s v="Any Given Sunday"/>
    <n v="97047"/>
    <n v="452"/>
    <x v="0"/>
    <s v="USA"/>
    <n v="55000000"/>
    <n v="1999"/>
    <n v="6.8"/>
  </r>
  <r>
    <x v="1530"/>
    <n v="265"/>
    <n v="109"/>
    <n v="75573300"/>
    <x v="0"/>
    <s v="Denzel Washington"/>
    <s v="2 Guns"/>
    <n v="156898"/>
    <n v="172"/>
    <x v="0"/>
    <s v="USA"/>
    <n v="61000000"/>
    <n v="2013"/>
    <n v="6.7"/>
  </r>
  <r>
    <x v="1474"/>
    <n v="445"/>
    <n v="88"/>
    <n v="75590286"/>
    <x v="6"/>
    <s v="Emma Stone"/>
    <s v="Zombieland"/>
    <n v="386217"/>
    <n v="553"/>
    <x v="0"/>
    <s v="USA"/>
    <n v="23600000"/>
    <n v="2009"/>
    <n v="7.7"/>
  </r>
  <r>
    <x v="1250"/>
    <n v="92"/>
    <n v="127"/>
    <n v="75597042"/>
    <x v="4"/>
    <s v="Dennis Quaid"/>
    <s v="The Rookie  "/>
    <n v="26434"/>
    <n v="174"/>
    <x v="0"/>
    <s v="USA"/>
    <n v="20000000"/>
    <n v="2002"/>
    <n v="7"/>
  </r>
  <r>
    <x v="344"/>
    <n v="132"/>
    <n v="178"/>
    <n v="75600000"/>
    <x v="9"/>
    <s v="Mhairi Calvey"/>
    <s v="Braveheart"/>
    <n v="736638"/>
    <n v="1065"/>
    <x v="0"/>
    <s v="USA"/>
    <n v="72000000"/>
    <n v="1995"/>
    <n v="8.4"/>
  </r>
  <r>
    <x v="296"/>
    <n v="136"/>
    <n v="110"/>
    <n v="75604320"/>
    <x v="1"/>
    <s v="Todd Stashwick"/>
    <s v="You, Me and Dupree"/>
    <n v="68417"/>
    <n v="195"/>
    <x v="0"/>
    <s v="USA"/>
    <n v="54000000"/>
    <n v="2006"/>
    <n v="5.6"/>
  </r>
  <r>
    <x v="1356"/>
    <n v="419"/>
    <n v="133"/>
    <n v="75605492"/>
    <x v="9"/>
    <s v="Philip Seymour Hoffman"/>
    <s v="Moneyball  "/>
    <n v="283563"/>
    <n v="312"/>
    <x v="0"/>
    <s v="USA"/>
    <n v="50000000"/>
    <n v="2011"/>
    <n v="7.6"/>
  </r>
  <r>
    <x v="472"/>
    <n v="436"/>
    <n v="106"/>
    <n v="75638743"/>
    <x v="4"/>
    <s v="Matt Damon"/>
    <s v="Contagion  "/>
    <n v="180479"/>
    <n v="411"/>
    <x v="0"/>
    <s v="USA"/>
    <n v="60000000"/>
    <n v="2011"/>
    <n v="6.6"/>
  </r>
  <r>
    <x v="1655"/>
    <n v="98"/>
    <n v="118"/>
    <n v="75668868"/>
    <x v="0"/>
    <s v="LeVar Burton"/>
    <s v="Star Trek: Generations"/>
    <n v="60504"/>
    <n v="249"/>
    <x v="0"/>
    <s v="USA"/>
    <n v="35000000"/>
    <n v="1994"/>
    <n v="6.6"/>
  </r>
  <r>
    <x v="1480"/>
    <n v="345"/>
    <n v="120"/>
    <n v="75754670"/>
    <x v="0"/>
    <s v="Seth MacFarlane"/>
    <s v="Hellboy II: The Golden Army  "/>
    <n v="208422"/>
    <n v="342"/>
    <x v="0"/>
    <s v="USA"/>
    <n v="85000000"/>
    <n v="2008"/>
    <n v="7"/>
  </r>
  <r>
    <x v="1349"/>
    <n v="121"/>
    <n v="125"/>
    <n v="75764085"/>
    <x v="1"/>
    <s v="Nicolas Cage"/>
    <s v="The Family Man"/>
    <n v="85844"/>
    <n v="322"/>
    <x v="0"/>
    <s v="USA"/>
    <n v="60000000"/>
    <n v="2000"/>
    <n v="6.7"/>
  </r>
  <r>
    <x v="1293"/>
    <n v="122"/>
    <n v="88"/>
    <n v="75817994"/>
    <x v="1"/>
    <s v="Marsha Thomason"/>
    <s v="The Haunted Mansion  "/>
    <n v="32049"/>
    <n v="179"/>
    <x v="0"/>
    <s v="USA"/>
    <n v="90000000"/>
    <n v="2003"/>
    <n v="4.9000000000000004"/>
  </r>
  <r>
    <x v="698"/>
    <n v="80"/>
    <n v="135"/>
    <n v="76081498"/>
    <x v="0"/>
    <s v="Julia Roberts"/>
    <s v="Conspiracy Theory  "/>
    <n v="76099"/>
    <n v="162"/>
    <x v="0"/>
    <s v="USA"/>
    <n v="75000000"/>
    <n v="1997"/>
    <n v="6.7"/>
  </r>
  <r>
    <x v="1656"/>
    <n v="224"/>
    <n v="95"/>
    <n v="76137505"/>
    <x v="12"/>
    <s v="Julie Walters"/>
    <s v="Paddington  "/>
    <n v="49207"/>
    <n v="174"/>
    <x v="0"/>
    <s v="UK"/>
    <n v="55000000"/>
    <n v="2014"/>
    <n v="7.2"/>
  </r>
  <r>
    <x v="1176"/>
    <n v="109"/>
    <n v="122"/>
    <n v="76261036"/>
    <x v="2"/>
    <s v="Denzel Washington"/>
    <s v="Training Day"/>
    <n v="305929"/>
    <n v="633"/>
    <x v="0"/>
    <s v="USA"/>
    <n v="45000000"/>
    <n v="2001"/>
    <n v="7.7"/>
  </r>
  <r>
    <x v="133"/>
    <n v="123"/>
    <n v="119"/>
    <n v="76270454"/>
    <x v="2"/>
    <s v="Robert De Niro"/>
    <s v="The Untouchables"/>
    <n v="219008"/>
    <n v="418"/>
    <x v="0"/>
    <s v="USA"/>
    <n v="25000000"/>
    <n v="1987"/>
    <n v="7.9"/>
  </r>
  <r>
    <x v="1620"/>
    <n v="99"/>
    <n v="120"/>
    <n v="76400000"/>
    <x v="12"/>
    <s v="Leopold Stokowski"/>
    <s v="Fantasia"/>
    <n v="71321"/>
    <n v="230"/>
    <x v="0"/>
    <s v="USA"/>
    <n v="2280000"/>
    <n v="1940"/>
    <n v="7.8"/>
  </r>
  <r>
    <x v="1657"/>
    <n v="110"/>
    <n v="105"/>
    <n v="76400000"/>
    <x v="0"/>
    <s v="Leonard Nimoy"/>
    <s v="Star Trek III: The Search for Spock"/>
    <n v="58743"/>
    <n v="192"/>
    <x v="0"/>
    <s v="USA"/>
    <n v="17000000"/>
    <n v="1984"/>
    <n v="6.6"/>
  </r>
  <r>
    <x v="1359"/>
    <n v="283"/>
    <n v="117"/>
    <n v="76418654"/>
    <x v="0"/>
    <s v="Tom Cruise"/>
    <s v="Knight and Day"/>
    <n v="148280"/>
    <n v="348"/>
    <x v="0"/>
    <s v="USA"/>
    <n v="117000000"/>
    <n v="2010"/>
    <n v="6.3"/>
  </r>
  <r>
    <x v="1658"/>
    <n v="41"/>
    <n v="78"/>
    <n v="76501438"/>
    <x v="6"/>
    <s v="Elizabeth Daily"/>
    <s v="Rugrats in Paris: The Movie"/>
    <n v="8146"/>
    <n v="49"/>
    <x v="0"/>
    <s v="Germany"/>
    <n v="30000000"/>
    <n v="2000"/>
    <n v="6.1"/>
  </r>
  <r>
    <x v="708"/>
    <n v="223"/>
    <n v="120"/>
    <n v="76600000"/>
    <x v="5"/>
    <s v="Heather O'Rourke"/>
    <s v="Poltergeist"/>
    <n v="105446"/>
    <n v="321"/>
    <x v="0"/>
    <s v="USA"/>
    <n v="10700000"/>
    <n v="1982"/>
    <n v="7.4"/>
  </r>
  <r>
    <x v="708"/>
    <n v="223"/>
    <n v="120"/>
    <n v="76600000"/>
    <x v="5"/>
    <s v="Heather O'Rourke"/>
    <s v="Poltergeist"/>
    <n v="105448"/>
    <n v="321"/>
    <x v="0"/>
    <s v="USA"/>
    <n v="10700000"/>
    <n v="1982"/>
    <n v="7.4"/>
  </r>
  <r>
    <x v="1445"/>
    <n v="175"/>
    <n v="111"/>
    <n v="76806312"/>
    <x v="1"/>
    <s v="Judy Greer"/>
    <s v="27 Dresses"/>
    <n v="124501"/>
    <n v="154"/>
    <x v="0"/>
    <s v="USA"/>
    <n v="30000000"/>
    <n v="2008"/>
    <n v="6.1"/>
  </r>
  <r>
    <x v="1581"/>
    <n v="218"/>
    <n v="113"/>
    <n v="76846624"/>
    <x v="6"/>
    <s v="Johnny Depp"/>
    <s v="Alien 3"/>
    <n v="21352"/>
    <n v="131"/>
    <x v="0"/>
    <s v="USA"/>
    <n v="170000000"/>
    <n v="2016"/>
    <n v="6.4"/>
  </r>
  <r>
    <x v="1540"/>
    <n v="151"/>
    <n v="128"/>
    <n v="77032279"/>
    <x v="1"/>
    <s v="Tom Hanks"/>
    <s v="The Terminal  "/>
    <n v="303864"/>
    <n v="596"/>
    <x v="0"/>
    <s v="USA"/>
    <n v="60000000"/>
    <n v="2004"/>
    <n v="7.3"/>
  </r>
  <r>
    <x v="1494"/>
    <n v="178"/>
    <n v="116"/>
    <n v="77086030"/>
    <x v="0"/>
    <s v="Matthew McConaughey"/>
    <s v="U-571"/>
    <n v="65297"/>
    <n v="602"/>
    <x v="0"/>
    <s v="France"/>
    <n v="62000000"/>
    <n v="2000"/>
    <n v="6.6"/>
  </r>
  <r>
    <x v="1246"/>
    <n v="333"/>
    <n v="101"/>
    <n v="77222184"/>
    <x v="6"/>
    <s v="Catherine O'Hara"/>
    <s v="Where the Wild Things Are"/>
    <n v="87677"/>
    <n v="388"/>
    <x v="0"/>
    <s v="Germany"/>
    <n v="100000000"/>
    <n v="2009"/>
    <n v="6.8"/>
  </r>
  <r>
    <x v="1311"/>
    <n v="139"/>
    <n v="105"/>
    <n v="77264926"/>
    <x v="1"/>
    <s v="Bailee Madison"/>
    <s v="Parental Guidance  "/>
    <n v="21176"/>
    <n v="107"/>
    <x v="0"/>
    <s v="USA"/>
    <n v="25000000"/>
    <n v="2012"/>
    <n v="6.1"/>
  </r>
  <r>
    <x v="1261"/>
    <n v="68"/>
    <n v="125"/>
    <n v="77324422"/>
    <x v="4"/>
    <s v="Denzel Washington"/>
    <s v="Philadelphia  "/>
    <n v="178731"/>
    <n v="261"/>
    <x v="0"/>
    <s v="USA"/>
    <n v="26000000"/>
    <n v="1993"/>
    <n v="7.7"/>
  </r>
  <r>
    <x v="1659"/>
    <n v="169"/>
    <n v="80"/>
    <n v="77413017"/>
    <x v="8"/>
    <s v="Morgan Freeman"/>
    <s v="March of the Penguins  "/>
    <n v="45984"/>
    <n v="331"/>
    <x v="7"/>
    <s v="France"/>
    <n v="8000000"/>
    <n v="2005"/>
    <n v="7.6"/>
  </r>
  <r>
    <x v="1540"/>
    <n v="440"/>
    <n v="107"/>
    <n v="77564037"/>
    <x v="0"/>
    <s v="Toby Jones"/>
    <s v="The Adventures of Tintin"/>
    <n v="177383"/>
    <n v="447"/>
    <x v="0"/>
    <s v="USA"/>
    <n v="135000000"/>
    <n v="2011"/>
    <n v="7.4"/>
  </r>
  <r>
    <x v="94"/>
    <n v="233"/>
    <n v="216"/>
    <n v="77679638"/>
    <x v="2"/>
    <s v="Leonardo DiCaprio"/>
    <s v="Gangs of New York  "/>
    <n v="314033"/>
    <n v="1166"/>
    <x v="0"/>
    <s v="USA"/>
    <n v="100000000"/>
    <n v="2002"/>
    <n v="7.5"/>
  </r>
  <r>
    <x v="85"/>
    <n v="171"/>
    <n v="146"/>
    <n v="77862546"/>
    <x v="0"/>
    <s v="Denzel Washington"/>
    <s v="Man on Fire  "/>
    <n v="266310"/>
    <n v="690"/>
    <x v="0"/>
    <s v="USA"/>
    <n v="70000000"/>
    <n v="2004"/>
    <n v="7.7"/>
  </r>
  <r>
    <x v="1349"/>
    <n v="236"/>
    <n v="104"/>
    <n v="78009155"/>
    <x v="0"/>
    <s v="Matthew Broderick"/>
    <s v="Tower Heist"/>
    <n v="110073"/>
    <n v="194"/>
    <x v="0"/>
    <s v="USA"/>
    <n v="75000000"/>
    <n v="2011"/>
    <n v="6.2"/>
  </r>
  <r>
    <x v="1395"/>
    <n v="371"/>
    <n v="118"/>
    <n v="78031620"/>
    <x v="4"/>
    <s v="Bill Murray"/>
    <s v="The Monuments Men  "/>
    <n v="102248"/>
    <n v="403"/>
    <x v="0"/>
    <s v="USA"/>
    <n v="70000000"/>
    <n v="2014"/>
    <n v="6.1"/>
  </r>
  <r>
    <x v="1606"/>
    <n v="141"/>
    <n v="124"/>
    <n v="78120196"/>
    <x v="0"/>
    <s v="Jon Hamm"/>
    <s v="We Were Soldiers"/>
    <n v="103241"/>
    <n v="742"/>
    <x v="0"/>
    <s v="USA"/>
    <n v="75000000"/>
    <n v="2002"/>
    <n v="7.1"/>
  </r>
  <r>
    <x v="1540"/>
    <n v="281"/>
    <n v="146"/>
    <n v="78616689"/>
    <x v="6"/>
    <s v="Haley Joel Osment"/>
    <s v="A.I. Artificial Intelligence"/>
    <n v="238747"/>
    <n v="2153"/>
    <x v="0"/>
    <s v="USA"/>
    <n v="100000000"/>
    <n v="2001"/>
    <n v="7.1"/>
  </r>
  <r>
    <x v="1660"/>
    <n v="116"/>
    <n v="162"/>
    <n v="78651430"/>
    <x v="4"/>
    <s v="Colin Firth"/>
    <s v="The English Patient"/>
    <n v="142067"/>
    <n v="457"/>
    <x v="0"/>
    <s v="USA"/>
    <n v="27000000"/>
    <n v="1996"/>
    <n v="7.4"/>
  </r>
  <r>
    <x v="1661"/>
    <n v="68"/>
    <n v="88"/>
    <n v="78656813"/>
    <x v="0"/>
    <s v="Kevin Nash"/>
    <s v="Teenage Mutant Ninja Turtles II: The Secret of the Ooze"/>
    <n v="42765"/>
    <n v="93"/>
    <x v="0"/>
    <s v="USA"/>
    <n v="25000000"/>
    <n v="1991"/>
    <n v="6"/>
  </r>
  <r>
    <x v="801"/>
    <n v="110"/>
    <n v="114"/>
    <n v="78745923"/>
    <x v="4"/>
    <s v="Nicolas Cage"/>
    <s v="City of Angels  "/>
    <n v="94407"/>
    <n v="322"/>
    <x v="0"/>
    <s v="Germany"/>
    <n v="55000000"/>
    <n v="1998"/>
    <n v="6.7"/>
  </r>
  <r>
    <x v="1067"/>
    <n v="253"/>
    <n v="106"/>
    <n v="78747585"/>
    <x v="0"/>
    <s v="Peter Dinklage"/>
    <s v="Pixels  "/>
    <n v="89770"/>
    <n v="342"/>
    <x v="0"/>
    <s v="USA"/>
    <n v="88000000"/>
    <n v="2015"/>
    <n v="5.6"/>
  </r>
  <r>
    <x v="1308"/>
    <n v="261"/>
    <n v="289"/>
    <n v="78800000"/>
    <x v="4"/>
    <s v="Harrison Ford"/>
    <s v="Apocalypse Now"/>
    <n v="450676"/>
    <n v="983"/>
    <x v="0"/>
    <s v="USA"/>
    <n v="31500000"/>
    <n v="1979"/>
    <n v="8.5"/>
  </r>
  <r>
    <x v="1633"/>
    <n v="165"/>
    <n v="109"/>
    <n v="78845130"/>
    <x v="0"/>
    <s v="Frank Grillo"/>
    <s v="The Purge: Election Year  "/>
    <n v="17596"/>
    <n v="94"/>
    <x v="0"/>
    <s v="France"/>
    <n v="10000000"/>
    <n v="2016"/>
    <n v="6.1"/>
  </r>
  <r>
    <x v="1653"/>
    <n v="148"/>
    <n v="116"/>
    <n v="78900000"/>
    <x v="0"/>
    <s v="Leonard Nimoy"/>
    <s v="Star Trek II: The Wrath of Khan"/>
    <n v="91414"/>
    <n v="359"/>
    <x v="0"/>
    <s v="USA"/>
    <n v="11000000"/>
    <n v="1982"/>
    <n v="7.7"/>
  </r>
  <r>
    <x v="831"/>
    <n v="392"/>
    <n v="116"/>
    <n v="78900000"/>
    <x v="7"/>
    <s v="Tom Skerritt"/>
    <s v="Alien"/>
    <n v="563827"/>
    <n v="1110"/>
    <x v="0"/>
    <s v="UK"/>
    <n v="11000000"/>
    <n v="1979"/>
    <n v="8.5"/>
  </r>
  <r>
    <x v="94"/>
    <n v="120"/>
    <n v="128"/>
    <n v="79100000"/>
    <x v="2"/>
    <s v="Robert De Niro"/>
    <s v="Cape Fear  "/>
    <n v="127503"/>
    <n v="261"/>
    <x v="0"/>
    <s v="USA"/>
    <n v="35000000"/>
    <n v="1991"/>
    <n v="7.3"/>
  </r>
  <r>
    <x v="1387"/>
    <n v="276"/>
    <n v="104"/>
    <n v="79363785"/>
    <x v="4"/>
    <s v="Keanu Reeves"/>
    <s v="The Day the Earth Stood Still"/>
    <n v="139423"/>
    <n v="698"/>
    <x v="0"/>
    <s v="USA"/>
    <n v="80000000"/>
    <n v="2008"/>
    <n v="5.5"/>
  </r>
  <r>
    <x v="1387"/>
    <n v="276"/>
    <n v="104"/>
    <n v="79363785"/>
    <x v="4"/>
    <s v="Keanu Reeves"/>
    <s v="The Day the Earth Stood Still"/>
    <n v="139426"/>
    <n v="698"/>
    <x v="0"/>
    <s v="USA"/>
    <n v="80000000"/>
    <n v="2008"/>
    <n v="5.5"/>
  </r>
  <r>
    <x v="795"/>
    <n v="131"/>
    <n v="102"/>
    <n v="79566871"/>
    <x v="1"/>
    <s v="Emily Osment"/>
    <s v="Hannah Montana: The Movie  "/>
    <n v="31760"/>
    <n v="140"/>
    <x v="0"/>
    <s v="USA"/>
    <n v="30000000"/>
    <n v="2009"/>
    <n v="4.2"/>
  </r>
  <r>
    <x v="1662"/>
    <n v="84"/>
    <n v="114"/>
    <n v="79568000"/>
    <x v="11"/>
    <s v="Matthew Broderick"/>
    <s v="WarGames"/>
    <n v="71842"/>
    <n v="152"/>
    <x v="0"/>
    <s v="USA"/>
    <n v="12000000"/>
    <n v="1983"/>
    <n v="7.1"/>
  </r>
  <r>
    <x v="754"/>
    <n v="526"/>
    <n v="113"/>
    <n v="79711678"/>
    <x v="1"/>
    <s v="Johnny Depp"/>
    <s v="Dark Shadows  "/>
    <n v="199039"/>
    <n v="479"/>
    <x v="0"/>
    <s v="USA"/>
    <n v="100000000"/>
    <n v="2012"/>
    <n v="6.2"/>
  </r>
  <r>
    <x v="854"/>
    <n v="29"/>
    <n v="94"/>
    <n v="79817937"/>
    <x v="0"/>
    <s v="Victor Wong"/>
    <s v="The Golden Child"/>
    <n v="39798"/>
    <n v="69"/>
    <x v="0"/>
    <s v="USA"/>
    <n v="25000000"/>
    <n v="1986"/>
    <n v="5.9"/>
  </r>
  <r>
    <x v="1540"/>
    <n v="388"/>
    <n v="146"/>
    <n v="79883359"/>
    <x v="4"/>
    <s v="Jeremy Irvine"/>
    <s v="War Horse"/>
    <n v="116159"/>
    <n v="488"/>
    <x v="0"/>
    <s v="USA"/>
    <n v="66000000"/>
    <n v="2011"/>
    <n v="7.2"/>
  </r>
  <r>
    <x v="1050"/>
    <n v="279"/>
    <n v="121"/>
    <n v="79948113"/>
    <x v="4"/>
    <s v="Nicolas Cage"/>
    <s v="Knowing"/>
    <n v="186879"/>
    <n v="791"/>
    <x v="0"/>
    <s v="USA"/>
    <n v="50000000"/>
    <n v="2009"/>
    <n v="6.2"/>
  </r>
  <r>
    <x v="1663"/>
    <n v="60"/>
    <n v="107"/>
    <n v="80000000"/>
    <x v="4"/>
    <s v="Dianne Wiest"/>
    <s v="Footloose"/>
    <n v="51459"/>
    <n v="113"/>
    <x v="0"/>
    <s v="USA"/>
    <n v="8200000"/>
    <n v="1984"/>
    <n v="6.5"/>
  </r>
  <r>
    <x v="819"/>
    <n v="162"/>
    <n v="108"/>
    <n v="80014842"/>
    <x v="4"/>
    <s v="Channing Tatum"/>
    <s v="Dear John  "/>
    <n v="104356"/>
    <n v="186"/>
    <x v="0"/>
    <s v="USA"/>
    <n v="25000000"/>
    <n v="2010"/>
    <n v="6.3"/>
  </r>
  <r>
    <x v="1525"/>
    <n v="218"/>
    <n v="103"/>
    <n v="80021740"/>
    <x v="6"/>
    <s v="Odeya Rush"/>
    <s v="Goosebumps  "/>
    <n v="47968"/>
    <n v="154"/>
    <x v="0"/>
    <s v="USA"/>
    <n v="58000000"/>
    <n v="2015"/>
    <n v="6.4"/>
  </r>
  <r>
    <x v="1525"/>
    <n v="218"/>
    <n v="103"/>
    <n v="80021740"/>
    <x v="6"/>
    <s v="Odeya Rush"/>
    <s v="Goosebumps  "/>
    <n v="47988"/>
    <n v="154"/>
    <x v="0"/>
    <s v="USA"/>
    <n v="58000000"/>
    <n v="2015"/>
    <n v="6.4"/>
  </r>
  <r>
    <x v="767"/>
    <n v="387"/>
    <n v="130"/>
    <n v="80033643"/>
    <x v="0"/>
    <s v="Tom Cruise"/>
    <s v="Jack Reacher  "/>
    <n v="226570"/>
    <n v="448"/>
    <x v="0"/>
    <s v="USA"/>
    <n v="60000000"/>
    <n v="2012"/>
    <n v="7"/>
  </r>
  <r>
    <x v="767"/>
    <n v="387"/>
    <n v="130"/>
    <n v="80033643"/>
    <x v="0"/>
    <s v="Tom Cruise"/>
    <s v="Jack Reacher  "/>
    <n v="226583"/>
    <n v="448"/>
    <x v="0"/>
    <s v="USA"/>
    <n v="60000000"/>
    <n v="2012"/>
    <n v="7"/>
  </r>
  <r>
    <x v="975"/>
    <n v="459"/>
    <n v="85"/>
    <n v="80034302"/>
    <x v="0"/>
    <s v="Mike Vogel"/>
    <s v="Cloverfield  "/>
    <n v="296787"/>
    <n v="2192"/>
    <x v="0"/>
    <s v="USA"/>
    <n v="25000000"/>
    <n v="2008"/>
    <n v="7"/>
  </r>
  <r>
    <x v="384"/>
    <n v="253"/>
    <n v="105"/>
    <n v="80050171"/>
    <x v="4"/>
    <s v="Sarah Roemer"/>
    <s v="Disturbia  "/>
    <n v="186982"/>
    <n v="491"/>
    <x v="0"/>
    <s v="USA"/>
    <n v="20000000"/>
    <n v="2007"/>
    <n v="6.9"/>
  </r>
  <r>
    <x v="384"/>
    <n v="253"/>
    <n v="105"/>
    <n v="80050171"/>
    <x v="4"/>
    <s v="Sarah Roemer"/>
    <s v="Disturbia  "/>
    <n v="186984"/>
    <n v="491"/>
    <x v="0"/>
    <s v="USA"/>
    <n v="20000000"/>
    <n v="2007"/>
    <n v="6.9"/>
  </r>
  <r>
    <x v="209"/>
    <n v="210"/>
    <n v="121"/>
    <n v="80150343"/>
    <x v="7"/>
    <s v="Costas Mandylor"/>
    <s v="Saw III"/>
    <n v="142115"/>
    <n v="614"/>
    <x v="0"/>
    <s v="USA"/>
    <n v="10000000"/>
    <n v="2006"/>
    <n v="6.2"/>
  </r>
  <r>
    <x v="692"/>
    <n v="238"/>
    <n v="88"/>
    <n v="80170146"/>
    <x v="0"/>
    <s v="Kristen Stewart"/>
    <s v="Jumper  "/>
    <n v="243053"/>
    <n v="488"/>
    <x v="0"/>
    <s v="USA"/>
    <n v="85000000"/>
    <n v="2008"/>
    <n v="6.1"/>
  </r>
  <r>
    <x v="1542"/>
    <n v="163"/>
    <n v="92"/>
    <n v="80197993"/>
    <x v="1"/>
    <s v="Ana de la Reguera"/>
    <s v="Nacho Libre  "/>
    <n v="65551"/>
    <n v="441"/>
    <x v="0"/>
    <s v="Germany"/>
    <n v="32000000"/>
    <n v="2006"/>
    <n v="5.7"/>
  </r>
  <r>
    <x v="714"/>
    <n v="144"/>
    <n v="107"/>
    <n v="80270227"/>
    <x v="0"/>
    <s v="Alice Greczyn"/>
    <s v="The Dukes of Hazzard"/>
    <n v="66382"/>
    <n v="612"/>
    <x v="0"/>
    <s v="USA"/>
    <n v="50000000"/>
    <n v="2005"/>
    <n v="5.0999999999999996"/>
  </r>
  <r>
    <x v="969"/>
    <n v="148"/>
    <n v="101"/>
    <n v="80276912"/>
    <x v="1"/>
    <s v="Treat Williams"/>
    <s v="What Happens in Vegas"/>
    <n v="140740"/>
    <n v="151"/>
    <x v="0"/>
    <s v="USA"/>
    <n v="35000000"/>
    <n v="2008"/>
    <n v="6.1"/>
  </r>
  <r>
    <x v="1059"/>
    <n v="247"/>
    <n v="109"/>
    <n v="80281096"/>
    <x v="0"/>
    <s v="Sanaa Lathan"/>
    <s v="AVP: Alien vs. Predator"/>
    <n v="143628"/>
    <n v="1283"/>
    <x v="0"/>
    <s v="USA"/>
    <n v="60000000"/>
    <n v="2004"/>
    <n v="5.6"/>
  </r>
  <r>
    <x v="1278"/>
    <n v="178"/>
    <n v="102"/>
    <n v="80360866"/>
    <x v="1"/>
    <s v="Rosario Dawson"/>
    <s v="Zookeeper"/>
    <n v="44662"/>
    <n v="127"/>
    <x v="0"/>
    <s v="USA"/>
    <n v="80000000"/>
    <n v="2011"/>
    <n v="5.2"/>
  </r>
  <r>
    <x v="798"/>
    <n v="213"/>
    <n v="140"/>
    <n v="80574010"/>
    <x v="4"/>
    <s v="James Franco"/>
    <s v="Eat Pray Love"/>
    <n v="63493"/>
    <n v="302"/>
    <x v="0"/>
    <s v="USA"/>
    <n v="60000000"/>
    <n v="2010"/>
    <n v="5.7"/>
  </r>
  <r>
    <x v="1348"/>
    <n v="66"/>
    <n v="82"/>
    <n v="80920948"/>
    <x v="0"/>
    <s v="Martin Short"/>
    <s v="Jimmy Neutron: Boy Genius  "/>
    <n v="23943"/>
    <n v="118"/>
    <x v="0"/>
    <s v="USA"/>
    <n v="30000000"/>
    <n v="2001"/>
    <n v="6"/>
  </r>
  <r>
    <x v="1471"/>
    <n v="55"/>
    <n v="109"/>
    <n v="81022333"/>
    <x v="0"/>
    <s v="Dylan Walsh"/>
    <s v="Congo  "/>
    <n v="34471"/>
    <n v="147"/>
    <x v="0"/>
    <s v="USA"/>
    <n v="50000000"/>
    <n v="1995"/>
    <n v="5"/>
  </r>
  <r>
    <x v="1283"/>
    <n v="67"/>
    <n v="99"/>
    <n v="81150692"/>
    <x v="6"/>
    <s v="James Coburn"/>
    <s v="Snow Dogs"/>
    <n v="20219"/>
    <n v="100"/>
    <x v="0"/>
    <s v="Canada"/>
    <n v="35000000"/>
    <n v="2002"/>
    <n v="5.0999999999999996"/>
  </r>
  <r>
    <x v="1129"/>
    <n v="144"/>
    <n v="123"/>
    <n v="81159365"/>
    <x v="2"/>
    <s v="Kevin Spacey"/>
    <n v="21"/>
    <n v="191470"/>
    <n v="278"/>
    <x v="0"/>
    <s v="USA"/>
    <n v="35000000"/>
    <n v="2008"/>
    <n v="6.8"/>
  </r>
  <r>
    <x v="898"/>
    <n v="45"/>
    <n v="96"/>
    <n v="81200000"/>
    <x v="1"/>
    <s v="Steve Guttenberg"/>
    <s v="Police Academy"/>
    <n v="87739"/>
    <n v="133"/>
    <x v="0"/>
    <s v="USA"/>
    <n v="4500000"/>
    <n v="1984"/>
    <n v="6.7"/>
  </r>
  <r>
    <x v="1521"/>
    <n v="280"/>
    <n v="125"/>
    <n v="81257500"/>
    <x v="1"/>
    <s v="Liam Neeson"/>
    <s v="Ted 2"/>
    <n v="117739"/>
    <n v="229"/>
    <x v="0"/>
    <s v="USA"/>
    <n v="68000000"/>
    <n v="2015"/>
    <n v="6.4"/>
  </r>
  <r>
    <x v="457"/>
    <n v="204"/>
    <n v="108"/>
    <n v="81257845"/>
    <x v="1"/>
    <s v="Miranda Cosgrove"/>
    <s v="School of Rock"/>
    <n v="210680"/>
    <n v="479"/>
    <x v="0"/>
    <s v="USA"/>
    <n v="35000000"/>
    <n v="2003"/>
    <n v="7.1"/>
  </r>
  <r>
    <x v="1660"/>
    <n v="203"/>
    <n v="139"/>
    <n v="81292135"/>
    <x v="2"/>
    <s v="Philip Seymour Hoffman"/>
    <s v="The Talented Mr. Ripley  "/>
    <n v="137891"/>
    <n v="696"/>
    <x v="0"/>
    <s v="USA"/>
    <n v="40000000"/>
    <n v="1999"/>
    <n v="7.3"/>
  </r>
  <r>
    <x v="1177"/>
    <n v="233"/>
    <n v="131"/>
    <n v="81350242"/>
    <x v="0"/>
    <s v="Alan Rickman"/>
    <s v="Die Hard  "/>
    <n v="592582"/>
    <n v="722"/>
    <x v="0"/>
    <s v="USA"/>
    <n v="28000000"/>
    <n v="1988"/>
    <n v="8.1999999999999993"/>
  </r>
  <r>
    <x v="515"/>
    <n v="143"/>
    <n v="90"/>
    <n v="81517441"/>
    <x v="0"/>
    <s v="Bill Duke"/>
    <s v="Payback  "/>
    <n v="111368"/>
    <n v="394"/>
    <x v="0"/>
    <s v="USA"/>
    <n v="50000000"/>
    <n v="1999"/>
    <n v="7.1"/>
  </r>
  <r>
    <x v="85"/>
    <n v="316"/>
    <n v="98"/>
    <n v="81557479"/>
    <x v="0"/>
    <s v="Denzel Washington"/>
    <s v="Unstoppable"/>
    <n v="149947"/>
    <n v="326"/>
    <x v="0"/>
    <s v="USA"/>
    <n v="100000000"/>
    <n v="2010"/>
    <n v="6.8"/>
  </r>
  <r>
    <x v="1471"/>
    <n v="118"/>
    <n v="120"/>
    <n v="81593527"/>
    <x v="6"/>
    <s v="Paul Walker"/>
    <s v="Eight Below"/>
    <n v="48806"/>
    <n v="263"/>
    <x v="0"/>
    <s v="USA"/>
    <n v="40000000"/>
    <n v="2006"/>
    <n v="7.3"/>
  </r>
  <r>
    <x v="1496"/>
    <n v="181"/>
    <n v="112"/>
    <n v="81638674"/>
    <x v="0"/>
    <s v="Stephen Amell"/>
    <s v="Teenage Mutant Ninja Turtles: Out of the Shadows"/>
    <n v="17533"/>
    <n v="115"/>
    <x v="0"/>
    <s v="USA"/>
    <n v="135000000"/>
    <n v="2016"/>
    <n v="6.3"/>
  </r>
  <r>
    <x v="1480"/>
    <n v="224"/>
    <n v="117"/>
    <n v="81645152"/>
    <x v="0"/>
    <s v="Norman Reedus"/>
    <s v="Blade II"/>
    <n v="158267"/>
    <n v="559"/>
    <x v="0"/>
    <s v="USA"/>
    <n v="54000000"/>
    <n v="2002"/>
    <n v="6.7"/>
  </r>
  <r>
    <x v="1664"/>
    <n v="249"/>
    <n v="132"/>
    <n v="81687587"/>
    <x v="0"/>
    <s v="Ki Hong Lee"/>
    <s v="The Scorch Trials  "/>
    <n v="138246"/>
    <n v="360"/>
    <x v="0"/>
    <s v="USA"/>
    <n v="61000000"/>
    <n v="2015"/>
    <n v="6.4"/>
  </r>
  <r>
    <x v="379"/>
    <n v="287"/>
    <n v="115"/>
    <n v="82161969"/>
    <x v="0"/>
    <s v="Robin Wright"/>
    <s v="Beowulf"/>
    <n v="142440"/>
    <n v="505"/>
    <x v="0"/>
    <s v="USA"/>
    <n v="150000000"/>
    <n v="2007"/>
    <n v="6.3"/>
  </r>
  <r>
    <x v="724"/>
    <n v="273"/>
    <n v="97"/>
    <n v="82163317"/>
    <x v="0"/>
    <s v="Katharine Isabelle"/>
    <s v="Freddy vs. Jason"/>
    <n v="89101"/>
    <n v="885"/>
    <x v="0"/>
    <s v="USA"/>
    <n v="30000000"/>
    <n v="2003"/>
    <n v="5.8"/>
  </r>
  <r>
    <x v="1441"/>
    <n v="147"/>
    <n v="93"/>
    <n v="82226474"/>
    <x v="6"/>
    <s v="Roger Rees"/>
    <s v="The Pink Panther  "/>
    <n v="65499"/>
    <n v="424"/>
    <x v="0"/>
    <s v="USA"/>
    <n v="65000000"/>
    <n v="2006"/>
    <n v="5.6"/>
  </r>
  <r>
    <x v="1665"/>
    <n v="181"/>
    <n v="96"/>
    <n v="82234139"/>
    <x v="6"/>
    <s v="Josh Hutcherson"/>
    <s v="Bridge to Terabithia"/>
    <n v="110390"/>
    <n v="522"/>
    <x v="0"/>
    <s v="USA"/>
    <n v="17000000"/>
    <n v="2007"/>
    <n v="7.2"/>
  </r>
  <r>
    <x v="1666"/>
    <n v="134"/>
    <n v="143"/>
    <n v="82300000"/>
    <x v="6"/>
    <s v="Leonard Nimoy"/>
    <s v="Star Trek: The Motion Picture"/>
    <n v="63330"/>
    <n v="405"/>
    <x v="0"/>
    <s v="USA"/>
    <n v="35000000"/>
    <n v="1979"/>
    <n v="6.4"/>
  </r>
  <r>
    <x v="1283"/>
    <n v="75"/>
    <n v="95"/>
    <n v="82301521"/>
    <x v="6"/>
    <s v="Nia Long"/>
    <s v="Are We There Yet?"/>
    <n v="22679"/>
    <n v="149"/>
    <x v="0"/>
    <s v="USA"/>
    <n v="32000000"/>
    <n v="2005"/>
    <n v="4.5999999999999996"/>
  </r>
  <r>
    <x v="1061"/>
    <n v="129"/>
    <n v="104"/>
    <n v="82389560"/>
    <x v="1"/>
    <s v="Rob Riggle"/>
    <s v="Let's Be Cops"/>
    <n v="106820"/>
    <n v="147"/>
    <x v="0"/>
    <s v="USA"/>
    <n v="17000000"/>
    <n v="2014"/>
    <n v="6.5"/>
  </r>
  <r>
    <x v="1308"/>
    <n v="181"/>
    <n v="155"/>
    <n v="82522790"/>
    <x v="5"/>
    <s v="Keanu Reeves"/>
    <s v="Bram Stoker's Dracula"/>
    <n v="143835"/>
    <n v="654"/>
    <x v="0"/>
    <s v="USA"/>
    <n v="40000000"/>
    <n v="1992"/>
    <n v="7.5"/>
  </r>
  <r>
    <x v="974"/>
    <n v="42"/>
    <n v="143"/>
    <n v="82528097"/>
    <x v="4"/>
    <s v="Alicia Witt"/>
    <s v="Mr. Holland's Opus  "/>
    <n v="30230"/>
    <n v="154"/>
    <x v="0"/>
    <s v="USA"/>
    <n v="6500000"/>
    <n v="1995"/>
    <n v="7.3"/>
  </r>
  <r>
    <x v="1493"/>
    <n v="77"/>
    <n v="94"/>
    <n v="82569532"/>
    <x v="6"/>
    <s v="Taylor Lautner"/>
    <s v="Cheaper by the Dozen 2  "/>
    <n v="42737"/>
    <n v="128"/>
    <x v="0"/>
    <s v="USA"/>
    <n v="60000000"/>
    <n v="2005"/>
    <n v="5.4"/>
  </r>
  <r>
    <x v="1068"/>
    <n v="549"/>
    <n v="115"/>
    <n v="82624961"/>
    <x v="1"/>
    <s v="Shailene Woodley"/>
    <s v="The Descendants"/>
    <n v="205284"/>
    <n v="439"/>
    <x v="0"/>
    <s v="USA"/>
    <n v="20000000"/>
    <n v="2011"/>
    <n v="7.3"/>
  </r>
  <r>
    <x v="85"/>
    <n v="60"/>
    <n v="107"/>
    <n v="82670733"/>
    <x v="0"/>
    <s v="Tom Cruise"/>
    <s v="Days of Thunder  "/>
    <n v="60476"/>
    <n v="97"/>
    <x v="0"/>
    <s v="USA"/>
    <n v="60000000"/>
    <n v="1990"/>
    <n v="5.9"/>
  </r>
  <r>
    <x v="1129"/>
    <n v="132"/>
    <n v="101"/>
    <n v="82931301"/>
    <x v="1"/>
    <s v="Adam Scott"/>
    <s v="Monster-in-Law  "/>
    <n v="43358"/>
    <n v="228"/>
    <x v="0"/>
    <s v="Germany"/>
    <n v="60000000"/>
    <n v="2005"/>
    <n v="5.5"/>
  </r>
  <r>
    <x v="143"/>
    <n v="55"/>
    <n v="128"/>
    <n v="83000000"/>
    <x v="4"/>
    <s v="Demi Moore"/>
    <s v="Disclosure  "/>
    <n v="36587"/>
    <n v="95"/>
    <x v="0"/>
    <s v="USA"/>
    <n v="55000000"/>
    <n v="1994"/>
    <n v="6"/>
  </r>
  <r>
    <x v="1667"/>
    <n v="166"/>
    <n v="96"/>
    <n v="83024900"/>
    <x v="6"/>
    <s v="Ryan Reynolds"/>
    <s v="Turbo"/>
    <n v="62424"/>
    <n v="90"/>
    <x v="0"/>
    <s v="USA"/>
    <n v="135000000"/>
    <n v="2013"/>
    <n v="6.5"/>
  </r>
  <r>
    <x v="374"/>
    <n v="357"/>
    <n v="134"/>
    <n v="83025853"/>
    <x v="4"/>
    <s v="Jake Gyllenhaal"/>
    <s v="Brokeback Mountain"/>
    <n v="259837"/>
    <n v="2254"/>
    <x v="0"/>
    <s v="USA"/>
    <n v="14000000"/>
    <n v="2005"/>
    <n v="7.7"/>
  </r>
  <r>
    <x v="1271"/>
    <n v="269"/>
    <n v="121"/>
    <n v="83077470"/>
    <x v="4"/>
    <s v="Tom Cruise"/>
    <s v="Valkyrie"/>
    <n v="183247"/>
    <n v="440"/>
    <x v="0"/>
    <s v="USA"/>
    <n v="75000000"/>
    <n v="2008"/>
    <n v="7.1"/>
  </r>
  <r>
    <x v="679"/>
    <n v="47"/>
    <n v="117"/>
    <n v="83287363"/>
    <x v="0"/>
    <s v="Harrison Ford"/>
    <s v="Patriot Games  "/>
    <n v="81442"/>
    <n v="137"/>
    <x v="0"/>
    <s v="USA"/>
    <n v="45000000"/>
    <n v="1992"/>
    <n v="6.9"/>
  </r>
  <r>
    <x v="1250"/>
    <n v="405"/>
    <n v="125"/>
    <n v="83299761"/>
    <x v="9"/>
    <s v="Tom Hanks"/>
    <s v="Saving Mr. Banks"/>
    <n v="117719"/>
    <n v="306"/>
    <x v="0"/>
    <s v="USA"/>
    <n v="35000000"/>
    <n v="2013"/>
    <n v="7.5"/>
  </r>
  <r>
    <x v="1668"/>
    <n v="153"/>
    <n v="92"/>
    <n v="83348920"/>
    <x v="6"/>
    <s v="Benedict Cumberbatch"/>
    <s v="Penguins of Madagascar  "/>
    <n v="60230"/>
    <n v="118"/>
    <x v="0"/>
    <s v="USA"/>
    <n v="132000000"/>
    <n v="2014"/>
    <n v="6.7"/>
  </r>
  <r>
    <x v="1669"/>
    <n v="134"/>
    <n v="88"/>
    <n v="83400000"/>
    <x v="1"/>
    <s v="Peter Graves"/>
    <s v="Airplane!"/>
    <n v="160281"/>
    <n v="427"/>
    <x v="0"/>
    <s v="USA"/>
    <n v="3500000"/>
    <n v="1980"/>
    <n v="7.8"/>
  </r>
  <r>
    <x v="979"/>
    <n v="284"/>
    <n v="110"/>
    <n v="83503161"/>
    <x v="0"/>
    <s v="Henry Cavill"/>
    <s v="Immortals  "/>
    <n v="138190"/>
    <n v="405"/>
    <x v="0"/>
    <s v="USA"/>
    <n v="75000000"/>
    <n v="2011"/>
    <n v="6.1"/>
  </r>
  <r>
    <x v="1406"/>
    <n v="355"/>
    <n v="116"/>
    <n v="83552429"/>
    <x v="0"/>
    <s v="Noel Fisher"/>
    <s v="Battle Los Angeles"/>
    <n v="154955"/>
    <n v="800"/>
    <x v="0"/>
    <s v="USA"/>
    <n v="70000000"/>
    <n v="2011"/>
    <n v="5.8"/>
  </r>
  <r>
    <x v="894"/>
    <n v="318"/>
    <n v="106"/>
    <n v="83574831"/>
    <x v="5"/>
    <s v="Lin Shaye"/>
    <s v="Insidious: Chapter 2  "/>
    <n v="109214"/>
    <n v="269"/>
    <x v="0"/>
    <s v="USA"/>
    <n v="5000000"/>
    <n v="2013"/>
    <n v="6.6"/>
  </r>
  <r>
    <x v="1406"/>
    <n v="310"/>
    <n v="99"/>
    <n v="83640426"/>
    <x v="0"/>
    <s v="Liam Neeson"/>
    <s v="Wrath of the Titans"/>
    <n v="152826"/>
    <n v="253"/>
    <x v="0"/>
    <s v="USA"/>
    <n v="150000000"/>
    <n v="2012"/>
    <n v="5.8"/>
  </r>
  <r>
    <x v="1010"/>
    <n v="391"/>
    <n v="108"/>
    <n v="83813460"/>
    <x v="4"/>
    <s v="J.K. Simmons"/>
    <s v="Up in the Air"/>
    <n v="270238"/>
    <n v="452"/>
    <x v="0"/>
    <s v="USA"/>
    <n v="25000000"/>
    <n v="2009"/>
    <n v="7.4"/>
  </r>
  <r>
    <x v="586"/>
    <n v="142"/>
    <n v="121"/>
    <n v="83892374"/>
    <x v="4"/>
    <s v="Martin Landau"/>
    <s v="The X Files"/>
    <n v="85720"/>
    <n v="297"/>
    <x v="0"/>
    <s v="USA"/>
    <n v="66000000"/>
    <n v="1998"/>
    <n v="7"/>
  </r>
  <r>
    <x v="131"/>
    <n v="191"/>
    <n v="109"/>
    <n v="83906114"/>
    <x v="1"/>
    <s v="Don Johnson"/>
    <s v="The Other Woman  "/>
    <n v="104481"/>
    <n v="189"/>
    <x v="0"/>
    <s v="USA"/>
    <n v="40000000"/>
    <n v="2014"/>
    <n v="6"/>
  </r>
  <r>
    <x v="1670"/>
    <n v="146"/>
    <n v="95"/>
    <n v="84037039"/>
    <x v="0"/>
    <s v="Leonard Nimoy"/>
    <s v="Atlantis: The Lost Empire"/>
    <n v="72591"/>
    <n v="289"/>
    <x v="0"/>
    <s v="USA"/>
    <n v="120000000"/>
    <n v="2001"/>
    <n v="6.8"/>
  </r>
  <r>
    <x v="58"/>
    <n v="74"/>
    <n v="124"/>
    <n v="84049211"/>
    <x v="0"/>
    <s v="Sylvester Stallone"/>
    <s v="Cliffhanger  "/>
    <n v="96096"/>
    <n v="172"/>
    <x v="0"/>
    <s v="USA"/>
    <n v="70000000"/>
    <n v="1993"/>
    <n v="6.4"/>
  </r>
  <r>
    <x v="541"/>
    <n v="181"/>
    <n v="98"/>
    <n v="84136909"/>
    <x v="1"/>
    <s v="Darcy Donavan"/>
    <s v="Anchorman: The Legend of Ron Burgundy"/>
    <n v="267921"/>
    <n v="577"/>
    <x v="0"/>
    <s v="USA"/>
    <n v="26000000"/>
    <n v="2004"/>
    <n v="7.2"/>
  </r>
  <r>
    <x v="1644"/>
    <n v="94"/>
    <n v="93"/>
    <n v="84185387"/>
    <x v="6"/>
    <s v="Sarah Michelle Gellar"/>
    <s v="Scooby-Doo 2: Monsters Unleashed"/>
    <n v="33180"/>
    <n v="149"/>
    <x v="0"/>
    <s v="USA"/>
    <n v="80000000"/>
    <n v="2004"/>
    <n v="4.9000000000000004"/>
  </r>
  <r>
    <x v="531"/>
    <n v="310"/>
    <n v="118"/>
    <n v="84244877"/>
    <x v="1"/>
    <s v="Ryan Gosling"/>
    <s v="Crazy, Stupid, Love.  "/>
    <n v="375456"/>
    <n v="292"/>
    <x v="0"/>
    <s v="USA"/>
    <n v="50000000"/>
    <n v="2011"/>
    <n v="7.4"/>
  </r>
  <r>
    <x v="1461"/>
    <n v="271"/>
    <n v="99"/>
    <n v="84263837"/>
    <x v="7"/>
    <s v="Alfre Woodard"/>
    <s v="Annabelle"/>
    <n v="81699"/>
    <n v="291"/>
    <x v="0"/>
    <s v="USA"/>
    <n v="6500000"/>
    <n v="2014"/>
    <n v="5.4"/>
  </r>
  <r>
    <x v="1671"/>
    <n v="105"/>
    <n v="88"/>
    <n v="84300000"/>
    <x v="12"/>
    <s v="Mel Blanc"/>
    <s v="Pinocchio  "/>
    <n v="90360"/>
    <n v="147"/>
    <x v="0"/>
    <s v="USA"/>
    <n v="2600000"/>
    <n v="1940"/>
    <n v="7.5"/>
  </r>
  <r>
    <x v="1672"/>
    <n v="107"/>
    <n v="83"/>
    <n v="84303558"/>
    <x v="6"/>
    <s v="Jon Favreau"/>
    <s v="Open Season  "/>
    <n v="65270"/>
    <n v="100"/>
    <x v="0"/>
    <s v="USA"/>
    <n v="85000000"/>
    <n v="2006"/>
    <n v="6.2"/>
  </r>
  <r>
    <x v="1626"/>
    <n v="148"/>
    <n v="100"/>
    <n v="84518155"/>
    <x v="1"/>
    <s v="Gary Cole"/>
    <s v="Tammy"/>
    <n v="35965"/>
    <n v="144"/>
    <x v="0"/>
    <s v="USA"/>
    <n v="20000000"/>
    <n v="2014"/>
    <n v="4.9000000000000004"/>
  </r>
  <r>
    <x v="1673"/>
    <n v="264"/>
    <n v="98"/>
    <n v="84749884"/>
    <x v="7"/>
    <s v="Sprague Grayden"/>
    <s v="Paranormal Activity 2  "/>
    <n v="82133"/>
    <n v="359"/>
    <x v="0"/>
    <s v="USA"/>
    <n v="3000000"/>
    <n v="2010"/>
    <n v="5.7"/>
  </r>
  <r>
    <x v="233"/>
    <n v="383"/>
    <n v="103"/>
    <n v="85017401"/>
    <x v="0"/>
    <s v="Jason Statham"/>
    <s v="The Expendables 2"/>
    <n v="246803"/>
    <n v="474"/>
    <x v="0"/>
    <s v="USA"/>
    <n v="92000000"/>
    <n v="2012"/>
    <n v="6.7"/>
  </r>
  <r>
    <x v="1491"/>
    <n v="250"/>
    <n v="154"/>
    <n v="85200000"/>
    <x v="0"/>
    <s v="Michael Biehn"/>
    <s v="Aliens"/>
    <n v="488537"/>
    <n v="1076"/>
    <x v="0"/>
    <s v="USA"/>
    <n v="18500000"/>
    <n v="1986"/>
    <n v="8.4"/>
  </r>
  <r>
    <x v="1253"/>
    <n v="52"/>
    <n v="117"/>
    <n v="85300000"/>
    <x v="0"/>
    <s v="Bill Murray"/>
    <s v="Stripes"/>
    <n v="48629"/>
    <n v="134"/>
    <x v="0"/>
    <s v="USA"/>
    <n v="10000000"/>
    <n v="1981"/>
    <n v="6.9"/>
  </r>
  <r>
    <x v="1674"/>
    <n v="89"/>
    <n v="87"/>
    <n v="85416609"/>
    <x v="6"/>
    <s v="Scarlett Johansson"/>
    <s v="The SpongeBob SquarePants Movie  "/>
    <n v="58906"/>
    <n v="186"/>
    <x v="0"/>
    <s v="USA"/>
    <n v="30000000"/>
    <n v="2004"/>
    <n v="7"/>
  </r>
  <r>
    <x v="1441"/>
    <n v="327"/>
    <n v="127"/>
    <n v="85463309"/>
    <x v="0"/>
    <s v="Hugh Jackman"/>
    <s v="Real Steel"/>
    <n v="254841"/>
    <n v="426"/>
    <x v="0"/>
    <s v="USA"/>
    <n v="110000000"/>
    <n v="2011"/>
    <n v="7.1"/>
  </r>
  <r>
    <x v="532"/>
    <n v="103"/>
    <n v="100"/>
    <n v="85570368"/>
    <x v="0"/>
    <s v="Steve Buscemi"/>
    <s v="Spy Kids 2: Island of Lost Dreams"/>
    <n v="44885"/>
    <n v="107"/>
    <x v="0"/>
    <s v="USA"/>
    <n v="38000000"/>
    <n v="2002"/>
    <n v="5.0999999999999996"/>
  </r>
  <r>
    <x v="630"/>
    <n v="406"/>
    <n v="134"/>
    <n v="85707116"/>
    <x v="0"/>
    <s v="Brad Pitt"/>
    <s v="Fury"/>
    <n v="303185"/>
    <n v="701"/>
    <x v="0"/>
    <s v="USA"/>
    <n v="68000000"/>
    <n v="2014"/>
    <n v="7.6"/>
  </r>
  <r>
    <x v="1222"/>
    <n v="70"/>
    <n v="92"/>
    <n v="85884815"/>
    <x v="6"/>
    <s v="Bella Thorne"/>
    <s v="Alvin and the Chipmunks: The Road Chip"/>
    <n v="9418"/>
    <n v="53"/>
    <x v="0"/>
    <s v="USA"/>
    <n v="90000000"/>
    <n v="2015"/>
    <n v="5"/>
  </r>
  <r>
    <x v="1598"/>
    <n v="176"/>
    <n v="118"/>
    <n v="85911262"/>
    <x v="1"/>
    <s v="Quvenzhané Wallis"/>
    <s v="Annie"/>
    <n v="24735"/>
    <n v="213"/>
    <x v="0"/>
    <s v="USA"/>
    <n v="65000000"/>
    <n v="2014"/>
    <n v="5.2"/>
  </r>
  <r>
    <x v="918"/>
    <n v="159"/>
    <n v="97"/>
    <n v="86049418"/>
    <x v="1"/>
    <s v="Tina Fey"/>
    <s v="Mean Girls  "/>
    <n v="245989"/>
    <n v="554"/>
    <x v="0"/>
    <s v="USA"/>
    <n v="17000000"/>
    <n v="2004"/>
    <n v="7"/>
  </r>
  <r>
    <x v="1020"/>
    <n v="218"/>
    <n v="109"/>
    <n v="86208010"/>
    <x v="1"/>
    <s v="Bill Murray"/>
    <s v="Dumb and Dumber To  "/>
    <n v="97045"/>
    <n v="285"/>
    <x v="0"/>
    <s v="USA"/>
    <n v="35000000"/>
    <n v="2014"/>
    <n v="5.7"/>
  </r>
  <r>
    <x v="1486"/>
    <n v="129"/>
    <n v="106"/>
    <n v="86300000"/>
    <x v="1"/>
    <s v="Madeline Kahn"/>
    <s v="Young Frankenstein"/>
    <n v="112671"/>
    <n v="315"/>
    <x v="0"/>
    <s v="USA"/>
    <n v="2800000"/>
    <n v="1974"/>
    <n v="8"/>
  </r>
  <r>
    <x v="875"/>
    <n v="255"/>
    <n v="85"/>
    <n v="86897182"/>
    <x v="1"/>
    <s v="Will Ferrell"/>
    <s v="The Campaign"/>
    <n v="106790"/>
    <n v="177"/>
    <x v="0"/>
    <s v="USA"/>
    <n v="95000000"/>
    <n v="2012"/>
    <n v="6.2"/>
  </r>
  <r>
    <x v="810"/>
    <n v="43"/>
    <n v="85"/>
    <n v="86930411"/>
    <x v="1"/>
    <s v="George Kennedy"/>
    <s v="The Naked Gun 2½: The Smell of Fear  "/>
    <n v="83269"/>
    <n v="87"/>
    <x v="0"/>
    <s v="USA"/>
    <n v="23000000"/>
    <n v="1991"/>
    <n v="6.8"/>
  </r>
  <r>
    <x v="209"/>
    <n v="250"/>
    <n v="95"/>
    <n v="87025093"/>
    <x v="7"/>
    <s v="Emmanuelle Vaugier"/>
    <s v="Saw II"/>
    <n v="188679"/>
    <n v="864"/>
    <x v="0"/>
    <s v="USA"/>
    <n v="4000000"/>
    <n v="2005"/>
    <n v="6.6"/>
  </r>
  <r>
    <x v="1391"/>
    <n v="66"/>
    <n v="161"/>
    <n v="87100000"/>
    <x v="9"/>
    <s v="Meryl Streep"/>
    <s v="Out of Africa  "/>
    <n v="52339"/>
    <n v="200"/>
    <x v="0"/>
    <s v="USA"/>
    <n v="31000000"/>
    <n v="1985"/>
    <n v="7.2"/>
  </r>
  <r>
    <x v="263"/>
    <n v="232"/>
    <n v="117"/>
    <n v="87341380"/>
    <x v="0"/>
    <s v="James Franco"/>
    <s v="Pineapple Express  "/>
    <n v="255257"/>
    <n v="374"/>
    <x v="0"/>
    <s v="USA"/>
    <n v="27000000"/>
    <n v="2008"/>
    <n v="7"/>
  </r>
  <r>
    <x v="379"/>
    <n v="111"/>
    <n v="118"/>
    <n v="87666629"/>
    <x v="6"/>
    <s v="Lea Thompson"/>
    <s v="Back to the Future Part III"/>
    <n v="283480"/>
    <n v="263"/>
    <x v="0"/>
    <s v="USA"/>
    <n v="40000000"/>
    <n v="1990"/>
    <n v="7.4"/>
  </r>
  <r>
    <x v="1028"/>
    <n v="138"/>
    <n v="113"/>
    <n v="87704396"/>
    <x v="0"/>
    <s v="Will Patton"/>
    <s v="Entrapment"/>
    <n v="88132"/>
    <n v="274"/>
    <x v="0"/>
    <s v="USA"/>
    <n v="66000000"/>
    <n v="1999"/>
    <n v="6.2"/>
  </r>
  <r>
    <x v="73"/>
    <n v="108"/>
    <n v="90"/>
    <n v="87856565"/>
    <x v="1"/>
    <s v="Philip Seymour Hoffman"/>
    <s v="Along Came Polly"/>
    <n v="106909"/>
    <n v="268"/>
    <x v="0"/>
    <s v="USA"/>
    <n v="42000000"/>
    <n v="2004"/>
    <n v="5.9"/>
  </r>
  <r>
    <x v="1154"/>
    <n v="173"/>
    <n v="101"/>
    <n v="88200225"/>
    <x v="1"/>
    <s v="Snoop Dogg"/>
    <s v="Starsky &amp; Hutch"/>
    <n v="120795"/>
    <n v="308"/>
    <x v="0"/>
    <s v="USA"/>
    <n v="60000000"/>
    <n v="2004"/>
    <n v="6.1"/>
  </r>
  <r>
    <x v="286"/>
    <n v="91"/>
    <n v="176"/>
    <n v="88246220"/>
    <x v="0"/>
    <s v="Jeanne Tripplehorn"/>
    <s v="Waterworld"/>
    <n v="144337"/>
    <n v="309"/>
    <x v="0"/>
    <s v="USA"/>
    <n v="175000000"/>
    <n v="1995"/>
    <n v="6.1"/>
  </r>
  <r>
    <x v="542"/>
    <n v="230"/>
    <n v="129"/>
    <n v="88504640"/>
    <x v="2"/>
    <s v="Denzel Washington"/>
    <s v="Inside Man  "/>
    <n v="273108"/>
    <n v="646"/>
    <x v="0"/>
    <s v="USA"/>
    <n v="45000000"/>
    <n v="2006"/>
    <n v="7.6"/>
  </r>
  <r>
    <x v="1581"/>
    <n v="398"/>
    <n v="103"/>
    <n v="88625922"/>
    <x v="6"/>
    <s v="Bill Cobbs"/>
    <s v="The Muppets  "/>
    <n v="75176"/>
    <n v="252"/>
    <x v="0"/>
    <s v="USA"/>
    <n v="45000000"/>
    <n v="2011"/>
    <n v="7.1"/>
  </r>
  <r>
    <x v="1434"/>
    <n v="143"/>
    <n v="95"/>
    <n v="88658172"/>
    <x v="1"/>
    <s v="Bradley Cooper"/>
    <s v="Failure to Launch"/>
    <n v="58412"/>
    <n v="242"/>
    <x v="0"/>
    <s v="USA"/>
    <n v="50000000"/>
    <n v="2006"/>
    <n v="5.6"/>
  </r>
  <r>
    <x v="1067"/>
    <n v="217"/>
    <n v="118"/>
    <n v="88761720"/>
    <x v="6"/>
    <s v="Logan Lerman"/>
    <s v="Percy Jackson &amp; the Olympians: The Lightning Thief  "/>
    <n v="141179"/>
    <n v="419"/>
    <x v="0"/>
    <s v="UK"/>
    <n v="95000000"/>
    <n v="2010"/>
    <n v="5.9"/>
  </r>
  <r>
    <x v="1129"/>
    <n v="174"/>
    <n v="96"/>
    <n v="88915214"/>
    <x v="1"/>
    <s v="Gerard Butler"/>
    <s v="The Ugly Truth"/>
    <n v="163665"/>
    <n v="169"/>
    <x v="0"/>
    <s v="USA"/>
    <n v="38000000"/>
    <n v="2009"/>
    <n v="6.5"/>
  </r>
  <r>
    <x v="1675"/>
    <n v="539"/>
    <n v="124"/>
    <n v="89021735"/>
    <x v="0"/>
    <s v="Morgan Freeman"/>
    <s v="Oblivion  "/>
    <n v="387436"/>
    <n v="892"/>
    <x v="0"/>
    <s v="USA"/>
    <n v="120000000"/>
    <n v="2013"/>
    <n v="7"/>
  </r>
  <r>
    <x v="1064"/>
    <n v="212"/>
    <n v="116"/>
    <n v="89138076"/>
    <x v="7"/>
    <s v="Kelly Rutherford"/>
    <s v="Scream 3"/>
    <n v="98535"/>
    <n v="734"/>
    <x v="0"/>
    <s v="USA"/>
    <n v="40000000"/>
    <n v="2000"/>
    <n v="5.5"/>
  </r>
  <r>
    <x v="1469"/>
    <n v="222"/>
    <n v="115"/>
    <n v="89253340"/>
    <x v="0"/>
    <s v="Liam Neeson"/>
    <s v="Taken 3"/>
    <n v="133436"/>
    <n v="323"/>
    <x v="0"/>
    <s v="France"/>
    <n v="48000000"/>
    <n v="2014"/>
    <n v="6"/>
  </r>
  <r>
    <x v="982"/>
    <n v="450"/>
    <n v="150"/>
    <n v="89289910"/>
    <x v="0"/>
    <s v="Johnny Depp"/>
    <s v="The Lone Ranger  "/>
    <n v="181792"/>
    <n v="711"/>
    <x v="0"/>
    <s v="USA"/>
    <n v="215000000"/>
    <n v="2013"/>
    <n v="6.5"/>
  </r>
  <r>
    <x v="641"/>
    <n v="141"/>
    <n v="78"/>
    <n v="89296573"/>
    <x v="6"/>
    <s v="Eartha Kitt"/>
    <s v="The Emperor's New Groove"/>
    <n v="128285"/>
    <n v="297"/>
    <x v="0"/>
    <s v="USA"/>
    <n v="100000000"/>
    <n v="2000"/>
    <n v="7.3"/>
  </r>
  <r>
    <x v="1432"/>
    <n v="231"/>
    <n v="98"/>
    <n v="89706988"/>
    <x v="4"/>
    <s v="Erika Christensen"/>
    <s v="Flightplan"/>
    <n v="126746"/>
    <n v="600"/>
    <x v="0"/>
    <s v="USA"/>
    <n v="55000000"/>
    <n v="2005"/>
    <n v="6.2"/>
  </r>
  <r>
    <x v="1676"/>
    <n v="474"/>
    <n v="126"/>
    <n v="89732035"/>
    <x v="0"/>
    <s v="J.K. Simmons"/>
    <s v="Terminator Genisys"/>
    <n v="188457"/>
    <n v="867"/>
    <x v="0"/>
    <s v="USA"/>
    <n v="155000000"/>
    <n v="2015"/>
    <n v="6.6"/>
  </r>
  <r>
    <x v="329"/>
    <n v="133"/>
    <n v="95"/>
    <n v="89808372"/>
    <x v="1"/>
    <s v="Mary Lynn Rajskub"/>
    <s v="Legally Blonde 2: Red, White &amp; Blonde"/>
    <n v="46417"/>
    <n v="297"/>
    <x v="0"/>
    <s v="USA"/>
    <n v="45000000"/>
    <n v="2003"/>
    <n v="4.5999999999999996"/>
  </r>
  <r>
    <x v="1026"/>
    <n v="229"/>
    <n v="138"/>
    <n v="90135191"/>
    <x v="2"/>
    <s v="John Doman"/>
    <s v="Mystic River  "/>
    <n v="338415"/>
    <n v="935"/>
    <x v="0"/>
    <s v="USA"/>
    <n v="25000000"/>
    <n v="2003"/>
    <n v="8"/>
  </r>
  <r>
    <x v="1368"/>
    <n v="167"/>
    <n v="100"/>
    <n v="90341670"/>
    <x v="0"/>
    <s v="Dwayne Johnson"/>
    <s v="The Scorpion King  "/>
    <n v="102129"/>
    <n v="432"/>
    <x v="0"/>
    <s v="USA"/>
    <n v="60000000"/>
    <n v="2002"/>
    <n v="5.5"/>
  </r>
  <r>
    <x v="1677"/>
    <n v="173"/>
    <n v="107"/>
    <n v="90353764"/>
    <x v="1"/>
    <s v="Will Ferrell"/>
    <s v="Get Hard  "/>
    <n v="85629"/>
    <n v="144"/>
    <x v="0"/>
    <s v="USA"/>
    <n v="40000000"/>
    <n v="2015"/>
    <n v="6"/>
  </r>
  <r>
    <x v="1432"/>
    <n v="315"/>
    <n v="111"/>
    <n v="90356857"/>
    <x v="0"/>
    <s v="Bruce Willis"/>
    <s v="RED"/>
    <n v="238916"/>
    <n v="328"/>
    <x v="0"/>
    <s v="USA"/>
    <n v="58000000"/>
    <n v="2010"/>
    <n v="7.1"/>
  </r>
  <r>
    <x v="1678"/>
    <n v="46"/>
    <n v="88"/>
    <n v="90443603"/>
    <x v="6"/>
    <s v="Bill Murray"/>
    <s v="Space Jam"/>
    <n v="112167"/>
    <n v="123"/>
    <x v="0"/>
    <s v="USA"/>
    <n v="80000000"/>
    <n v="1996"/>
    <n v="6.3"/>
  </r>
  <r>
    <x v="1026"/>
    <n v="169"/>
    <n v="130"/>
    <n v="90454043"/>
    <x v="0"/>
    <s v="Clint Eastwood"/>
    <s v="Space Cowboys"/>
    <n v="60165"/>
    <n v="326"/>
    <x v="0"/>
    <s v="USA"/>
    <n v="65000000"/>
    <n v="2000"/>
    <n v="6.4"/>
  </r>
  <r>
    <x v="1502"/>
    <n v="128"/>
    <n v="112"/>
    <n v="90556401"/>
    <x v="1"/>
    <s v="Lucas Grabeel"/>
    <s v="High School Musical 3: Senior Year  "/>
    <n v="43795"/>
    <n v="171"/>
    <x v="0"/>
    <s v="USA"/>
    <n v="11000000"/>
    <n v="2008"/>
    <n v="4.5"/>
  </r>
  <r>
    <x v="1020"/>
    <n v="155"/>
    <n v="116"/>
    <n v="90567722"/>
    <x v="1"/>
    <s v="Robert Forster"/>
    <s v="Me, Myself &amp; Irene  "/>
    <n v="185878"/>
    <n v="481"/>
    <x v="0"/>
    <s v="USA"/>
    <n v="51000000"/>
    <n v="2000"/>
    <n v="6.5"/>
  </r>
  <r>
    <x v="1311"/>
    <n v="112"/>
    <n v="110"/>
    <n v="90636983"/>
    <x v="1"/>
    <s v="Dwayne Johnson"/>
    <s v="The Game Plan"/>
    <n v="44021"/>
    <n v="83"/>
    <x v="0"/>
    <s v="USA"/>
    <n v="22000000"/>
    <n v="2007"/>
    <n v="6.2"/>
  </r>
  <r>
    <x v="1668"/>
    <n v="131"/>
    <n v="83"/>
    <n v="90646554"/>
    <x v="6"/>
    <s v="Sylvester Stallone"/>
    <s v="Antz"/>
    <n v="124641"/>
    <n v="289"/>
    <x v="0"/>
    <s v="USA"/>
    <n v="105000000"/>
    <n v="1998"/>
    <n v="6.6"/>
  </r>
  <r>
    <x v="810"/>
    <n v="151"/>
    <n v="89"/>
    <n v="90703745"/>
    <x v="1"/>
    <s v="Beau Mirchoff"/>
    <s v="Scary Movie 4"/>
    <n v="93748"/>
    <n v="410"/>
    <x v="0"/>
    <s v="USA"/>
    <n v="45000000"/>
    <n v="2006"/>
    <n v="5.0999999999999996"/>
  </r>
  <r>
    <x v="695"/>
    <n v="306"/>
    <n v="116"/>
    <n v="90755643"/>
    <x v="0"/>
    <s v="Jake Gyllenhaal"/>
    <s v="Prince of Persia: The Sands of Time"/>
    <n v="222403"/>
    <n v="453"/>
    <x v="0"/>
    <s v="USA"/>
    <n v="200000000"/>
    <n v="2010"/>
    <n v="6.6"/>
  </r>
  <r>
    <x v="1679"/>
    <n v="81"/>
    <n v="126"/>
    <n v="90800000"/>
    <x v="0"/>
    <s v="Martin Kove"/>
    <s v="The Karate Kid  "/>
    <n v="126907"/>
    <n v="235"/>
    <x v="0"/>
    <s v="USA"/>
    <n v="8000000"/>
    <n v="1984"/>
    <n v="7.2"/>
  </r>
  <r>
    <x v="1679"/>
    <n v="81"/>
    <n v="126"/>
    <n v="90800000"/>
    <x v="0"/>
    <s v="Martin Kove"/>
    <s v="The Karate Kid  "/>
    <n v="126916"/>
    <n v="235"/>
    <x v="0"/>
    <s v="USA"/>
    <n v="8000000"/>
    <n v="1984"/>
    <n v="7.2"/>
  </r>
  <r>
    <x v="1635"/>
    <n v="119"/>
    <n v="102"/>
    <n v="90835030"/>
    <x v="0"/>
    <s v="Olivia Munn"/>
    <s v="Ride Along 2"/>
    <n v="28621"/>
    <n v="58"/>
    <x v="0"/>
    <s v="USA"/>
    <n v="40000000"/>
    <n v="2016"/>
    <n v="5.9"/>
  </r>
  <r>
    <x v="1067"/>
    <n v="65"/>
    <n v="124"/>
    <n v="91030827"/>
    <x v="1"/>
    <s v="Julia Roberts"/>
    <s v="Stepmom"/>
    <n v="46482"/>
    <n v="252"/>
    <x v="0"/>
    <s v="USA"/>
    <n v="50000000"/>
    <n v="1998"/>
    <n v="6.7"/>
  </r>
  <r>
    <x v="1380"/>
    <n v="101"/>
    <n v="112"/>
    <n v="91038276"/>
    <x v="4"/>
    <s v="Sean Patrick Thomas"/>
    <s v="Save the Last Dance"/>
    <n v="47876"/>
    <n v="320"/>
    <x v="0"/>
    <s v="USA"/>
    <n v="13000000"/>
    <n v="2001"/>
    <n v="6.1"/>
  </r>
  <r>
    <x v="459"/>
    <n v="454"/>
    <n v="114"/>
    <n v="91121452"/>
    <x v="9"/>
    <s v="Benedict Cumberbatch"/>
    <s v="The Imitation Game  "/>
    <n v="467613"/>
    <n v="608"/>
    <x v="0"/>
    <s v="UK"/>
    <n v="14000000"/>
    <n v="2014"/>
    <n v="8.1"/>
  </r>
  <r>
    <x v="1561"/>
    <n v="167"/>
    <n v="113"/>
    <n v="91188905"/>
    <x v="5"/>
    <s v="Liam Neeson"/>
    <s v="The Haunting  "/>
    <n v="58184"/>
    <n v="805"/>
    <x v="0"/>
    <s v="USA"/>
    <n v="80000000"/>
    <n v="1999"/>
    <n v="4.9000000000000004"/>
  </r>
  <r>
    <x v="85"/>
    <n v="82"/>
    <n v="123"/>
    <n v="91400000"/>
    <x v="0"/>
    <s v="Denzel Washington"/>
    <s v="Crimson Tide  "/>
    <n v="81026"/>
    <n v="194"/>
    <x v="0"/>
    <s v="USA"/>
    <n v="53000000"/>
    <n v="1995"/>
    <n v="7.3"/>
  </r>
  <r>
    <x v="1325"/>
    <n v="359"/>
    <n v="106"/>
    <n v="91439400"/>
    <x v="0"/>
    <s v="Liam Neeson"/>
    <s v="Non-Stop  "/>
    <n v="200647"/>
    <n v="384"/>
    <x v="0"/>
    <s v="UK"/>
    <n v="50000000"/>
    <n v="2014"/>
    <n v="7"/>
  </r>
  <r>
    <x v="1606"/>
    <n v="82"/>
    <n v="99"/>
    <n v="91443253"/>
    <x v="9"/>
    <s v="Jacob Vargas"/>
    <s v="Heaven Is for Real  "/>
    <n v="21034"/>
    <n v="153"/>
    <x v="0"/>
    <s v="USA"/>
    <n v="12000000"/>
    <n v="2014"/>
    <n v="5.8"/>
  </r>
  <r>
    <x v="1253"/>
    <n v="46"/>
    <n v="111"/>
    <n v="91457688"/>
    <x v="0"/>
    <s v="Richard Tyson"/>
    <s v="Kindergarten Cop"/>
    <n v="107801"/>
    <n v="109"/>
    <x v="0"/>
    <s v="USA"/>
    <n v="26000000"/>
    <n v="1990"/>
    <n v="6"/>
  </r>
  <r>
    <x v="1635"/>
    <n v="77"/>
    <n v="122"/>
    <n v="91547205"/>
    <x v="1"/>
    <s v="Chris Brown"/>
    <s v="Think Like a Man"/>
    <n v="34579"/>
    <n v="62"/>
    <x v="0"/>
    <s v="USA"/>
    <n v="12000000"/>
    <n v="2012"/>
    <n v="6.6"/>
  </r>
  <r>
    <x v="800"/>
    <n v="143"/>
    <n v="111"/>
    <n v="92001027"/>
    <x v="0"/>
    <s v="LeVar Burton"/>
    <s v="Star Trek: First Contact"/>
    <n v="97838"/>
    <n v="286"/>
    <x v="0"/>
    <s v="USA"/>
    <n v="45000000"/>
    <n v="1996"/>
    <n v="7.6"/>
  </r>
  <r>
    <x v="489"/>
    <n v="39"/>
    <n v="119"/>
    <n v="92115211"/>
    <x v="2"/>
    <s v="Bradley Whitford"/>
    <s v="The Client"/>
    <n v="45798"/>
    <n v="94"/>
    <x v="0"/>
    <s v="USA"/>
    <n v="45000000"/>
    <n v="1994"/>
    <n v="6.7"/>
  </r>
  <r>
    <x v="1680"/>
    <n v="378"/>
    <n v="150"/>
    <n v="92173235"/>
    <x v="2"/>
    <s v="Jeremy Renner"/>
    <s v="The Town"/>
    <n v="280228"/>
    <n v="420"/>
    <x v="0"/>
    <s v="USA"/>
    <n v="37000000"/>
    <n v="2010"/>
    <n v="7.6"/>
  </r>
  <r>
    <x v="507"/>
    <n v="114"/>
    <n v="89"/>
    <n v="92823600"/>
    <x v="1"/>
    <s v="Bruno Kirby"/>
    <s v="When Harry Met Sally..."/>
    <n v="149108"/>
    <n v="273"/>
    <x v="0"/>
    <s v="USA"/>
    <n v="16000000"/>
    <n v="1989"/>
    <n v="7.6"/>
  </r>
  <r>
    <x v="1349"/>
    <n v="210"/>
    <n v="124"/>
    <n v="92930005"/>
    <x v="2"/>
    <s v="Philip Seymour Hoffman"/>
    <s v="Red Dragon"/>
    <n v="204063"/>
    <n v="764"/>
    <x v="0"/>
    <s v="Germany"/>
    <n v="78000000"/>
    <n v="2002"/>
    <n v="7.2"/>
  </r>
  <r>
    <x v="853"/>
    <n v="53"/>
    <n v="90"/>
    <n v="92969824"/>
    <x v="1"/>
    <s v="Robin Williams"/>
    <s v="Flubber"/>
    <n v="63625"/>
    <n v="64"/>
    <x v="0"/>
    <s v="USA"/>
    <n v="80000000"/>
    <n v="1997"/>
    <n v="5.2"/>
  </r>
  <r>
    <x v="1398"/>
    <n v="476"/>
    <n v="109"/>
    <n v="93050117"/>
    <x v="0"/>
    <s v="Matt Damon"/>
    <s v="Elysium"/>
    <n v="338087"/>
    <n v="814"/>
    <x v="0"/>
    <s v="USA"/>
    <n v="115000000"/>
    <n v="2013"/>
    <n v="6.6"/>
  </r>
  <r>
    <x v="1370"/>
    <n v="118"/>
    <n v="101"/>
    <n v="93307796"/>
    <x v="1"/>
    <s v="Dorian Missick"/>
    <s v="Two Weeks Notice"/>
    <n v="85673"/>
    <n v="269"/>
    <x v="0"/>
    <s v="USA"/>
    <n v="60000000"/>
    <n v="2002"/>
    <n v="6.1"/>
  </r>
  <r>
    <x v="1132"/>
    <n v="105"/>
    <n v="87"/>
    <n v="93375151"/>
    <x v="0"/>
    <s v="Carol Ann Susi"/>
    <s v="Cats &amp; Dogs  "/>
    <n v="46031"/>
    <n v="235"/>
    <x v="0"/>
    <s v="USA"/>
    <n v="60000000"/>
    <n v="2001"/>
    <n v="5.2"/>
  </r>
  <r>
    <x v="1268"/>
    <n v="443"/>
    <n v="130"/>
    <n v="93417865"/>
    <x v="0"/>
    <s v="Judy Greer"/>
    <s v="Tomorrowland"/>
    <n v="128306"/>
    <n v="497"/>
    <x v="0"/>
    <s v="USA"/>
    <n v="190000000"/>
    <n v="2015"/>
    <n v="6.5"/>
  </r>
  <r>
    <x v="507"/>
    <n v="207"/>
    <n v="97"/>
    <n v="93452056"/>
    <x v="6"/>
    <s v="Morgan Freeman"/>
    <s v="The Bucket List"/>
    <n v="184795"/>
    <n v="310"/>
    <x v="0"/>
    <s v="USA"/>
    <n v="45000000"/>
    <n v="2007"/>
    <n v="7.4"/>
  </r>
  <r>
    <x v="994"/>
    <n v="410"/>
    <n v="116"/>
    <n v="93571803"/>
    <x v="9"/>
    <s v="Christian Bale"/>
    <s v="The Fighter"/>
    <n v="275869"/>
    <n v="389"/>
    <x v="0"/>
    <s v="USA"/>
    <n v="25000000"/>
    <n v="2010"/>
    <n v="7.9"/>
  </r>
  <r>
    <x v="1652"/>
    <n v="142"/>
    <n v="102"/>
    <n v="93607673"/>
    <x v="1"/>
    <s v="Julia Roberts"/>
    <s v="America's Sweethearts"/>
    <n v="47573"/>
    <n v="343"/>
    <x v="0"/>
    <s v="USA"/>
    <n v="48000000"/>
    <n v="2001"/>
    <n v="5.7"/>
  </r>
  <r>
    <x v="379"/>
    <n v="449"/>
    <n v="138"/>
    <n v="93749203"/>
    <x v="4"/>
    <s v="Denzel Washington"/>
    <s v="Flight"/>
    <n v="264047"/>
    <n v="491"/>
    <x v="0"/>
    <s v="USA"/>
    <n v="31000000"/>
    <n v="2012"/>
    <n v="7.3"/>
  </r>
  <r>
    <x v="688"/>
    <n v="156"/>
    <n v="136"/>
    <n v="93771072"/>
    <x v="0"/>
    <s v="Anthony Hopkins"/>
    <s v="The Mask of Zorro  "/>
    <n v="135404"/>
    <n v="318"/>
    <x v="0"/>
    <s v="USA"/>
    <n v="65000000"/>
    <n v="1998"/>
    <n v="6.7"/>
  </r>
  <r>
    <x v="477"/>
    <n v="114"/>
    <n v="105"/>
    <n v="93815117"/>
    <x v="1"/>
    <s v="Bob Hoskins"/>
    <s v="Maid in Manhattan  "/>
    <n v="68417"/>
    <n v="242"/>
    <x v="0"/>
    <s v="USA"/>
    <n v="55000000"/>
    <n v="2002"/>
    <n v="5.0999999999999996"/>
  </r>
  <r>
    <x v="1636"/>
    <n v="244"/>
    <n v="138"/>
    <n v="93926386"/>
    <x v="0"/>
    <s v="James D'Arcy"/>
    <s v="Master and Commander: The Far Side of the World  "/>
    <n v="168207"/>
    <n v="684"/>
    <x v="0"/>
    <s v="USA"/>
    <n v="150000000"/>
    <n v="2003"/>
    <n v="7.4"/>
  </r>
  <r>
    <x v="1199"/>
    <n v="161"/>
    <n v="129"/>
    <n v="93952276"/>
    <x v="1"/>
    <s v="Carmen Perez"/>
    <s v="He's Just Not That Into You  "/>
    <n v="132048"/>
    <n v="203"/>
    <x v="0"/>
    <s v="USA"/>
    <n v="40000000"/>
    <n v="2009"/>
    <n v="6.4"/>
  </r>
  <r>
    <x v="903"/>
    <n v="252"/>
    <n v="123"/>
    <n v="94125426"/>
    <x v="9"/>
    <s v="Meryl Streep"/>
    <s v="Julie &amp; Julia  "/>
    <n v="79264"/>
    <n v="277"/>
    <x v="0"/>
    <s v="USA"/>
    <n v="40000000"/>
    <n v="2009"/>
    <n v="7"/>
  </r>
  <r>
    <x v="1540"/>
    <n v="70"/>
    <n v="154"/>
    <n v="94175854"/>
    <x v="4"/>
    <s v="Oprah Winfrey"/>
    <s v="The Color Purple"/>
    <n v="60988"/>
    <n v="199"/>
    <x v="0"/>
    <s v="USA"/>
    <n v="15000000"/>
    <n v="1985"/>
    <n v="7.8"/>
  </r>
  <r>
    <x v="1644"/>
    <n v="100"/>
    <n v="91"/>
    <n v="94497271"/>
    <x v="6"/>
    <s v="Jamie Lee Curtis"/>
    <s v="Beverly Hills Chihuahua"/>
    <n v="17829"/>
    <n v="99"/>
    <x v="0"/>
    <s v="USA"/>
    <n v="20000000"/>
    <n v="2008"/>
    <n v="3.7"/>
  </r>
  <r>
    <x v="1346"/>
    <n v="325"/>
    <n v="118"/>
    <n v="94822707"/>
    <x v="0"/>
    <s v="Denzel Washington"/>
    <s v="The Book of Eli"/>
    <n v="227072"/>
    <n v="560"/>
    <x v="0"/>
    <s v="USA"/>
    <n v="80000000"/>
    <n v="2010"/>
    <n v="6.9"/>
  </r>
  <r>
    <x v="797"/>
    <n v="51"/>
    <n v="95"/>
    <n v="94900000"/>
    <x v="4"/>
    <s v="Michael Nouri"/>
    <s v="Flashdance"/>
    <n v="35172"/>
    <n v="128"/>
    <x v="0"/>
    <s v="USA"/>
    <n v="4000000"/>
    <n v="1983"/>
    <n v="6.1"/>
  </r>
  <r>
    <x v="1515"/>
    <n v="294"/>
    <n v="106"/>
    <n v="94999143"/>
    <x v="4"/>
    <s v="Robin Wright"/>
    <s v="Unbreakable"/>
    <n v="245152"/>
    <n v="1344"/>
    <x v="0"/>
    <s v="USA"/>
    <n v="75000000"/>
    <n v="2000"/>
    <n v="7.2"/>
  </r>
  <r>
    <x v="515"/>
    <n v="216"/>
    <n v="128"/>
    <n v="95001343"/>
    <x v="9"/>
    <s v="Harrison Ford"/>
    <n v="42"/>
    <n v="66511"/>
    <n v="200"/>
    <x v="0"/>
    <s v="USA"/>
    <n v="40000000"/>
    <n v="2013"/>
    <n v="7.5"/>
  </r>
  <r>
    <x v="1129"/>
    <n v="163"/>
    <n v="96"/>
    <n v="95001351"/>
    <x v="1"/>
    <s v="Linda Cardellini"/>
    <s v="Legally Blonde"/>
    <n v="131801"/>
    <n v="548"/>
    <x v="0"/>
    <s v="USA"/>
    <n v="18000000"/>
    <n v="2001"/>
    <n v="6.2"/>
  </r>
  <r>
    <x v="1174"/>
    <n v="77"/>
    <n v="113"/>
    <n v="95149435"/>
    <x v="1"/>
    <s v="Anne Hathaway"/>
    <s v="The Princess Diaries 2: Royal Engagement  "/>
    <n v="53687"/>
    <n v="152"/>
    <x v="0"/>
    <s v="USA"/>
    <n v="40000000"/>
    <n v="2004"/>
    <n v="5.7"/>
  </r>
  <r>
    <x v="1423"/>
    <n v="233"/>
    <n v="112"/>
    <n v="95308367"/>
    <x v="2"/>
    <s v="Kristen Stewart"/>
    <s v="Panic Room  "/>
    <n v="206104"/>
    <n v="850"/>
    <x v="0"/>
    <s v="USA"/>
    <n v="48000000"/>
    <n v="2002"/>
    <n v="6.8"/>
  </r>
  <r>
    <x v="1681"/>
    <n v="221"/>
    <n v="146"/>
    <n v="95328937"/>
    <x v="1"/>
    <s v="Chris Noth"/>
    <s v="Sex and the City 2"/>
    <n v="59581"/>
    <n v="293"/>
    <x v="0"/>
    <s v="USA"/>
    <n v="100000000"/>
    <n v="2010"/>
    <n v="4.3"/>
  </r>
  <r>
    <x v="1660"/>
    <n v="198"/>
    <n v="154"/>
    <n v="95632614"/>
    <x v="6"/>
    <s v="Philip Seymour Hoffman"/>
    <s v="Cold Mountain  "/>
    <n v="118483"/>
    <n v="674"/>
    <x v="0"/>
    <s v="USA"/>
    <n v="79000000"/>
    <n v="2003"/>
    <n v="7.2"/>
  </r>
  <r>
    <x v="1093"/>
    <n v="558"/>
    <n v="157"/>
    <n v="95720716"/>
    <x v="4"/>
    <s v="Jennifer Ehle"/>
    <s v="Zero Dark Thirty"/>
    <n v="216032"/>
    <n v="640"/>
    <x v="0"/>
    <s v="USA"/>
    <n v="40000000"/>
    <n v="2012"/>
    <n v="7.4"/>
  </r>
  <r>
    <x v="1636"/>
    <n v="96"/>
    <n v="128"/>
    <n v="95860116"/>
    <x v="1"/>
    <s v="Robin Williams"/>
    <s v="Dead Poets Society  "/>
    <n v="277451"/>
    <n v="491"/>
    <x v="0"/>
    <s v="USA"/>
    <n v="16400000"/>
    <n v="1989"/>
    <n v="8"/>
  </r>
  <r>
    <x v="1540"/>
    <n v="174"/>
    <n v="185"/>
    <n v="96067179"/>
    <x v="9"/>
    <s v="Liam Neeson"/>
    <s v="Schindler's List"/>
    <n v="865020"/>
    <n v="1273"/>
    <x v="0"/>
    <s v="USA"/>
    <n v="22000000"/>
    <n v="1993"/>
    <n v="8.9"/>
  </r>
  <r>
    <x v="371"/>
    <n v="239"/>
    <n v="101"/>
    <n v="96471845"/>
    <x v="5"/>
    <s v="Fionnula Flanagan"/>
    <s v="The Others  "/>
    <n v="268581"/>
    <n v="1109"/>
    <x v="0"/>
    <s v="USA"/>
    <n v="17000000"/>
    <n v="2001"/>
    <n v="7.6"/>
  </r>
  <r>
    <x v="1423"/>
    <n v="556"/>
    <n v="120"/>
    <n v="96917897"/>
    <x v="9"/>
    <s v="Andrew Garfield"/>
    <s v="The Social Network  "/>
    <n v="479453"/>
    <n v="696"/>
    <x v="0"/>
    <s v="USA"/>
    <n v="40000000"/>
    <n v="2010"/>
    <n v="7.7"/>
  </r>
  <r>
    <x v="816"/>
    <n v="357"/>
    <n v="140"/>
    <n v="97030725"/>
    <x v="9"/>
    <s v="Johnny Depp"/>
    <s v="Public Enemies"/>
    <n v="230931"/>
    <n v="585"/>
    <x v="0"/>
    <s v="USA"/>
    <n v="100000000"/>
    <n v="2009"/>
    <n v="7"/>
  </r>
  <r>
    <x v="1682"/>
    <n v="70"/>
    <n v="110"/>
    <n v="97360069"/>
    <x v="0"/>
    <s v="Matthew Broderick"/>
    <s v="Inspector Gadget  "/>
    <n v="36491"/>
    <n v="231"/>
    <x v="0"/>
    <s v="USA"/>
    <n v="75000000"/>
    <n v="1999"/>
    <n v="4.0999999999999996"/>
  </r>
  <r>
    <x v="1640"/>
    <n v="190"/>
    <n v="104"/>
    <n v="97680195"/>
    <x v="1"/>
    <s v="Bradley Cooper"/>
    <s v="Yes Man"/>
    <n v="271691"/>
    <n v="243"/>
    <x v="0"/>
    <s v="USA"/>
    <n v="70000000"/>
    <n v="2008"/>
    <n v="6.8"/>
  </r>
  <r>
    <x v="1441"/>
    <n v="247"/>
    <n v="101"/>
    <n v="98711404"/>
    <x v="1"/>
    <s v="Mila Kunis"/>
    <s v="Date Night  "/>
    <n v="127571"/>
    <n v="207"/>
    <x v="0"/>
    <s v="USA"/>
    <n v="55000000"/>
    <n v="2010"/>
    <n v="6.3"/>
  </r>
  <r>
    <x v="946"/>
    <n v="447"/>
    <n v="119"/>
    <n v="98780042"/>
    <x v="0"/>
    <s v="Christoph Waltz"/>
    <s v="The Green Hornet"/>
    <n v="136019"/>
    <n v="443"/>
    <x v="0"/>
    <s v="USA"/>
    <n v="120000000"/>
    <n v="2011"/>
    <n v="5.8"/>
  </r>
  <r>
    <x v="1176"/>
    <n v="358"/>
    <n v="119"/>
    <n v="98895417"/>
    <x v="0"/>
    <s v="Gerard Butler"/>
    <s v="Olympus Has Fallen  "/>
    <n v="203154"/>
    <n v="698"/>
    <x v="0"/>
    <s v="USA"/>
    <n v="70000000"/>
    <n v="2013"/>
    <n v="6.5"/>
  </r>
  <r>
    <x v="816"/>
    <n v="299"/>
    <n v="120"/>
    <n v="100003492"/>
    <x v="2"/>
    <s v="Tom Cruise"/>
    <s v="Collateral  "/>
    <n v="293662"/>
    <n v="836"/>
    <x v="0"/>
    <s v="USA"/>
    <n v="65000000"/>
    <n v="2004"/>
    <n v="7.6"/>
  </r>
  <r>
    <x v="1177"/>
    <n v="148"/>
    <n v="128"/>
    <n v="100012500"/>
    <x v="0"/>
    <s v="Bruce Willis"/>
    <s v="Die Hard with a Vengeance  "/>
    <n v="299258"/>
    <n v="346"/>
    <x v="0"/>
    <s v="USA"/>
    <n v="90000000"/>
    <n v="1995"/>
    <n v="7.6"/>
  </r>
  <r>
    <x v="1185"/>
    <n v="198"/>
    <n v="113"/>
    <n v="100018837"/>
    <x v="0"/>
    <s v="Adam Sandler"/>
    <s v="You Don't Mess with the Zohan"/>
    <n v="156348"/>
    <n v="380"/>
    <x v="0"/>
    <s v="USA"/>
    <n v="90000000"/>
    <n v="2008"/>
    <n v="5.5"/>
  </r>
  <r>
    <x v="1670"/>
    <n v="80"/>
    <n v="91"/>
    <n v="100117603"/>
    <x v="12"/>
    <s v="Demi Moore"/>
    <s v="The Hunchback of Notre Dame  "/>
    <n v="102933"/>
    <n v="230"/>
    <x v="0"/>
    <s v="USA"/>
    <n v="100000000"/>
    <n v="1996"/>
    <n v="6.9"/>
  </r>
  <r>
    <x v="1423"/>
    <n v="216"/>
    <n v="127"/>
    <n v="100125340"/>
    <x v="2"/>
    <s v="Morgan Freeman"/>
    <s v="Se7en"/>
    <n v="1023511"/>
    <n v="1080"/>
    <x v="0"/>
    <s v="USA"/>
    <n v="33000000"/>
    <n v="1995"/>
    <n v="8.6"/>
  </r>
  <r>
    <x v="1683"/>
    <n v="143"/>
    <n v="80"/>
    <n v="100169068"/>
    <x v="6"/>
    <s v="Justin Timberlake"/>
    <s v="Yogi Bear"/>
    <n v="16385"/>
    <n v="100"/>
    <x v="0"/>
    <s v="USA"/>
    <n v="80000000"/>
    <n v="2010"/>
    <n v="4.5999999999999996"/>
  </r>
  <r>
    <x v="692"/>
    <n v="585"/>
    <n v="113"/>
    <n v="100189501"/>
    <x v="0"/>
    <s v="Tom Cruise"/>
    <s v="Edge of Tomorrow"/>
    <n v="431620"/>
    <n v="741"/>
    <x v="0"/>
    <s v="USA"/>
    <n v="178000000"/>
    <n v="2014"/>
    <n v="7.9"/>
  </r>
  <r>
    <x v="1305"/>
    <n v="134"/>
    <n v="123"/>
    <n v="100241322"/>
    <x v="1"/>
    <s v="Tom Wilkinson"/>
    <s v="Shakespeare in Love"/>
    <n v="175524"/>
    <n v="752"/>
    <x v="0"/>
    <s v="USA"/>
    <n v="25000000"/>
    <n v="1998"/>
    <n v="7.2"/>
  </r>
  <r>
    <x v="1377"/>
    <n v="186"/>
    <n v="96"/>
    <n v="100289690"/>
    <x v="1"/>
    <s v="Jimmy Bennett"/>
    <s v="Evan Almighty"/>
    <n v="115099"/>
    <n v="257"/>
    <x v="0"/>
    <s v="USA"/>
    <n v="175000000"/>
    <n v="2007"/>
    <n v="5.4"/>
  </r>
  <r>
    <x v="523"/>
    <n v="286"/>
    <n v="97"/>
    <n v="100292856"/>
    <x v="1"/>
    <s v="Justin Timberlake"/>
    <s v="Bad Teacher"/>
    <n v="160418"/>
    <n v="296"/>
    <x v="0"/>
    <s v="USA"/>
    <n v="20000000"/>
    <n v="2011"/>
    <n v="5.7"/>
  </r>
  <r>
    <x v="801"/>
    <n v="26"/>
    <n v="100"/>
    <n v="100328194"/>
    <x v="1"/>
    <s v="Eric Idle"/>
    <s v="Casper  "/>
    <n v="85903"/>
    <n v="92"/>
    <x v="0"/>
    <s v="USA"/>
    <n v="50000000"/>
    <n v="1995"/>
    <n v="6"/>
  </r>
  <r>
    <x v="1026"/>
    <n v="268"/>
    <n v="132"/>
    <n v="100422786"/>
    <x v="4"/>
    <s v="Clint Eastwood"/>
    <s v="Million Dollar Baby  "/>
    <n v="482064"/>
    <n v="1106"/>
    <x v="0"/>
    <s v="USA"/>
    <n v="30000000"/>
    <n v="2004"/>
    <n v="8.1"/>
  </r>
  <r>
    <x v="1684"/>
    <n v="109"/>
    <n v="82"/>
    <n v="100446895"/>
    <x v="6"/>
    <s v="Sean Hayes"/>
    <s v="The Cat in the Hat"/>
    <n v="36033"/>
    <n v="456"/>
    <x v="0"/>
    <s v="USA"/>
    <n v="109000000"/>
    <n v="2003"/>
    <n v="3.8"/>
  </r>
  <r>
    <x v="1154"/>
    <n v="307"/>
    <n v="95"/>
    <n v="100448498"/>
    <x v="1"/>
    <s v="Robert Downey Jr."/>
    <s v="Due Date  "/>
    <n v="272789"/>
    <n v="285"/>
    <x v="0"/>
    <s v="USA"/>
    <n v="65000000"/>
    <n v="2010"/>
    <n v="6.6"/>
  </r>
  <r>
    <x v="541"/>
    <n v="173"/>
    <n v="106"/>
    <n v="100468793"/>
    <x v="1"/>
    <s v="Will Ferrell"/>
    <s v="Step Brothers"/>
    <n v="212499"/>
    <n v="277"/>
    <x v="0"/>
    <s v="USA"/>
    <n v="65000000"/>
    <n v="2008"/>
    <n v="6.9"/>
  </r>
  <r>
    <x v="1685"/>
    <n v="45"/>
    <n v="83"/>
    <n v="100491683"/>
    <x v="6"/>
    <s v="Elizabeth Daily"/>
    <s v="The Rugrats Movie  "/>
    <n v="14005"/>
    <n v="67"/>
    <x v="0"/>
    <s v="USA"/>
    <n v="24000000"/>
    <n v="1998"/>
    <n v="5.9"/>
  </r>
  <r>
    <x v="1220"/>
    <n v="153"/>
    <n v="141"/>
    <n v="100614858"/>
    <x v="5"/>
    <s v="Tom Cruise"/>
    <s v="Vanilla Sky"/>
    <n v="206776"/>
    <n v="1248"/>
    <x v="0"/>
    <s v="USA"/>
    <n v="68000000"/>
    <n v="2001"/>
    <n v="6.9"/>
  </r>
  <r>
    <x v="1388"/>
    <n v="102"/>
    <n v="107"/>
    <n v="100685880"/>
    <x v="0"/>
    <s v="Demi Moore"/>
    <s v="Charlie's Angels: Full Throttle  "/>
    <n v="100821"/>
    <n v="554"/>
    <x v="0"/>
    <s v="USA"/>
    <n v="120000000"/>
    <n v="2003"/>
    <n v="4.8"/>
  </r>
  <r>
    <x v="1526"/>
    <n v="43"/>
    <n v="141"/>
    <n v="100768056"/>
    <x v="2"/>
    <s v="Denzel Washington"/>
    <s v="The Pelican Brief  "/>
    <n v="59569"/>
    <n v="89"/>
    <x v="0"/>
    <s v="USA"/>
    <n v="45000000"/>
    <n v="1993"/>
    <n v="6.5"/>
  </r>
  <r>
    <x v="379"/>
    <n v="159"/>
    <n v="150"/>
    <n v="100853835"/>
    <x v="4"/>
    <s v="Matthew McConaughey"/>
    <s v="Contact  "/>
    <n v="200556"/>
    <n v="611"/>
    <x v="0"/>
    <s v="USA"/>
    <n v="90000000"/>
    <n v="1997"/>
    <n v="7.4"/>
  </r>
  <r>
    <x v="233"/>
    <n v="139"/>
    <n v="123"/>
    <n v="101087161"/>
    <x v="0"/>
    <s v="Steve Buscemi"/>
    <s v="Con Air  "/>
    <n v="225282"/>
    <n v="339"/>
    <x v="0"/>
    <s v="USA"/>
    <n v="75000000"/>
    <n v="1997"/>
    <n v="6.8"/>
  </r>
  <r>
    <x v="384"/>
    <n v="215"/>
    <n v="118"/>
    <n v="101111837"/>
    <x v="0"/>
    <s v="Rosario Dawson"/>
    <s v="Eagle Eye"/>
    <n v="150764"/>
    <n v="318"/>
    <x v="0"/>
    <s v="USA"/>
    <n v="80000000"/>
    <n v="2008"/>
    <n v="6.6"/>
  </r>
  <r>
    <x v="1026"/>
    <n v="131"/>
    <n v="131"/>
    <n v="101157447"/>
    <x v="4"/>
    <s v="Clint Eastwood"/>
    <s v="Unforgiven"/>
    <n v="277505"/>
    <n v="495"/>
    <x v="0"/>
    <s v="USA"/>
    <n v="14400000"/>
    <n v="1992"/>
    <n v="8.3000000000000007"/>
  </r>
  <r>
    <x v="621"/>
    <n v="434"/>
    <n v="138"/>
    <n v="101160529"/>
    <x v="0"/>
    <s v="Anthony Hopkins"/>
    <s v="Noah  "/>
    <n v="200022"/>
    <n v="1240"/>
    <x v="0"/>
    <s v="USA"/>
    <n v="125000000"/>
    <n v="2014"/>
    <n v="5.8"/>
  </r>
  <r>
    <x v="1686"/>
    <n v="120"/>
    <n v="99"/>
    <n v="101217900"/>
    <x v="6"/>
    <s v="Martin Short"/>
    <s v="The Prince of Egypt  "/>
    <n v="91093"/>
    <n v="353"/>
    <x v="0"/>
    <s v="USA"/>
    <n v="70000000"/>
    <n v="1998"/>
    <n v="7"/>
  </r>
  <r>
    <x v="1368"/>
    <n v="81"/>
    <n v="115"/>
    <n v="101228120"/>
    <x v="0"/>
    <s v="Vanessa Williams"/>
    <s v="Eraser"/>
    <n v="84424"/>
    <n v="131"/>
    <x v="0"/>
    <s v="USA"/>
    <n v="100000000"/>
    <n v="1996"/>
    <n v="6.1"/>
  </r>
  <r>
    <x v="1064"/>
    <n v="195"/>
    <n v="120"/>
    <n v="101334374"/>
    <x v="7"/>
    <s v="Omar Epps"/>
    <s v="Scream 2"/>
    <n v="124941"/>
    <n v="488"/>
    <x v="0"/>
    <s v="USA"/>
    <n v="24000000"/>
    <n v="1997"/>
    <n v="6.1"/>
  </r>
  <r>
    <x v="769"/>
    <n v="418"/>
    <n v="107"/>
    <n v="101470202"/>
    <x v="1"/>
    <s v="Channing Tatum"/>
    <s v="This Is the End"/>
    <n v="310540"/>
    <n v="669"/>
    <x v="0"/>
    <s v="USA"/>
    <n v="32000000"/>
    <n v="2013"/>
    <n v="6.7"/>
  </r>
  <r>
    <x v="1176"/>
    <n v="292"/>
    <n v="132"/>
    <n v="101530738"/>
    <x v="0"/>
    <s v="Denzel Washington"/>
    <s v="The Equalizer"/>
    <n v="229574"/>
    <n v="436"/>
    <x v="0"/>
    <s v="USA"/>
    <n v="55000000"/>
    <n v="2014"/>
    <n v="7.2"/>
  </r>
  <r>
    <x v="914"/>
    <n v="175"/>
    <n v="127"/>
    <n v="101643008"/>
    <x v="0"/>
    <s v="Nicolas Cage"/>
    <s v="Gone in Sixty Seconds  "/>
    <n v="218341"/>
    <n v="498"/>
    <x v="0"/>
    <s v="USA"/>
    <n v="90000000"/>
    <n v="2000"/>
    <n v="6.5"/>
  </r>
  <r>
    <x v="1683"/>
    <n v="201"/>
    <n v="93"/>
    <n v="101702060"/>
    <x v="0"/>
    <s v="Josh Hutcherson"/>
    <s v="Journey to the Center of the Earth  "/>
    <n v="85323"/>
    <n v="212"/>
    <x v="0"/>
    <s v="USA"/>
    <n v="45000000"/>
    <n v="2008"/>
    <n v="5.8"/>
  </r>
  <r>
    <x v="818"/>
    <n v="145"/>
    <n v="95"/>
    <n v="101736215"/>
    <x v="1"/>
    <s v="Alyson Hannigan"/>
    <s v="American Pie"/>
    <n v="315549"/>
    <n v="789"/>
    <x v="0"/>
    <s v="USA"/>
    <n v="11000000"/>
    <n v="1999"/>
    <n v="7"/>
  </r>
  <r>
    <x v="1480"/>
    <n v="575"/>
    <n v="131"/>
    <n v="101785482"/>
    <x v="0"/>
    <s v="Charlie Hunnam"/>
    <s v="Pacific Rim  "/>
    <n v="381148"/>
    <n v="1106"/>
    <x v="0"/>
    <s v="USA"/>
    <n v="190000000"/>
    <n v="2013"/>
    <n v="7"/>
  </r>
  <r>
    <x v="1632"/>
    <n v="157"/>
    <n v="102"/>
    <n v="101978840"/>
    <x v="1"/>
    <s v="Jackson Nicoll"/>
    <s v="Bad Grandpa"/>
    <n v="77724"/>
    <n v="162"/>
    <x v="0"/>
    <s v="USA"/>
    <n v="15000000"/>
    <n v="2013"/>
    <n v="6.6"/>
  </r>
  <r>
    <x v="1314"/>
    <n v="264"/>
    <n v="112"/>
    <n v="102176165"/>
    <x v="0"/>
    <s v="Jet Li"/>
    <s v="The Mummy: Tomb of the Dragon Emperor  "/>
    <n v="117927"/>
    <n v="501"/>
    <x v="0"/>
    <s v="USA"/>
    <n v="145000000"/>
    <n v="2008"/>
    <n v="5.2"/>
  </r>
  <r>
    <x v="1687"/>
    <n v="145"/>
    <n v="139"/>
    <n v="102300000"/>
    <x v="1"/>
    <s v="Ed Wynn"/>
    <s v="Mary Poppins  "/>
    <n v="107408"/>
    <n v="259"/>
    <x v="0"/>
    <s v="USA"/>
    <n v="6000000"/>
    <n v="1964"/>
    <n v="7.8"/>
  </r>
  <r>
    <x v="1688"/>
    <n v="130"/>
    <n v="110"/>
    <n v="102308900"/>
    <x v="9"/>
    <s v="Katharine Ross"/>
    <s v="Butch Cassidy and the Sundance Kid"/>
    <n v="152089"/>
    <n v="309"/>
    <x v="0"/>
    <s v="USA"/>
    <n v="6000000"/>
    <n v="1969"/>
    <n v="8.1"/>
  </r>
  <r>
    <x v="894"/>
    <n v="300"/>
    <n v="134"/>
    <n v="102310175"/>
    <x v="7"/>
    <s v="Javier Botet"/>
    <s v="The Conjuring 2"/>
    <n v="64989"/>
    <n v="279"/>
    <x v="0"/>
    <s v="USA"/>
    <n v="40000000"/>
    <n v="2016"/>
    <n v="7.8"/>
  </r>
  <r>
    <x v="236"/>
    <n v="286"/>
    <n v="120"/>
    <n v="102315545"/>
    <x v="0"/>
    <s v="Vivica A. Fox"/>
    <s v="Independence Day: Resurgence  "/>
    <n v="58137"/>
    <n v="520"/>
    <x v="0"/>
    <s v="USA"/>
    <n v="165000000"/>
    <n v="2016"/>
    <n v="5.5"/>
  </r>
  <r>
    <x v="1664"/>
    <n v="297"/>
    <n v="113"/>
    <n v="102413606"/>
    <x v="0"/>
    <s v="Ki Hong Lee"/>
    <s v="The Maze Runner  "/>
    <n v="310903"/>
    <n v="524"/>
    <x v="0"/>
    <s v="USA"/>
    <n v="34000000"/>
    <n v="2014"/>
    <n v="6.8"/>
  </r>
  <r>
    <x v="1423"/>
    <n v="517"/>
    <n v="158"/>
    <n v="102515793"/>
    <x v="2"/>
    <s v="Robin Wright"/>
    <s v="The Girl with the Dragon Tattoo"/>
    <n v="330152"/>
    <n v="632"/>
    <x v="0"/>
    <s v="USA"/>
    <n v="90000000"/>
    <n v="2011"/>
    <n v="7.8"/>
  </r>
  <r>
    <x v="94"/>
    <n v="267"/>
    <n v="170"/>
    <n v="102608827"/>
    <x v="9"/>
    <s v="Leonardo DiCaprio"/>
    <s v="The Aviator"/>
    <n v="264318"/>
    <n v="799"/>
    <x v="0"/>
    <s v="USA"/>
    <n v="110000000"/>
    <n v="2004"/>
    <n v="7.5"/>
  </r>
  <r>
    <x v="233"/>
    <n v="113"/>
    <n v="116"/>
    <n v="102678089"/>
    <x v="4"/>
    <s v="Daniel von Bargen"/>
    <s v="The General's Daughter"/>
    <n v="42705"/>
    <n v="274"/>
    <x v="0"/>
    <s v="USA"/>
    <n v="95000000"/>
    <n v="1999"/>
    <n v="6.3"/>
  </r>
  <r>
    <x v="1689"/>
    <n v="75"/>
    <n v="131"/>
    <n v="102922376"/>
    <x v="6"/>
    <s v="Roy Scheider"/>
    <s v="Jaws 2  "/>
    <n v="51314"/>
    <n v="265"/>
    <x v="0"/>
    <s v="USA"/>
    <n v="20000000"/>
    <n v="1978"/>
    <n v="5.7"/>
  </r>
  <r>
    <x v="1643"/>
    <n v="424"/>
    <n v="113"/>
    <n v="102981571"/>
    <x v="0"/>
    <s v="Jason Statham"/>
    <s v="The Expendables"/>
    <n v="270226"/>
    <n v="741"/>
    <x v="0"/>
    <s v="USA"/>
    <n v="80000000"/>
    <n v="2010"/>
    <n v="6.5"/>
  </r>
  <r>
    <x v="1064"/>
    <n v="242"/>
    <n v="103"/>
    <n v="103001286"/>
    <x v="7"/>
    <s v="David Arquette"/>
    <s v="Scream"/>
    <n v="222018"/>
    <n v="869"/>
    <x v="0"/>
    <s v="USA"/>
    <n v="15000000"/>
    <n v="1996"/>
    <n v="7.2"/>
  </r>
  <r>
    <x v="1185"/>
    <n v="204"/>
    <n v="117"/>
    <n v="103028109"/>
    <x v="1"/>
    <s v="Adam Sandler"/>
    <s v="Just Go with It  "/>
    <n v="172878"/>
    <n v="203"/>
    <x v="0"/>
    <s v="USA"/>
    <n v="80000000"/>
    <n v="2011"/>
    <n v="6.4"/>
  </r>
  <r>
    <x v="622"/>
    <n v="241"/>
    <n v="130"/>
    <n v="103338338"/>
    <x v="4"/>
    <s v="Loretta Devine"/>
    <s v="Dreamgirls  "/>
    <n v="55901"/>
    <n v="503"/>
    <x v="0"/>
    <s v="USA"/>
    <n v="70000000"/>
    <n v="2006"/>
    <n v="6.5"/>
  </r>
  <r>
    <x v="1690"/>
    <n v="256"/>
    <n v="97"/>
    <n v="103400692"/>
    <x v="6"/>
    <s v="Hugh Jackman"/>
    <s v="Rise of the Guardians"/>
    <n v="123553"/>
    <n v="174"/>
    <x v="0"/>
    <s v="USA"/>
    <n v="145000000"/>
    <n v="2012"/>
    <n v="7.3"/>
  </r>
  <r>
    <x v="1326"/>
    <n v="72"/>
    <n v="105"/>
    <n v="103738726"/>
    <x v="0"/>
    <s v="Charlie Korsmo"/>
    <s v="Dick Tracy  "/>
    <n v="47819"/>
    <n v="164"/>
    <x v="0"/>
    <s v="USA"/>
    <n v="100000000"/>
    <n v="1990"/>
    <n v="6.1"/>
  </r>
  <r>
    <x v="1532"/>
    <n v="178"/>
    <n v="94"/>
    <n v="103812241"/>
    <x v="0"/>
    <s v="Josh Hutcherson"/>
    <s v="Journey 2: The Mysterious Island  "/>
    <n v="67296"/>
    <n v="133"/>
    <x v="0"/>
    <s v="USA"/>
    <n v="79000000"/>
    <n v="2012"/>
    <n v="5.8"/>
  </r>
  <r>
    <x v="1360"/>
    <n v="251"/>
    <n v="94"/>
    <n v="104007828"/>
    <x v="7"/>
    <s v="Johanna Braddy"/>
    <s v="Paranormal Activity 3  "/>
    <n v="76828"/>
    <n v="314"/>
    <x v="0"/>
    <s v="USA"/>
    <n v="5000000"/>
    <n v="2011"/>
    <n v="5.8"/>
  </r>
  <r>
    <x v="890"/>
    <n v="226"/>
    <n v="117"/>
    <n v="104054514"/>
    <x v="2"/>
    <s v="Tom Hanks"/>
    <s v="Road to Perdition"/>
    <n v="200359"/>
    <n v="1009"/>
    <x v="0"/>
    <s v="USA"/>
    <n v="80000000"/>
    <n v="2002"/>
    <n v="7.7"/>
  </r>
  <r>
    <x v="1217"/>
    <n v="81"/>
    <n v="92"/>
    <n v="104148781"/>
    <x v="1"/>
    <s v="Anjelica Huston"/>
    <s v="Daddy Day Care  "/>
    <n v="49486"/>
    <n v="116"/>
    <x v="0"/>
    <s v="USA"/>
    <n v="60000000"/>
    <n v="2003"/>
    <n v="5.5"/>
  </r>
  <r>
    <x v="1392"/>
    <n v="153"/>
    <n v="74"/>
    <n v="104354205"/>
    <x v="1"/>
    <s v="Alyson Hannigan"/>
    <s v="American Wedding"/>
    <n v="162331"/>
    <n v="332"/>
    <x v="0"/>
    <s v="USA"/>
    <n v="55000000"/>
    <n v="2003"/>
    <n v="6.3"/>
  </r>
  <r>
    <x v="1487"/>
    <n v="228"/>
    <n v="97"/>
    <n v="104374107"/>
    <x v="12"/>
    <s v="Oprah Winfrey"/>
    <s v="The Princess and the Frog  "/>
    <n v="89351"/>
    <n v="214"/>
    <x v="0"/>
    <s v="USA"/>
    <n v="105000000"/>
    <n v="2009"/>
    <n v="7.1"/>
  </r>
  <r>
    <x v="764"/>
    <n v="228"/>
    <n v="113"/>
    <n v="104383624"/>
    <x v="6"/>
    <s v="Bruce Spence"/>
    <s v="The Chronicles of Narnia: The Voyage of the Dawn Treader"/>
    <n v="106446"/>
    <n v="227"/>
    <x v="0"/>
    <s v="USA"/>
    <n v="155000000"/>
    <n v="2010"/>
    <n v="6.3"/>
  </r>
  <r>
    <x v="1440"/>
    <n v="53"/>
    <n v="123"/>
    <n v="104632573"/>
    <x v="4"/>
    <s v="Robert Duvall"/>
    <s v="Phenomenon  "/>
    <n v="63839"/>
    <n v="118"/>
    <x v="0"/>
    <s v="USA"/>
    <n v="32000000"/>
    <n v="1996"/>
    <n v="6.4"/>
  </r>
  <r>
    <x v="831"/>
    <n v="343"/>
    <n v="156"/>
    <n v="105219735"/>
    <x v="0"/>
    <s v="Mark Addy"/>
    <s v="Robin Hood"/>
    <n v="211765"/>
    <n v="546"/>
    <x v="0"/>
    <s v="USA"/>
    <n v="200000000"/>
    <n v="2010"/>
    <n v="6.7"/>
  </r>
  <r>
    <x v="1256"/>
    <n v="53"/>
    <n v="92"/>
    <n v="105263257"/>
    <x v="0"/>
    <s v="Brendan Fraser"/>
    <s v="George of the Jungle  "/>
    <n v="56168"/>
    <n v="103"/>
    <x v="0"/>
    <s v="USA"/>
    <n v="55000000"/>
    <n v="1997"/>
    <n v="5.4"/>
  </r>
  <r>
    <x v="356"/>
    <n v="120"/>
    <n v="123"/>
    <n v="105264608"/>
    <x v="4"/>
    <s v="Brad Pitt"/>
    <s v="Interview with the Vampire: The Vampire Chronicles  "/>
    <n v="239752"/>
    <n v="406"/>
    <x v="0"/>
    <s v="USA"/>
    <n v="60000000"/>
    <n v="1994"/>
    <n v="7.6"/>
  </r>
  <r>
    <x v="898"/>
    <n v="50"/>
    <n v="103"/>
    <n v="105444419"/>
    <x v="1"/>
    <s v="Stockard Channing"/>
    <s v="The First Wives Club"/>
    <n v="31817"/>
    <n v="117"/>
    <x v="0"/>
    <s v="USA"/>
    <n v="26000000"/>
    <n v="1996"/>
    <n v="6.2"/>
  </r>
  <r>
    <x v="881"/>
    <n v="75"/>
    <n v="94"/>
    <n v="105500000"/>
    <x v="1"/>
    <s v="Art Hindle"/>
    <s v="Porky's"/>
    <n v="31260"/>
    <n v="152"/>
    <x v="0"/>
    <s v="Canada"/>
    <n v="4000000"/>
    <n v="1981"/>
    <n v="6.2"/>
  </r>
  <r>
    <x v="869"/>
    <n v="140"/>
    <n v="116"/>
    <n v="105807520"/>
    <x v="1"/>
    <s v="Matthew McConaughey"/>
    <s v="How to Lose a Guy in 10 Days  "/>
    <n v="156717"/>
    <n v="357"/>
    <x v="0"/>
    <s v="USA"/>
    <n v="50000000"/>
    <n v="2003"/>
    <n v="6.4"/>
  </r>
  <r>
    <x v="1320"/>
    <n v="155"/>
    <n v="111"/>
    <n v="106126012"/>
    <x v="0"/>
    <s v="Jason Statham"/>
    <s v="The Italian Job  "/>
    <n v="285623"/>
    <n v="497"/>
    <x v="0"/>
    <s v="USA"/>
    <n v="60000000"/>
    <n v="2003"/>
    <n v="7"/>
  </r>
  <r>
    <x v="1691"/>
    <n v="366"/>
    <n v="102"/>
    <n v="106369117"/>
    <x v="0"/>
    <s v="Eva Green"/>
    <s v="300: Rise of an Empire"/>
    <n v="225273"/>
    <n v="523"/>
    <x v="0"/>
    <s v="USA"/>
    <n v="110000000"/>
    <n v="2014"/>
    <n v="6.2"/>
  </r>
  <r>
    <x v="1692"/>
    <n v="61"/>
    <n v="99"/>
    <n v="106593296"/>
    <x v="1"/>
    <s v="Morgan Freeman"/>
    <s v="Driving Miss Daisy  "/>
    <n v="72324"/>
    <n v="134"/>
    <x v="0"/>
    <s v="USA"/>
    <n v="7500000"/>
    <n v="1989"/>
    <n v="7.4"/>
  </r>
  <r>
    <x v="688"/>
    <n v="137"/>
    <n v="130"/>
    <n v="106635996"/>
    <x v="0"/>
    <s v="Izabella Scorupco"/>
    <s v="GoldenEye  "/>
    <n v="199025"/>
    <n v="416"/>
    <x v="0"/>
    <s v="UK"/>
    <n v="58000000"/>
    <n v="1995"/>
    <n v="7.2"/>
  </r>
  <r>
    <x v="1198"/>
    <n v="145"/>
    <n v="103"/>
    <n v="106694016"/>
    <x v="1"/>
    <s v="Robert De Niro"/>
    <s v="Analyze This"/>
    <n v="123940"/>
    <n v="337"/>
    <x v="0"/>
    <s v="USA"/>
    <n v="30000000"/>
    <n v="1999"/>
    <n v="6.7"/>
  </r>
  <r>
    <x v="1390"/>
    <n v="187"/>
    <n v="84"/>
    <n v="106793915"/>
    <x v="6"/>
    <s v="Imelda Staunton"/>
    <s v="Chicken Run  "/>
    <n v="140499"/>
    <n v="358"/>
    <x v="0"/>
    <s v="UK"/>
    <n v="45000000"/>
    <n v="2000"/>
    <n v="7"/>
  </r>
  <r>
    <x v="869"/>
    <n v="140"/>
    <n v="109"/>
    <n v="106807667"/>
    <x v="0"/>
    <s v="Candice Bergen"/>
    <s v="Miss Congeniality  "/>
    <n v="137377"/>
    <n v="370"/>
    <x v="0"/>
    <s v="USA"/>
    <n v="45000000"/>
    <n v="2000"/>
    <n v="6.2"/>
  </r>
  <r>
    <x v="621"/>
    <n v="669"/>
    <n v="108"/>
    <n v="106952327"/>
    <x v="4"/>
    <s v="Natalie Portman"/>
    <s v="Black Swan"/>
    <n v="551363"/>
    <n v="1140"/>
    <x v="0"/>
    <s v="USA"/>
    <n v="13000000"/>
    <n v="2010"/>
    <n v="8"/>
  </r>
  <r>
    <x v="392"/>
    <n v="491"/>
    <n v="134"/>
    <n v="107100855"/>
    <x v="9"/>
    <s v="Tom Hanks"/>
    <s v="Captain Phillips  "/>
    <n v="323353"/>
    <n v="527"/>
    <x v="0"/>
    <s v="USA"/>
    <n v="55000000"/>
    <n v="2013"/>
    <n v="7.9"/>
  </r>
  <r>
    <x v="1693"/>
    <n v="141"/>
    <n v="97"/>
    <n v="107225164"/>
    <x v="0"/>
    <s v="Peter Dinklage"/>
    <s v="The Angry Birds Movie"/>
    <n v="27130"/>
    <n v="126"/>
    <x v="0"/>
    <s v="USA"/>
    <n v="73000000"/>
    <n v="2016"/>
    <n v="6.3"/>
  </r>
  <r>
    <x v="489"/>
    <n v="183"/>
    <n v="125"/>
    <n v="107285004"/>
    <x v="0"/>
    <s v="Michael Gough"/>
    <s v="Batman &amp; Robin"/>
    <n v="189855"/>
    <n v="1018"/>
    <x v="0"/>
    <s v="USA"/>
    <n v="125000000"/>
    <n v="1997"/>
    <n v="3.7"/>
  </r>
  <r>
    <x v="1284"/>
    <n v="41"/>
    <n v="128"/>
    <n v="107458785"/>
    <x v="1"/>
    <s v="Tom Hanks"/>
    <s v="A League of Their Own"/>
    <n v="71754"/>
    <n v="166"/>
    <x v="0"/>
    <s v="USA"/>
    <n v="40000000"/>
    <n v="1992"/>
    <n v="7.2"/>
  </r>
  <r>
    <x v="1467"/>
    <n v="451"/>
    <n v="215"/>
    <n v="107503316"/>
    <x v="0"/>
    <s v="Matt Frewer"/>
    <s v="Watchmen"/>
    <n v="392474"/>
    <n v="1229"/>
    <x v="0"/>
    <s v="USA"/>
    <n v="130000000"/>
    <n v="2009"/>
    <n v="7.7"/>
  </r>
  <r>
    <x v="1694"/>
    <n v="203"/>
    <n v="102"/>
    <n v="107515297"/>
    <x v="6"/>
    <s v="Josh Hutcherson"/>
    <s v="Epic"/>
    <n v="85833"/>
    <n v="113"/>
    <x v="0"/>
    <s v="USA"/>
    <n v="100000000"/>
    <n v="2013"/>
    <n v="6.7"/>
  </r>
  <r>
    <x v="1695"/>
    <n v="409"/>
    <n v="84"/>
    <n v="107917283"/>
    <x v="7"/>
    <s v="Micah Sloat"/>
    <s v="Paranormal Activity  "/>
    <n v="184824"/>
    <n v="1189"/>
    <x v="0"/>
    <s v="USA"/>
    <n v="15000"/>
    <n v="2007"/>
    <n v="6.3"/>
  </r>
  <r>
    <x v="580"/>
    <n v="215"/>
    <n v="178"/>
    <n v="107930000"/>
    <x v="2"/>
    <s v="Bruce Willis"/>
    <s v="Pulp Fiction"/>
    <n v="1324680"/>
    <n v="2195"/>
    <x v="0"/>
    <s v="USA"/>
    <n v="8000000"/>
    <n v="1994"/>
    <n v="8.9"/>
  </r>
  <r>
    <x v="1116"/>
    <n v="156"/>
    <n v="95"/>
    <n v="108012170"/>
    <x v="6"/>
    <s v="Gary Cole"/>
    <s v="Hop  "/>
    <n v="24089"/>
    <n v="82"/>
    <x v="0"/>
    <s v="USA"/>
    <n v="63000000"/>
    <n v="2011"/>
    <n v="5.5"/>
  </r>
  <r>
    <x v="348"/>
    <n v="121"/>
    <n v="116"/>
    <n v="108200000"/>
    <x v="0"/>
    <s v="Margot Kidder"/>
    <s v="Superman II"/>
    <n v="76331"/>
    <n v="269"/>
    <x v="0"/>
    <s v="USA"/>
    <n v="54000000"/>
    <n v="1980"/>
    <n v="6.8"/>
  </r>
  <r>
    <x v="1174"/>
    <n v="108"/>
    <n v="111"/>
    <n v="108244774"/>
    <x v="1"/>
    <s v="Anne Hathaway"/>
    <s v="The Princess Diaries  "/>
    <n v="94049"/>
    <n v="301"/>
    <x v="0"/>
    <s v="USA"/>
    <n v="37000000"/>
    <n v="2001"/>
    <n v="6.2"/>
  </r>
  <r>
    <x v="1104"/>
    <n v="59"/>
    <n v="90"/>
    <n v="108360000"/>
    <x v="6"/>
    <s v="Bruce Spence"/>
    <s v="Ace Ventura: When Nature Calls"/>
    <n v="160321"/>
    <n v="178"/>
    <x v="0"/>
    <s v="USA"/>
    <n v="30000000"/>
    <n v="1995"/>
    <n v="6.3"/>
  </r>
  <r>
    <x v="392"/>
    <n v="267"/>
    <n v="123"/>
    <n v="108521835"/>
    <x v="0"/>
    <s v="Matt Damon"/>
    <s v="Jason Bourne  "/>
    <n v="40123"/>
    <n v="297"/>
    <x v="0"/>
    <s v="UK"/>
    <n v="120000000"/>
    <n v="2016"/>
    <n v="7.1"/>
  </r>
  <r>
    <x v="831"/>
    <n v="200"/>
    <n v="152"/>
    <n v="108638745"/>
    <x v="4"/>
    <s v="Ioan Gruffudd"/>
    <s v="Black Hawk Down"/>
    <n v="292022"/>
    <n v="1103"/>
    <x v="0"/>
    <s v="USA"/>
    <n v="92000000"/>
    <n v="2001"/>
    <n v="7.7"/>
  </r>
  <r>
    <x v="489"/>
    <n v="71"/>
    <n v="149"/>
    <n v="108706165"/>
    <x v="2"/>
    <s v="Kevin Spacey"/>
    <s v="A Time to Kill"/>
    <n v="99558"/>
    <n v="236"/>
    <x v="0"/>
    <s v="USA"/>
    <n v="40000000"/>
    <n v="1996"/>
    <n v="7.4"/>
  </r>
  <r>
    <x v="1696"/>
    <n v="166"/>
    <n v="113"/>
    <n v="109176215"/>
    <x v="1"/>
    <s v="Jon Favreau"/>
    <s v="Couples Retreat  "/>
    <n v="83506"/>
    <n v="144"/>
    <x v="0"/>
    <s v="USA"/>
    <n v="60000000"/>
    <n v="2009"/>
    <n v="5.5"/>
  </r>
  <r>
    <x v="1584"/>
    <n v="217"/>
    <n v="133"/>
    <n v="109243478"/>
    <x v="1"/>
    <s v="Steve Carell"/>
    <s v="The 40-Year-Old Virgin"/>
    <n v="313797"/>
    <n v="546"/>
    <x v="0"/>
    <s v="USA"/>
    <n v="26000000"/>
    <n v="2005"/>
    <n v="7.1"/>
  </r>
  <r>
    <x v="1697"/>
    <n v="32"/>
    <n v="108"/>
    <n v="109306210"/>
    <x v="0"/>
    <s v="Paul Hogan"/>
    <s v="Crocodile Dundee II  "/>
    <n v="44096"/>
    <n v="62"/>
    <x v="0"/>
    <s v="Australia"/>
    <n v="15800000"/>
    <n v="1988"/>
    <n v="5.5"/>
  </r>
  <r>
    <x v="1107"/>
    <n v="437"/>
    <n v="133"/>
    <n v="109712885"/>
    <x v="4"/>
    <s v="Sylvester Stallone"/>
    <s v="Creed  "/>
    <n v="146708"/>
    <n v="362"/>
    <x v="0"/>
    <s v="USA"/>
    <n v="35000000"/>
    <n v="2015"/>
    <n v="7.7"/>
  </r>
  <r>
    <x v="1657"/>
    <n v="106"/>
    <n v="119"/>
    <n v="109713132"/>
    <x v="6"/>
    <s v="Leonard Nimoy"/>
    <s v="Star Trek IV: The Voyage Home"/>
    <n v="61621"/>
    <n v="219"/>
    <x v="0"/>
    <s v="USA"/>
    <n v="25000000"/>
    <n v="1986"/>
    <n v="7.3"/>
  </r>
  <r>
    <x v="1493"/>
    <n v="144"/>
    <n v="99"/>
    <n v="109993847"/>
    <x v="1"/>
    <s v="Adam Sandler"/>
    <s v="Bedtime Stories"/>
    <n v="72326"/>
    <n v="116"/>
    <x v="0"/>
    <s v="USA"/>
    <n v="80000000"/>
    <n v="2008"/>
    <n v="6.1"/>
  </r>
  <r>
    <x v="810"/>
    <n v="151"/>
    <n v="84"/>
    <n v="110000082"/>
    <x v="1"/>
    <s v="Regina Hall"/>
    <s v="Scary Movie 3"/>
    <n v="111526"/>
    <n v="347"/>
    <x v="0"/>
    <s v="USA"/>
    <n v="48000000"/>
    <n v="2003"/>
    <n v="5.5"/>
  </r>
  <r>
    <x v="1584"/>
    <n v="332"/>
    <n v="129"/>
    <n v="110008260"/>
    <x v="1"/>
    <s v="Amy Schumer"/>
    <s v="Trainwreck"/>
    <n v="94241"/>
    <n v="309"/>
    <x v="0"/>
    <s v="Japan"/>
    <n v="35000000"/>
    <n v="2015"/>
    <n v="6.3"/>
  </r>
  <r>
    <x v="1497"/>
    <n v="203"/>
    <n v="98"/>
    <n v="110175871"/>
    <x v="7"/>
    <s v="Sarah Michelle Gellar"/>
    <s v="The Grudge"/>
    <n v="115050"/>
    <n v="911"/>
    <x v="0"/>
    <s v="USA"/>
    <n v="10000000"/>
    <n v="2004"/>
    <n v="5.9"/>
  </r>
  <r>
    <x v="918"/>
    <n v="129"/>
    <n v="97"/>
    <n v="110222438"/>
    <x v="1"/>
    <s v="Jamie Lee Curtis"/>
    <s v="Freaky Friday"/>
    <n v="96693"/>
    <n v="271"/>
    <x v="0"/>
    <s v="USA"/>
    <n v="26000000"/>
    <n v="2003"/>
    <n v="6.1"/>
  </r>
  <r>
    <x v="922"/>
    <n v="135"/>
    <n v="90"/>
    <n v="110332737"/>
    <x v="1"/>
    <s v="John Michael Higgins"/>
    <s v="Fun with Dick and Jane"/>
    <n v="110788"/>
    <n v="258"/>
    <x v="0"/>
    <s v="USA"/>
    <n v="100000000"/>
    <n v="2005"/>
    <n v="6.1"/>
  </r>
  <r>
    <x v="1358"/>
    <n v="308"/>
    <n v="121"/>
    <n v="110416702"/>
    <x v="0"/>
    <s v="Robert Downey Jr."/>
    <s v="Tropic Thunder"/>
    <n v="307539"/>
    <n v="577"/>
    <x v="0"/>
    <s v="USA"/>
    <n v="92000000"/>
    <n v="2008"/>
    <n v="7"/>
  </r>
  <r>
    <x v="1174"/>
    <n v="186"/>
    <n v="125"/>
    <n v="110476776"/>
    <x v="1"/>
    <s v="Bradley Cooper"/>
    <s v="Valentine's Day"/>
    <n v="95437"/>
    <n v="211"/>
    <x v="0"/>
    <s v="USA"/>
    <n v="52000000"/>
    <n v="2010"/>
    <n v="5.7"/>
  </r>
  <r>
    <x v="1331"/>
    <n v="190"/>
    <n v="154"/>
    <n v="111110575"/>
    <x v="0"/>
    <s v="Tom Cruise"/>
    <s v="The Last Samurai  "/>
    <n v="317166"/>
    <n v="928"/>
    <x v="0"/>
    <s v="USA"/>
    <n v="140000000"/>
    <n v="2003"/>
    <n v="7.7"/>
  </r>
  <r>
    <x v="1293"/>
    <n v="196"/>
    <n v="92"/>
    <n v="111505642"/>
    <x v="6"/>
    <s v="Ty Burrell"/>
    <s v="Mr. Peabody &amp; Sherman  "/>
    <n v="47900"/>
    <n v="130"/>
    <x v="0"/>
    <s v="USA"/>
    <n v="145000000"/>
    <n v="2014"/>
    <n v="6.9"/>
  </r>
  <r>
    <x v="85"/>
    <n v="81"/>
    <n v="140"/>
    <n v="111544445"/>
    <x v="0"/>
    <s v="Will Smith"/>
    <s v="Enemy of the State"/>
    <n v="188116"/>
    <n v="415"/>
    <x v="0"/>
    <s v="USA"/>
    <n v="90000000"/>
    <n v="1998"/>
    <n v="7.3"/>
  </r>
  <r>
    <x v="762"/>
    <n v="89"/>
    <n v="200"/>
    <n v="111722000"/>
    <x v="4"/>
    <s v="Julie Christie"/>
    <s v="Doctor Zhivago  "/>
    <n v="55816"/>
    <n v="255"/>
    <x v="0"/>
    <s v="USA"/>
    <n v="11000000"/>
    <n v="1965"/>
    <n v="8"/>
  </r>
  <r>
    <x v="532"/>
    <n v="93"/>
    <n v="84"/>
    <n v="111760631"/>
    <x v="0"/>
    <s v="Sylvester Stallone"/>
    <s v="Spy Kids 3-D: Game Over"/>
    <n v="40227"/>
    <n v="188"/>
    <x v="0"/>
    <s v="USA"/>
    <n v="38000000"/>
    <n v="2003"/>
    <n v="4.0999999999999996"/>
  </r>
  <r>
    <x v="1253"/>
    <n v="27"/>
    <n v="107"/>
    <n v="111936400"/>
    <x v="1"/>
    <s v="Kelly Preston"/>
    <s v="Twins"/>
    <n v="87538"/>
    <n v="79"/>
    <x v="0"/>
    <s v="USA"/>
    <n v="15000000"/>
    <n v="1988"/>
    <n v="6"/>
  </r>
  <r>
    <x v="1447"/>
    <n v="149"/>
    <n v="133"/>
    <n v="112000000"/>
    <x v="4"/>
    <s v="Scatman Crothers"/>
    <s v="One Flew Over the Cuckoo's Nest  "/>
    <n v="680041"/>
    <n v="760"/>
    <x v="0"/>
    <s v="USA"/>
    <n v="4400000"/>
    <n v="1975"/>
    <n v="8.6999999999999993"/>
  </r>
  <r>
    <x v="373"/>
    <n v="155"/>
    <n v="138"/>
    <n v="112225777"/>
    <x v="0"/>
    <s v="Nicolas Cage"/>
    <s v="Face/Off"/>
    <n v="283967"/>
    <n v="535"/>
    <x v="0"/>
    <s v="USA"/>
    <n v="80000000"/>
    <n v="1997"/>
    <n v="7.3"/>
  </r>
  <r>
    <x v="532"/>
    <n v="122"/>
    <n v="88"/>
    <n v="112692062"/>
    <x v="0"/>
    <s v="Alexa PenaVega"/>
    <s v="Spy Kids"/>
    <n v="84325"/>
    <n v="205"/>
    <x v="0"/>
    <s v="USA"/>
    <n v="35000000"/>
    <n v="2001"/>
    <n v="5.4"/>
  </r>
  <r>
    <x v="1627"/>
    <n v="187"/>
    <n v="120"/>
    <n v="112703470"/>
    <x v="1"/>
    <s v="Meryl Streep"/>
    <s v="It's Complicated  "/>
    <n v="69860"/>
    <n v="214"/>
    <x v="0"/>
    <s v="USA"/>
    <n v="85000000"/>
    <n v="2009"/>
    <n v="6.6"/>
  </r>
  <r>
    <x v="1217"/>
    <n v="91"/>
    <n v="87"/>
    <n v="112950721"/>
    <x v="1"/>
    <s v="Raven-Symoné"/>
    <s v="Dr. Dolittle 2  "/>
    <n v="33884"/>
    <n v="79"/>
    <x v="0"/>
    <s v="USA"/>
    <n v="72000000"/>
    <n v="2001"/>
    <n v="4.5999999999999996"/>
  </r>
  <r>
    <x v="1493"/>
    <n v="125"/>
    <n v="95"/>
    <n v="113006880"/>
    <x v="0"/>
    <s v="Vin Diesel"/>
    <s v="The Pacifier  "/>
    <n v="66308"/>
    <n v="225"/>
    <x v="0"/>
    <s v="Canada"/>
    <n v="56000000"/>
    <n v="2005"/>
    <n v="5.5"/>
  </r>
  <r>
    <x v="1510"/>
    <n v="436"/>
    <n v="135"/>
    <n v="113165635"/>
    <x v="0"/>
    <s v="Jeremy Renner"/>
    <s v="The Bourne Legacy"/>
    <n v="229823"/>
    <n v="504"/>
    <x v="0"/>
    <s v="USA"/>
    <n v="125000000"/>
    <n v="2012"/>
    <n v="6.7"/>
  </r>
  <r>
    <x v="236"/>
    <n v="192"/>
    <n v="142"/>
    <n v="113330342"/>
    <x v="0"/>
    <s v="Heath Ledger"/>
    <s v="The Patriot  "/>
    <n v="207613"/>
    <n v="1144"/>
    <x v="0"/>
    <s v="USA"/>
    <n v="110000000"/>
    <n v="2000"/>
    <n v="7.1"/>
  </r>
  <r>
    <x v="824"/>
    <n v="55"/>
    <n v="99"/>
    <n v="113502246"/>
    <x v="1"/>
    <s v="Anjelica Huston"/>
    <s v="The Addams Family"/>
    <n v="96607"/>
    <n v="125"/>
    <x v="0"/>
    <s v="USA"/>
    <n v="38000000"/>
    <n v="1991"/>
    <n v="6.8"/>
  </r>
  <r>
    <x v="472"/>
    <n v="324"/>
    <n v="110"/>
    <n v="113709992"/>
    <x v="1"/>
    <s v="Channing Tatum"/>
    <s v="Magic Mike  "/>
    <n v="108843"/>
    <n v="281"/>
    <x v="0"/>
    <s v="USA"/>
    <n v="7000000"/>
    <n v="2012"/>
    <n v="6.1"/>
  </r>
  <r>
    <x v="1441"/>
    <n v="154"/>
    <n v="98"/>
    <n v="113733726"/>
    <x v="6"/>
    <s v="Robin Williams"/>
    <s v="Night at the Museum: Secret of the Tomb  "/>
    <n v="67223"/>
    <n v="126"/>
    <x v="0"/>
    <s v="USA"/>
    <n v="127000000"/>
    <n v="2014"/>
    <n v="6.2"/>
  </r>
  <r>
    <x v="824"/>
    <n v="85"/>
    <n v="106"/>
    <n v="113745408"/>
    <x v="0"/>
    <s v="Will Smith"/>
    <s v="Wild Wild West"/>
    <n v="129601"/>
    <n v="648"/>
    <x v="0"/>
    <s v="USA"/>
    <n v="170000000"/>
    <n v="1999"/>
    <n v="4.8"/>
  </r>
  <r>
    <x v="1698"/>
    <n v="225"/>
    <n v="96"/>
    <n v="114053579"/>
    <x v="6"/>
    <s v="Chloë Grace Moretz"/>
    <s v="Bolt"/>
    <n v="146766"/>
    <n v="178"/>
    <x v="0"/>
    <s v="USA"/>
    <n v="150000000"/>
    <n v="2008"/>
    <n v="6.9"/>
  </r>
  <r>
    <x v="1515"/>
    <n v="261"/>
    <n v="108"/>
    <n v="114195633"/>
    <x v="4"/>
    <s v="Bryce Dallas Howard"/>
    <s v="The Village"/>
    <n v="193770"/>
    <n v="2003"/>
    <x v="0"/>
    <s v="USA"/>
    <n v="60000000"/>
    <n v="2004"/>
    <n v="6.5"/>
  </r>
  <r>
    <x v="1699"/>
    <n v="191"/>
    <n v="92"/>
    <n v="114324072"/>
    <x v="1"/>
    <s v="Gary Cole"/>
    <s v="Dodgeball: A True Underdog Story  "/>
    <n v="185338"/>
    <n v="392"/>
    <x v="0"/>
    <s v="USA"/>
    <n v="20000000"/>
    <n v="2004"/>
    <n v="6.7"/>
  </r>
  <r>
    <x v="1699"/>
    <n v="191"/>
    <n v="92"/>
    <n v="114324072"/>
    <x v="1"/>
    <s v="Gary Cole"/>
    <s v="Dodgeball: A True Underdog Story  "/>
    <n v="185345"/>
    <n v="392"/>
    <x v="0"/>
    <s v="USA"/>
    <n v="20000000"/>
    <n v="2004"/>
    <n v="6.7"/>
  </r>
  <r>
    <x v="1284"/>
    <n v="99"/>
    <n v="130"/>
    <n v="114968774"/>
    <x v="1"/>
    <s v="Tom Hanks"/>
    <s v="Big"/>
    <n v="153468"/>
    <n v="204"/>
    <x v="0"/>
    <s v="USA"/>
    <n v="18000000"/>
    <n v="1988"/>
    <n v="7.3"/>
  </r>
  <r>
    <x v="1700"/>
    <n v="100"/>
    <n v="112"/>
    <n v="115000000"/>
    <x v="1"/>
    <s v="Harrison Ford"/>
    <s v="American Graffiti"/>
    <n v="63839"/>
    <n v="238"/>
    <x v="0"/>
    <s v="USA"/>
    <n v="777000"/>
    <n v="1973"/>
    <n v="7.5"/>
  </r>
  <r>
    <x v="282"/>
    <n v="322"/>
    <n v="137"/>
    <n v="115603980"/>
    <x v="9"/>
    <s v="Finn Wittrock"/>
    <s v="Unbroken"/>
    <n v="103589"/>
    <n v="351"/>
    <x v="0"/>
    <s v="USA"/>
    <n v="65000000"/>
    <n v="2014"/>
    <n v="7.2"/>
  </r>
  <r>
    <x v="1398"/>
    <n v="472"/>
    <n v="112"/>
    <n v="115646235"/>
    <x v="0"/>
    <s v="Sharlto Copley"/>
    <s v="District 9  "/>
    <n v="531737"/>
    <n v="1262"/>
    <x v="0"/>
    <s v="South Africa"/>
    <n v="30000000"/>
    <n v="2009"/>
    <n v="8"/>
  </r>
  <r>
    <x v="1135"/>
    <n v="157"/>
    <n v="120"/>
    <n v="115648585"/>
    <x v="9"/>
    <s v="Ryan Gosling"/>
    <s v="Remember the Titans"/>
    <n v="160776"/>
    <n v="402"/>
    <x v="0"/>
    <s v="USA"/>
    <n v="30000000"/>
    <n v="2000"/>
    <n v="7.8"/>
  </r>
  <r>
    <x v="903"/>
    <n v="153"/>
    <n v="119"/>
    <n v="115731542"/>
    <x v="1"/>
    <s v="Tom Hanks"/>
    <s v="You've Got Mail"/>
    <n v="151812"/>
    <n v="556"/>
    <x v="0"/>
    <s v="USA"/>
    <n v="65000000"/>
    <n v="1998"/>
    <n v="6.5"/>
  </r>
  <r>
    <x v="1161"/>
    <n v="276"/>
    <n v="123"/>
    <n v="115802596"/>
    <x v="0"/>
    <s v="Nicolas Cage"/>
    <s v="Ghost Rider  "/>
    <n v="182661"/>
    <n v="681"/>
    <x v="0"/>
    <s v="USA"/>
    <n v="110000000"/>
    <n v="2007"/>
    <n v="5.2"/>
  </r>
  <r>
    <x v="1389"/>
    <n v="150"/>
    <n v="124"/>
    <n v="116006080"/>
    <x v="1"/>
    <s v="Julia Roberts"/>
    <s v="Notting Hill  "/>
    <n v="203269"/>
    <n v="602"/>
    <x v="0"/>
    <s v="UK"/>
    <n v="42000000"/>
    <n v="1999"/>
    <n v="7"/>
  </r>
  <r>
    <x v="688"/>
    <n v="436"/>
    <n v="123"/>
    <n v="116593191"/>
    <x v="0"/>
    <s v="Ryan Reynolds"/>
    <s v="Green Lantern  "/>
    <n v="223393"/>
    <n v="550"/>
    <x v="0"/>
    <s v="USA"/>
    <n v="200000000"/>
    <n v="2011"/>
    <n v="5.6"/>
  </r>
  <r>
    <x v="1556"/>
    <n v="304"/>
    <n v="132"/>
    <n v="116631310"/>
    <x v="9"/>
    <s v="Alex Pettyfer"/>
    <s v="Lee Daniels' The Butler"/>
    <n v="87665"/>
    <n v="323"/>
    <x v="0"/>
    <s v="USA"/>
    <n v="30000000"/>
    <n v="2013"/>
    <n v="7.2"/>
  </r>
  <r>
    <x v="1466"/>
    <n v="144"/>
    <n v="117"/>
    <n v="116643346"/>
    <x v="0"/>
    <s v="Jeremy Renner"/>
    <s v="S.W.A.T."/>
    <n v="119807"/>
    <n v="340"/>
    <x v="0"/>
    <s v="USA"/>
    <n v="80000000"/>
    <n v="2003"/>
    <n v="6"/>
  </r>
  <r>
    <x v="748"/>
    <n v="119"/>
    <n v="110"/>
    <n v="116724075"/>
    <x v="4"/>
    <s v="Mekhi Phifer"/>
    <s v="8 Mile"/>
    <n v="187181"/>
    <n v="564"/>
    <x v="0"/>
    <s v="USA"/>
    <n v="41000000"/>
    <n v="2002"/>
    <n v="7"/>
  </r>
  <r>
    <x v="1692"/>
    <n v="129"/>
    <n v="105"/>
    <n v="116735231"/>
    <x v="2"/>
    <s v="Bruce Greenwood"/>
    <s v="Double Jeopardy  "/>
    <n v="56646"/>
    <n v="336"/>
    <x v="0"/>
    <s v="USA"/>
    <n v="70000000"/>
    <n v="1999"/>
    <n v="6.4"/>
  </r>
  <r>
    <x v="94"/>
    <n v="606"/>
    <n v="240"/>
    <n v="116866727"/>
    <x v="9"/>
    <s v="Leonardo DiCaprio"/>
    <s v="The Wolf of Wall Street"/>
    <n v="780588"/>
    <n v="1138"/>
    <x v="0"/>
    <s v="USA"/>
    <n v="100000000"/>
    <n v="2013"/>
    <n v="8.1999999999999993"/>
  </r>
  <r>
    <x v="472"/>
    <n v="238"/>
    <n v="122"/>
    <n v="117144465"/>
    <x v="2"/>
    <s v="Al Pacino"/>
    <s v="Ocean's Thirteen  "/>
    <n v="256928"/>
    <n v="288"/>
    <x v="0"/>
    <s v="USA"/>
    <n v="85000000"/>
    <n v="2007"/>
    <n v="6.9"/>
  </r>
  <r>
    <x v="1632"/>
    <n v="156"/>
    <n v="101"/>
    <n v="117224271"/>
    <x v="0"/>
    <s v="Bam Margera"/>
    <s v="Jackass 3D  "/>
    <n v="47794"/>
    <n v="81"/>
    <x v="0"/>
    <s v="USA"/>
    <n v="20000000"/>
    <n v="2010"/>
    <n v="7.1"/>
  </r>
  <r>
    <x v="1679"/>
    <n v="141"/>
    <n v="145"/>
    <n v="117235247"/>
    <x v="4"/>
    <s v="Sylvester Stallone"/>
    <s v="Rocky"/>
    <n v="375240"/>
    <n v="542"/>
    <x v="0"/>
    <s v="USA"/>
    <n v="960000"/>
    <n v="1976"/>
    <n v="8.1"/>
  </r>
  <r>
    <x v="1701"/>
    <n v="340"/>
    <n v="106"/>
    <n v="117528646"/>
    <x v="1"/>
    <s v="Kevin Spacey"/>
    <s v="Horrible Bosses  "/>
    <n v="353442"/>
    <n v="387"/>
    <x v="0"/>
    <s v="USA"/>
    <n v="35000000"/>
    <n v="2011"/>
    <n v="6.9"/>
  </r>
  <r>
    <x v="58"/>
    <n v="142"/>
    <n v="124"/>
    <n v="117541000"/>
    <x v="0"/>
    <s v="Bruce Willis"/>
    <s v="Die Hard 2  "/>
    <n v="269858"/>
    <n v="316"/>
    <x v="0"/>
    <s v="USA"/>
    <n v="70000000"/>
    <n v="1990"/>
    <n v="7.1"/>
  </r>
  <r>
    <x v="1644"/>
    <n v="100"/>
    <n v="99"/>
    <n v="117559438"/>
    <x v="0"/>
    <s v="Nia Long"/>
    <s v="Big Momma's House"/>
    <n v="66941"/>
    <n v="148"/>
    <x v="0"/>
    <s v="USA"/>
    <n v="30000000"/>
    <n v="2000"/>
    <n v="5.0999999999999996"/>
  </r>
  <r>
    <x v="1289"/>
    <n v="384"/>
    <n v="125"/>
    <n v="117698894"/>
    <x v="2"/>
    <s v="Morgan Freeman"/>
    <s v="Now You See Me  "/>
    <n v="447979"/>
    <n v="629"/>
    <x v="0"/>
    <s v="USA"/>
    <n v="75000000"/>
    <n v="2013"/>
    <n v="7.3"/>
  </r>
  <r>
    <x v="1122"/>
    <n v="464"/>
    <n v="116"/>
    <n v="118099659"/>
    <x v="0"/>
    <s v="Ed Begley Jr."/>
    <s v="Ghostbusters  "/>
    <n v="69757"/>
    <n v="1211"/>
    <x v="0"/>
    <s v="USA"/>
    <n v="144000000"/>
    <n v="2016"/>
    <n v="5.5"/>
  </r>
  <r>
    <x v="1122"/>
    <n v="464"/>
    <n v="116"/>
    <n v="118099659"/>
    <x v="0"/>
    <s v="Ed Begley Jr."/>
    <s v="Ghostbusters  "/>
    <n v="69790"/>
    <n v="1211"/>
    <x v="0"/>
    <s v="USA"/>
    <n v="144000000"/>
    <n v="2016"/>
    <n v="5.5"/>
  </r>
  <r>
    <x v="1344"/>
    <n v="191"/>
    <n v="93"/>
    <n v="118153533"/>
    <x v="1"/>
    <s v="Will Ferrell"/>
    <s v="Blades of Glory"/>
    <n v="129995"/>
    <n v="246"/>
    <x v="0"/>
    <s v="USA"/>
    <n v="61000000"/>
    <n v="2007"/>
    <n v="6.3"/>
  </r>
  <r>
    <x v="679"/>
    <n v="330"/>
    <n v="101"/>
    <n v="118311368"/>
    <x v="0"/>
    <s v="Angelina Jolie Pitt"/>
    <s v="Salt"/>
    <n v="245621"/>
    <n v="514"/>
    <x v="0"/>
    <s v="USA"/>
    <n v="110000000"/>
    <n v="2010"/>
    <n v="6.4"/>
  </r>
  <r>
    <x v="1702"/>
    <n v="176"/>
    <n v="124"/>
    <n v="118471320"/>
    <x v="0"/>
    <s v="Morgan Freeman"/>
    <s v="The Sum of All Fears  "/>
    <n v="86504"/>
    <n v="568"/>
    <x v="0"/>
    <s v="USA"/>
    <n v="68000000"/>
    <n v="2002"/>
    <n v="6.4"/>
  </r>
  <r>
    <x v="379"/>
    <n v="125"/>
    <n v="108"/>
    <n v="118500000"/>
    <x v="6"/>
    <s v="Lea Thompson"/>
    <s v="Back to the Future Part II"/>
    <n v="340085"/>
    <n v="327"/>
    <x v="0"/>
    <s v="USA"/>
    <n v="40000000"/>
    <n v="1989"/>
    <n v="7.8"/>
  </r>
  <r>
    <x v="1640"/>
    <n v="183"/>
    <n v="106"/>
    <n v="118683135"/>
    <x v="1"/>
    <s v="Jon Favreau"/>
    <s v="The Break-Up"/>
    <n v="102167"/>
    <n v="483"/>
    <x v="0"/>
    <s v="USA"/>
    <n v="52000000"/>
    <n v="2006"/>
    <n v="5.8"/>
  </r>
  <r>
    <x v="1493"/>
    <n v="219"/>
    <n v="117"/>
    <n v="118823091"/>
    <x v="1"/>
    <s v="Jerry Stiller"/>
    <s v="Hairspray  "/>
    <n v="98693"/>
    <n v="401"/>
    <x v="0"/>
    <s v="USA"/>
    <n v="75000000"/>
    <n v="2007"/>
    <n v="6.7"/>
  </r>
  <r>
    <x v="793"/>
    <n v="288"/>
    <n v="122"/>
    <n v="119078393"/>
    <x v="8"/>
    <s v="Osama bin Laden"/>
    <s v="Fahrenheit 9/11"/>
    <n v="113152"/>
    <n v="1416"/>
    <x v="0"/>
    <s v="USA"/>
    <n v="6000000"/>
    <n v="2004"/>
    <n v="7.5"/>
  </r>
  <r>
    <x v="541"/>
    <n v="265"/>
    <n v="116"/>
    <n v="119219978"/>
    <x v="0"/>
    <s v="Dwayne Johnson"/>
    <s v="The Other Guys  "/>
    <n v="189806"/>
    <n v="316"/>
    <x v="0"/>
    <s v="USA"/>
    <n v="100000000"/>
    <n v="2010"/>
    <n v="6.7"/>
  </r>
  <r>
    <x v="685"/>
    <n v="196"/>
    <n v="113"/>
    <n v="119412921"/>
    <x v="0"/>
    <s v="Ronny Cox"/>
    <s v="Total Recall"/>
    <n v="240241"/>
    <n v="391"/>
    <x v="0"/>
    <s v="USA"/>
    <n v="65000000"/>
    <n v="1990"/>
    <n v="7.5"/>
  </r>
  <r>
    <x v="1703"/>
    <n v="145"/>
    <n v="88"/>
    <n v="119420252"/>
    <x v="0"/>
    <s v="Kelli Garner"/>
    <s v="G-Force  "/>
    <n v="33042"/>
    <n v="90"/>
    <x v="0"/>
    <s v="USA"/>
    <n v="150000000"/>
    <n v="2009"/>
    <n v="5.0999999999999996"/>
  </r>
  <r>
    <x v="1486"/>
    <n v="121"/>
    <n v="93"/>
    <n v="119500000"/>
    <x v="1"/>
    <s v="Madeline Kahn"/>
    <s v="Blazing Saddles"/>
    <n v="95294"/>
    <n v="363"/>
    <x v="0"/>
    <s v="USA"/>
    <n v="2600000"/>
    <n v="1974"/>
    <n v="7.8"/>
  </r>
  <r>
    <x v="1359"/>
    <n v="291"/>
    <n v="153"/>
    <n v="119518352"/>
    <x v="9"/>
    <s v="Sandra Ellis Lafferty"/>
    <s v="Walk the Line"/>
    <n v="188637"/>
    <n v="815"/>
    <x v="0"/>
    <s v="USA"/>
    <n v="28000000"/>
    <n v="2005"/>
    <n v="7.9"/>
  </r>
  <r>
    <x v="1540"/>
    <n v="75"/>
    <n v="142"/>
    <n v="119654900"/>
    <x v="6"/>
    <s v="Robin Williams"/>
    <s v="Hook  "/>
    <n v="182802"/>
    <n v="363"/>
    <x v="0"/>
    <s v="USA"/>
    <n v="70000000"/>
    <n v="1991"/>
    <n v="6.7"/>
  </r>
  <r>
    <x v="1704"/>
    <n v="169"/>
    <n v="95"/>
    <n v="119793567"/>
    <x v="12"/>
    <s v="Will Forte"/>
    <s v="Cloudy with a Chance of Meatballs 2  "/>
    <n v="64387"/>
    <n v="85"/>
    <x v="0"/>
    <s v="USA"/>
    <n v="78000000"/>
    <n v="2013"/>
    <n v="6.5"/>
  </r>
  <r>
    <x v="1368"/>
    <n v="57"/>
    <n v="114"/>
    <n v="119938730"/>
    <x v="0"/>
    <s v="Peter Greene"/>
    <s v="The Mask  "/>
    <n v="265818"/>
    <n v="213"/>
    <x v="0"/>
    <s v="USA"/>
    <n v="18000000"/>
    <n v="1994"/>
    <n v="6.9"/>
  </r>
  <r>
    <x v="1701"/>
    <n v="141"/>
    <n v="88"/>
    <n v="120136047"/>
    <x v="1"/>
    <s v="Jon Favreau"/>
    <s v="Four Christmases"/>
    <n v="48500"/>
    <n v="124"/>
    <x v="0"/>
    <s v="Germany"/>
    <n v="80000000"/>
    <n v="2008"/>
    <n v="5.6"/>
  </r>
  <r>
    <x v="1205"/>
    <n v="175"/>
    <n v="140"/>
    <n v="120147445"/>
    <x v="4"/>
    <s v="Jeff Bridges"/>
    <s v="Seabiscuit"/>
    <n v="57661"/>
    <n v="455"/>
    <x v="0"/>
    <s v="USA"/>
    <n v="87000000"/>
    <n v="2003"/>
    <n v="7.3"/>
  </r>
  <r>
    <x v="580"/>
    <n v="486"/>
    <n v="153"/>
    <n v="120523073"/>
    <x v="6"/>
    <s v="Michael Fassbender"/>
    <s v="Inglourious Basterds  "/>
    <n v="885175"/>
    <n v="1527"/>
    <x v="0"/>
    <s v="USA"/>
    <n v="75000000"/>
    <n v="2009"/>
    <n v="8.3000000000000007"/>
  </r>
  <r>
    <x v="1705"/>
    <n v="143"/>
    <n v="88"/>
    <n v="120618403"/>
    <x v="6"/>
    <s v="Ming-Na Wen"/>
    <s v="Mulan  "/>
    <n v="171792"/>
    <n v="222"/>
    <x v="0"/>
    <s v="USA"/>
    <n v="90000000"/>
    <n v="1998"/>
    <n v="7.5"/>
  </r>
  <r>
    <x v="1248"/>
    <n v="147"/>
    <n v="99"/>
    <n v="120776832"/>
    <x v="1"/>
    <s v="Adam Sandler"/>
    <s v="50 First Dates"/>
    <n v="266103"/>
    <n v="456"/>
    <x v="0"/>
    <s v="USA"/>
    <n v="75000000"/>
    <n v="2004"/>
    <n v="6.8"/>
  </r>
  <r>
    <x v="1561"/>
    <n v="114"/>
    <n v="116"/>
    <n v="121248145"/>
    <x v="0"/>
    <s v="Keanu Reeves"/>
    <s v="Speed"/>
    <n v="260981"/>
    <n v="373"/>
    <x v="0"/>
    <s v="USA"/>
    <n v="25000000"/>
    <n v="1994"/>
    <n v="7.2"/>
  </r>
  <r>
    <x v="1476"/>
    <n v="256"/>
    <n v="119"/>
    <n v="121463226"/>
    <x v="1"/>
    <s v="Emma Stone"/>
    <s v="Superbad"/>
    <n v="422606"/>
    <n v="555"/>
    <x v="0"/>
    <s v="USA"/>
    <n v="20000000"/>
    <n v="2007"/>
    <n v="7.6"/>
  </r>
  <r>
    <x v="692"/>
    <n v="249"/>
    <n v="119"/>
    <n v="121468960"/>
    <x v="0"/>
    <s v="Matt Damon"/>
    <s v="The Bourne Identity"/>
    <n v="407601"/>
    <n v="849"/>
    <x v="0"/>
    <s v="USA"/>
    <n v="60000000"/>
    <n v="2002"/>
    <n v="7.9"/>
  </r>
  <r>
    <x v="1706"/>
    <n v="61"/>
    <n v="94"/>
    <n v="121697350"/>
    <x v="1"/>
    <s v="Tia Carrere"/>
    <s v="Wayne's World"/>
    <n v="114610"/>
    <n v="176"/>
    <x v="0"/>
    <s v="USA"/>
    <n v="20000000"/>
    <n v="1992"/>
    <n v="7"/>
  </r>
  <r>
    <x v="1555"/>
    <n v="48"/>
    <n v="129"/>
    <n v="121945720"/>
    <x v="0"/>
    <s v="Bill Cobbs"/>
    <s v="The Bodyguard"/>
    <n v="89972"/>
    <n v="126"/>
    <x v="0"/>
    <s v="USA"/>
    <n v="25000000"/>
    <n v="1992"/>
    <n v="6.1"/>
  </r>
  <r>
    <x v="1177"/>
    <n v="104"/>
    <n v="135"/>
    <n v="122012643"/>
    <x v="0"/>
    <s v="Scott Glenn"/>
    <s v="The Hunt for Red October  "/>
    <n v="143696"/>
    <n v="241"/>
    <x v="0"/>
    <s v="USA"/>
    <n v="30000000"/>
    <n v="1990"/>
    <n v="7.6"/>
  </r>
  <r>
    <x v="679"/>
    <n v="42"/>
    <n v="141"/>
    <n v="122012710"/>
    <x v="0"/>
    <s v="Harrison Ford"/>
    <s v="Clear and Present Danger  "/>
    <n v="69663"/>
    <n v="133"/>
    <x v="0"/>
    <s v="USA"/>
    <n v="62000000"/>
    <n v="1994"/>
    <n v="6.9"/>
  </r>
  <r>
    <x v="1516"/>
    <n v="351"/>
    <n v="122"/>
    <n v="122512052"/>
    <x v="0"/>
    <s v="Channing Tatum"/>
    <s v="G.I. Joe: Retaliation  "/>
    <n v="146352"/>
    <n v="288"/>
    <x v="0"/>
    <s v="USA"/>
    <n v="130000000"/>
    <n v="2013"/>
    <n v="5.8"/>
  </r>
  <r>
    <x v="982"/>
    <n v="362"/>
    <n v="107"/>
    <n v="123207194"/>
    <x v="6"/>
    <s v="Johnny Depp"/>
    <s v="Rango"/>
    <n v="183208"/>
    <n v="337"/>
    <x v="0"/>
    <s v="USA"/>
    <n v="135000000"/>
    <n v="2011"/>
    <n v="7.2"/>
  </r>
  <r>
    <x v="1248"/>
    <n v="94"/>
    <n v="109"/>
    <n v="123307945"/>
    <x v="1"/>
    <s v="Larry Miller"/>
    <s v="Nutty Professor II: The Klumps  "/>
    <n v="39391"/>
    <n v="171"/>
    <x v="0"/>
    <s v="USA"/>
    <n v="65000000"/>
    <n v="2000"/>
    <n v="4.3"/>
  </r>
  <r>
    <x v="143"/>
    <n v="62"/>
    <n v="121"/>
    <n v="123922370"/>
    <x v="9"/>
    <s v="Robin Williams"/>
    <s v="Good Morning, Vietnam  "/>
    <n v="98348"/>
    <n v="131"/>
    <x v="0"/>
    <s v="USA"/>
    <n v="13000000"/>
    <n v="1987"/>
    <n v="7.3"/>
  </r>
  <r>
    <x v="1707"/>
    <n v="248"/>
    <n v="110"/>
    <n v="124051759"/>
    <x v="0"/>
    <s v="Christoph Waltz"/>
    <s v="The Legend of Tarzan  "/>
    <n v="42372"/>
    <n v="239"/>
    <x v="0"/>
    <s v="USA"/>
    <n v="180000000"/>
    <n v="2016"/>
    <n v="6.6"/>
  </r>
  <r>
    <x v="472"/>
    <n v="223"/>
    <n v="190"/>
    <n v="124107476"/>
    <x v="2"/>
    <s v="Michael O'Neill"/>
    <s v="Traffic"/>
    <n v="170684"/>
    <n v="867"/>
    <x v="0"/>
    <s v="USA"/>
    <n v="48000000"/>
    <n v="2000"/>
    <n v="7.6"/>
  </r>
  <r>
    <x v="1627"/>
    <n v="145"/>
    <n v="128"/>
    <n v="124590960"/>
    <x v="1"/>
    <s v="Keanu Reeves"/>
    <s v="Something's Gotta Give"/>
    <n v="91092"/>
    <n v="402"/>
    <x v="0"/>
    <s v="USA"/>
    <n v="80000000"/>
    <n v="2003"/>
    <n v="6.7"/>
  </r>
  <r>
    <x v="822"/>
    <n v="208"/>
    <n v="109"/>
    <n v="124732962"/>
    <x v="1"/>
    <s v="Meryl Streep"/>
    <s v="The Devil Wears Prada"/>
    <n v="286178"/>
    <n v="631"/>
    <x v="0"/>
    <s v="USA"/>
    <n v="35000000"/>
    <n v="2006"/>
    <n v="6.8"/>
  </r>
  <r>
    <x v="1708"/>
    <n v="326"/>
    <n v="133"/>
    <n v="124868837"/>
    <x v="4"/>
    <s v="Shailene Woodley"/>
    <s v="The Fault in Our Stars"/>
    <n v="249688"/>
    <n v="548"/>
    <x v="0"/>
    <s v="USA"/>
    <n v="12000000"/>
    <n v="2014"/>
    <n v="7.8"/>
  </r>
  <r>
    <x v="1709"/>
    <n v="191"/>
    <n v="90"/>
    <n v="124870275"/>
    <x v="12"/>
    <s v="Will Forte"/>
    <s v="Cloudy with a Chance of Meatballs  "/>
    <n v="152601"/>
    <n v="156"/>
    <x v="0"/>
    <s v="USA"/>
    <n v="100000000"/>
    <n v="2009"/>
    <n v="7"/>
  </r>
  <r>
    <x v="374"/>
    <n v="552"/>
    <n v="127"/>
    <n v="124976634"/>
    <x v="6"/>
    <s v="Suraj Sharma"/>
    <s v="Life of Pi"/>
    <n v="440084"/>
    <n v="755"/>
    <x v="0"/>
    <s v="USA"/>
    <n v="120000000"/>
    <n v="2012"/>
    <n v="8"/>
  </r>
  <r>
    <x v="1710"/>
    <n v="214"/>
    <n v="104"/>
    <n v="125014030"/>
    <x v="4"/>
    <s v="Channing Tatum"/>
    <s v="The Vow"/>
    <n v="145852"/>
    <n v="164"/>
    <x v="0"/>
    <s v="USA"/>
    <n v="30000000"/>
    <n v="2012"/>
    <n v="6.8"/>
  </r>
  <r>
    <x v="900"/>
    <n v="319"/>
    <n v="121"/>
    <n v="125069696"/>
    <x v="0"/>
    <s v="Jerry Ferrara"/>
    <s v="Lone Survivor"/>
    <n v="203963"/>
    <n v="420"/>
    <x v="0"/>
    <s v="USA"/>
    <n v="40000000"/>
    <n v="2013"/>
    <n v="7.6"/>
  </r>
  <r>
    <x v="1388"/>
    <n v="181"/>
    <n v="94"/>
    <n v="125305545"/>
    <x v="0"/>
    <s v="Bill Murray"/>
    <s v="Charlie's Angels  "/>
    <n v="145350"/>
    <n v="643"/>
    <x v="0"/>
    <s v="USA"/>
    <n v="92000000"/>
    <n v="2000"/>
    <n v="5.5"/>
  </r>
  <r>
    <x v="1388"/>
    <n v="422"/>
    <n v="118"/>
    <n v="125320003"/>
    <x v="0"/>
    <s v="Christian Bale"/>
    <s v="Terminator Salvation"/>
    <n v="286095"/>
    <n v="974"/>
    <x v="0"/>
    <s v="USA"/>
    <n v="200000000"/>
    <n v="2009"/>
    <n v="6.6"/>
  </r>
  <r>
    <x v="429"/>
    <n v="160"/>
    <n v="119"/>
    <n v="125332007"/>
    <x v="0"/>
    <s v="Vincent Schiavelli"/>
    <s v="Tomorrow Never Dies"/>
    <n v="149680"/>
    <n v="328"/>
    <x v="0"/>
    <s v="UK"/>
    <n v="110000000"/>
    <n v="1997"/>
    <n v="6.5"/>
  </r>
  <r>
    <x v="472"/>
    <n v="198"/>
    <n v="125"/>
    <n v="125531634"/>
    <x v="2"/>
    <s v="Brad Pitt"/>
    <s v="Ocean's Twelve  "/>
    <n v="284852"/>
    <n v="627"/>
    <x v="0"/>
    <s v="USA"/>
    <n v="110000000"/>
    <n v="2004"/>
    <n v="6.4"/>
  </r>
  <r>
    <x v="472"/>
    <n v="169"/>
    <n v="131"/>
    <n v="125548685"/>
    <x v="9"/>
    <s v="Julia Roberts"/>
    <s v="Erin Brockovich"/>
    <n v="135246"/>
    <n v="498"/>
    <x v="0"/>
    <s v="USA"/>
    <n v="52000000"/>
    <n v="2000"/>
    <n v="7.3"/>
  </r>
  <r>
    <x v="1636"/>
    <n v="213"/>
    <n v="103"/>
    <n v="125603360"/>
    <x v="1"/>
    <s v="Natascha McElhone"/>
    <s v="The Truman Show"/>
    <n v="667983"/>
    <n v="877"/>
    <x v="0"/>
    <s v="USA"/>
    <n v="60000000"/>
    <n v="1998"/>
    <n v="8.1"/>
  </r>
  <r>
    <x v="1699"/>
    <n v="177"/>
    <n v="107"/>
    <n v="126088877"/>
    <x v="0"/>
    <s v="Dwayne Johnson"/>
    <s v="Central Intelligence  "/>
    <n v="33354"/>
    <n v="110"/>
    <x v="0"/>
    <s v="USA"/>
    <n v="50000000"/>
    <n v="2016"/>
    <n v="6.6"/>
  </r>
  <r>
    <x v="462"/>
    <n v="298"/>
    <n v="115"/>
    <n v="126149655"/>
    <x v="0"/>
    <s v="Denzel Washington"/>
    <s v="Safe House"/>
    <n v="166693"/>
    <n v="276"/>
    <x v="0"/>
    <s v="USA"/>
    <n v="85000000"/>
    <n v="2012"/>
    <n v="6.8"/>
  </r>
  <r>
    <x v="1420"/>
    <n v="117"/>
    <n v="96"/>
    <n v="126203320"/>
    <x v="1"/>
    <s v="Steve Buscemi"/>
    <s v="Mr. Deeds  "/>
    <n v="110432"/>
    <n v="309"/>
    <x v="0"/>
    <s v="USA"/>
    <n v="50000000"/>
    <n v="2002"/>
    <n v="5.8"/>
  </r>
  <r>
    <x v="831"/>
    <n v="775"/>
    <n v="124"/>
    <n v="126464904"/>
    <x v="6"/>
    <s v="Michael Fassbender"/>
    <s v="Prometheus"/>
    <n v="456260"/>
    <n v="2326"/>
    <x v="0"/>
    <s v="USA"/>
    <n v="130000000"/>
    <n v="2012"/>
    <n v="7"/>
  </r>
  <r>
    <x v="1043"/>
    <n v="433"/>
    <n v="89"/>
    <n v="126546825"/>
    <x v="0"/>
    <s v="Scarlett Johansson"/>
    <s v="Lucy"/>
    <n v="327367"/>
    <n v="918"/>
    <x v="0"/>
    <s v="France"/>
    <n v="40000000"/>
    <n v="2014"/>
    <n v="6.4"/>
  </r>
  <r>
    <x v="1711"/>
    <n v="194"/>
    <n v="91"/>
    <n v="126597121"/>
    <x v="6"/>
    <s v="Matthew Broderick"/>
    <s v="Bee Movie"/>
    <n v="105902"/>
    <n v="206"/>
    <x v="0"/>
    <s v="USA"/>
    <n v="150000000"/>
    <n v="2007"/>
    <n v="6.2"/>
  </r>
  <r>
    <x v="1712"/>
    <n v="84"/>
    <n v="105"/>
    <n v="126805112"/>
    <x v="1"/>
    <s v="Julia Roberts"/>
    <s v="My Best Friend's Wedding  "/>
    <n v="98199"/>
    <n v="169"/>
    <x v="0"/>
    <s v="USA"/>
    <n v="46000000"/>
    <n v="1997"/>
    <n v="6.3"/>
  </r>
  <r>
    <x v="764"/>
    <n v="197"/>
    <n v="128"/>
    <n v="126930660"/>
    <x v="0"/>
    <s v="Colin Salmon"/>
    <s v="The World Is Not Enough"/>
    <n v="157519"/>
    <n v="683"/>
    <x v="0"/>
    <s v="UK"/>
    <n v="135000000"/>
    <n v="1999"/>
    <n v="6.4"/>
  </r>
  <r>
    <x v="1713"/>
    <n v="539"/>
    <n v="112"/>
    <n v="126975169"/>
    <x v="10"/>
    <s v="Joel Courtney"/>
    <s v="Super 8"/>
    <n v="287822"/>
    <n v="849"/>
    <x v="0"/>
    <s v="USA"/>
    <n v="50000000"/>
    <n v="2011"/>
    <n v="7.1"/>
  </r>
  <r>
    <x v="1339"/>
    <n v="150"/>
    <n v="107"/>
    <n v="127083765"/>
    <x v="0"/>
    <s v="Paul Walker"/>
    <s v="2 Fast 2 Furious"/>
    <n v="191912"/>
    <n v="370"/>
    <x v="0"/>
    <s v="USA"/>
    <n v="76000000"/>
    <n v="2003"/>
    <n v="5.9"/>
  </r>
  <r>
    <x v="1714"/>
    <n v="84"/>
    <n v="113"/>
    <n v="127175354"/>
    <x v="1"/>
    <s v="Lauren Holly"/>
    <s v="Dumb &amp; Dumber  "/>
    <n v="288451"/>
    <n v="438"/>
    <x v="0"/>
    <s v="USA"/>
    <n v="16000000"/>
    <n v="1994"/>
    <n v="7.3"/>
  </r>
  <r>
    <x v="1498"/>
    <n v="97"/>
    <n v="108"/>
    <n v="127214072"/>
    <x v="1"/>
    <s v="Ethan Embry"/>
    <s v="Sweet Home Alabama"/>
    <n v="83786"/>
    <n v="392"/>
    <x v="0"/>
    <s v="USA"/>
    <n v="38000000"/>
    <n v="2002"/>
    <n v="6.1"/>
  </r>
  <r>
    <x v="1423"/>
    <n v="362"/>
    <n v="166"/>
    <n v="127490802"/>
    <x v="4"/>
    <s v="Brad Pitt"/>
    <s v="The Curious Case of Benjamin Button"/>
    <n v="459346"/>
    <n v="822"/>
    <x v="0"/>
    <s v="USA"/>
    <n v="150000000"/>
    <n v="2008"/>
    <n v="7.8"/>
  </r>
  <r>
    <x v="1639"/>
    <n v="222"/>
    <n v="107"/>
    <n v="127706877"/>
    <x v="12"/>
    <s v="Jeff Bennett"/>
    <s v="Enchanted"/>
    <n v="142496"/>
    <n v="399"/>
    <x v="0"/>
    <s v="USA"/>
    <n v="85000000"/>
    <n v="2007"/>
    <n v="7.1"/>
  </r>
  <r>
    <x v="94"/>
    <n v="490"/>
    <n v="138"/>
    <n v="127968405"/>
    <x v="10"/>
    <s v="Leonardo DiCaprio"/>
    <s v="Shutter Island"/>
    <n v="786092"/>
    <n v="964"/>
    <x v="0"/>
    <s v="USA"/>
    <n v="80000000"/>
    <n v="2010"/>
    <n v="8.1"/>
  </r>
  <r>
    <x v="1191"/>
    <n v="321"/>
    <n v="125"/>
    <n v="127997349"/>
    <x v="6"/>
    <s v="Johnny Depp"/>
    <s v="Into the Woods  "/>
    <n v="101178"/>
    <n v="779"/>
    <x v="0"/>
    <s v="USA"/>
    <n v="50000000"/>
    <n v="2014"/>
    <n v="6"/>
  </r>
  <r>
    <x v="374"/>
    <n v="287"/>
    <n v="120"/>
    <n v="128067808"/>
    <x v="0"/>
    <s v="Chen Chang"/>
    <s v="Crouching Tiger, Hidden Dragon  "/>
    <n v="217740"/>
    <n v="1641"/>
    <x v="4"/>
    <s v="Taiwan"/>
    <n v="15000000"/>
    <n v="2000"/>
    <n v="7.9"/>
  </r>
  <r>
    <x v="1694"/>
    <n v="163"/>
    <n v="91"/>
    <n v="128200012"/>
    <x v="6"/>
    <s v="Jim Broadbent"/>
    <s v="Robots"/>
    <n v="103022"/>
    <n v="269"/>
    <x v="0"/>
    <s v="USA"/>
    <n v="75000000"/>
    <n v="2005"/>
    <n v="6.3"/>
  </r>
  <r>
    <x v="1540"/>
    <n v="171"/>
    <n v="135"/>
    <n v="128300000"/>
    <x v="4"/>
    <s v="Bob Balaban"/>
    <s v="Close Encounters of the Third Kind  "/>
    <n v="139288"/>
    <n v="339"/>
    <x v="0"/>
    <s v="USA"/>
    <n v="19400870"/>
    <n v="1977"/>
    <n v="7.7"/>
  </r>
  <r>
    <x v="998"/>
    <n v="343"/>
    <n v="82"/>
    <n v="128505958"/>
    <x v="1"/>
    <s v="Luenell"/>
    <s v="Borat: Cultural Learnings of America for Make Benefit Glorious Nation of Kazakhstan"/>
    <n v="297014"/>
    <n v="1198"/>
    <x v="0"/>
    <s v="USA"/>
    <n v="18000000"/>
    <n v="2006"/>
    <n v="7.3"/>
  </r>
  <r>
    <x v="1377"/>
    <n v="57"/>
    <n v="95"/>
    <n v="128769345"/>
    <x v="1"/>
    <s v="Jada Pinkett Smith"/>
    <s v="The Nutty Professor  "/>
    <n v="86556"/>
    <n v="99"/>
    <x v="0"/>
    <s v="USA"/>
    <n v="54000000"/>
    <n v="1996"/>
    <n v="5.6"/>
  </r>
  <r>
    <x v="698"/>
    <n v="141"/>
    <n v="127"/>
    <n v="129734803"/>
    <x v="0"/>
    <s v="Jet Li"/>
    <s v="Lethal Weapon 4"/>
    <n v="127497"/>
    <n v="287"/>
    <x v="0"/>
    <s v="USA"/>
    <n v="140000000"/>
    <n v="1998"/>
    <n v="6.6"/>
  </r>
  <r>
    <x v="1432"/>
    <n v="263"/>
    <n v="119"/>
    <n v="129995817"/>
    <x v="6"/>
    <s v="Kate Winslet"/>
    <s v="Insurgent  "/>
    <n v="154621"/>
    <n v="258"/>
    <x v="0"/>
    <s v="USA"/>
    <n v="110000000"/>
    <n v="2015"/>
    <n v="6.3"/>
  </r>
  <r>
    <x v="890"/>
    <n v="176"/>
    <n v="122"/>
    <n v="130058047"/>
    <x v="4"/>
    <s v="Kevin Spacey"/>
    <s v="American Beauty"/>
    <n v="822500"/>
    <n v="2715"/>
    <x v="0"/>
    <s v="USA"/>
    <n v="15000000"/>
    <n v="1999"/>
    <n v="8.4"/>
  </r>
  <r>
    <x v="831"/>
    <n v="300"/>
    <n v="176"/>
    <n v="130127620"/>
    <x v="9"/>
    <s v="Denzel Washington"/>
    <s v="American Gangster"/>
    <n v="324671"/>
    <n v="458"/>
    <x v="0"/>
    <s v="USA"/>
    <n v="100000000"/>
    <n v="2007"/>
    <n v="7.8"/>
  </r>
  <r>
    <x v="1715"/>
    <n v="208"/>
    <n v="88"/>
    <n v="130174897"/>
    <x v="6"/>
    <s v="Francesca Capaldi"/>
    <s v="The Peanuts Movie  "/>
    <n v="27918"/>
    <n v="155"/>
    <x v="0"/>
    <s v="USA"/>
    <n v="99000000"/>
    <n v="2015"/>
    <n v="7.2"/>
  </r>
  <r>
    <x v="1248"/>
    <n v="265"/>
    <n v="110"/>
    <n v="130313314"/>
    <x v="0"/>
    <s v="Bill Murray"/>
    <s v="Get Smart  "/>
    <n v="168172"/>
    <n v="380"/>
    <x v="0"/>
    <s v="USA"/>
    <n v="80000000"/>
    <n v="2008"/>
    <n v="6.5"/>
  </r>
  <r>
    <x v="119"/>
    <n v="322"/>
    <n v="122"/>
    <n v="130468626"/>
    <x v="0"/>
    <s v="Sofia Boutella"/>
    <s v="Star Trek Beyond"/>
    <n v="53607"/>
    <n v="432"/>
    <x v="0"/>
    <s v="USA"/>
    <n v="185000000"/>
    <n v="2016"/>
    <n v="7.5"/>
  </r>
  <r>
    <x v="1283"/>
    <n v="35"/>
    <n v="91"/>
    <n v="130512915"/>
    <x v="1"/>
    <s v="Jonathan Winters"/>
    <s v="The Flintstones"/>
    <n v="60884"/>
    <n v="85"/>
    <x v="0"/>
    <s v="USA"/>
    <n v="45000000"/>
    <n v="1994"/>
    <n v="4.8"/>
  </r>
  <r>
    <x v="1261"/>
    <n v="185"/>
    <n v="138"/>
    <n v="130727000"/>
    <x v="2"/>
    <s v="Anthony Hopkins"/>
    <s v="The Silence of the Lambs  "/>
    <n v="887467"/>
    <n v="916"/>
    <x v="0"/>
    <s v="USA"/>
    <n v="19000000"/>
    <n v="1991"/>
    <n v="8.6"/>
  </r>
  <r>
    <x v="233"/>
    <n v="199"/>
    <n v="100"/>
    <n v="131144183"/>
    <x v="0"/>
    <s v="Angelina Jolie Pitt"/>
    <s v="Lara Croft: Tomb Raider"/>
    <n v="157016"/>
    <n v="824"/>
    <x v="0"/>
    <s v="USA"/>
    <n v="115000000"/>
    <n v="2001"/>
    <n v="5.7"/>
  </r>
  <r>
    <x v="1716"/>
    <n v="159"/>
    <n v="101"/>
    <n v="131536019"/>
    <x v="6"/>
    <s v="Miguel Ferrer"/>
    <s v="Rio 2"/>
    <n v="58498"/>
    <n v="99"/>
    <x v="0"/>
    <s v="USA"/>
    <n v="103000000"/>
    <n v="2014"/>
    <n v="6.4"/>
  </r>
  <r>
    <x v="1515"/>
    <n v="280"/>
    <n v="103"/>
    <n v="131564731"/>
    <x v="0"/>
    <s v="Seychelle Gabriel"/>
    <s v="The Last Airbender  "/>
    <n v="118951"/>
    <n v="1382"/>
    <x v="0"/>
    <s v="USA"/>
    <n v="150000000"/>
    <n v="2010"/>
    <n v="4.2"/>
  </r>
  <r>
    <x v="1635"/>
    <n v="262"/>
    <n v="92"/>
    <n v="131920333"/>
    <x v="0"/>
    <s v="Chris Evans"/>
    <s v="Fantastic 4: Rise of the Silver Surfer"/>
    <n v="213275"/>
    <n v="436"/>
    <x v="0"/>
    <s v="USA"/>
    <n v="130000000"/>
    <n v="2007"/>
    <n v="5.6"/>
  </r>
  <r>
    <x v="1540"/>
    <n v="252"/>
    <n v="145"/>
    <n v="132014112"/>
    <x v="0"/>
    <s v="Tom Cruise"/>
    <s v="Minority Report  "/>
    <n v="399651"/>
    <n v="1331"/>
    <x v="0"/>
    <s v="USA"/>
    <n v="102000000"/>
    <n v="2002"/>
    <n v="7.7"/>
  </r>
  <r>
    <x v="994"/>
    <n v="539"/>
    <n v="122"/>
    <n v="132088910"/>
    <x v="1"/>
    <s v="Jennifer Lawrence"/>
    <s v="Silver Linings Playbook"/>
    <n v="533607"/>
    <n v="692"/>
    <x v="0"/>
    <s v="USA"/>
    <n v="21000000"/>
    <n v="2012"/>
    <n v="7.8"/>
  </r>
  <r>
    <x v="374"/>
    <n v="267"/>
    <n v="138"/>
    <n v="132122995"/>
    <x v="0"/>
    <s v="Kevin Rankin"/>
    <s v="Hulk  "/>
    <n v="212106"/>
    <n v="1445"/>
    <x v="0"/>
    <s v="USA"/>
    <n v="137000000"/>
    <n v="2003"/>
    <n v="5.7"/>
  </r>
  <r>
    <x v="94"/>
    <n v="352"/>
    <n v="151"/>
    <n v="132373442"/>
    <x v="2"/>
    <s v="Leonardo DiCaprio"/>
    <s v="The Departed"/>
    <n v="873649"/>
    <n v="2054"/>
    <x v="0"/>
    <s v="USA"/>
    <n v="90000000"/>
    <n v="2006"/>
    <n v="8.5"/>
  </r>
  <r>
    <x v="1493"/>
    <n v="121"/>
    <n v="105"/>
    <n v="132541238"/>
    <x v="1"/>
    <s v="Angus T. Jones"/>
    <s v="Bringing Down the House"/>
    <n v="30058"/>
    <n v="236"/>
    <x v="0"/>
    <s v="USA"/>
    <n v="33000000"/>
    <n v="2003"/>
    <n v="5.5"/>
  </r>
  <r>
    <x v="1359"/>
    <n v="440"/>
    <n v="138"/>
    <n v="132550960"/>
    <x v="0"/>
    <s v="Hugh Jackman"/>
    <s v="The Wolverine"/>
    <n v="328067"/>
    <n v="533"/>
    <x v="0"/>
    <s v="USA"/>
    <n v="120000000"/>
    <n v="2013"/>
    <n v="6.7"/>
  </r>
  <r>
    <x v="1628"/>
    <n v="91"/>
    <n v="87"/>
    <n v="133103929"/>
    <x v="6"/>
    <s v="Amy Poehler"/>
    <s v="Alvin and the Chipmunks: Chipwrecked"/>
    <n v="22838"/>
    <n v="56"/>
    <x v="0"/>
    <s v="USA"/>
    <n v="75000000"/>
    <n v="2011"/>
    <n v="4.4000000000000004"/>
  </r>
  <r>
    <x v="951"/>
    <n v="220"/>
    <n v="196"/>
    <n v="133228348"/>
    <x v="6"/>
    <s v="Brad Pitt"/>
    <s v="Troy"/>
    <n v="381672"/>
    <n v="1694"/>
    <x v="0"/>
    <s v="USA"/>
    <n v="175000000"/>
    <n v="2004"/>
    <n v="7.2"/>
  </r>
  <r>
    <x v="1167"/>
    <n v="298"/>
    <n v="146"/>
    <n v="133375846"/>
    <x v="10"/>
    <s v="Tom Hanks"/>
    <s v="Angels &amp; Demons"/>
    <n v="207839"/>
    <n v="435"/>
    <x v="0"/>
    <s v="USA"/>
    <n v="150000000"/>
    <n v="2009"/>
    <n v="6.7"/>
  </r>
  <r>
    <x v="1713"/>
    <n v="310"/>
    <n v="124"/>
    <n v="133382309"/>
    <x v="0"/>
    <s v="Philip Seymour Hoffman"/>
    <s v="Mission: Impossible III  "/>
    <n v="256695"/>
    <n v="871"/>
    <x v="0"/>
    <s v="USA"/>
    <n v="150000000"/>
    <n v="2006"/>
    <n v="6.9"/>
  </r>
  <r>
    <x v="1185"/>
    <n v="139"/>
    <n v="101"/>
    <n v="133668525"/>
    <x v="1"/>
    <s v="Steve Buscemi"/>
    <s v="Grown Ups 2  "/>
    <n v="107817"/>
    <n v="255"/>
    <x v="0"/>
    <s v="USA"/>
    <n v="80000000"/>
    <n v="2013"/>
    <n v="5.4"/>
  </r>
  <r>
    <x v="1460"/>
    <n v="122"/>
    <n v="136"/>
    <n v="134006721"/>
    <x v="0"/>
    <s v="Nicolas Cage"/>
    <s v="The Rock  "/>
    <n v="259492"/>
    <n v="415"/>
    <x v="0"/>
    <s v="USA"/>
    <n v="75000000"/>
    <n v="1996"/>
    <n v="7.4"/>
  </r>
  <r>
    <x v="1635"/>
    <n v="146"/>
    <n v="99"/>
    <n v="134141530"/>
    <x v="0"/>
    <s v="Bruce McGill"/>
    <s v="Ride Along"/>
    <n v="75903"/>
    <n v="109"/>
    <x v="0"/>
    <s v="USA"/>
    <n v="25000000"/>
    <n v="2014"/>
    <n v="6.2"/>
  </r>
  <r>
    <x v="698"/>
    <n v="169"/>
    <n v="188"/>
    <n v="134218018"/>
    <x v="0"/>
    <s v="Marlon Brando"/>
    <s v="Superman"/>
    <n v="126357"/>
    <n v="497"/>
    <x v="0"/>
    <s v="USA"/>
    <n v="55000000"/>
    <n v="1978"/>
    <n v="7.3"/>
  </r>
  <r>
    <x v="1701"/>
    <n v="275"/>
    <n v="120"/>
    <n v="134455175"/>
    <x v="1"/>
    <s v="Jon Favreau"/>
    <s v="Identity  "/>
    <n v="97664"/>
    <n v="232"/>
    <x v="0"/>
    <s v="USA"/>
    <n v="35000000"/>
    <n v="2013"/>
    <n v="5.7"/>
  </r>
  <r>
    <x v="1289"/>
    <n v="354"/>
    <n v="135"/>
    <n v="134518390"/>
    <x v="0"/>
    <s v="Ty Burrell"/>
    <s v="The Incredible Hulk  "/>
    <n v="326286"/>
    <n v="643"/>
    <x v="0"/>
    <s v="USA"/>
    <n v="150000000"/>
    <n v="2008"/>
    <n v="6.8"/>
  </r>
  <r>
    <x v="1582"/>
    <n v="354"/>
    <n v="129"/>
    <n v="134520804"/>
    <x v="0"/>
    <s v="Bruce Willis"/>
    <s v="Live Free or Die Hard"/>
    <n v="336235"/>
    <n v="782"/>
    <x v="0"/>
    <s v="USA"/>
    <n v="110000000"/>
    <n v="2007"/>
    <n v="7.2"/>
  </r>
  <r>
    <x v="482"/>
    <n v="316"/>
    <n v="110"/>
    <n v="134568845"/>
    <x v="0"/>
    <s v="Angelina Jolie Pitt"/>
    <s v="Wanted"/>
    <n v="299852"/>
    <n v="713"/>
    <x v="0"/>
    <s v="USA"/>
    <n v="75000000"/>
    <n v="2008"/>
    <n v="6.7"/>
  </r>
  <r>
    <x v="1308"/>
    <n v="208"/>
    <n v="175"/>
    <n v="134821952"/>
    <x v="2"/>
    <s v="Al Pacino"/>
    <s v="The Godfather"/>
    <n v="1155770"/>
    <n v="2238"/>
    <x v="0"/>
    <s v="USA"/>
    <n v="6000000"/>
    <n v="1972"/>
    <n v="9.1999999999999993"/>
  </r>
  <r>
    <x v="1377"/>
    <n v="55"/>
    <n v="115"/>
    <n v="135014968"/>
    <x v="9"/>
    <s v="Robin Williams"/>
    <s v="Patch Adams  "/>
    <n v="80580"/>
    <n v="375"/>
    <x v="0"/>
    <s v="USA"/>
    <n v="50000000"/>
    <n v="1998"/>
    <n v="6.7"/>
  </r>
  <r>
    <x v="641"/>
    <n v="161"/>
    <n v="81"/>
    <n v="135381507"/>
    <x v="6"/>
    <s v="Catherine O'Hara"/>
    <s v="Chicken Little  "/>
    <n v="63912"/>
    <n v="251"/>
    <x v="0"/>
    <s v="USA"/>
    <n v="150000000"/>
    <n v="2005"/>
    <n v="5.8"/>
  </r>
  <r>
    <x v="1680"/>
    <n v="656"/>
    <n v="130"/>
    <n v="136019448"/>
    <x v="9"/>
    <s v="Clea DuVall"/>
    <s v="Argo"/>
    <n v="452465"/>
    <n v="695"/>
    <x v="0"/>
    <s v="USA"/>
    <n v="44500000"/>
    <n v="2012"/>
    <n v="7.7"/>
  </r>
  <r>
    <x v="1167"/>
    <n v="79"/>
    <n v="139"/>
    <n v="136448821"/>
    <x v="2"/>
    <s v="Lili Taylor"/>
    <s v="Ransom"/>
    <n v="98989"/>
    <n v="158"/>
    <x v="0"/>
    <s v="USA"/>
    <n v="80000000"/>
    <n v="1996"/>
    <n v="6.6"/>
  </r>
  <r>
    <x v="1307"/>
    <n v="186"/>
    <n v="189"/>
    <n v="136801374"/>
    <x v="2"/>
    <s v="Tom Hanks"/>
    <s v="The Green Mile"/>
    <n v="782610"/>
    <n v="1377"/>
    <x v="0"/>
    <s v="USA"/>
    <n v="60000000"/>
    <n v="1999"/>
    <n v="8.5"/>
  </r>
  <r>
    <x v="1278"/>
    <n v="173"/>
    <n v="107"/>
    <n v="137340146"/>
    <x v="1"/>
    <s v="Adam Sandler"/>
    <s v="Click  "/>
    <n v="246492"/>
    <n v="685"/>
    <x v="0"/>
    <s v="USA"/>
    <n v="70000000"/>
    <n v="2006"/>
    <n v="6.4"/>
  </r>
  <r>
    <x v="894"/>
    <n v="511"/>
    <n v="112"/>
    <n v="137387272"/>
    <x v="7"/>
    <s v="Mackenzie Foy"/>
    <s v="The Conjuring"/>
    <n v="300110"/>
    <n v="807"/>
    <x v="0"/>
    <s v="USA"/>
    <n v="20000000"/>
    <n v="2013"/>
    <n v="7.5"/>
  </r>
  <r>
    <x v="1717"/>
    <n v="145"/>
    <n v="82"/>
    <n v="137748063"/>
    <x v="6"/>
    <s v="Alfre Woodard"/>
    <s v="Dinosaur  "/>
    <n v="38438"/>
    <n v="241"/>
    <x v="0"/>
    <s v="USA"/>
    <n v="127500000"/>
    <n v="2000"/>
    <n v="6.5"/>
  </r>
  <r>
    <x v="379"/>
    <n v="240"/>
    <n v="96"/>
    <n v="137850096"/>
    <x v="12"/>
    <s v="Robin Wright"/>
    <s v="A Christmas Carol"/>
    <n v="72809"/>
    <n v="249"/>
    <x v="0"/>
    <s v="USA"/>
    <n v="200000000"/>
    <n v="2009"/>
    <n v="6.8"/>
  </r>
  <r>
    <x v="636"/>
    <n v="120"/>
    <n v="120"/>
    <n v="137963328"/>
    <x v="4"/>
    <s v="Johnny Depp"/>
    <s v="Platoon"/>
    <n v="291603"/>
    <n v="505"/>
    <x v="0"/>
    <s v="UK"/>
    <n v="6000000"/>
    <n v="1986"/>
    <n v="8.1"/>
  </r>
  <r>
    <x v="261"/>
    <n v="161"/>
    <n v="126"/>
    <n v="138339411"/>
    <x v="4"/>
    <s v="Robin Williams"/>
    <s v="Good Will Hunting  "/>
    <n v="604904"/>
    <n v="682"/>
    <x v="0"/>
    <s v="USA"/>
    <n v="10000000"/>
    <n v="1997"/>
    <n v="8.3000000000000007"/>
  </r>
  <r>
    <x v="1460"/>
    <n v="94"/>
    <n v="147"/>
    <n v="138396624"/>
    <x v="0"/>
    <s v="Will Smith"/>
    <s v="Bad Boys II"/>
    <n v="178126"/>
    <n v="511"/>
    <x v="0"/>
    <s v="USA"/>
    <n v="130000000"/>
    <n v="2003"/>
    <n v="6.6"/>
  </r>
  <r>
    <x v="1709"/>
    <n v="375"/>
    <n v="109"/>
    <n v="138447667"/>
    <x v="0"/>
    <s v="Channing Tatum"/>
    <s v="21 Jump Street"/>
    <n v="408302"/>
    <n v="345"/>
    <x v="0"/>
    <s v="USA"/>
    <n v="42000000"/>
    <n v="2012"/>
    <n v="7.2"/>
  </r>
  <r>
    <x v="1441"/>
    <n v="104"/>
    <n v="94"/>
    <n v="138614544"/>
    <x v="1"/>
    <s v="Tom Welling"/>
    <s v="Cheaper by the Dozen  "/>
    <n v="75152"/>
    <n v="288"/>
    <x v="0"/>
    <s v="USA"/>
    <n v="40000000"/>
    <n v="2003"/>
    <n v="5.8"/>
  </r>
  <r>
    <x v="332"/>
    <n v="479"/>
    <n v="118"/>
    <n v="138795342"/>
    <x v="9"/>
    <s v="Colin Firth"/>
    <s v="The King's Speech  "/>
    <n v="503631"/>
    <n v="636"/>
    <x v="0"/>
    <s v="UK"/>
    <n v="15000000"/>
    <n v="2010"/>
    <n v="8"/>
  </r>
  <r>
    <x v="849"/>
    <n v="80"/>
    <n v="104"/>
    <n v="139225854"/>
    <x v="1"/>
    <s v="Judge Reinhold"/>
    <s v="The Santa Clause 2  "/>
    <n v="34561"/>
    <n v="116"/>
    <x v="0"/>
    <s v="USA"/>
    <n v="60000000"/>
    <n v="2002"/>
    <n v="5.5"/>
  </r>
  <r>
    <x v="651"/>
    <n v="245"/>
    <n v="129"/>
    <n v="139259759"/>
    <x v="0"/>
    <s v="Essie Davis"/>
    <s v="The Matrix Revolutions  "/>
    <n v="364948"/>
    <n v="2121"/>
    <x v="0"/>
    <s v="Australia"/>
    <n v="150000000"/>
    <n v="2003"/>
    <n v="6.7"/>
  </r>
  <r>
    <x v="1469"/>
    <n v="358"/>
    <n v="98"/>
    <n v="139852971"/>
    <x v="0"/>
    <s v="Liam Neeson"/>
    <s v="Taken 2"/>
    <n v="238671"/>
    <n v="461"/>
    <x v="0"/>
    <s v="France"/>
    <n v="45000000"/>
    <n v="2012"/>
    <n v="6.3"/>
  </r>
  <r>
    <x v="1293"/>
    <n v="101"/>
    <n v="84"/>
    <n v="140015224"/>
    <x v="6"/>
    <s v="Chazz Palminteri"/>
    <s v="Stuart Little"/>
    <n v="94172"/>
    <n v="179"/>
    <x v="0"/>
    <s v="Germany"/>
    <n v="133000000"/>
    <n v="1999"/>
    <n v="5.9"/>
  </r>
  <r>
    <x v="1349"/>
    <n v="162"/>
    <n v="91"/>
    <n v="140080850"/>
    <x v="0"/>
    <s v="Tzi Ma"/>
    <s v="Rush Hour 3"/>
    <n v="121084"/>
    <n v="221"/>
    <x v="0"/>
    <s v="USA"/>
    <n v="140000000"/>
    <n v="2007"/>
    <n v="6.2"/>
  </r>
  <r>
    <x v="1431"/>
    <n v="125"/>
    <n v="120"/>
    <n v="140459099"/>
    <x v="0"/>
    <s v="Morgan Freeman"/>
    <s v="Deep Impact  "/>
    <n v="135601"/>
    <n v="493"/>
    <x v="0"/>
    <s v="USA"/>
    <n v="75000000"/>
    <n v="1998"/>
    <n v="6.1"/>
  </r>
  <r>
    <x v="1718"/>
    <n v="360"/>
    <n v="81"/>
    <n v="140530114"/>
    <x v="7"/>
    <s v="Heather Donahue"/>
    <s v="The Blair Witch Project"/>
    <n v="186786"/>
    <n v="3400"/>
    <x v="0"/>
    <s v="USA"/>
    <n v="60000"/>
    <n v="1999"/>
    <n v="6.4"/>
  </r>
  <r>
    <x v="1314"/>
    <n v="191"/>
    <n v="132"/>
    <n v="141204016"/>
    <x v="0"/>
    <s v="Vin Diesel"/>
    <s v="xXx"/>
    <n v="142569"/>
    <n v="737"/>
    <x v="0"/>
    <s v="USA"/>
    <n v="70000000"/>
    <n v="2002"/>
    <n v="5.8"/>
  </r>
  <r>
    <x v="555"/>
    <n v="418"/>
    <n v="120"/>
    <n v="141319195"/>
    <x v="4"/>
    <s v="Anil Kapoor"/>
    <s v="Slumdog Millionaire"/>
    <n v="641997"/>
    <n v="1017"/>
    <x v="0"/>
    <s v="UK"/>
    <n v="15000000"/>
    <n v="2008"/>
    <n v="8"/>
  </r>
  <r>
    <x v="507"/>
    <n v="81"/>
    <n v="138"/>
    <n v="141340178"/>
    <x v="4"/>
    <s v="Tom Cruise"/>
    <s v="A Few Good Men"/>
    <n v="181879"/>
    <n v="319"/>
    <x v="0"/>
    <s v="USA"/>
    <n v="40000000"/>
    <n v="1992"/>
    <n v="7.6"/>
  </r>
  <r>
    <x v="1520"/>
    <n v="94"/>
    <n v="109"/>
    <n v="141600000"/>
    <x v="1"/>
    <s v="John Belushi"/>
    <s v="Animal House"/>
    <n v="90177"/>
    <n v="257"/>
    <x v="0"/>
    <s v="USA"/>
    <n v="3000000"/>
    <n v="1978"/>
    <n v="7.6"/>
  </r>
  <r>
    <x v="1719"/>
    <n v="92"/>
    <n v="84"/>
    <n v="141600000"/>
    <x v="6"/>
    <s v="Christian Bale"/>
    <s v="Pocahontas"/>
    <n v="119675"/>
    <n v="216"/>
    <x v="0"/>
    <s v="USA"/>
    <n v="55000000"/>
    <n v="1995"/>
    <n v="6.6"/>
  </r>
  <r>
    <x v="1720"/>
    <n v="258"/>
    <n v="150"/>
    <n v="141614023"/>
    <x v="0"/>
    <s v="Peter Dinklage"/>
    <s v="The Chronicles of Narnia: Prince Caspian"/>
    <n v="149922"/>
    <n v="438"/>
    <x v="0"/>
    <s v="USA"/>
    <n v="225000000"/>
    <n v="2008"/>
    <n v="6.6"/>
  </r>
  <r>
    <x v="1644"/>
    <n v="172"/>
    <n v="103"/>
    <n v="142614158"/>
    <x v="6"/>
    <s v="Mahadeo Shivraj"/>
    <s v="The Smurfs  "/>
    <n v="66593"/>
    <n v="153"/>
    <x v="0"/>
    <s v="USA"/>
    <n v="110000000"/>
    <n v="2011"/>
    <n v="5.5"/>
  </r>
  <r>
    <x v="822"/>
    <n v="180"/>
    <n v="115"/>
    <n v="143151473"/>
    <x v="1"/>
    <s v="Eric Dane"/>
    <s v="Marley &amp; Me  "/>
    <n v="116681"/>
    <n v="320"/>
    <x v="0"/>
    <s v="USA"/>
    <n v="60000000"/>
    <n v="2008"/>
    <n v="7.1"/>
  </r>
  <r>
    <x v="1010"/>
    <n v="387"/>
    <n v="96"/>
    <n v="143492840"/>
    <x v="1"/>
    <s v="J.K. Simmons"/>
    <s v="Juno  "/>
    <n v="414335"/>
    <n v="881"/>
    <x v="0"/>
    <s v="USA"/>
    <n v="7500000"/>
    <n v="2007"/>
    <n v="7.5"/>
  </r>
  <r>
    <x v="1010"/>
    <n v="387"/>
    <n v="96"/>
    <n v="143492840"/>
    <x v="1"/>
    <s v="J.K. Simmons"/>
    <s v="Juno  "/>
    <n v="414345"/>
    <n v="881"/>
    <x v="0"/>
    <s v="USA"/>
    <n v="7500000"/>
    <n v="2007"/>
    <n v="7.5"/>
  </r>
  <r>
    <x v="1721"/>
    <n v="210"/>
    <n v="95"/>
    <n v="143523463"/>
    <x v="0"/>
    <s v="J.K. Simmons"/>
    <s v="Kung Fu Panda 3"/>
    <n v="64322"/>
    <n v="145"/>
    <x v="0"/>
    <s v="USA"/>
    <n v="145000000"/>
    <n v="2016"/>
    <n v="7.2"/>
  </r>
  <r>
    <x v="1716"/>
    <n v="240"/>
    <n v="96"/>
    <n v="143618384"/>
    <x v="6"/>
    <s v="Anne Hathaway"/>
    <s v="Rio"/>
    <n v="165333"/>
    <n v="186"/>
    <x v="0"/>
    <s v="USA"/>
    <n v="90000000"/>
    <n v="2011"/>
    <n v="7"/>
  </r>
  <r>
    <x v="1373"/>
    <n v="238"/>
    <n v="108"/>
    <n v="143704210"/>
    <x v="1"/>
    <s v="Colin Firth"/>
    <s v="Mamma Mia!  "/>
    <n v="145974"/>
    <n v="611"/>
    <x v="0"/>
    <s v="USA"/>
    <n v="52000000"/>
    <n v="2008"/>
    <n v="6.3"/>
  </r>
  <r>
    <x v="1424"/>
    <n v="73"/>
    <n v="85"/>
    <n v="144156464"/>
    <x v="1"/>
    <s v="Oliver Platt"/>
    <s v="Doctor Dolittle  "/>
    <n v="74343"/>
    <n v="98"/>
    <x v="0"/>
    <s v="USA"/>
    <n v="71500000"/>
    <n v="1998"/>
    <n v="5.3"/>
  </r>
  <r>
    <x v="1314"/>
    <n v="187"/>
    <n v="106"/>
    <n v="144512310"/>
    <x v="0"/>
    <s v="Paul Walker"/>
    <s v="The Fast and the Furious"/>
    <n v="272223"/>
    <n v="988"/>
    <x v="0"/>
    <s v="USA"/>
    <n v="38000000"/>
    <n v="2001"/>
    <n v="6.7"/>
  </r>
  <r>
    <x v="1314"/>
    <n v="187"/>
    <n v="106"/>
    <n v="144512310"/>
    <x v="0"/>
    <s v="Paul Walker"/>
    <s v="The Fast and the Furious"/>
    <n v="272227"/>
    <n v="988"/>
    <x v="0"/>
    <s v="USA"/>
    <n v="38000000"/>
    <n v="2001"/>
    <n v="6.7"/>
  </r>
  <r>
    <x v="698"/>
    <n v="68"/>
    <n v="121"/>
    <n v="144731527"/>
    <x v="0"/>
    <s v="Rene Russo"/>
    <s v="Lethal Weapon 3"/>
    <n v="128010"/>
    <n v="136"/>
    <x v="0"/>
    <s v="USA"/>
    <n v="35000000"/>
    <n v="1992"/>
    <n v="6.7"/>
  </r>
  <r>
    <x v="1050"/>
    <n v="225"/>
    <n v="115"/>
    <n v="144795350"/>
    <x v="0"/>
    <s v="Will Smith"/>
    <s v="I, Robot  "/>
    <n v="387632"/>
    <n v="789"/>
    <x v="0"/>
    <s v="USA"/>
    <n v="120000000"/>
    <n v="2004"/>
    <n v="7.1"/>
  </r>
  <r>
    <x v="1550"/>
    <n v="490"/>
    <n v="143"/>
    <n v="144812796"/>
    <x v="4"/>
    <s v="Leonardo DiCaprio"/>
    <s v="The Great Gatsby"/>
    <n v="362912"/>
    <n v="753"/>
    <x v="0"/>
    <s v="Australia"/>
    <n v="105000000"/>
    <n v="2013"/>
    <n v="7.3"/>
  </r>
  <r>
    <x v="1550"/>
    <n v="490"/>
    <n v="143"/>
    <n v="144812796"/>
    <x v="4"/>
    <s v="Leonardo DiCaprio"/>
    <s v="The Great Gatsby"/>
    <n v="362933"/>
    <n v="753"/>
    <x v="0"/>
    <s v="Australia"/>
    <n v="105000000"/>
    <n v="2013"/>
    <n v="7.3"/>
  </r>
  <r>
    <x v="1259"/>
    <n v="64"/>
    <n v="97"/>
    <n v="144833357"/>
    <x v="1"/>
    <s v="Judge Reinhold"/>
    <s v="The Santa Clause  "/>
    <n v="64742"/>
    <n v="111"/>
    <x v="0"/>
    <s v="USA"/>
    <n v="22000000"/>
    <n v="1994"/>
    <n v="6.4"/>
  </r>
  <r>
    <x v="460"/>
    <n v="309"/>
    <n v="93"/>
    <n v="145000989"/>
    <x v="0"/>
    <s v="Liam Neeson"/>
    <s v="Taken"/>
    <n v="483756"/>
    <n v="974"/>
    <x v="0"/>
    <s v="France"/>
    <n v="25000000"/>
    <n v="2008"/>
    <n v="7.9"/>
  </r>
  <r>
    <x v="739"/>
    <n v="142"/>
    <n v="108"/>
    <n v="145096820"/>
    <x v="1"/>
    <s v="Alyson Hannigan"/>
    <s v="American Pie 2"/>
    <n v="200260"/>
    <n v="431"/>
    <x v="0"/>
    <s v="USA"/>
    <n v="30000000"/>
    <n v="2001"/>
    <n v="6.4"/>
  </r>
  <r>
    <x v="1722"/>
    <n v="180"/>
    <n v="85"/>
    <n v="145771527"/>
    <x v="6"/>
    <s v="Tia Carrere"/>
    <s v="Lilo &amp; Stitch"/>
    <n v="117212"/>
    <n v="367"/>
    <x v="0"/>
    <s v="USA"/>
    <n v="80000000"/>
    <n v="2002"/>
    <n v="7.2"/>
  </r>
  <r>
    <x v="1491"/>
    <n v="94"/>
    <n v="141"/>
    <n v="146282411"/>
    <x v="0"/>
    <s v="Jamie Lee Curtis"/>
    <s v="True Lies"/>
    <n v="190439"/>
    <n v="351"/>
    <x v="0"/>
    <s v="USA"/>
    <n v="115000000"/>
    <n v="1994"/>
    <n v="7.2"/>
  </r>
  <r>
    <x v="558"/>
    <n v="500"/>
    <n v="132"/>
    <n v="146405371"/>
    <x v="0"/>
    <s v="Jennifer Lawrence"/>
    <s v="X-Men: First Class"/>
    <n v="518537"/>
    <n v="698"/>
    <x v="0"/>
    <s v="USA"/>
    <n v="160000000"/>
    <n v="2011"/>
    <n v="7.8"/>
  </r>
  <r>
    <x v="1381"/>
    <n v="156"/>
    <n v="139"/>
    <n v="147637474"/>
    <x v="1"/>
    <s v="Lupe Ontiveros"/>
    <s v="As Good as It Gets"/>
    <n v="224671"/>
    <n v="470"/>
    <x v="0"/>
    <s v="USA"/>
    <n v="50000000"/>
    <n v="1997"/>
    <n v="7.7"/>
  </r>
  <r>
    <x v="1026"/>
    <n v="366"/>
    <n v="116"/>
    <n v="148085755"/>
    <x v="4"/>
    <s v="Clint Eastwood"/>
    <s v="Gran Torino  "/>
    <n v="561773"/>
    <n v="871"/>
    <x v="0"/>
    <s v="USA"/>
    <n v="33000000"/>
    <n v="2008"/>
    <n v="8.1999999999999993"/>
  </r>
  <r>
    <x v="1157"/>
    <n v="183"/>
    <n v="106"/>
    <n v="148170000"/>
    <x v="1"/>
    <s v="Phoebe Cates"/>
    <s v="Gremlins  "/>
    <n v="142293"/>
    <n v="245"/>
    <x v="0"/>
    <s v="USA"/>
    <n v="11000000"/>
    <n v="1984"/>
    <n v="7.2"/>
  </r>
  <r>
    <x v="541"/>
    <n v="164"/>
    <n v="122"/>
    <n v="148213377"/>
    <x v="0"/>
    <s v="Will Ferrell"/>
    <s v="Talladega Nights: The Ballad of Ricky Bobby"/>
    <n v="130776"/>
    <n v="437"/>
    <x v="0"/>
    <s v="USA"/>
    <n v="73000000"/>
    <n v="2006"/>
    <n v="6.6"/>
  </r>
  <r>
    <x v="1723"/>
    <n v="256"/>
    <n v="91"/>
    <n v="148313048"/>
    <x v="12"/>
    <s v="Steve Buscemi"/>
    <s v="Hotel Transylvania  "/>
    <n v="164148"/>
    <n v="168"/>
    <x v="0"/>
    <s v="USA"/>
    <n v="85000000"/>
    <n v="2012"/>
    <n v="7.1"/>
  </r>
  <r>
    <x v="1724"/>
    <n v="233"/>
    <n v="95"/>
    <n v="148337537"/>
    <x v="0"/>
    <s v="J.K. Simmons"/>
    <s v="Megamind  "/>
    <n v="172754"/>
    <n v="187"/>
    <x v="0"/>
    <s v="USA"/>
    <n v="130000000"/>
    <n v="2010"/>
    <n v="7.3"/>
  </r>
  <r>
    <x v="818"/>
    <n v="180"/>
    <n v="98"/>
    <n v="148383780"/>
    <x v="1"/>
    <s v="Robert De Niro"/>
    <s v="Little Fockers"/>
    <n v="85531"/>
    <n v="152"/>
    <x v="0"/>
    <s v="USA"/>
    <n v="100000000"/>
    <n v="2010"/>
    <n v="5.5"/>
  </r>
  <r>
    <x v="1584"/>
    <n v="251"/>
    <n v="133"/>
    <n v="148734225"/>
    <x v="1"/>
    <s v="Harold Ramis"/>
    <s v="Knocked Up"/>
    <n v="298590"/>
    <n v="559"/>
    <x v="0"/>
    <s v="USA"/>
    <n v="30000000"/>
    <n v="2007"/>
    <n v="7"/>
  </r>
  <r>
    <x v="332"/>
    <n v="488"/>
    <n v="158"/>
    <n v="148775460"/>
    <x v="4"/>
    <s v="Hugh Jackman"/>
    <s v="Les Misérables"/>
    <n v="243834"/>
    <n v="845"/>
    <x v="0"/>
    <s v="USA"/>
    <n v="61000000"/>
    <n v="2012"/>
    <n v="7.6"/>
  </r>
  <r>
    <x v="1725"/>
    <n v="246"/>
    <n v="90"/>
    <n v="149234747"/>
    <x v="0"/>
    <s v="Salma Hayek"/>
    <s v="Puss in Boots"/>
    <n v="114287"/>
    <n v="137"/>
    <x v="0"/>
    <s v="USA"/>
    <n v="130000000"/>
    <n v="2011"/>
    <n v="6.7"/>
  </r>
  <r>
    <x v="1355"/>
    <n v="351"/>
    <n v="97"/>
    <n v="150056505"/>
    <x v="1"/>
    <s v="Craig Roberts"/>
    <s v="Neighbors  "/>
    <n v="216581"/>
    <n v="397"/>
    <x v="0"/>
    <s v="USA"/>
    <n v="18000000"/>
    <n v="2014"/>
    <n v="6.4"/>
  </r>
  <r>
    <x v="994"/>
    <n v="538"/>
    <n v="138"/>
    <n v="150117807"/>
    <x v="2"/>
    <s v="Jennifer Lawrence"/>
    <s v="American Hustle"/>
    <n v="358416"/>
    <n v="751"/>
    <x v="0"/>
    <s v="USA"/>
    <n v="40000000"/>
    <n v="2013"/>
    <n v="7.3"/>
  </r>
  <r>
    <x v="945"/>
    <n v="250"/>
    <n v="118"/>
    <n v="150167630"/>
    <x v="0"/>
    <s v="Joseph Gordon-Levitt"/>
    <s v="G.I. Joe: The Rise of Cobra  "/>
    <n v="174578"/>
    <n v="534"/>
    <x v="0"/>
    <s v="USA"/>
    <n v="175000000"/>
    <n v="2009"/>
    <n v="5.8"/>
  </r>
  <r>
    <x v="860"/>
    <n v="145"/>
    <n v="96"/>
    <n v="150315155"/>
    <x v="1"/>
    <s v="Will Ferrell"/>
    <s v="Daddy's Home  "/>
    <n v="54010"/>
    <n v="130"/>
    <x v="0"/>
    <s v="USA"/>
    <n v="50000000"/>
    <n v="2015"/>
    <n v="6.1"/>
  </r>
  <r>
    <x v="1494"/>
    <n v="280"/>
    <n v="109"/>
    <n v="150350192"/>
    <x v="0"/>
    <s v="Nick Stahl"/>
    <s v="Terminator 3: Rise of the Machines"/>
    <n v="305340"/>
    <n v="1676"/>
    <x v="0"/>
    <s v="USA"/>
    <n v="200000000"/>
    <n v="2003"/>
    <n v="6.4"/>
  </r>
  <r>
    <x v="1699"/>
    <n v="289"/>
    <n v="118"/>
    <n v="150368971"/>
    <x v="1"/>
    <s v="Laura-Leigh"/>
    <s v="We're the Millers"/>
    <n v="316671"/>
    <n v="301"/>
    <x v="0"/>
    <s v="USA"/>
    <n v="37000000"/>
    <n v="2013"/>
    <n v="7"/>
  </r>
  <r>
    <x v="540"/>
    <n v="96"/>
    <n v="96"/>
    <n v="150415432"/>
    <x v="0"/>
    <s v="Sylvester Stallone"/>
    <s v="Rambo: First Blood Part II"/>
    <n v="117606"/>
    <n v="217"/>
    <x v="0"/>
    <s v="USA"/>
    <n v="44000000"/>
    <n v="1985"/>
    <n v="6.4"/>
  </r>
  <r>
    <x v="111"/>
    <n v="459"/>
    <n v="139"/>
    <n v="150832203"/>
    <x v="6"/>
    <s v="Kate Winslet"/>
    <s v="Divergent  "/>
    <n v="341058"/>
    <n v="713"/>
    <x v="0"/>
    <s v="USA"/>
    <n v="85000000"/>
    <n v="2014"/>
    <n v="6.7"/>
  </r>
  <r>
    <x v="1174"/>
    <n v="103"/>
    <n v="116"/>
    <n v="152149590"/>
    <x v="1"/>
    <s v="Julia Roberts"/>
    <s v="Runaway Bride"/>
    <n v="74274"/>
    <n v="255"/>
    <x v="0"/>
    <s v="USA"/>
    <n v="70000000"/>
    <n v="1999"/>
    <n v="5.5"/>
  </r>
  <r>
    <x v="1644"/>
    <n v="138"/>
    <n v="86"/>
    <n v="153288182"/>
    <x v="6"/>
    <s v="Sarah Michelle Gellar"/>
    <s v="Scooby-Doo"/>
    <n v="71424"/>
    <n v="521"/>
    <x v="0"/>
    <s v="USA"/>
    <n v="84000000"/>
    <n v="2002"/>
    <n v="4.9000000000000004"/>
  </r>
  <r>
    <x v="1220"/>
    <n v="109"/>
    <n v="139"/>
    <n v="153620822"/>
    <x v="1"/>
    <s v="Tom Cruise"/>
    <s v="Jerry Maguire  "/>
    <n v="189923"/>
    <n v="318"/>
    <x v="0"/>
    <s v="USA"/>
    <n v="50000000"/>
    <n v="1996"/>
    <n v="7.3"/>
  </r>
  <r>
    <x v="878"/>
    <n v="739"/>
    <n v="120"/>
    <n v="153629485"/>
    <x v="0"/>
    <s v="Tom Hardy"/>
    <s v="Mad Max: Fury Road  "/>
    <n v="552503"/>
    <n v="1588"/>
    <x v="0"/>
    <s v="Australia"/>
    <n v="150000000"/>
    <n v="2015"/>
    <n v="8.1"/>
  </r>
  <r>
    <x v="85"/>
    <n v="50"/>
    <n v="100"/>
    <n v="153665036"/>
    <x v="0"/>
    <s v="Dean Stockwell"/>
    <s v="Beverly Hills Cop II"/>
    <n v="84824"/>
    <n v="95"/>
    <x v="0"/>
    <s v="USA"/>
    <n v="28000000"/>
    <n v="1987"/>
    <n v="6.4"/>
  </r>
  <r>
    <x v="1271"/>
    <n v="396"/>
    <n v="144"/>
    <n v="154985087"/>
    <x v="0"/>
    <s v="Jennifer Lawrence"/>
    <s v="X-Men: Apocalypse"/>
    <n v="148379"/>
    <n v="622"/>
    <x v="0"/>
    <s v="USA"/>
    <n v="178000000"/>
    <n v="2016"/>
    <n v="7.3"/>
  </r>
  <r>
    <x v="1726"/>
    <n v="166"/>
    <n v="83"/>
    <n v="155019340"/>
    <x v="6"/>
    <s v="Bruce Willis"/>
    <s v="Over the Hedge  "/>
    <n v="127345"/>
    <n v="250"/>
    <x v="0"/>
    <s v="USA"/>
    <n v="80000000"/>
    <n v="2006"/>
    <n v="6.8"/>
  </r>
  <r>
    <x v="1727"/>
    <n v="416"/>
    <n v="132"/>
    <n v="155111815"/>
    <x v="0"/>
    <s v="Chris Hemsworth"/>
    <s v="Snow White and the Huntsman"/>
    <n v="228554"/>
    <n v="710"/>
    <x v="0"/>
    <s v="USA"/>
    <n v="170000000"/>
    <n v="2012"/>
    <n v="6.1"/>
  </r>
  <r>
    <x v="1532"/>
    <n v="358"/>
    <n v="114"/>
    <n v="155181732"/>
    <x v="0"/>
    <s v="Dwayne Johnson"/>
    <s v="San Andreas"/>
    <n v="147497"/>
    <n v="499"/>
    <x v="0"/>
    <s v="USA"/>
    <n v="110000000"/>
    <n v="2015"/>
    <n v="6.1"/>
  </r>
  <r>
    <x v="379"/>
    <n v="185"/>
    <n v="130"/>
    <n v="155370362"/>
    <x v="4"/>
    <s v="Harrison Ford"/>
    <s v="What Lies Beneath"/>
    <n v="98403"/>
    <n v="683"/>
    <x v="0"/>
    <s v="USA"/>
    <n v="100000000"/>
    <n v="2000"/>
    <n v="6.6"/>
  </r>
  <r>
    <x v="797"/>
    <n v="94"/>
    <n v="119"/>
    <n v="156645693"/>
    <x v="4"/>
    <s v="Fred Gwynne"/>
    <s v="Fatal Attraction"/>
    <n v="55101"/>
    <n v="201"/>
    <x v="0"/>
    <s v="USA"/>
    <n v="14000000"/>
    <n v="1987"/>
    <n v="6.9"/>
  </r>
  <r>
    <x v="1271"/>
    <n v="290"/>
    <n v="104"/>
    <n v="157299717"/>
    <x v="0"/>
    <s v="Hugh Jackman"/>
    <s v="X-Men"/>
    <n v="452928"/>
    <n v="1401"/>
    <x v="0"/>
    <s v="USA"/>
    <n v="75000000"/>
    <n v="2000"/>
    <n v="7.4"/>
  </r>
  <r>
    <x v="1248"/>
    <n v="134"/>
    <n v="113"/>
    <n v="158115031"/>
    <x v="1"/>
    <s v="Adam Sandler"/>
    <s v="The Longest Yard  "/>
    <n v="130070"/>
    <n v="316"/>
    <x v="0"/>
    <s v="USA"/>
    <n v="82000000"/>
    <n v="2005"/>
    <n v="6.4"/>
  </r>
  <r>
    <x v="1391"/>
    <n v="56"/>
    <n v="154"/>
    <n v="158348400"/>
    <x v="4"/>
    <s v="Tom Cruise"/>
    <s v="The Firm"/>
    <n v="88844"/>
    <n v="142"/>
    <x v="0"/>
    <s v="USA"/>
    <n v="42000000"/>
    <n v="1993"/>
    <n v="6.8"/>
  </r>
  <r>
    <x v="1122"/>
    <n v="270"/>
    <n v="123"/>
    <n v="159578352"/>
    <x v="0"/>
    <s v="Michael Rapaport"/>
    <s v="The Heat  "/>
    <n v="133177"/>
    <n v="380"/>
    <x v="0"/>
    <s v="USA"/>
    <n v="43000000"/>
    <n v="2013"/>
    <n v="6.6"/>
  </r>
  <r>
    <x v="1688"/>
    <n v="119"/>
    <n v="129"/>
    <n v="159600000"/>
    <x v="1"/>
    <s v="Eileen Brennan"/>
    <s v="The Sting  "/>
    <n v="175607"/>
    <n v="252"/>
    <x v="0"/>
    <s v="USA"/>
    <n v="5500000"/>
    <n v="1973"/>
    <n v="8.3000000000000007"/>
  </r>
  <r>
    <x v="478"/>
    <n v="264"/>
    <n v="133"/>
    <n v="160201106"/>
    <x v="0"/>
    <s v="Toby Stephens"/>
    <s v="Die Another Day  "/>
    <n v="169914"/>
    <n v="1185"/>
    <x v="0"/>
    <s v="UK"/>
    <n v="142000000"/>
    <n v="2002"/>
    <n v="6.1"/>
  </r>
  <r>
    <x v="1575"/>
    <n v="143"/>
    <n v="90"/>
    <n v="160762022"/>
    <x v="6"/>
    <s v="Robert De Niro"/>
    <s v="Shark Tale"/>
    <n v="132415"/>
    <n v="288"/>
    <x v="0"/>
    <s v="USA"/>
    <n v="75000000"/>
    <n v="2004"/>
    <n v="6"/>
  </r>
  <r>
    <x v="1320"/>
    <n v="349"/>
    <n v="167"/>
    <n v="161029270"/>
    <x v="9"/>
    <s v="Aldis Hodge"/>
    <s v="Straight Outta Compton"/>
    <n v="119928"/>
    <n v="331"/>
    <x v="0"/>
    <s v="USA"/>
    <n v="28000000"/>
    <n v="2015"/>
    <n v="7.9"/>
  </r>
  <r>
    <x v="630"/>
    <n v="418"/>
    <n v="123"/>
    <n v="161087183"/>
    <x v="0"/>
    <s v="Will Smith"/>
    <s v="Suicide Squad"/>
    <n v="118992"/>
    <n v="971"/>
    <x v="0"/>
    <s v="USA"/>
    <n v="175000000"/>
    <n v="2016"/>
    <n v="6.9"/>
  </r>
  <r>
    <x v="1715"/>
    <n v="233"/>
    <n v="88"/>
    <n v="161317423"/>
    <x v="6"/>
    <s v="Peter Dinklage"/>
    <s v="Ice Age: Continental Drift  "/>
    <n v="145321"/>
    <n v="139"/>
    <x v="0"/>
    <s v="USA"/>
    <n v="95000000"/>
    <n v="2012"/>
    <n v="6.6"/>
  </r>
  <r>
    <x v="1278"/>
    <n v="108"/>
    <n v="90"/>
    <n v="161487252"/>
    <x v="1"/>
    <s v="Adam Sandler"/>
    <s v="The Waterboy"/>
    <n v="119450"/>
    <n v="300"/>
    <x v="0"/>
    <s v="USA"/>
    <n v="20000000"/>
    <n v="1998"/>
    <n v="6.1"/>
  </r>
  <r>
    <x v="1185"/>
    <n v="179"/>
    <n v="102"/>
    <n v="162001186"/>
    <x v="1"/>
    <s v="Steve Buscemi"/>
    <s v="Grown Ups  "/>
    <n v="181443"/>
    <n v="311"/>
    <x v="0"/>
    <s v="USA"/>
    <n v="80000000"/>
    <n v="2010"/>
    <n v="6"/>
  </r>
  <r>
    <x v="1728"/>
    <n v="147"/>
    <n v="92"/>
    <n v="162495848"/>
    <x v="6"/>
    <s v="Tim Conway"/>
    <s v="The SpongeBob Movie: Sponge Out of Water  "/>
    <n v="34359"/>
    <n v="133"/>
    <x v="0"/>
    <s v="USA"/>
    <n v="74000000"/>
    <n v="2015"/>
    <n v="6"/>
  </r>
  <r>
    <x v="254"/>
    <n v="201"/>
    <n v="117"/>
    <n v="162586036"/>
    <x v="9"/>
    <s v="Will Smith"/>
    <s v="The Pursuit of Happyness  "/>
    <n v="338383"/>
    <n v="611"/>
    <x v="0"/>
    <s v="USA"/>
    <n v="55000000"/>
    <n v="2006"/>
    <n v="8"/>
  </r>
  <r>
    <x v="1729"/>
    <n v="117"/>
    <n v="95"/>
    <n v="162792677"/>
    <x v="6"/>
    <s v="Kevin Spacey"/>
    <s v="A Bug's Life"/>
    <n v="211226"/>
    <n v="317"/>
    <x v="0"/>
    <s v="USA"/>
    <n v="120000000"/>
    <n v="1998"/>
    <n v="7.2"/>
  </r>
  <r>
    <x v="580"/>
    <n v="765"/>
    <n v="165"/>
    <n v="162804648"/>
    <x v="4"/>
    <s v="Leonardo DiCaprio"/>
    <s v="Django Unchained  "/>
    <n v="955174"/>
    <n v="1193"/>
    <x v="0"/>
    <s v="USA"/>
    <n v="100000000"/>
    <n v="2012"/>
    <n v="8.5"/>
  </r>
  <r>
    <x v="754"/>
    <n v="153"/>
    <n v="126"/>
    <n v="162831698"/>
    <x v="0"/>
    <s v="Michael Gough"/>
    <s v="Batman Returns"/>
    <n v="215255"/>
    <n v="610"/>
    <x v="0"/>
    <s v="USA"/>
    <n v="80000000"/>
    <n v="1992"/>
    <n v="7"/>
  </r>
  <r>
    <x v="1289"/>
    <n v="344"/>
    <n v="106"/>
    <n v="163192114"/>
    <x v="0"/>
    <s v="Liam Neeson"/>
    <s v="Clash of the Titans  "/>
    <n v="229679"/>
    <n v="637"/>
    <x v="0"/>
    <s v="USA"/>
    <n v="125000000"/>
    <n v="2010"/>
    <n v="5.8"/>
  </r>
  <r>
    <x v="1289"/>
    <n v="344"/>
    <n v="106"/>
    <n v="163192114"/>
    <x v="0"/>
    <s v="Liam Neeson"/>
    <s v="Clash of the Titans  "/>
    <n v="229687"/>
    <n v="637"/>
    <x v="0"/>
    <s v="USA"/>
    <n v="125000000"/>
    <n v="2010"/>
    <n v="5.8"/>
  </r>
  <r>
    <x v="1666"/>
    <n v="119"/>
    <n v="174"/>
    <n v="163214286"/>
    <x v="9"/>
    <s v="Eleanor Parker"/>
    <s v="The Sound of Music  "/>
    <n v="148172"/>
    <n v="406"/>
    <x v="0"/>
    <s v="USA"/>
    <n v="8200000"/>
    <n v="1965"/>
    <n v="8"/>
  </r>
  <r>
    <x v="1185"/>
    <n v="112"/>
    <n v="93"/>
    <n v="163479795"/>
    <x v="1"/>
    <s v="Steve Buscemi"/>
    <s v="Big Daddy"/>
    <n v="161858"/>
    <n v="289"/>
    <x v="0"/>
    <s v="USA"/>
    <n v="34200000"/>
    <n v="1999"/>
    <n v="6.4"/>
  </r>
  <r>
    <x v="1445"/>
    <n v="224"/>
    <n v="108"/>
    <n v="163947053"/>
    <x v="1"/>
    <s v="Ryan Reynolds"/>
    <s v="The Proposal  "/>
    <n v="227824"/>
    <n v="273"/>
    <x v="0"/>
    <s v="USA"/>
    <n v="40000000"/>
    <n v="2009"/>
    <n v="6.7"/>
  </r>
  <r>
    <x v="1540"/>
    <n v="194"/>
    <n v="141"/>
    <n v="164435221"/>
    <x v="9"/>
    <s v="Leonardo DiCaprio"/>
    <s v="Catch Me If You Can  "/>
    <n v="525801"/>
    <n v="667"/>
    <x v="0"/>
    <s v="USA"/>
    <n v="52000000"/>
    <n v="2002"/>
    <n v="8"/>
  </r>
  <r>
    <x v="1730"/>
    <n v="284"/>
    <n v="90"/>
    <n v="165230261"/>
    <x v="0"/>
    <s v="Angelina Jolie Pitt"/>
    <s v="Kung Fu Panda 2"/>
    <n v="182718"/>
    <n v="209"/>
    <x v="0"/>
    <s v="USA"/>
    <n v="150000000"/>
    <n v="2011"/>
    <n v="7.3"/>
  </r>
  <r>
    <x v="286"/>
    <n v="67"/>
    <n v="155"/>
    <n v="165500000"/>
    <x v="0"/>
    <s v="Alan Rickman"/>
    <s v="Robin Hood: Prince of Thieves"/>
    <n v="145257"/>
    <n v="322"/>
    <x v="0"/>
    <s v="USA"/>
    <n v="48000000"/>
    <n v="1991"/>
    <n v="6.9"/>
  </r>
  <r>
    <x v="236"/>
    <n v="367"/>
    <n v="158"/>
    <n v="166112167"/>
    <x v="0"/>
    <s v="Oliver Platt"/>
    <n v="2012"/>
    <n v="283418"/>
    <n v="1055"/>
    <x v="0"/>
    <s v="USA"/>
    <n v="200000000"/>
    <n v="2009"/>
    <n v="5.8"/>
  </r>
  <r>
    <x v="1731"/>
    <n v="362"/>
    <n v="129"/>
    <n v="166147885"/>
    <x v="4"/>
    <s v="Jennifer Ehle"/>
    <s v="Fifty Shades of Grey"/>
    <n v="220020"/>
    <n v="1360"/>
    <x v="0"/>
    <s v="USA"/>
    <n v="40000000"/>
    <n v="2015"/>
    <n v="4.0999999999999996"/>
  </r>
  <r>
    <x v="875"/>
    <n v="150"/>
    <n v="108"/>
    <n v="166225040"/>
    <x v="1"/>
    <s v="Robert De Niro"/>
    <s v="Meet the Parents  "/>
    <n v="260442"/>
    <n v="507"/>
    <x v="0"/>
    <s v="USA"/>
    <n v="55000000"/>
    <n v="2000"/>
    <n v="7"/>
  </r>
  <r>
    <x v="688"/>
    <n v="400"/>
    <n v="144"/>
    <n v="167007184"/>
    <x v="0"/>
    <s v="Eva Green"/>
    <s v="Casino Royale  "/>
    <n v="470483"/>
    <n v="2301"/>
    <x v="0"/>
    <s v="UK"/>
    <n v="150000000"/>
    <n v="2006"/>
    <n v="8"/>
  </r>
  <r>
    <x v="688"/>
    <n v="400"/>
    <n v="144"/>
    <n v="167007184"/>
    <x v="0"/>
    <s v="Eva Green"/>
    <s v="Casino Royale  "/>
    <n v="470501"/>
    <n v="2301"/>
    <x v="0"/>
    <s v="UK"/>
    <n v="150000000"/>
    <n v="2006"/>
    <n v="8"/>
  </r>
  <r>
    <x v="1423"/>
    <n v="568"/>
    <n v="149"/>
    <n v="167735396"/>
    <x v="2"/>
    <s v="Patrick Fugit"/>
    <s v="Gone Girl  "/>
    <n v="569841"/>
    <n v="1127"/>
    <x v="0"/>
    <s v="USA"/>
    <n v="61000000"/>
    <n v="2014"/>
    <n v="8.1"/>
  </r>
  <r>
    <x v="1657"/>
    <n v="21"/>
    <n v="102"/>
    <n v="167780960"/>
    <x v="1"/>
    <s v="Tom Selleck"/>
    <s v="3 Men and a Baby"/>
    <n v="36918"/>
    <n v="42"/>
    <x v="0"/>
    <s v="USA"/>
    <n v="11000000"/>
    <n v="1987"/>
    <n v="5.9"/>
  </r>
  <r>
    <x v="354"/>
    <n v="403"/>
    <n v="106"/>
    <n v="168368427"/>
    <x v="0"/>
    <s v="Giancarlo Giannini"/>
    <s v="Quantum of Solace"/>
    <n v="330784"/>
    <n v="1243"/>
    <x v="0"/>
    <s v="UK"/>
    <n v="200000000"/>
    <n v="2008"/>
    <n v="6.7"/>
  </r>
  <r>
    <x v="1122"/>
    <n v="371"/>
    <n v="131"/>
    <n v="169076745"/>
    <x v="1"/>
    <s v="Matt Lucas"/>
    <s v="Bridesmaids"/>
    <n v="218711"/>
    <n v="485"/>
    <x v="0"/>
    <s v="USA"/>
    <n v="32500000"/>
    <n v="2011"/>
    <n v="6.8"/>
  </r>
  <r>
    <x v="1723"/>
    <n v="152"/>
    <n v="89"/>
    <n v="169692572"/>
    <x v="12"/>
    <s v="Steve Buscemi"/>
    <s v="Hotel Transylvania 2  "/>
    <n v="56501"/>
    <n v="97"/>
    <x v="0"/>
    <s v="USA"/>
    <n v="80000000"/>
    <n v="2015"/>
    <n v="6.7"/>
  </r>
  <r>
    <x v="1386"/>
    <n v="373"/>
    <n v="146"/>
    <n v="169705587"/>
    <x v="4"/>
    <s v="Emma Stone"/>
    <s v="The Help  "/>
    <n v="318955"/>
    <n v="460"/>
    <x v="0"/>
    <s v="USA"/>
    <n v="25000000"/>
    <n v="2011"/>
    <n v="8.1"/>
  </r>
  <r>
    <x v="1191"/>
    <n v="223"/>
    <n v="113"/>
    <n v="170684505"/>
    <x v="1"/>
    <s v="Colm Feore"/>
    <s v="Chicago  "/>
    <n v="172080"/>
    <n v="1017"/>
    <x v="0"/>
    <s v="USA"/>
    <n v="45000000"/>
    <n v="2002"/>
    <n v="7.2"/>
  </r>
  <r>
    <x v="1167"/>
    <n v="205"/>
    <n v="135"/>
    <n v="170708996"/>
    <x v="9"/>
    <s v="Adam Goldberg"/>
    <s v="A Beautiful Mind"/>
    <n v="610568"/>
    <n v="1171"/>
    <x v="0"/>
    <s v="USA"/>
    <n v="58000000"/>
    <n v="2001"/>
    <n v="8.1999999999999993"/>
  </r>
  <r>
    <x v="885"/>
    <n v="493"/>
    <n v="110"/>
    <n v="171031347"/>
    <x v="6"/>
    <s v="Matt Damon"/>
    <s v="True Grit"/>
    <n v="240962"/>
    <n v="724"/>
    <x v="0"/>
    <s v="USA"/>
    <n v="38000000"/>
    <n v="2010"/>
    <n v="7.7"/>
  </r>
  <r>
    <x v="651"/>
    <n v="313"/>
    <n v="136"/>
    <n v="171383253"/>
    <x v="0"/>
    <s v="Keanu Reeves"/>
    <s v="The Matrix  "/>
    <n v="1217752"/>
    <n v="3646"/>
    <x v="0"/>
    <s v="USA"/>
    <n v="63000000"/>
    <n v="1999"/>
    <n v="8.6999999999999993"/>
  </r>
  <r>
    <x v="1675"/>
    <n v="469"/>
    <n v="125"/>
    <n v="172051787"/>
    <x v="0"/>
    <s v="Jeff Bridges"/>
    <s v="TRON: Legacy"/>
    <n v="264183"/>
    <n v="665"/>
    <x v="0"/>
    <s v="USA"/>
    <n v="170000000"/>
    <n v="2010"/>
    <n v="6.8"/>
  </r>
  <r>
    <x v="1675"/>
    <n v="469"/>
    <n v="125"/>
    <n v="172051787"/>
    <x v="0"/>
    <s v="Jeff Bridges"/>
    <s v="TRON: Legacy"/>
    <n v="264186"/>
    <n v="665"/>
    <x v="0"/>
    <s v="USA"/>
    <n v="170000000"/>
    <n v="2010"/>
    <n v="6.8"/>
  </r>
  <r>
    <x v="1167"/>
    <n v="159"/>
    <n v="140"/>
    <n v="172071312"/>
    <x v="6"/>
    <s v="Tom Hanks"/>
    <s v="Apollo 13"/>
    <n v="208817"/>
    <n v="296"/>
    <x v="0"/>
    <s v="USA"/>
    <n v="62000000"/>
    <n v="1995"/>
    <n v="7.6"/>
  </r>
  <r>
    <x v="951"/>
    <n v="142"/>
    <n v="124"/>
    <n v="172620724"/>
    <x v="0"/>
    <s v="Harrison Ford"/>
    <s v="Air Force One"/>
    <n v="146134"/>
    <n v="393"/>
    <x v="0"/>
    <s v="USA"/>
    <n v="85000000"/>
    <n v="1997"/>
    <n v="6.4"/>
  </r>
  <r>
    <x v="143"/>
    <n v="100"/>
    <n v="133"/>
    <n v="172825435"/>
    <x v="4"/>
    <s v="Tom Cruise"/>
    <s v="Rain Man"/>
    <n v="383784"/>
    <n v="331"/>
    <x v="0"/>
    <s v="USA"/>
    <n v="25000000"/>
    <n v="1988"/>
    <n v="8"/>
  </r>
  <r>
    <x v="1440"/>
    <n v="193"/>
    <n v="131"/>
    <n v="173005002"/>
    <x v="0"/>
    <s v="Nicolas Cage"/>
    <s v="National Treasure  "/>
    <n v="255447"/>
    <n v="692"/>
    <x v="0"/>
    <s v="USA"/>
    <n v="100000000"/>
    <n v="2004"/>
    <n v="6.9"/>
  </r>
  <r>
    <x v="728"/>
    <n v="152"/>
    <n v="97"/>
    <n v="173381405"/>
    <x v="1"/>
    <s v="Peter Dinklage"/>
    <s v="Elf"/>
    <n v="147597"/>
    <n v="395"/>
    <x v="0"/>
    <s v="USA"/>
    <n v="33000000"/>
    <n v="2003"/>
    <n v="6.9"/>
  </r>
  <r>
    <x v="1067"/>
    <n v="37"/>
    <n v="120"/>
    <n v="173585516"/>
    <x v="6"/>
    <s v="Macaulay Culkin"/>
    <s v="Home Alone 2: Lost in New York  "/>
    <n v="200077"/>
    <n v="189"/>
    <x v="0"/>
    <s v="USA"/>
    <n v="18000000"/>
    <n v="1992"/>
    <n v="6.6"/>
  </r>
  <r>
    <x v="1732"/>
    <n v="35"/>
    <n v="93"/>
    <n v="174635000"/>
    <x v="6"/>
    <s v="Paul Hogan"/>
    <s v="Crocodile Dundee  "/>
    <n v="74743"/>
    <n v="93"/>
    <x v="0"/>
    <s v="Australia"/>
    <n v="8800000"/>
    <n v="1986"/>
    <n v="6.5"/>
  </r>
  <r>
    <x v="392"/>
    <n v="239"/>
    <n v="108"/>
    <n v="176049130"/>
    <x v="0"/>
    <s v="Matt Damon"/>
    <s v="The Bourne Supremacy"/>
    <n v="348232"/>
    <n v="806"/>
    <x v="0"/>
    <s v="USA"/>
    <n v="75000000"/>
    <n v="2004"/>
    <n v="7.8"/>
  </r>
  <r>
    <x v="1694"/>
    <n v="193"/>
    <n v="103"/>
    <n v="176387405"/>
    <x v="6"/>
    <s v="Goran Visnjic"/>
    <s v="Ice Age  "/>
    <n v="328159"/>
    <n v="467"/>
    <x v="0"/>
    <s v="USA"/>
    <n v="59000000"/>
    <n v="2002"/>
    <n v="7.6"/>
  </r>
  <r>
    <x v="1020"/>
    <n v="171"/>
    <n v="107"/>
    <n v="176483808"/>
    <x v="1"/>
    <s v="Sarah Silverman"/>
    <s v="There's Something About Mary"/>
    <n v="247289"/>
    <n v="611"/>
    <x v="0"/>
    <s v="USA"/>
    <n v="23000000"/>
    <n v="1998"/>
    <n v="7.1"/>
  </r>
  <r>
    <x v="1622"/>
    <n v="510"/>
    <n v="124"/>
    <n v="176636816"/>
    <x v="0"/>
    <s v="Chris Evans"/>
    <s v="Captain America: The First Avenger  "/>
    <n v="508818"/>
    <n v="679"/>
    <x v="0"/>
    <s v="USA"/>
    <n v="140000000"/>
    <n v="2011"/>
    <n v="6.9"/>
  </r>
  <r>
    <x v="1433"/>
    <n v="529"/>
    <n v="105"/>
    <n v="176740650"/>
    <x v="0"/>
    <s v="James Franco"/>
    <s v="Rise of the Planet of the Apes"/>
    <n v="403836"/>
    <n v="646"/>
    <x v="0"/>
    <s v="USA"/>
    <n v="93000000"/>
    <n v="2011"/>
    <n v="7.6"/>
  </r>
  <r>
    <x v="85"/>
    <n v="173"/>
    <n v="110"/>
    <n v="176781728"/>
    <x v="0"/>
    <s v="Tom Cruise"/>
    <s v="Top Gun"/>
    <n v="219171"/>
    <n v="388"/>
    <x v="0"/>
    <s v="USA"/>
    <n v="15000000"/>
    <n v="1986"/>
    <n v="6.9"/>
  </r>
  <r>
    <x v="1722"/>
    <n v="292"/>
    <n v="102"/>
    <n v="176997107"/>
    <x v="0"/>
    <s v="Gerard Butler"/>
    <s v="How to Train Your Dragon 2  "/>
    <n v="221128"/>
    <n v="343"/>
    <x v="0"/>
    <s v="USA"/>
    <n v="145000000"/>
    <n v="2014"/>
    <n v="7.9"/>
  </r>
  <r>
    <x v="1391"/>
    <n v="94"/>
    <n v="116"/>
    <n v="177200000"/>
    <x v="1"/>
    <s v="Bill Murray"/>
    <s v="Tootsie"/>
    <n v="77366"/>
    <n v="194"/>
    <x v="0"/>
    <s v="USA"/>
    <n v="22000000"/>
    <n v="1982"/>
    <n v="7.4"/>
  </r>
  <r>
    <x v="1441"/>
    <n v="185"/>
    <n v="105"/>
    <n v="177243721"/>
    <x v="6"/>
    <s v="Robin Williams"/>
    <s v="Night at the Museum: Battle of the Smithsonian  "/>
    <n v="130272"/>
    <n v="209"/>
    <x v="0"/>
    <s v="USA"/>
    <n v="150000000"/>
    <n v="2009"/>
    <n v="5.9"/>
  </r>
  <r>
    <x v="1726"/>
    <n v="165"/>
    <n v="94"/>
    <n v="177343675"/>
    <x v="6"/>
    <s v="Jim Parsons"/>
    <s v="Home  "/>
    <n v="70121"/>
    <n v="214"/>
    <x v="0"/>
    <s v="USA"/>
    <n v="135000000"/>
    <n v="2015"/>
    <n v="6.7"/>
  </r>
  <r>
    <x v="1726"/>
    <n v="165"/>
    <n v="94"/>
    <n v="177343675"/>
    <x v="6"/>
    <s v="Jim Parsons"/>
    <s v="Home  "/>
    <n v="70133"/>
    <n v="214"/>
    <x v="0"/>
    <s v="USA"/>
    <n v="135000000"/>
    <n v="2015"/>
    <n v="6.7"/>
  </r>
  <r>
    <x v="1726"/>
    <n v="165"/>
    <n v="94"/>
    <n v="177343675"/>
    <x v="6"/>
    <s v="Jim Parsons"/>
    <s v="Home  "/>
    <n v="70136"/>
    <n v="214"/>
    <x v="0"/>
    <s v="USA"/>
    <n v="135000000"/>
    <n v="2015"/>
    <n v="6.7"/>
  </r>
  <r>
    <x v="1498"/>
    <n v="171"/>
    <n v="118"/>
    <n v="177575142"/>
    <x v="1"/>
    <s v="Will Smith"/>
    <s v="Hitch  "/>
    <n v="244840"/>
    <n v="372"/>
    <x v="0"/>
    <s v="USA"/>
    <n v="70000000"/>
    <n v="2005"/>
    <n v="6.6"/>
  </r>
  <r>
    <x v="1174"/>
    <n v="82"/>
    <n v="125"/>
    <n v="178406268"/>
    <x v="1"/>
    <s v="Julia Roberts"/>
    <s v="Pretty Woman"/>
    <n v="213476"/>
    <n v="271"/>
    <x v="0"/>
    <s v="USA"/>
    <n v="14000000"/>
    <n v="1990"/>
    <n v="6.9"/>
  </r>
  <r>
    <x v="824"/>
    <n v="451"/>
    <n v="106"/>
    <n v="179020854"/>
    <x v="0"/>
    <s v="Will Smith"/>
    <s v="Men in Black 3  "/>
    <n v="268154"/>
    <n v="341"/>
    <x v="0"/>
    <s v="USA"/>
    <n v="225000000"/>
    <n v="2012"/>
    <n v="6.8"/>
  </r>
  <r>
    <x v="1540"/>
    <n v="148"/>
    <n v="118"/>
    <n v="179870271"/>
    <x v="0"/>
    <s v="Harrison Ford"/>
    <s v="Indiana Jones and the Temple of Doom  "/>
    <n v="329969"/>
    <n v="524"/>
    <x v="0"/>
    <s v="USA"/>
    <n v="28000000"/>
    <n v="1984"/>
    <n v="7.6"/>
  </r>
  <r>
    <x v="593"/>
    <n v="350"/>
    <n v="119"/>
    <n v="179883016"/>
    <x v="0"/>
    <s v="Hugh Jackman"/>
    <s v="X-Men Origins: Wolverine"/>
    <n v="361924"/>
    <n v="641"/>
    <x v="0"/>
    <s v="USA"/>
    <n v="150000000"/>
    <n v="2009"/>
    <n v="6.7"/>
  </r>
  <r>
    <x v="1668"/>
    <n v="167"/>
    <n v="89"/>
    <n v="179982968"/>
    <x v="0"/>
    <s v="Bernie Mac"/>
    <s v="Madagascar: Escape 2 Africa  "/>
    <n v="146019"/>
    <n v="119"/>
    <x v="0"/>
    <s v="USA"/>
    <n v="150000000"/>
    <n v="2008"/>
    <n v="6.7"/>
  </r>
  <r>
    <x v="754"/>
    <n v="230"/>
    <n v="119"/>
    <n v="180011740"/>
    <x v="0"/>
    <s v="Cary-Hiroyuki Tagawa"/>
    <s v="Planet of the Apes  "/>
    <n v="177725"/>
    <n v="1368"/>
    <x v="0"/>
    <s v="USA"/>
    <n v="100000000"/>
    <n v="2001"/>
    <n v="5.7"/>
  </r>
  <r>
    <x v="754"/>
    <n v="230"/>
    <n v="119"/>
    <n v="180011740"/>
    <x v="0"/>
    <s v="Cary-Hiroyuki Tagawa"/>
    <s v="Planet of the Apes  "/>
    <n v="177729"/>
    <n v="1368"/>
    <x v="0"/>
    <s v="USA"/>
    <n v="100000000"/>
    <n v="2001"/>
    <n v="5.7"/>
  </r>
  <r>
    <x v="1640"/>
    <n v="517"/>
    <n v="117"/>
    <n v="180191634"/>
    <x v="0"/>
    <s v="Judy Greer"/>
    <s v="Ant-Man"/>
    <n v="313866"/>
    <n v="549"/>
    <x v="0"/>
    <s v="USA"/>
    <n v="130000000"/>
    <n v="2015"/>
    <n v="7.4"/>
  </r>
  <r>
    <x v="133"/>
    <n v="154"/>
    <n v="110"/>
    <n v="180965237"/>
    <x v="0"/>
    <s v="Tom Cruise"/>
    <s v="Mission: Impossible  "/>
    <n v="300542"/>
    <n v="378"/>
    <x v="0"/>
    <s v="USA"/>
    <n v="80000000"/>
    <n v="1996"/>
    <n v="7.1"/>
  </r>
  <r>
    <x v="687"/>
    <n v="516"/>
    <n v="115"/>
    <n v="181015141"/>
    <x v="0"/>
    <s v="Chris Hemsworth"/>
    <s v="Thor"/>
    <n v="536314"/>
    <n v="738"/>
    <x v="0"/>
    <s v="USA"/>
    <n v="150000000"/>
    <n v="2011"/>
    <n v="7"/>
  </r>
  <r>
    <x v="1622"/>
    <n v="198"/>
    <n v="92"/>
    <n v="181166115"/>
    <x v="0"/>
    <s v="Michael Jeter"/>
    <s v="Jurassic Park III  "/>
    <n v="219501"/>
    <n v="1236"/>
    <x v="0"/>
    <s v="USA"/>
    <n v="93000000"/>
    <n v="2001"/>
    <n v="5.9"/>
  </r>
  <r>
    <x v="1452"/>
    <n v="124"/>
    <n v="110"/>
    <n v="181360000"/>
    <x v="16"/>
    <s v="Olivia Newton-John"/>
    <s v="Grease  "/>
    <n v="170027"/>
    <n v="350"/>
    <x v="0"/>
    <s v="USA"/>
    <n v="6000000"/>
    <n v="1978"/>
    <n v="7.2"/>
  </r>
  <r>
    <x v="1377"/>
    <n v="73"/>
    <n v="86"/>
    <n v="181395380"/>
    <x v="1"/>
    <s v="Maura Tierney"/>
    <s v="Liar Liar"/>
    <n v="220392"/>
    <n v="243"/>
    <x v="0"/>
    <s v="USA"/>
    <n v="45000000"/>
    <n v="1997"/>
    <n v="6.8"/>
  </r>
  <r>
    <x v="1540"/>
    <n v="538"/>
    <n v="150"/>
    <n v="182204440"/>
    <x v="9"/>
    <s v="Joseph Gordon-Levitt"/>
    <s v="Lincoln"/>
    <n v="197412"/>
    <n v="720"/>
    <x v="0"/>
    <s v="USA"/>
    <n v="65000000"/>
    <n v="2012"/>
    <n v="7.4"/>
  </r>
  <r>
    <x v="951"/>
    <n v="231"/>
    <n v="130"/>
    <n v="182618434"/>
    <x v="0"/>
    <s v="Karen Allen"/>
    <s v="The Perfect Storm  "/>
    <n v="133076"/>
    <n v="779"/>
    <x v="0"/>
    <s v="USA"/>
    <n v="140000000"/>
    <n v="2000"/>
    <n v="6.4"/>
  </r>
  <r>
    <x v="1627"/>
    <n v="149"/>
    <n v="127"/>
    <n v="182805123"/>
    <x v="1"/>
    <s v="Judy Greer"/>
    <s v="What Women Want"/>
    <n v="158864"/>
    <n v="395"/>
    <x v="0"/>
    <s v="USA"/>
    <n v="70000000"/>
    <n v="2000"/>
    <n v="6.4"/>
  </r>
  <r>
    <x v="1733"/>
    <n v="299"/>
    <n v="87"/>
    <n v="183132370"/>
    <x v="6"/>
    <s v="Albert Brooks"/>
    <s v="The Simpsons Movie  "/>
    <n v="259083"/>
    <n v="763"/>
    <x v="0"/>
    <s v="USA"/>
    <n v="75000000"/>
    <n v="2007"/>
    <n v="7.4"/>
  </r>
  <r>
    <x v="472"/>
    <n v="186"/>
    <n v="116"/>
    <n v="183405771"/>
    <x v="2"/>
    <s v="Brad Pitt"/>
    <s v="Ocean's Eleven  "/>
    <n v="402645"/>
    <n v="845"/>
    <x v="0"/>
    <s v="USA"/>
    <n v="85000000"/>
    <n v="2001"/>
    <n v="7.8"/>
  </r>
  <r>
    <x v="873"/>
    <n v="221"/>
    <n v="115"/>
    <n v="183436380"/>
    <x v="1"/>
    <s v="Anna Kendrick"/>
    <s v="Pitch Perfect 2  "/>
    <n v="97697"/>
    <n v="185"/>
    <x v="0"/>
    <s v="USA"/>
    <n v="29000000"/>
    <n v="2015"/>
    <n v="6.5"/>
  </r>
  <r>
    <x v="733"/>
    <n v="556"/>
    <n v="156"/>
    <n v="183635922"/>
    <x v="6"/>
    <s v="Leonardo DiCaprio"/>
    <s v="The Revenant  "/>
    <n v="406020"/>
    <n v="1188"/>
    <x v="0"/>
    <s v="USA"/>
    <n v="135000000"/>
    <n v="2015"/>
    <n v="8.1"/>
  </r>
  <r>
    <x v="1209"/>
    <n v="119"/>
    <n v="130"/>
    <n v="183875760"/>
    <x v="0"/>
    <s v="Harrison Ford"/>
    <s v="The Fugitive"/>
    <n v="213668"/>
    <n v="270"/>
    <x v="0"/>
    <s v="USA"/>
    <n v="44000000"/>
    <n v="1993"/>
    <n v="7.8"/>
  </r>
  <r>
    <x v="489"/>
    <n v="144"/>
    <n v="121"/>
    <n v="184031112"/>
    <x v="0"/>
    <s v="Michael Gough"/>
    <s v="Batman Forever"/>
    <n v="190786"/>
    <n v="539"/>
    <x v="0"/>
    <s v="USA"/>
    <n v="100000000"/>
    <n v="1995"/>
    <n v="5.4"/>
  </r>
  <r>
    <x v="1144"/>
    <n v="92"/>
    <n v="236"/>
    <n v="184208848"/>
    <x v="6"/>
    <s v="Mary McDonnell"/>
    <s v="Dances with Wolves  "/>
    <n v="186485"/>
    <n v="382"/>
    <x v="0"/>
    <s v="USA"/>
    <n v="22000000"/>
    <n v="1990"/>
    <n v="8"/>
  </r>
  <r>
    <x v="1734"/>
    <n v="145"/>
    <n v="83"/>
    <n v="184925485"/>
    <x v="12"/>
    <s v="Adriana Caselotti"/>
    <s v="Snow White and the Seven Dwarfs"/>
    <n v="133348"/>
    <n v="204"/>
    <x v="0"/>
    <s v="USA"/>
    <n v="2000000"/>
    <n v="1937"/>
    <n v="7.7"/>
  </r>
  <r>
    <x v="692"/>
    <n v="233"/>
    <n v="126"/>
    <n v="186336103"/>
    <x v="0"/>
    <s v="Brad Pitt"/>
    <s v="Mr. &amp; Mrs. Smith  "/>
    <n v="348861"/>
    <n v="798"/>
    <x v="0"/>
    <s v="USA"/>
    <n v="120000000"/>
    <n v="2005"/>
    <n v="6.5"/>
  </r>
  <r>
    <x v="236"/>
    <n v="239"/>
    <n v="124"/>
    <n v="186739919"/>
    <x v="0"/>
    <s v="Jake Gyllenhaal"/>
    <s v="The Day After Tomorrow"/>
    <n v="333248"/>
    <n v="1159"/>
    <x v="0"/>
    <s v="USA"/>
    <n v="125000000"/>
    <n v="2004"/>
    <n v="6.4"/>
  </r>
  <r>
    <x v="363"/>
    <n v="382"/>
    <n v="129"/>
    <n v="186830669"/>
    <x v="0"/>
    <s v="Robert Downey Jr."/>
    <s v="Sherlock Holmes: A Game of Shadows"/>
    <n v="338635"/>
    <n v="412"/>
    <x v="0"/>
    <s v="USA"/>
    <n v="125000000"/>
    <n v="2011"/>
    <n v="7.5"/>
  </r>
  <r>
    <x v="1379"/>
    <n v="257"/>
    <n v="98"/>
    <n v="187165546"/>
    <x v="6"/>
    <s v="Ryan Reynolds"/>
    <s v="The Croods"/>
    <n v="150618"/>
    <n v="195"/>
    <x v="0"/>
    <s v="USA"/>
    <n v="135000000"/>
    <n v="2013"/>
    <n v="7.3"/>
  </r>
  <r>
    <x v="831"/>
    <n v="265"/>
    <n v="171"/>
    <n v="187670866"/>
    <x v="0"/>
    <s v="Djimon Hounsou"/>
    <s v="Gladiator  "/>
    <n v="982637"/>
    <n v="2368"/>
    <x v="0"/>
    <s v="USA"/>
    <n v="103000000"/>
    <n v="2000"/>
    <n v="8.5"/>
  </r>
  <r>
    <x v="1306"/>
    <n v="712"/>
    <n v="169"/>
    <n v="187991439"/>
    <x v="6"/>
    <s v="Matthew McConaughey"/>
    <s v="Interstellar  "/>
    <n v="928227"/>
    <n v="2725"/>
    <x v="0"/>
    <s v="USA"/>
    <n v="165000000"/>
    <n v="2014"/>
    <n v="8.6"/>
  </r>
  <r>
    <x v="1735"/>
    <n v="377"/>
    <n v="101"/>
    <n v="189412677"/>
    <x v="6"/>
    <s v="Jack McBrayer"/>
    <s v="Wreck-It Ralph"/>
    <n v="272534"/>
    <n v="345"/>
    <x v="0"/>
    <s v="USA"/>
    <n v="165000000"/>
    <n v="2012"/>
    <n v="7.8"/>
  </r>
  <r>
    <x v="824"/>
    <n v="208"/>
    <n v="88"/>
    <n v="190418803"/>
    <x v="0"/>
    <s v="Will Smith"/>
    <s v="Men in Black II  "/>
    <n v="270207"/>
    <n v="606"/>
    <x v="0"/>
    <s v="USA"/>
    <n v="140000000"/>
    <n v="2002"/>
    <n v="6.1"/>
  </r>
  <r>
    <x v="1406"/>
    <n v="348"/>
    <n v="101"/>
    <n v="190871240"/>
    <x v="0"/>
    <s v="Noel Fisher"/>
    <s v="Teenage Mutant Ninja Turtles"/>
    <n v="167085"/>
    <n v="491"/>
    <x v="0"/>
    <s v="USA"/>
    <n v="125000000"/>
    <n v="2014"/>
    <n v="5.9"/>
  </r>
  <r>
    <x v="1406"/>
    <n v="348"/>
    <n v="101"/>
    <n v="190871240"/>
    <x v="0"/>
    <s v="Noel Fisher"/>
    <s v="Teenage Mutant Ninja Turtles"/>
    <n v="167089"/>
    <n v="491"/>
    <x v="0"/>
    <s v="USA"/>
    <n v="125000000"/>
    <n v="2014"/>
    <n v="5.9"/>
  </r>
  <r>
    <x v="696"/>
    <n v="350"/>
    <n v="122"/>
    <n v="191449475"/>
    <x v="4"/>
    <s v="Kristen Stewart"/>
    <s v="Twilight"/>
    <n v="348007"/>
    <n v="1535"/>
    <x v="0"/>
    <s v="USA"/>
    <n v="37000000"/>
    <n v="2008"/>
    <n v="5.2"/>
  </r>
  <r>
    <x v="696"/>
    <n v="350"/>
    <n v="122"/>
    <n v="191449475"/>
    <x v="4"/>
    <s v="Kristen Stewart"/>
    <s v="Twilight"/>
    <n v="348010"/>
    <n v="1535"/>
    <x v="0"/>
    <s v="USA"/>
    <n v="37000000"/>
    <n v="2008"/>
    <n v="5.2"/>
  </r>
  <r>
    <x v="1729"/>
    <n v="304"/>
    <n v="106"/>
    <n v="191450875"/>
    <x v="6"/>
    <s v="Joe Mantegna"/>
    <s v="Cars 2  "/>
    <n v="101178"/>
    <n v="283"/>
    <x v="0"/>
    <s v="USA"/>
    <n v="200000000"/>
    <n v="2011"/>
    <n v="6.3"/>
  </r>
  <r>
    <x v="1709"/>
    <n v="330"/>
    <n v="112"/>
    <n v="191616238"/>
    <x v="0"/>
    <s v="Channing Tatum"/>
    <s v="22 Jump Street"/>
    <n v="258186"/>
    <n v="322"/>
    <x v="0"/>
    <s v="USA"/>
    <n v="50000000"/>
    <n v="2014"/>
    <n v="7.1"/>
  </r>
  <r>
    <x v="1729"/>
    <n v="166"/>
    <n v="74"/>
    <n v="191796233"/>
    <x v="6"/>
    <s v="Tom Hanks"/>
    <s v="Toy Story"/>
    <n v="623757"/>
    <n v="391"/>
    <x v="0"/>
    <s v="USA"/>
    <n v="30000000"/>
    <n v="1995"/>
    <n v="8.3000000000000007"/>
  </r>
  <r>
    <x v="1668"/>
    <n v="181"/>
    <n v="86"/>
    <n v="193136719"/>
    <x v="6"/>
    <s v="Jada Pinkett Smith"/>
    <s v="Madagascar  "/>
    <n v="266636"/>
    <n v="385"/>
    <x v="0"/>
    <s v="USA"/>
    <n v="75000000"/>
    <n v="2005"/>
    <n v="6.9"/>
  </r>
  <r>
    <x v="767"/>
    <n v="465"/>
    <n v="131"/>
    <n v="195000874"/>
    <x v="0"/>
    <s v="Tom Cruise"/>
    <s v="Mission: Impossible - Rogue Nation  "/>
    <n v="232187"/>
    <n v="440"/>
    <x v="0"/>
    <s v="China"/>
    <n v="150000000"/>
    <n v="2015"/>
    <n v="7.4"/>
  </r>
  <r>
    <x v="1716"/>
    <n v="164"/>
    <n v="115"/>
    <n v="195329763"/>
    <x v="0"/>
    <s v="Denis Leary"/>
    <s v="Ice Age: The Meltdown  "/>
    <n v="194249"/>
    <n v="253"/>
    <x v="0"/>
    <s v="USA"/>
    <n v="80000000"/>
    <n v="2006"/>
    <n v="6.9"/>
  </r>
  <r>
    <x v="1716"/>
    <n v="188"/>
    <n v="94"/>
    <n v="196573705"/>
    <x v="0"/>
    <s v="Denis Leary"/>
    <s v="Ice Age: Dawn of the Dinosaurs  "/>
    <n v="166791"/>
    <n v="132"/>
    <x v="0"/>
    <s v="USA"/>
    <n v="90000000"/>
    <n v="2009"/>
    <n v="7"/>
  </r>
  <r>
    <x v="1540"/>
    <n v="149"/>
    <n v="127"/>
    <n v="197171806"/>
    <x v="0"/>
    <s v="Harrison Ford"/>
    <s v="Indiana Jones and the Last Crusade  "/>
    <n v="515306"/>
    <n v="477"/>
    <x v="0"/>
    <s v="USA"/>
    <n v="48000000"/>
    <n v="1989"/>
    <n v="8.3000000000000007"/>
  </r>
  <r>
    <x v="878"/>
    <n v="206"/>
    <n v="108"/>
    <n v="197992827"/>
    <x v="12"/>
    <s v="Robin Williams"/>
    <s v="Happy Feet  "/>
    <n v="132501"/>
    <n v="548"/>
    <x v="0"/>
    <s v="USA"/>
    <n v="100000000"/>
    <n v="2006"/>
    <n v="6.5"/>
  </r>
  <r>
    <x v="1525"/>
    <n v="219"/>
    <n v="94"/>
    <n v="198332128"/>
    <x v="0"/>
    <s v="Amy Poehler"/>
    <s v="Monsters vs. Aliens  "/>
    <n v="114553"/>
    <n v="187"/>
    <x v="0"/>
    <s v="USA"/>
    <n v="175000000"/>
    <n v="2009"/>
    <n v="6.5"/>
  </r>
  <r>
    <x v="1460"/>
    <n v="191"/>
    <n v="184"/>
    <n v="198539855"/>
    <x v="0"/>
    <s v="Jennifer Garner"/>
    <s v="Pearl Harbor  "/>
    <n v="254111"/>
    <n v="1999"/>
    <x v="0"/>
    <s v="USA"/>
    <n v="140000000"/>
    <n v="2001"/>
    <n v="6.1"/>
  </r>
  <r>
    <x v="1245"/>
    <n v="157"/>
    <n v="226"/>
    <n v="198655278"/>
    <x v="4"/>
    <s v="Hattie McDaniel"/>
    <s v="Gone with the Wind  "/>
    <n v="215340"/>
    <n v="706"/>
    <x v="0"/>
    <s v="USA"/>
    <n v="3977000"/>
    <n v="1939"/>
    <n v="8.1999999999999993"/>
  </r>
  <r>
    <x v="1271"/>
    <n v="434"/>
    <n v="169"/>
    <n v="200069408"/>
    <x v="0"/>
    <s v="Kevin Spacey"/>
    <s v="Superman Returns"/>
    <n v="240396"/>
    <n v="2367"/>
    <x v="0"/>
    <s v="USA"/>
    <n v="209000000"/>
    <n v="2006"/>
    <n v="6.1"/>
  </r>
  <r>
    <x v="890"/>
    <n v="602"/>
    <n v="148"/>
    <n v="200074175"/>
    <x v="0"/>
    <s v="Christoph Waltz"/>
    <s v="Spectre"/>
    <n v="275868"/>
    <n v="994"/>
    <x v="0"/>
    <s v="UK"/>
    <n v="245000000"/>
    <n v="2015"/>
    <n v="6.8"/>
  </r>
  <r>
    <x v="1736"/>
    <n v="324"/>
    <n v="100"/>
    <n v="200807262"/>
    <x v="6"/>
    <s v="Brad Garrett"/>
    <s v="Tangled"/>
    <n v="294810"/>
    <n v="387"/>
    <x v="0"/>
    <s v="USA"/>
    <n v="260000000"/>
    <n v="2010"/>
    <n v="7.8"/>
  </r>
  <r>
    <x v="687"/>
    <n v="343"/>
    <n v="105"/>
    <n v="201148159"/>
    <x v="4"/>
    <s v="Hayley Atwell"/>
    <s v="Cinderella  "/>
    <n v="103737"/>
    <n v="322"/>
    <x v="0"/>
    <s v="USA"/>
    <n v="95000000"/>
    <n v="2015"/>
    <n v="7"/>
  </r>
  <r>
    <x v="687"/>
    <n v="343"/>
    <n v="105"/>
    <n v="201148159"/>
    <x v="4"/>
    <s v="Hayley Atwell"/>
    <s v="Cinderella  "/>
    <n v="103749"/>
    <n v="323"/>
    <x v="0"/>
    <s v="USA"/>
    <n v="95000000"/>
    <n v="2015"/>
    <n v="7"/>
  </r>
  <r>
    <x v="1460"/>
    <n v="167"/>
    <n v="153"/>
    <n v="201573391"/>
    <x v="0"/>
    <s v="Bruce Willis"/>
    <s v="Armageddon"/>
    <n v="322395"/>
    <n v="1171"/>
    <x v="0"/>
    <s v="USA"/>
    <n v="140000000"/>
    <n v="1998"/>
    <n v="6.6"/>
  </r>
  <r>
    <x v="945"/>
    <n v="202"/>
    <n v="130"/>
    <n v="202007640"/>
    <x v="0"/>
    <s v="Dwayne Johnson"/>
    <s v="The Mummy Returns  "/>
    <n v="248045"/>
    <n v="890"/>
    <x v="0"/>
    <s v="USA"/>
    <n v="98000000"/>
    <n v="2001"/>
    <n v="6.3"/>
  </r>
  <r>
    <x v="354"/>
    <n v="654"/>
    <n v="123"/>
    <n v="202351611"/>
    <x v="0"/>
    <s v="Peter Capaldi"/>
    <s v="World War Z"/>
    <n v="465019"/>
    <n v="995"/>
    <x v="0"/>
    <s v="USA"/>
    <n v="190000000"/>
    <n v="2013"/>
    <n v="7"/>
  </r>
  <r>
    <x v="1412"/>
    <n v="495"/>
    <n v="142"/>
    <n v="202853933"/>
    <x v="0"/>
    <s v="Emma Stone"/>
    <s v="The Amazing Spider-Man 2"/>
    <n v="321227"/>
    <n v="1067"/>
    <x v="0"/>
    <s v="USA"/>
    <n v="200000000"/>
    <n v="2014"/>
    <n v="6.7"/>
  </r>
  <r>
    <x v="526"/>
    <n v="304"/>
    <n v="132"/>
    <n v="204565000"/>
    <x v="7"/>
    <s v="Ellen Burstyn"/>
    <s v="The Exorcist"/>
    <n v="284252"/>
    <n v="1058"/>
    <x v="0"/>
    <s v="USA"/>
    <n v="8000000"/>
    <n v="1973"/>
    <n v="8"/>
  </r>
  <r>
    <x v="1491"/>
    <n v="210"/>
    <n v="153"/>
    <n v="204843350"/>
    <x v="0"/>
    <s v="Joe Morton"/>
    <s v="Terminator 2: Judgment Day"/>
    <n v="744891"/>
    <n v="983"/>
    <x v="0"/>
    <s v="USA"/>
    <n v="102000000"/>
    <n v="1991"/>
    <n v="8.5"/>
  </r>
  <r>
    <x v="1306"/>
    <n v="478"/>
    <n v="128"/>
    <n v="205343774"/>
    <x v="0"/>
    <s v="Christian Bale"/>
    <s v="Batman Begins"/>
    <n v="980946"/>
    <n v="2685"/>
    <x v="0"/>
    <s v="USA"/>
    <n v="150000000"/>
    <n v="2005"/>
    <n v="8.3000000000000007"/>
  </r>
  <r>
    <x v="875"/>
    <n v="199"/>
    <n v="95"/>
    <n v="205399422"/>
    <x v="0"/>
    <s v="Muse Watson"/>
    <s v="Austin Powers: The Spy Who Shagged Me"/>
    <n v="181225"/>
    <n v="784"/>
    <x v="0"/>
    <s v="USA"/>
    <n v="33000000"/>
    <n v="1999"/>
    <n v="6.6"/>
  </r>
  <r>
    <x v="1676"/>
    <n v="486"/>
    <n v="112"/>
    <n v="206360018"/>
    <x v="0"/>
    <s v="Chris Hemsworth"/>
    <s v="Thor: The Dark World"/>
    <n v="414070"/>
    <n v="532"/>
    <x v="0"/>
    <s v="USA"/>
    <n v="170000000"/>
    <n v="2013"/>
    <n v="7.1"/>
  </r>
  <r>
    <x v="1268"/>
    <n v="318"/>
    <n v="111"/>
    <n v="206435493"/>
    <x v="12"/>
    <s v="Janeane Garofalo"/>
    <s v="Ratatouille"/>
    <n v="473887"/>
    <n v="626"/>
    <x v="0"/>
    <s v="USA"/>
    <n v="150000000"/>
    <n v="2007"/>
    <n v="8"/>
  </r>
  <r>
    <x v="754"/>
    <n v="276"/>
    <n v="115"/>
    <n v="206456431"/>
    <x v="6"/>
    <s v="Johnny Depp"/>
    <s v="Charlie and the Chocolate Factory  "/>
    <n v="320284"/>
    <n v="1361"/>
    <x v="0"/>
    <s v="USA"/>
    <n v="150000000"/>
    <n v="2005"/>
    <n v="6.7"/>
  </r>
  <r>
    <x v="975"/>
    <n v="521"/>
    <n v="130"/>
    <n v="208543795"/>
    <x v="0"/>
    <s v="Gary Oldman"/>
    <s v="Dawn of the Planet of the Apes  "/>
    <n v="317542"/>
    <n v="620"/>
    <x v="0"/>
    <s v="USA"/>
    <n v="170000000"/>
    <n v="2014"/>
    <n v="7.6"/>
  </r>
  <r>
    <x v="363"/>
    <n v="415"/>
    <n v="128"/>
    <n v="209019489"/>
    <x v="0"/>
    <s v="Robert Downey Jr."/>
    <s v="Sherlock Holmes"/>
    <n v="477300"/>
    <n v="621"/>
    <x v="0"/>
    <s v="USA"/>
    <n v="90000000"/>
    <n v="2009"/>
    <n v="7.6"/>
  </r>
  <r>
    <x v="1268"/>
    <n v="432"/>
    <n v="133"/>
    <n v="209364921"/>
    <x v="0"/>
    <s v="Tom Cruise"/>
    <s v="Mission: Impossible - Ghost Protocol  "/>
    <n v="365104"/>
    <n v="512"/>
    <x v="0"/>
    <s v="USA"/>
    <n v="145000000"/>
    <n v="2011"/>
    <n v="7.4"/>
  </r>
  <r>
    <x v="119"/>
    <n v="342"/>
    <n v="132"/>
    <n v="209805005"/>
    <x v="0"/>
    <s v="Paul Walker"/>
    <s v="Fast Five"/>
    <n v="284792"/>
    <n v="366"/>
    <x v="0"/>
    <s v="USA"/>
    <n v="125000000"/>
    <n v="2011"/>
    <n v="7.3"/>
  </r>
  <r>
    <x v="1467"/>
    <n v="460"/>
    <n v="117"/>
    <n v="210592590"/>
    <x v="0"/>
    <s v="Gerard Butler"/>
    <n v="300"/>
    <n v="607235"/>
    <n v="2073"/>
    <x v="0"/>
    <s v="USA"/>
    <n v="65000000"/>
    <n v="2006"/>
    <n v="7.7"/>
  </r>
  <r>
    <x v="379"/>
    <n v="198"/>
    <n v="116"/>
    <n v="210609762"/>
    <x v="6"/>
    <s v="Lea Thompson"/>
    <s v="Back to the Future"/>
    <n v="732212"/>
    <n v="809"/>
    <x v="0"/>
    <s v="USA"/>
    <n v="19000000"/>
    <n v="1985"/>
    <n v="8.5"/>
  </r>
  <r>
    <x v="875"/>
    <n v="194"/>
    <n v="94"/>
    <n v="213079163"/>
    <x v="0"/>
    <s v="Verne Troyer"/>
    <s v="Austin Powers in Goldmember"/>
    <n v="162909"/>
    <n v="795"/>
    <x v="0"/>
    <s v="USA"/>
    <n v="63000000"/>
    <n v="2002"/>
    <n v="6.2"/>
  </r>
  <r>
    <x v="1271"/>
    <n v="289"/>
    <n v="134"/>
    <n v="214948780"/>
    <x v="0"/>
    <s v="Hugh Jackman"/>
    <s v="X-Men 2"/>
    <n v="405973"/>
    <n v="1055"/>
    <x v="0"/>
    <s v="Canada"/>
    <n v="110000000"/>
    <n v="2003"/>
    <n v="7.5"/>
  </r>
  <r>
    <x v="476"/>
    <n v="266"/>
    <n v="92"/>
    <n v="215395021"/>
    <x v="0"/>
    <s v="Angelina Jolie Pitt"/>
    <s v="Kung Fu Panda"/>
    <n v="307029"/>
    <n v="360"/>
    <x v="0"/>
    <s v="USA"/>
    <n v="130000000"/>
    <n v="2008"/>
    <n v="7.6"/>
  </r>
  <r>
    <x v="373"/>
    <n v="237"/>
    <n v="123"/>
    <n v="215397307"/>
    <x v="0"/>
    <s v="Tom Cruise"/>
    <s v="Mission: Impossible II  "/>
    <n v="242188"/>
    <n v="1426"/>
    <x v="0"/>
    <s v="USA"/>
    <n v="125000000"/>
    <n v="2000"/>
    <n v="6.1"/>
  </r>
  <r>
    <x v="1540"/>
    <n v="219"/>
    <n v="169"/>
    <n v="216119491"/>
    <x v="0"/>
    <s v="Tom Hanks"/>
    <s v="Saving Private Ryan"/>
    <n v="881236"/>
    <n v="2277"/>
    <x v="0"/>
    <s v="USA"/>
    <n v="70000000"/>
    <n v="1998"/>
    <n v="8.6"/>
  </r>
  <r>
    <x v="1668"/>
    <n v="211"/>
    <n v="93"/>
    <n v="216366733"/>
    <x v="6"/>
    <s v="Jada Pinkett Smith"/>
    <s v="Madagascar 3: Europe's Most Wanted  "/>
    <n v="119213"/>
    <n v="154"/>
    <x v="0"/>
    <s v="USA"/>
    <n v="145000000"/>
    <n v="2012"/>
    <n v="6.9"/>
  </r>
  <r>
    <x v="1116"/>
    <n v="131"/>
    <n v="92"/>
    <n v="217326336"/>
    <x v="12"/>
    <s v="Jesse McCartney"/>
    <s v="Alvin and the Chipmunks"/>
    <n v="57276"/>
    <n v="146"/>
    <x v="0"/>
    <s v="USA"/>
    <n v="60000000"/>
    <n v="2007"/>
    <n v="5.2"/>
  </r>
  <r>
    <x v="1487"/>
    <n v="124"/>
    <n v="90"/>
    <n v="217350219"/>
    <x v="6"/>
    <s v="Robin Williams"/>
    <s v="Aladdin"/>
    <n v="260939"/>
    <n v="244"/>
    <x v="0"/>
    <s v="USA"/>
    <n v="28000000"/>
    <n v="1992"/>
    <n v="8"/>
  </r>
  <r>
    <x v="1722"/>
    <n v="288"/>
    <n v="98"/>
    <n v="217387997"/>
    <x v="6"/>
    <s v="Gerard Butler"/>
    <s v="How to Train Your Dragon  "/>
    <n v="485430"/>
    <n v="492"/>
    <x v="0"/>
    <s v="USA"/>
    <n v="165000000"/>
    <n v="2010"/>
    <n v="8.1999999999999993"/>
  </r>
  <r>
    <x v="1167"/>
    <n v="294"/>
    <n v="174"/>
    <n v="217536138"/>
    <x v="10"/>
    <s v="Tom Hanks"/>
    <s v="The Da Vinci Code"/>
    <n v="314253"/>
    <n v="1966"/>
    <x v="0"/>
    <s v="USA"/>
    <n v="125000000"/>
    <n v="2006"/>
    <n v="6.6"/>
  </r>
  <r>
    <x v="1479"/>
    <n v="77"/>
    <n v="127"/>
    <n v="217631306"/>
    <x v="4"/>
    <s v="Demi Moore"/>
    <s v="Ghost  "/>
    <n v="154199"/>
    <n v="252"/>
    <x v="0"/>
    <s v="USA"/>
    <n v="22000000"/>
    <n v="1990"/>
    <n v="7"/>
  </r>
  <r>
    <x v="608"/>
    <n v="446"/>
    <n v="201"/>
    <n v="218051260"/>
    <x v="0"/>
    <s v="Naomi Watts"/>
    <s v="King Kong"/>
    <n v="316018"/>
    <n v="2618"/>
    <x v="0"/>
    <s v="New Zealand"/>
    <n v="207000000"/>
    <n v="2005"/>
    <n v="7.2"/>
  </r>
  <r>
    <x v="608"/>
    <n v="446"/>
    <n v="201"/>
    <n v="218051260"/>
    <x v="0"/>
    <s v="Naomi Watts"/>
    <s v="King Kong"/>
    <n v="316020"/>
    <n v="2618"/>
    <x v="0"/>
    <s v="New Zealand"/>
    <n v="207000000"/>
    <n v="2005"/>
    <n v="7.2"/>
  </r>
  <r>
    <x v="608"/>
    <n v="446"/>
    <n v="201"/>
    <n v="218051260"/>
    <x v="0"/>
    <s v="Naomi Watts"/>
    <s v="King Kong"/>
    <n v="316027"/>
    <n v="2618"/>
    <x v="0"/>
    <s v="New Zealand"/>
    <n v="207000000"/>
    <n v="2005"/>
    <n v="7.2"/>
  </r>
  <r>
    <x v="1521"/>
    <n v="457"/>
    <n v="112"/>
    <n v="218628680"/>
    <x v="1"/>
    <s v="Mila Kunis"/>
    <s v="Ted"/>
    <n v="471644"/>
    <n v="623"/>
    <x v="0"/>
    <s v="USA"/>
    <n v="50000000"/>
    <n v="2012"/>
    <n v="7"/>
  </r>
  <r>
    <x v="1067"/>
    <n v="57"/>
    <n v="125"/>
    <n v="219200000"/>
    <x v="1"/>
    <s v="Robin Williams"/>
    <s v="Mrs. Doubtfire  "/>
    <n v="181380"/>
    <n v="223"/>
    <x v="0"/>
    <s v="USA"/>
    <n v="25000000"/>
    <n v="1993"/>
    <n v="6.9"/>
  </r>
  <r>
    <x v="1424"/>
    <n v="107"/>
    <n v="88"/>
    <n v="219613391"/>
    <x v="12"/>
    <s v="Amy Poehler"/>
    <s v="Alvin and the Chipmunks: The Squeakquel"/>
    <n v="31649"/>
    <n v="98"/>
    <x v="0"/>
    <s v="USA"/>
    <n v="75000000"/>
    <n v="2009"/>
    <n v="4.5"/>
  </r>
  <r>
    <x v="1737"/>
    <n v="384"/>
    <n v="102"/>
    <n v="222487711"/>
    <x v="0"/>
    <s v="Damon Wayans Jr."/>
    <s v="Big Hero 6"/>
    <n v="279093"/>
    <n v="433"/>
    <x v="0"/>
    <s v="USA"/>
    <n v="165000000"/>
    <n v="2014"/>
    <n v="7.9"/>
  </r>
  <r>
    <x v="1650"/>
    <n v="421"/>
    <n v="98"/>
    <n v="223806889"/>
    <x v="6"/>
    <s v="John Ratzenberger"/>
    <s v="WALL·E"/>
    <n v="718837"/>
    <n v="1043"/>
    <x v="0"/>
    <s v="USA"/>
    <n v="180000000"/>
    <n v="2008"/>
    <n v="8.4"/>
  </r>
  <r>
    <x v="1349"/>
    <n v="127"/>
    <n v="90"/>
    <n v="226138454"/>
    <x v="0"/>
    <s v="Mei Melançon"/>
    <s v="Rush Hour 2"/>
    <n v="160440"/>
    <n v="394"/>
    <x v="0"/>
    <s v="USA"/>
    <n v="90000000"/>
    <n v="2001"/>
    <n v="6.6"/>
  </r>
  <r>
    <x v="392"/>
    <n v="329"/>
    <n v="115"/>
    <n v="227137090"/>
    <x v="0"/>
    <s v="Matt Damon"/>
    <s v="The Bourne Ultimatum"/>
    <n v="491077"/>
    <n v="820"/>
    <x v="0"/>
    <s v="USA"/>
    <n v="110000000"/>
    <n v="2007"/>
    <n v="8.1"/>
  </r>
  <r>
    <x v="900"/>
    <n v="318"/>
    <n v="102"/>
    <n v="227946274"/>
    <x v="0"/>
    <s v="Will Smith"/>
    <s v="Hancock  "/>
    <n v="343648"/>
    <n v="590"/>
    <x v="0"/>
    <s v="USA"/>
    <n v="150000000"/>
    <n v="2008"/>
    <n v="6.4"/>
  </r>
  <r>
    <x v="1515"/>
    <n v="208"/>
    <n v="106"/>
    <n v="227965690"/>
    <x v="4"/>
    <s v="Rory Culkin"/>
    <s v="Signs"/>
    <n v="271592"/>
    <n v="2335"/>
    <x v="0"/>
    <s v="USA"/>
    <n v="72000000"/>
    <n v="2002"/>
    <n v="6.7"/>
  </r>
  <r>
    <x v="831"/>
    <n v="568"/>
    <n v="151"/>
    <n v="228430993"/>
    <x v="6"/>
    <s v="Matt Damon"/>
    <s v="The Martian  "/>
    <n v="472488"/>
    <n v="1023"/>
    <x v="0"/>
    <s v="USA"/>
    <n v="108000000"/>
    <n v="2015"/>
    <n v="8.1"/>
  </r>
  <r>
    <x v="1713"/>
    <n v="590"/>
    <n v="132"/>
    <n v="228756232"/>
    <x v="0"/>
    <s v="Benedict Cumberbatch"/>
    <s v="Star Trek Into Darkness"/>
    <n v="395573"/>
    <n v="1171"/>
    <x v="0"/>
    <s v="USA"/>
    <n v="190000000"/>
    <n v="2013"/>
    <n v="7.8"/>
  </r>
  <r>
    <x v="1540"/>
    <n v="177"/>
    <n v="129"/>
    <n v="229074524"/>
    <x v="0"/>
    <s v="Ariana Richards"/>
    <s v="The Lost World: Jurassic Park  "/>
    <n v="278362"/>
    <n v="552"/>
    <x v="0"/>
    <s v="USA"/>
    <n v="73000000"/>
    <n v="1997"/>
    <n v="6.5"/>
  </r>
  <r>
    <x v="379"/>
    <n v="221"/>
    <n v="143"/>
    <n v="233630478"/>
    <x v="6"/>
    <s v="Tom Hanks"/>
    <s v="Cast Away  "/>
    <n v="394317"/>
    <n v="1051"/>
    <x v="0"/>
    <s v="USA"/>
    <n v="90000000"/>
    <n v="2000"/>
    <n v="7.7"/>
  </r>
  <r>
    <x v="1271"/>
    <n v="539"/>
    <n v="149"/>
    <n v="233914986"/>
    <x v="0"/>
    <s v="Jennifer Lawrence"/>
    <s v="X-Men: Days of Future Past"/>
    <n v="514125"/>
    <n v="752"/>
    <x v="0"/>
    <s v="USA"/>
    <n v="200000000"/>
    <n v="2014"/>
    <n v="8"/>
  </r>
  <r>
    <x v="1540"/>
    <n v="401"/>
    <n v="116"/>
    <n v="234277056"/>
    <x v="6"/>
    <s v="Tom Cruise"/>
    <s v="War of the Worlds"/>
    <n v="334345"/>
    <n v="2741"/>
    <x v="0"/>
    <s v="USA"/>
    <n v="132000000"/>
    <n v="2005"/>
    <n v="6.5"/>
  </r>
  <r>
    <x v="1349"/>
    <n v="334"/>
    <n v="104"/>
    <n v="234360014"/>
    <x v="0"/>
    <s v="Hugh Jackman"/>
    <s v="X-Men: The Last Stand"/>
    <n v="383427"/>
    <n v="1912"/>
    <x v="0"/>
    <s v="Canada"/>
    <n v="210000000"/>
    <n v="2006"/>
    <n v="6.8"/>
  </r>
  <r>
    <x v="742"/>
    <n v="94"/>
    <n v="105"/>
    <n v="234760500"/>
    <x v="0"/>
    <s v="Judge Reinhold"/>
    <s v="Beverly Hills Cop"/>
    <n v="126464"/>
    <n v="175"/>
    <x v="0"/>
    <s v="USA"/>
    <n v="14000000"/>
    <n v="1984"/>
    <n v="7.3"/>
  </r>
  <r>
    <x v="758"/>
    <n v="525"/>
    <n v="130"/>
    <n v="234903076"/>
    <x v="6"/>
    <s v="Tim Holmes"/>
    <s v="Oz the Great and Powerful  "/>
    <n v="175409"/>
    <n v="511"/>
    <x v="0"/>
    <s v="USA"/>
    <n v="215000000"/>
    <n v="2013"/>
    <n v="6.4"/>
  </r>
  <r>
    <x v="758"/>
    <n v="525"/>
    <n v="130"/>
    <n v="234903076"/>
    <x v="6"/>
    <s v="Tim Holmes"/>
    <s v="Oz the Great and Powerful  "/>
    <n v="175413"/>
    <n v="511"/>
    <x v="0"/>
    <s v="USA"/>
    <n v="215000000"/>
    <n v="2013"/>
    <n v="6.4"/>
  </r>
  <r>
    <x v="1738"/>
    <n v="488"/>
    <n v="93"/>
    <n v="237282182"/>
    <x v="6"/>
    <s v="Kelly Macdonald"/>
    <s v="Brave"/>
    <n v="273556"/>
    <n v="428"/>
    <x v="0"/>
    <s v="USA"/>
    <n v="185000000"/>
    <n v="2012"/>
    <n v="7.2"/>
  </r>
  <r>
    <x v="1628"/>
    <n v="226"/>
    <n v="93"/>
    <n v="238371987"/>
    <x v="6"/>
    <s v="Jon Hamm"/>
    <s v="Shrek Forever After"/>
    <n v="138661"/>
    <n v="173"/>
    <x v="0"/>
    <s v="USA"/>
    <n v="165000000"/>
    <n v="2010"/>
    <n v="6.4"/>
  </r>
  <r>
    <x v="1191"/>
    <n v="448"/>
    <n v="136"/>
    <n v="241063875"/>
    <x v="0"/>
    <s v="Johnny Depp"/>
    <s v="Pirates of the Caribbean: On Stranger Tides  "/>
    <n v="370704"/>
    <n v="484"/>
    <x v="0"/>
    <s v="USA"/>
    <n v="250000000"/>
    <n v="2011"/>
    <n v="6.7"/>
  </r>
  <r>
    <x v="1739"/>
    <n v="401"/>
    <n v="97"/>
    <n v="241407328"/>
    <x v="0"/>
    <s v="Angelina Jolie Pitt"/>
    <s v="Maleficent  "/>
    <n v="252257"/>
    <n v="634"/>
    <x v="0"/>
    <s v="USA"/>
    <n v="180000000"/>
    <n v="2014"/>
    <n v="7"/>
  </r>
  <r>
    <x v="1562"/>
    <n v="168"/>
    <n v="95"/>
    <n v="241437427"/>
    <x v="1"/>
    <s v="Nia Vardalos"/>
    <s v="My Big Fat Greek Wedding  "/>
    <n v="102071"/>
    <n v="756"/>
    <x v="0"/>
    <s v="USA"/>
    <n v="5000000"/>
    <n v="2002"/>
    <n v="6.6"/>
  </r>
  <r>
    <x v="1561"/>
    <n v="114"/>
    <n v="113"/>
    <n v="241688385"/>
    <x v="0"/>
    <s v="Philip Seymour Hoffman"/>
    <s v="Twister"/>
    <n v="144053"/>
    <n v="395"/>
    <x v="0"/>
    <s v="USA"/>
    <n v="92000000"/>
    <n v="1996"/>
    <n v="6.3"/>
  </r>
  <r>
    <x v="1540"/>
    <n v="234"/>
    <n v="115"/>
    <n v="242374454"/>
    <x v="0"/>
    <s v="Harrison Ford"/>
    <s v="Raiders of the Lost Ark"/>
    <n v="661017"/>
    <n v="771"/>
    <x v="0"/>
    <s v="USA"/>
    <n v="18000000"/>
    <n v="1981"/>
    <n v="8.5"/>
  </r>
  <r>
    <x v="1377"/>
    <n v="191"/>
    <n v="101"/>
    <n v="242589580"/>
    <x v="1"/>
    <s v="Morgan Freeman"/>
    <s v="Bruce Almighty"/>
    <n v="296904"/>
    <n v="604"/>
    <x v="0"/>
    <s v="USA"/>
    <n v="81000000"/>
    <n v="2003"/>
    <n v="6.7"/>
  </r>
  <r>
    <x v="1729"/>
    <n v="256"/>
    <n v="117"/>
    <n v="244052771"/>
    <x v="6"/>
    <s v="John Ratzenberger"/>
    <s v="Cars  "/>
    <n v="263853"/>
    <n v="584"/>
    <x v="0"/>
    <s v="USA"/>
    <n v="120000000"/>
    <n v="2006"/>
    <n v="7.2"/>
  </r>
  <r>
    <x v="1460"/>
    <n v="378"/>
    <n v="165"/>
    <n v="245428137"/>
    <x v="0"/>
    <s v="Bingbing Li"/>
    <s v="Transformers: Age of Extinction"/>
    <n v="242420"/>
    <n v="918"/>
    <x v="0"/>
    <s v="USA"/>
    <n v="210000000"/>
    <n v="2014"/>
    <n v="5.7"/>
  </r>
  <r>
    <x v="1729"/>
    <n v="191"/>
    <n v="82"/>
    <n v="245823397"/>
    <x v="6"/>
    <s v="Tom Hanks"/>
    <s v="Toy Story 2"/>
    <n v="385871"/>
    <n v="515"/>
    <x v="0"/>
    <s v="USA"/>
    <n v="90000000"/>
    <n v="1999"/>
    <n v="7.9"/>
  </r>
  <r>
    <x v="1021"/>
    <n v="274"/>
    <n v="142"/>
    <n v="249358727"/>
    <x v="6"/>
    <s v="Daniel Radcliffe"/>
    <s v="Harry Potter and the Prisoner of Azkaban  "/>
    <n v="382255"/>
    <n v="1504"/>
    <x v="0"/>
    <s v="UK"/>
    <n v="130000000"/>
    <n v="2004"/>
    <n v="7.8"/>
  </r>
  <r>
    <x v="824"/>
    <n v="175"/>
    <n v="98"/>
    <n v="250147615"/>
    <x v="6"/>
    <s v="Will Smith"/>
    <s v="Men in Black  "/>
    <n v="403014"/>
    <n v="289"/>
    <x v="0"/>
    <s v="USA"/>
    <n v="90000000"/>
    <n v="1997"/>
    <n v="7.3"/>
  </r>
  <r>
    <x v="1441"/>
    <n v="179"/>
    <n v="108"/>
    <n v="250863268"/>
    <x v="0"/>
    <s v="Robin Williams"/>
    <s v="Night at the Museum  "/>
    <n v="234480"/>
    <n v="444"/>
    <x v="0"/>
    <s v="USA"/>
    <n v="110000000"/>
    <n v="2006"/>
    <n v="6.4"/>
  </r>
  <r>
    <x v="754"/>
    <n v="186"/>
    <n v="126"/>
    <n v="251188924"/>
    <x v="0"/>
    <s v="Michael Gough"/>
    <s v="Batman"/>
    <n v="269033"/>
    <n v="817"/>
    <x v="0"/>
    <s v="USA"/>
    <n v="35000000"/>
    <n v="1989"/>
    <n v="7.6"/>
  </r>
  <r>
    <x v="1740"/>
    <n v="304"/>
    <n v="87"/>
    <n v="251501645"/>
    <x v="12"/>
    <s v="Steve Carell"/>
    <s v="Despicable Me  "/>
    <n v="385943"/>
    <n v="296"/>
    <x v="0"/>
    <s v="USA"/>
    <n v="69000000"/>
    <n v="2010"/>
    <n v="7.7"/>
  </r>
  <r>
    <x v="1154"/>
    <n v="383"/>
    <n v="102"/>
    <n v="254455986"/>
    <x v="1"/>
    <s v="Bradley Cooper"/>
    <s v="The Hangover Part II"/>
    <n v="375879"/>
    <n v="402"/>
    <x v="0"/>
    <s v="USA"/>
    <n v="80000000"/>
    <n v="2011"/>
    <n v="6.5"/>
  </r>
  <r>
    <x v="608"/>
    <n v="422"/>
    <n v="164"/>
    <n v="255108370"/>
    <x v="6"/>
    <s v="Aidan Turner"/>
    <s v="The Hobbit: The Battle of the Five Armies  "/>
    <n v="354228"/>
    <n v="802"/>
    <x v="0"/>
    <s v="New Zealand"/>
    <n v="250000000"/>
    <n v="2014"/>
    <n v="7.5"/>
  </r>
  <r>
    <x v="1250"/>
    <n v="261"/>
    <n v="129"/>
    <n v="255950375"/>
    <x v="9"/>
    <s v="Catherine Dyer"/>
    <s v="The Blind Side"/>
    <n v="223127"/>
    <n v="420"/>
    <x v="0"/>
    <s v="USA"/>
    <n v="29000000"/>
    <n v="2009"/>
    <n v="7.7"/>
  </r>
  <r>
    <x v="1612"/>
    <n v="323"/>
    <n v="104"/>
    <n v="256386216"/>
    <x v="4"/>
    <s v="Will Smith"/>
    <s v="I Am Legend  "/>
    <n v="530870"/>
    <n v="1413"/>
    <x v="0"/>
    <s v="USA"/>
    <n v="150000000"/>
    <n v="2007"/>
    <n v="7.2"/>
  </r>
  <r>
    <x v="1713"/>
    <n v="518"/>
    <n v="127"/>
    <n v="257704099"/>
    <x v="0"/>
    <s v="Chris Hemsworth"/>
    <s v="Star Trek"/>
    <n v="504419"/>
    <n v="1559"/>
    <x v="0"/>
    <s v="USA"/>
    <n v="150000000"/>
    <n v="2009"/>
    <n v="8"/>
  </r>
  <r>
    <x v="1709"/>
    <n v="435"/>
    <n v="100"/>
    <n v="257756197"/>
    <x v="0"/>
    <s v="Morgan Freeman"/>
    <s v="The Lego Movie  "/>
    <n v="246698"/>
    <n v="471"/>
    <x v="0"/>
    <s v="Australia"/>
    <n v="60000000"/>
    <n v="2014"/>
    <n v="7.8"/>
  </r>
  <r>
    <x v="608"/>
    <n v="509"/>
    <n v="186"/>
    <n v="258355354"/>
    <x v="6"/>
    <s v="Aidan Turner"/>
    <s v="The Hobbit: The Desolation of Smaug  "/>
    <n v="483540"/>
    <n v="951"/>
    <x v="0"/>
    <s v="USA"/>
    <n v="225000000"/>
    <n v="2013"/>
    <n v="7.9"/>
  </r>
  <r>
    <x v="296"/>
    <n v="576"/>
    <n v="136"/>
    <n v="259746958"/>
    <x v="0"/>
    <s v="Scarlett Johansson"/>
    <s v="Captain America: The Winter Soldier  "/>
    <n v="496749"/>
    <n v="742"/>
    <x v="0"/>
    <s v="USA"/>
    <n v="170000000"/>
    <n v="2014"/>
    <n v="7.8"/>
  </r>
  <r>
    <x v="1540"/>
    <n v="385"/>
    <n v="130"/>
    <n v="260000000"/>
    <x v="6"/>
    <s v="Roy Scheider"/>
    <s v="Jaws  "/>
    <n v="412454"/>
    <n v="962"/>
    <x v="0"/>
    <s v="USA"/>
    <n v="8000000"/>
    <n v="1975"/>
    <n v="8"/>
  </r>
  <r>
    <x v="1167"/>
    <n v="175"/>
    <n v="110"/>
    <n v="260031035"/>
    <x v="1"/>
    <s v="Clint Howard"/>
    <s v="How the Grinch Stole Christmas  "/>
    <n v="141414"/>
    <n v="482"/>
    <x v="0"/>
    <s v="USA"/>
    <n v="123000000"/>
    <n v="2000"/>
    <n v="6"/>
  </r>
  <r>
    <x v="1268"/>
    <n v="283"/>
    <n v="115"/>
    <n v="261437578"/>
    <x v="0"/>
    <s v="Holly Hunter"/>
    <s v="The Incredibles  "/>
    <n v="479166"/>
    <n v="815"/>
    <x v="0"/>
    <s v="USA"/>
    <n v="92000000"/>
    <n v="2004"/>
    <n v="8"/>
  </r>
  <r>
    <x v="1067"/>
    <n v="232"/>
    <n v="174"/>
    <n v="261970615"/>
    <x v="6"/>
    <s v="Daniel Radcliffe"/>
    <s v="Harry Potter and the Chamber of Secrets  "/>
    <n v="387616"/>
    <n v="858"/>
    <x v="0"/>
    <s v="UK"/>
    <n v="100000000"/>
    <n v="2002"/>
    <n v="7.4"/>
  </r>
  <r>
    <x v="1412"/>
    <n v="599"/>
    <n v="153"/>
    <n v="262030663"/>
    <x v="0"/>
    <s v="Emma Stone"/>
    <s v="The Amazing Spider-Man"/>
    <n v="451803"/>
    <n v="1225"/>
    <x v="0"/>
    <s v="USA"/>
    <n v="230000000"/>
    <n v="2012"/>
    <n v="7"/>
  </r>
  <r>
    <x v="1720"/>
    <n v="212"/>
    <n v="90"/>
    <n v="267652016"/>
    <x v="6"/>
    <s v="Kathleen Freeman"/>
    <s v="Shrek"/>
    <n v="467113"/>
    <n v="945"/>
    <x v="0"/>
    <s v="USA"/>
    <n v="60000000"/>
    <n v="2001"/>
    <n v="7.9"/>
  </r>
  <r>
    <x v="1741"/>
    <n v="376"/>
    <n v="104"/>
    <n v="268488329"/>
    <x v="6"/>
    <s v="Steve Buscemi"/>
    <s v="Monsters University  "/>
    <n v="235025"/>
    <n v="265"/>
    <x v="0"/>
    <s v="USA"/>
    <n v="200000000"/>
    <n v="2013"/>
    <n v="7.3"/>
  </r>
  <r>
    <x v="1021"/>
    <n v="738"/>
    <n v="91"/>
    <n v="274084951"/>
    <x v="6"/>
    <s v="Phaldut Sharma"/>
    <s v="Gravity  "/>
    <n v="582917"/>
    <n v="1885"/>
    <x v="0"/>
    <s v="UK"/>
    <n v="100000000"/>
    <n v="2013"/>
    <n v="7.8"/>
  </r>
  <r>
    <x v="1154"/>
    <n v="334"/>
    <n v="108"/>
    <n v="277313371"/>
    <x v="1"/>
    <s v="Bradley Cooper"/>
    <s v="The Hangover"/>
    <n v="583341"/>
    <n v="626"/>
    <x v="0"/>
    <s v="USA"/>
    <n v="35000000"/>
    <n v="2009"/>
    <n v="7.8"/>
  </r>
  <r>
    <x v="875"/>
    <n v="141"/>
    <n v="106"/>
    <n v="279167575"/>
    <x v="1"/>
    <s v="Robert De Niro"/>
    <s v="Meet the Fockers  "/>
    <n v="211296"/>
    <n v="428"/>
    <x v="0"/>
    <s v="USA"/>
    <n v="80000000"/>
    <n v="2004"/>
    <n v="6.3"/>
  </r>
  <r>
    <x v="651"/>
    <n v="275"/>
    <n v="138"/>
    <n v="281492479"/>
    <x v="0"/>
    <s v="Steve Bastoni"/>
    <s v="The Matrix Reloaded  "/>
    <n v="421818"/>
    <n v="2789"/>
    <x v="0"/>
    <s v="USA"/>
    <n v="150000000"/>
    <n v="2003"/>
    <n v="7.2"/>
  </r>
  <r>
    <x v="1612"/>
    <n v="389"/>
    <n v="137"/>
    <n v="281666058"/>
    <x v="6"/>
    <s v="Jennifer Lawrence"/>
    <s v="The Hunger Games: Mockingjay - Part 2  "/>
    <n v="166137"/>
    <n v="383"/>
    <x v="0"/>
    <s v="USA"/>
    <n v="160000000"/>
    <n v="2015"/>
    <n v="6.6"/>
  </r>
  <r>
    <x v="1067"/>
    <n v="102"/>
    <n v="103"/>
    <n v="285761243"/>
    <x v="1"/>
    <s v="Macaulay Culkin"/>
    <s v="Home Alone  "/>
    <n v="311075"/>
    <n v="305"/>
    <x v="0"/>
    <s v="USA"/>
    <n v="18000000"/>
    <n v="1990"/>
    <n v="7.5"/>
  </r>
  <r>
    <x v="1742"/>
    <n v="250"/>
    <n v="92"/>
    <n v="289907418"/>
    <x v="6"/>
    <s v="Steve Buscemi"/>
    <s v="Monsters, Inc.  "/>
    <n v="585659"/>
    <n v="593"/>
    <x v="0"/>
    <s v="USA"/>
    <n v="115000000"/>
    <n v="2001"/>
    <n v="8.1"/>
  </r>
  <r>
    <x v="695"/>
    <n v="295"/>
    <n v="157"/>
    <n v="289994397"/>
    <x v="6"/>
    <s v="Robert Pattinson"/>
    <s v="Harry Potter and the Goblet of Fire  "/>
    <n v="385670"/>
    <n v="1896"/>
    <x v="0"/>
    <s v="UK"/>
    <n v="150000000"/>
    <n v="2005"/>
    <n v="7.6"/>
  </r>
  <r>
    <x v="1596"/>
    <n v="223"/>
    <n v="127"/>
    <n v="290158751"/>
    <x v="0"/>
    <s v="Harrison Ford"/>
    <s v="Star Wars: Episode V - The Empire Strikes Back"/>
    <n v="837759"/>
    <n v="900"/>
    <x v="0"/>
    <s v="USA"/>
    <n v="18000000"/>
    <n v="1980"/>
    <n v="8.8000000000000007"/>
  </r>
  <r>
    <x v="1467"/>
    <n v="733"/>
    <n v="143"/>
    <n v="291021565"/>
    <x v="0"/>
    <s v="Henry Cavill"/>
    <s v="Man of Steel  "/>
    <n v="548573"/>
    <n v="2536"/>
    <x v="0"/>
    <s v="USA"/>
    <n v="225000000"/>
    <n v="2013"/>
    <n v="7.2"/>
  </r>
  <r>
    <x v="1720"/>
    <n v="284"/>
    <n v="150"/>
    <n v="291709845"/>
    <x v="6"/>
    <s v="Jim Broadbent"/>
    <s v="The Chronicles of Narnia: The Lion, the Witch and the Wardrobe"/>
    <n v="286506"/>
    <n v="1463"/>
    <x v="0"/>
    <s v="USA"/>
    <n v="180000000"/>
    <n v="2005"/>
    <n v="6.9"/>
  </r>
  <r>
    <x v="1707"/>
    <n v="329"/>
    <n v="138"/>
    <n v="292000866"/>
    <x v="6"/>
    <s v="Robert Pattinson"/>
    <s v="Harry Potter and the Order of the Phoenix  "/>
    <n v="355137"/>
    <n v="1108"/>
    <x v="0"/>
    <s v="UK"/>
    <n v="150000000"/>
    <n v="2007"/>
    <n v="7.5"/>
  </r>
  <r>
    <x v="622"/>
    <n v="322"/>
    <n v="115"/>
    <n v="292298923"/>
    <x v="6"/>
    <s v="Robert Pattinson"/>
    <s v="The Twilight Saga: Breaking Dawn - Part 2"/>
    <n v="185394"/>
    <n v="329"/>
    <x v="0"/>
    <s v="USA"/>
    <n v="120000000"/>
    <n v="2012"/>
    <n v="5.5"/>
  </r>
  <r>
    <x v="1306"/>
    <n v="642"/>
    <n v="148"/>
    <n v="292568851"/>
    <x v="0"/>
    <s v="Leonardo DiCaprio"/>
    <s v="Inception  "/>
    <n v="1468200"/>
    <n v="2803"/>
    <x v="0"/>
    <s v="USA"/>
    <n v="160000000"/>
    <n v="2010"/>
    <n v="8.8000000000000007"/>
  </r>
  <r>
    <x v="1742"/>
    <n v="408"/>
    <n v="96"/>
    <n v="292979556"/>
    <x v="6"/>
    <s v="John Ratzenberger"/>
    <s v="Up"/>
    <n v="665575"/>
    <n v="704"/>
    <x v="0"/>
    <s v="USA"/>
    <n v="175000000"/>
    <n v="2009"/>
    <n v="8.3000000000000007"/>
  </r>
  <r>
    <x v="1515"/>
    <n v="234"/>
    <n v="107"/>
    <n v="293501675"/>
    <x v="4"/>
    <s v="Bruce Willis"/>
    <s v="The Sixth Sense  "/>
    <n v="704766"/>
    <n v="2073"/>
    <x v="0"/>
    <s v="USA"/>
    <n v="40000000"/>
    <n v="1999"/>
    <n v="8.1"/>
  </r>
  <r>
    <x v="508"/>
    <n v="299"/>
    <n v="130"/>
    <n v="296623634"/>
    <x v="6"/>
    <s v="Robert Pattinson"/>
    <s v="The Twilight Saga: New Moon"/>
    <n v="220758"/>
    <n v="919"/>
    <x v="0"/>
    <s v="USA"/>
    <n v="50000000"/>
    <n v="2009"/>
    <n v="4.5999999999999996"/>
  </r>
  <r>
    <x v="425"/>
    <n v="293"/>
    <n v="124"/>
    <n v="300523113"/>
    <x v="6"/>
    <s v="Robert Pattinson"/>
    <s v="The Twilight Saga: Eclipse"/>
    <n v="184637"/>
    <n v="498"/>
    <x v="0"/>
    <s v="USA"/>
    <n v="68000000"/>
    <n v="2010"/>
    <n v="4.9000000000000004"/>
  </r>
  <r>
    <x v="1707"/>
    <n v="375"/>
    <n v="153"/>
    <n v="301956980"/>
    <x v="6"/>
    <s v="Alan Rickman"/>
    <s v="Harry Potter and the Half-Blood Prince  "/>
    <n v="321795"/>
    <n v="973"/>
    <x v="0"/>
    <s v="UK"/>
    <n v="250000000"/>
    <n v="2009"/>
    <n v="7.5"/>
  </r>
  <r>
    <x v="608"/>
    <n v="645"/>
    <n v="182"/>
    <n v="303001229"/>
    <x v="6"/>
    <s v="Aidan Turner"/>
    <s v="The Hobbit: An Unexpected Journey  "/>
    <n v="637246"/>
    <n v="1367"/>
    <x v="0"/>
    <s v="USA"/>
    <n v="180000000"/>
    <n v="2012"/>
    <n v="7.9"/>
  </r>
  <r>
    <x v="890"/>
    <n v="750"/>
    <n v="143"/>
    <n v="304360277"/>
    <x v="0"/>
    <s v="Albert Finney"/>
    <s v="Skyfall"/>
    <n v="522030"/>
    <n v="1498"/>
    <x v="0"/>
    <s v="UK"/>
    <n v="200000000"/>
    <n v="2012"/>
    <n v="7.8"/>
  </r>
  <r>
    <x v="890"/>
    <n v="750"/>
    <n v="143"/>
    <n v="304360277"/>
    <x v="0"/>
    <s v="Albert Finney"/>
    <s v="Skyfall"/>
    <n v="522048"/>
    <n v="1498"/>
    <x v="0"/>
    <s v="UK"/>
    <n v="200000000"/>
    <n v="2012"/>
    <n v="7.8"/>
  </r>
  <r>
    <x v="982"/>
    <n v="271"/>
    <n v="143"/>
    <n v="305388685"/>
    <x v="0"/>
    <s v="Johnny Depp"/>
    <s v="Pirates of the Caribbean: The Curse of the Black Pearl  "/>
    <n v="809474"/>
    <n v="2113"/>
    <x v="0"/>
    <s v="USA"/>
    <n v="140000000"/>
    <n v="2003"/>
    <n v="8.1"/>
  </r>
  <r>
    <x v="236"/>
    <n v="185"/>
    <n v="154"/>
    <n v="306124059"/>
    <x v="0"/>
    <s v="Will Smith"/>
    <s v="Independence Day  "/>
    <n v="430055"/>
    <n v="856"/>
    <x v="0"/>
    <s v="USA"/>
    <n v="75000000"/>
    <n v="1996"/>
    <n v="6.9"/>
  </r>
  <r>
    <x v="1743"/>
    <n v="197"/>
    <n v="134"/>
    <n v="309125409"/>
    <x v="0"/>
    <s v="Harrison Ford"/>
    <s v="Star Wars: Episode VI - Return of the Jedi"/>
    <n v="681857"/>
    <n v="647"/>
    <x v="0"/>
    <s v="USA"/>
    <n v="32500000"/>
    <n v="1983"/>
    <n v="8.4"/>
  </r>
  <r>
    <x v="982"/>
    <n v="302"/>
    <n v="169"/>
    <n v="309404152"/>
    <x v="0"/>
    <s v="Johnny Depp"/>
    <s v="Pirates of the Caribbean: At World's End  "/>
    <n v="471220"/>
    <n v="1238"/>
    <x v="0"/>
    <s v="USA"/>
    <n v="300000000"/>
    <n v="2007"/>
    <n v="7.1"/>
  </r>
  <r>
    <x v="1700"/>
    <n v="284"/>
    <n v="142"/>
    <n v="310675583"/>
    <x v="0"/>
    <s v="Natalie Portman"/>
    <s v="Star Wars: Episode II - Attack of the Clones"/>
    <n v="464310"/>
    <n v="3516"/>
    <x v="0"/>
    <s v="USA"/>
    <n v="115000000"/>
    <n v="2002"/>
    <n v="6.7"/>
  </r>
  <r>
    <x v="728"/>
    <n v="453"/>
    <n v="124"/>
    <n v="312057433"/>
    <x v="0"/>
    <s v="Robert Downey Jr."/>
    <s v="Iron Man 2  "/>
    <n v="522371"/>
    <n v="723"/>
    <x v="0"/>
    <s v="USA"/>
    <n v="200000000"/>
    <n v="2010"/>
    <n v="7"/>
  </r>
  <r>
    <x v="608"/>
    <n v="297"/>
    <n v="171"/>
    <n v="313837577"/>
    <x v="0"/>
    <s v="Christopher Lee"/>
    <s v="The Lord of the Rings: The Fellowship of the Ring  "/>
    <n v="1238746"/>
    <n v="5060"/>
    <x v="0"/>
    <s v="New Zealand"/>
    <n v="93000000"/>
    <n v="2001"/>
    <n v="8.8000000000000007"/>
  </r>
  <r>
    <x v="1540"/>
    <n v="470"/>
    <n v="122"/>
    <n v="317011114"/>
    <x v="0"/>
    <s v="Harrison Ford"/>
    <s v="Indiana Jones and the Kingdom of the Crystal Skull  "/>
    <n v="333847"/>
    <n v="2054"/>
    <x v="0"/>
    <s v="USA"/>
    <n v="185000000"/>
    <n v="2008"/>
    <n v="6.2"/>
  </r>
  <r>
    <x v="1067"/>
    <n v="258"/>
    <n v="159"/>
    <n v="317557891"/>
    <x v="6"/>
    <s v="Daniel Radcliffe"/>
    <s v="Harry Potter and the Sorcerer's Stone  "/>
    <n v="444683"/>
    <n v="1571"/>
    <x v="0"/>
    <s v="UK"/>
    <n v="125000000"/>
    <n v="2001"/>
    <n v="7.5"/>
  </r>
  <r>
    <x v="728"/>
    <n v="486"/>
    <n v="126"/>
    <n v="318298180"/>
    <x v="0"/>
    <s v="Robert Downey Jr."/>
    <s v="Iron Man  "/>
    <n v="696338"/>
    <n v="1055"/>
    <x v="0"/>
    <s v="USA"/>
    <n v="140000000"/>
    <n v="2008"/>
    <n v="7.9"/>
  </r>
  <r>
    <x v="1460"/>
    <n v="396"/>
    <n v="144"/>
    <n v="318759914"/>
    <x v="0"/>
    <s v="Zack Ward"/>
    <s v="Transformers"/>
    <n v="513158"/>
    <n v="1782"/>
    <x v="0"/>
    <s v="USA"/>
    <n v="150000000"/>
    <n v="2007"/>
    <n v="7.1"/>
  </r>
  <r>
    <x v="1725"/>
    <n v="227"/>
    <n v="93"/>
    <n v="320706665"/>
    <x v="6"/>
    <s v="Justin Timberlake"/>
    <s v="Shrek the Third"/>
    <n v="211971"/>
    <n v="326"/>
    <x v="0"/>
    <s v="USA"/>
    <n v="160000000"/>
    <n v="2007"/>
    <n v="6.1"/>
  </r>
  <r>
    <x v="1744"/>
    <n v="165"/>
    <n v="87"/>
    <n v="323505540"/>
    <x v="12"/>
    <s v="Steve Coogan"/>
    <s v="The Secret Life of Pets  "/>
    <n v="24407"/>
    <n v="155"/>
    <x v="0"/>
    <s v="Japan"/>
    <n v="75000000"/>
    <n v="2016"/>
    <n v="6.8"/>
  </r>
  <r>
    <x v="379"/>
    <n v="149"/>
    <n v="142"/>
    <n v="329691196"/>
    <x v="1"/>
    <s v="Tom Hanks"/>
    <s v="Forrest Gump"/>
    <n v="1251222"/>
    <n v="1398"/>
    <x v="0"/>
    <s v="USA"/>
    <n v="55000000"/>
    <n v="1994"/>
    <n v="8.8000000000000007"/>
  </r>
  <r>
    <x v="1467"/>
    <n v="673"/>
    <n v="183"/>
    <n v="330249062"/>
    <x v="0"/>
    <s v="Henry Cavill"/>
    <s v="Batman v Superman: Dawn of Justice"/>
    <n v="371639"/>
    <n v="3018"/>
    <x v="0"/>
    <s v="USA"/>
    <n v="250000000"/>
    <n v="2016"/>
    <n v="6.9"/>
  </r>
  <r>
    <x v="292"/>
    <n v="653"/>
    <n v="121"/>
    <n v="333130696"/>
    <x v="0"/>
    <s v="Bradley Cooper"/>
    <s v="Guardians of the Galaxy  "/>
    <n v="682155"/>
    <n v="1097"/>
    <x v="0"/>
    <s v="USA"/>
    <n v="170000000"/>
    <n v="2014"/>
    <n v="8.1"/>
  </r>
  <r>
    <x v="754"/>
    <n v="451"/>
    <n v="108"/>
    <n v="334185206"/>
    <x v="6"/>
    <s v="Johnny Depp"/>
    <s v="Alice in Wonderland"/>
    <n v="306320"/>
    <n v="736"/>
    <x v="0"/>
    <s v="USA"/>
    <n v="200000000"/>
    <n v="2010"/>
    <n v="6.5"/>
  </r>
  <r>
    <x v="754"/>
    <n v="451"/>
    <n v="108"/>
    <n v="334185206"/>
    <x v="6"/>
    <s v="Johnny Depp"/>
    <s v="Alice in Wonderland"/>
    <n v="306336"/>
    <n v="736"/>
    <x v="0"/>
    <s v="USA"/>
    <n v="200000000"/>
    <n v="2010"/>
    <n v="6.5"/>
  </r>
  <r>
    <x v="1745"/>
    <n v="308"/>
    <n v="91"/>
    <n v="336029560"/>
    <x v="0"/>
    <s v="Steve Carell"/>
    <s v="Minions  "/>
    <n v="142403"/>
    <n v="275"/>
    <x v="0"/>
    <s v="USA"/>
    <n v="74000000"/>
    <n v="2015"/>
    <n v="6.4"/>
  </r>
  <r>
    <x v="758"/>
    <n v="392"/>
    <n v="156"/>
    <n v="336530303"/>
    <x v="0"/>
    <s v="J.K. Simmons"/>
    <s v="Spider-Man 3"/>
    <n v="383056"/>
    <n v="1902"/>
    <x v="0"/>
    <s v="USA"/>
    <n v="258000000"/>
    <n v="2007"/>
    <n v="6.2"/>
  </r>
  <r>
    <x v="758"/>
    <n v="392"/>
    <n v="156"/>
    <n v="336530303"/>
    <x v="0"/>
    <s v="J.K. Simmons"/>
    <s v="Spider-Man 3"/>
    <n v="383071"/>
    <n v="1902"/>
    <x v="0"/>
    <s v="USA"/>
    <n v="258000000"/>
    <n v="2007"/>
    <n v="6.2"/>
  </r>
  <r>
    <x v="1612"/>
    <n v="403"/>
    <n v="123"/>
    <n v="337103873"/>
    <x v="6"/>
    <s v="Jennifer Lawrence"/>
    <s v="The Hunger Games: Mockingjay - Part 1  "/>
    <n v="305008"/>
    <n v="591"/>
    <x v="0"/>
    <s v="USA"/>
    <n v="125000000"/>
    <n v="2014"/>
    <n v="6.7"/>
  </r>
  <r>
    <x v="608"/>
    <n v="294"/>
    <n v="172"/>
    <n v="340478898"/>
    <x v="0"/>
    <s v="Christopher Lee"/>
    <s v="The Lord of the Rings: The Two Towers  "/>
    <n v="1100446"/>
    <n v="2417"/>
    <x v="0"/>
    <s v="USA"/>
    <n v="94000000"/>
    <n v="2002"/>
    <n v="8.6999999999999993"/>
  </r>
  <r>
    <x v="894"/>
    <n v="424"/>
    <n v="140"/>
    <n v="350034110"/>
    <x v="0"/>
    <s v="Jason Statham"/>
    <s v="Furious 7"/>
    <n v="278232"/>
    <n v="657"/>
    <x v="0"/>
    <s v="USA"/>
    <n v="190000000"/>
    <n v="2015"/>
    <n v="7.2"/>
  </r>
  <r>
    <x v="1026"/>
    <n v="490"/>
    <n v="133"/>
    <n v="350123553"/>
    <x v="0"/>
    <s v="Bradley Cooper"/>
    <s v="American Sniper"/>
    <n v="325264"/>
    <n v="916"/>
    <x v="0"/>
    <s v="USA"/>
    <n v="58800000"/>
    <n v="2014"/>
    <n v="7.3"/>
  </r>
  <r>
    <x v="1460"/>
    <n v="428"/>
    <n v="154"/>
    <n v="352358779"/>
    <x v="0"/>
    <s v="Glenn Morshower"/>
    <s v="Transformers: Dark of the Moon"/>
    <n v="326180"/>
    <n v="899"/>
    <x v="0"/>
    <s v="USA"/>
    <n v="195000000"/>
    <n v="2011"/>
    <n v="6.3"/>
  </r>
  <r>
    <x v="1742"/>
    <n v="536"/>
    <n v="95"/>
    <n v="356454367"/>
    <x v="6"/>
    <s v="Amy Poehler"/>
    <s v="Inside Out  "/>
    <n v="345198"/>
    <n v="773"/>
    <x v="0"/>
    <s v="USA"/>
    <n v="175000000"/>
    <n v="2015"/>
    <n v="8.3000000000000007"/>
  </r>
  <r>
    <x v="1540"/>
    <n v="308"/>
    <n v="127"/>
    <n v="356784000"/>
    <x v="6"/>
    <s v="Wayne Knight"/>
    <s v="Jurassic Park  "/>
    <n v="613473"/>
    <n v="895"/>
    <x v="0"/>
    <s v="USA"/>
    <n v="63000000"/>
    <n v="1993"/>
    <n v="8.1"/>
  </r>
  <r>
    <x v="728"/>
    <n v="370"/>
    <n v="106"/>
    <n v="362645141"/>
    <x v="6"/>
    <s v="Scarlett Johansson"/>
    <s v="The Jungle Book  "/>
    <n v="106072"/>
    <n v="398"/>
    <x v="0"/>
    <s v="UK"/>
    <n v="175000000"/>
    <n v="2016"/>
    <n v="7.8"/>
  </r>
  <r>
    <x v="728"/>
    <n v="370"/>
    <n v="106"/>
    <n v="362645141"/>
    <x v="6"/>
    <s v="Scarlett Johansson"/>
    <s v="The Jungle Book  "/>
    <n v="106221"/>
    <n v="398"/>
    <x v="0"/>
    <s v="UK"/>
    <n v="175000000"/>
    <n v="2016"/>
    <n v="7.8"/>
  </r>
  <r>
    <x v="1746"/>
    <n v="579"/>
    <n v="108"/>
    <n v="363024263"/>
    <x v="0"/>
    <s v="Ryan Reynolds"/>
    <s v="Deadpool  "/>
    <n v="479047"/>
    <n v="1058"/>
    <x v="0"/>
    <s v="USA"/>
    <n v="58000000"/>
    <n v="2016"/>
    <n v="8.1"/>
  </r>
  <r>
    <x v="1740"/>
    <n v="306"/>
    <n v="98"/>
    <n v="368049635"/>
    <x v="12"/>
    <s v="Steve Carell"/>
    <s v="Despicable Me 2  "/>
    <n v="286877"/>
    <n v="284"/>
    <x v="0"/>
    <s v="USA"/>
    <n v="76000000"/>
    <n v="2013"/>
    <n v="7.5"/>
  </r>
  <r>
    <x v="758"/>
    <n v="300"/>
    <n v="135"/>
    <n v="373377893"/>
    <x v="0"/>
    <s v="J.K. Simmons"/>
    <s v="Spider-Man 2"/>
    <n v="411164"/>
    <n v="1303"/>
    <x v="0"/>
    <s v="USA"/>
    <n v="200000000"/>
    <n v="2004"/>
    <n v="7.3"/>
  </r>
  <r>
    <x v="608"/>
    <n v="328"/>
    <n v="192"/>
    <n v="377019252"/>
    <x v="0"/>
    <s v="Orlando Bloom"/>
    <s v="The Lord of the Rings: The Return of the King  "/>
    <n v="1215718"/>
    <n v="3189"/>
    <x v="0"/>
    <s v="USA"/>
    <n v="94000000"/>
    <n v="2003"/>
    <n v="8.9"/>
  </r>
  <r>
    <x v="1700"/>
    <n v="359"/>
    <n v="140"/>
    <n v="380262555"/>
    <x v="0"/>
    <s v="Natalie Portman"/>
    <s v="Star Wars: Episode III - Revenge of the Sith"/>
    <n v="520104"/>
    <n v="3286"/>
    <x v="0"/>
    <s v="USA"/>
    <n v="113000000"/>
    <n v="2005"/>
    <n v="7.6"/>
  </r>
  <r>
    <x v="1650"/>
    <n v="301"/>
    <n v="100"/>
    <n v="380838870"/>
    <x v="6"/>
    <s v="Alexander Gould"/>
    <s v="Finding Nemo"/>
    <n v="692482"/>
    <n v="866"/>
    <x v="0"/>
    <s v="USA"/>
    <n v="94000000"/>
    <n v="2003"/>
    <n v="8.1999999999999993"/>
  </r>
  <r>
    <x v="1747"/>
    <n v="406"/>
    <n v="102"/>
    <n v="400736600"/>
    <x v="6"/>
    <s v="Josh Gad"/>
    <s v="Frozen"/>
    <n v="421658"/>
    <n v="904"/>
    <x v="0"/>
    <s v="USA"/>
    <n v="150000000"/>
    <n v="2013"/>
    <n v="7.6"/>
  </r>
  <r>
    <x v="1460"/>
    <n v="366"/>
    <n v="150"/>
    <n v="402076689"/>
    <x v="0"/>
    <s v="Glenn Morshower"/>
    <s v="Transformers: Revenge of the Fallen"/>
    <n v="323207"/>
    <n v="1439"/>
    <x v="0"/>
    <s v="USA"/>
    <n v="200000000"/>
    <n v="2009"/>
    <n v="6"/>
  </r>
  <r>
    <x v="758"/>
    <n v="291"/>
    <n v="121"/>
    <n v="403706375"/>
    <x v="0"/>
    <s v="J.K. Simmons"/>
    <s v="Spider-Man"/>
    <n v="544665"/>
    <n v="2012"/>
    <x v="0"/>
    <s v="USA"/>
    <n v="139000000"/>
    <n v="2002"/>
    <n v="7.3"/>
  </r>
  <r>
    <x v="296"/>
    <n v="516"/>
    <n v="147"/>
    <n v="407197282"/>
    <x v="0"/>
    <s v="Robert Downey Jr."/>
    <s v="Captain America: Civil War  "/>
    <n v="272670"/>
    <n v="1022"/>
    <x v="0"/>
    <s v="USA"/>
    <n v="250000000"/>
    <n v="2016"/>
    <n v="8.1999999999999993"/>
  </r>
  <r>
    <x v="1205"/>
    <n v="673"/>
    <n v="142"/>
    <n v="407999255"/>
    <x v="6"/>
    <s v="Jennifer Lawrence"/>
    <s v="The Hunger Games  "/>
    <n v="701607"/>
    <n v="1959"/>
    <x v="0"/>
    <s v="USA"/>
    <n v="78000000"/>
    <n v="2012"/>
    <n v="7.3"/>
  </r>
  <r>
    <x v="675"/>
    <n v="608"/>
    <n v="195"/>
    <n v="408992272"/>
    <x v="0"/>
    <s v="Robert Downey Jr."/>
    <s v="Iron Man 3  "/>
    <n v="557489"/>
    <n v="1187"/>
    <x v="0"/>
    <s v="USA"/>
    <n v="200000000"/>
    <n v="2013"/>
    <n v="7.2"/>
  </r>
  <r>
    <x v="1748"/>
    <n v="453"/>
    <n v="103"/>
    <n v="414984497"/>
    <x v="6"/>
    <s v="Tom Hanks"/>
    <s v="Toy Story 3"/>
    <n v="544884"/>
    <n v="733"/>
    <x v="0"/>
    <s v="USA"/>
    <n v="200000000"/>
    <n v="2010"/>
    <n v="8.3000000000000007"/>
  </r>
  <r>
    <x v="1672"/>
    <n v="186"/>
    <n v="73"/>
    <n v="422783777"/>
    <x v="6"/>
    <s v="Matthew Broderick"/>
    <s v="The Lion King  "/>
    <n v="644348"/>
    <n v="656"/>
    <x v="0"/>
    <s v="USA"/>
    <n v="45000000"/>
    <n v="1994"/>
    <n v="8.5"/>
  </r>
  <r>
    <x v="982"/>
    <n v="313"/>
    <n v="151"/>
    <n v="423032628"/>
    <x v="0"/>
    <s v="Johnny Depp"/>
    <s v="Pirates of the Caribbean: Dead Man's Chest  "/>
    <n v="522040"/>
    <n v="1832"/>
    <x v="0"/>
    <s v="USA"/>
    <n v="225000000"/>
    <n v="2006"/>
    <n v="7.3"/>
  </r>
  <r>
    <x v="1612"/>
    <n v="502"/>
    <n v="146"/>
    <n v="424645577"/>
    <x v="6"/>
    <s v="Jennifer Lawrence"/>
    <s v="The Hunger Games: Catching Fire  "/>
    <n v="498397"/>
    <n v="706"/>
    <x v="0"/>
    <s v="USA"/>
    <n v="130000000"/>
    <n v="2013"/>
    <n v="7.6"/>
  </r>
  <r>
    <x v="1540"/>
    <n v="215"/>
    <n v="120"/>
    <n v="434949459"/>
    <x v="15"/>
    <s v="Henry Thomas"/>
    <s v="E.T. the Extra-Terrestrial"/>
    <n v="281842"/>
    <n v="515"/>
    <x v="0"/>
    <s v="USA"/>
    <n v="10500000"/>
    <n v="1982"/>
    <n v="7.9"/>
  </r>
  <r>
    <x v="1720"/>
    <n v="205"/>
    <n v="93"/>
    <n v="436471036"/>
    <x v="6"/>
    <s v="Rupert Everett"/>
    <s v="Shrek 2"/>
    <n v="314630"/>
    <n v="483"/>
    <x v="0"/>
    <s v="USA"/>
    <n v="150000000"/>
    <n v="2004"/>
    <n v="7.2"/>
  </r>
  <r>
    <x v="1306"/>
    <n v="813"/>
    <n v="164"/>
    <n v="448130642"/>
    <x v="0"/>
    <s v="Tom Hardy"/>
    <s v="The Dark Knight Rises"/>
    <n v="1144337"/>
    <n v="2701"/>
    <x v="0"/>
    <s v="USA"/>
    <n v="250000000"/>
    <n v="2012"/>
    <n v="8.5"/>
  </r>
  <r>
    <x v="1301"/>
    <n v="635"/>
    <n v="141"/>
    <n v="458991599"/>
    <x v="0"/>
    <s v="Chris Hemsworth"/>
    <s v="Avengers: Age of Ultron"/>
    <n v="462669"/>
    <n v="1117"/>
    <x v="0"/>
    <s v="USA"/>
    <n v="250000000"/>
    <n v="2015"/>
    <n v="7.5"/>
  </r>
  <r>
    <x v="1700"/>
    <n v="282"/>
    <n v="125"/>
    <n v="460935665"/>
    <x v="0"/>
    <s v="Harrison Ford"/>
    <s v="Star Wars: Episode IV - A New Hope"/>
    <n v="911097"/>
    <n v="1470"/>
    <x v="0"/>
    <s v="USA"/>
    <n v="11000000"/>
    <n v="1977"/>
    <n v="8.6999999999999993"/>
  </r>
  <r>
    <x v="1700"/>
    <n v="320"/>
    <n v="136"/>
    <n v="474544677"/>
    <x v="0"/>
    <s v="Natalie Portman"/>
    <s v="Star Wars: Episode I - The Phantom Menace"/>
    <n v="534658"/>
    <n v="3597"/>
    <x v="0"/>
    <s v="USA"/>
    <n v="115000000"/>
    <n v="1999"/>
    <n v="6.5"/>
  </r>
  <r>
    <x v="1306"/>
    <n v="645"/>
    <n v="152"/>
    <n v="533316061"/>
    <x v="0"/>
    <s v="Christian Bale"/>
    <s v="The Dark Knight"/>
    <n v="1676169"/>
    <n v="4667"/>
    <x v="0"/>
    <s v="USA"/>
    <n v="185000000"/>
    <n v="2008"/>
    <n v="9"/>
  </r>
  <r>
    <x v="1301"/>
    <n v="703"/>
    <n v="173"/>
    <n v="623279547"/>
    <x v="0"/>
    <s v="Chris Hemsworth"/>
    <s v="The Avengers"/>
    <n v="995415"/>
    <n v="1722"/>
    <x v="0"/>
    <s v="USA"/>
    <n v="220000000"/>
    <n v="2012"/>
    <n v="8.1"/>
  </r>
  <r>
    <x v="662"/>
    <n v="644"/>
    <n v="124"/>
    <n v="652177271"/>
    <x v="0"/>
    <s v="Bryce Dallas Howard"/>
    <s v="Jurassic World  "/>
    <n v="418214"/>
    <n v="1290"/>
    <x v="0"/>
    <s v="USA"/>
    <n v="150000000"/>
    <n v="2015"/>
    <n v="7"/>
  </r>
  <r>
    <x v="1491"/>
    <n v="315"/>
    <n v="194"/>
    <n v="658672302"/>
    <x v="4"/>
    <s v="Leonardo DiCaprio"/>
    <s v="Titanic"/>
    <n v="793059"/>
    <n v="2528"/>
    <x v="0"/>
    <s v="USA"/>
    <n v="200000000"/>
    <n v="1997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F7B4C-2F9C-4B5D-9198-E6833F88EFE1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rowHeaderCaption="Genres">
  <location ref="A2:B20" firstHeaderRow="1" firstDataRow="1" firstDataCol="1"/>
  <pivotFields count="14">
    <pivotField showAll="0"/>
    <pivotField showAll="0"/>
    <pivotField showAll="0"/>
    <pivotField showAll="0"/>
    <pivotField axis="axisRow" dataField="1" showAll="0">
      <items count="18">
        <item x="0"/>
        <item x="6"/>
        <item x="12"/>
        <item x="9"/>
        <item x="1"/>
        <item x="2"/>
        <item x="8"/>
        <item x="4"/>
        <item x="15"/>
        <item x="5"/>
        <item x="7"/>
        <item x="16"/>
        <item x="10"/>
        <item x="13"/>
        <item x="11"/>
        <item x="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enr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2367-D242-4AE9-A38C-6CB87850AD4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rowHeaderCaption="Language">
  <location ref="E3:F4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9">
        <item x="34"/>
        <item x="27"/>
        <item x="21"/>
        <item x="19"/>
        <item x="12"/>
        <item x="24"/>
        <item x="17"/>
        <item x="28"/>
        <item x="23"/>
        <item x="22"/>
        <item x="0"/>
        <item x="36"/>
        <item x="7"/>
        <item x="2"/>
        <item x="9"/>
        <item x="11"/>
        <item x="18"/>
        <item x="6"/>
        <item x="20"/>
        <item x="15"/>
        <item x="8"/>
        <item x="13"/>
        <item x="16"/>
        <item x="4"/>
        <item x="37"/>
        <item x="33"/>
        <item x="31"/>
        <item x="10"/>
        <item x="26"/>
        <item x="3"/>
        <item x="29"/>
        <item x="30"/>
        <item x="1"/>
        <item x="5"/>
        <item x="35"/>
        <item x="14"/>
        <item x="25"/>
        <item x="3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languag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8948E-4328-4FCC-95C1-9270A53EA83A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rowHeaderCaption="Top 10 Directors name">
  <location ref="A1:B14" firstHeaderRow="1" firstDataRow="1" firstDataCol="1"/>
  <pivotFields count="14">
    <pivotField axis="axisRow" showAll="0" measureFilter="1" sortType="descending">
      <items count="1750">
        <item x="884"/>
        <item x="1564"/>
        <item x="464"/>
        <item x="175"/>
        <item x="8"/>
        <item x="1099"/>
        <item x="541"/>
        <item x="171"/>
        <item x="672"/>
        <item x="1493"/>
        <item x="797"/>
        <item x="1180"/>
        <item x="300"/>
        <item x="177"/>
        <item x="113"/>
        <item x="75"/>
        <item x="1443"/>
        <item x="1074"/>
        <item x="1526"/>
        <item x="196"/>
        <item x="1001"/>
        <item x="1477"/>
        <item x="229"/>
        <item x="1197"/>
        <item x="1676"/>
        <item x="959"/>
        <item x="1346"/>
        <item x="1586"/>
        <item x="779"/>
        <item x="1721"/>
        <item x="4"/>
        <item x="1302"/>
        <item x="275"/>
        <item x="911"/>
        <item x="1050"/>
        <item x="144"/>
        <item x="49"/>
        <item x="287"/>
        <item x="1068"/>
        <item x="1574"/>
        <item x="646"/>
        <item x="1404"/>
        <item x="469"/>
        <item x="1266"/>
        <item x="1178"/>
        <item x="1192"/>
        <item x="230"/>
        <item x="9"/>
        <item x="44"/>
        <item x="176"/>
        <item x="1720"/>
        <item x="597"/>
        <item x="281"/>
        <item x="1209"/>
        <item x="654"/>
        <item x="1631"/>
        <item x="920"/>
        <item x="707"/>
        <item x="337"/>
        <item x="1030"/>
        <item x="981"/>
        <item x="1650"/>
        <item x="198"/>
        <item x="237"/>
        <item x="871"/>
        <item x="977"/>
        <item x="1311"/>
        <item x="566"/>
        <item x="1498"/>
        <item x="374"/>
        <item x="159"/>
        <item x="282"/>
        <item x="547"/>
        <item x="777"/>
        <item x="306"/>
        <item x="1218"/>
        <item x="1445"/>
        <item x="290"/>
        <item x="1294"/>
        <item x="1567"/>
        <item x="653"/>
        <item x="1660"/>
        <item x="278"/>
        <item x="296"/>
        <item x="1176"/>
        <item x="405"/>
        <item x="534"/>
        <item x="521"/>
        <item x="1141"/>
        <item x="491"/>
        <item x="550"/>
        <item x="1439"/>
        <item x="117"/>
        <item x="518"/>
        <item x="165"/>
        <item x="55"/>
        <item x="1169"/>
        <item x="817"/>
        <item x="1613"/>
        <item x="404"/>
        <item x="1533"/>
        <item x="148"/>
        <item x="1624"/>
        <item x="1070"/>
        <item x="1385"/>
        <item x="1465"/>
        <item x="143"/>
        <item x="152"/>
        <item x="824"/>
        <item x="533"/>
        <item x="487"/>
        <item x="1550"/>
        <item x="1507"/>
        <item x="1680"/>
        <item x="1626"/>
        <item x="761"/>
        <item x="1358"/>
        <item x="82"/>
        <item x="1128"/>
        <item x="41"/>
        <item x="993"/>
        <item x="128"/>
        <item x="1356"/>
        <item x="904"/>
        <item x="876"/>
        <item x="1538"/>
        <item x="1424"/>
        <item x="1575"/>
        <item x="622"/>
        <item x="929"/>
        <item x="1004"/>
        <item x="247"/>
        <item x="546"/>
        <item x="897"/>
        <item x="1089"/>
        <item x="544"/>
        <item x="1291"/>
        <item x="717"/>
        <item x="715"/>
        <item x="1684"/>
        <item x="1135"/>
        <item x="881"/>
        <item x="1383"/>
        <item x="412"/>
        <item x="442"/>
        <item x="902"/>
        <item x="1366"/>
        <item x="1020"/>
        <item x="1417"/>
        <item x="5"/>
        <item x="304"/>
        <item x="1268"/>
        <item x="1071"/>
        <item x="1532"/>
        <item x="801"/>
        <item x="1159"/>
        <item x="1262"/>
        <item x="105"/>
        <item x="1337"/>
        <item x="1686"/>
        <item x="1031"/>
        <item x="1281"/>
        <item x="1349"/>
        <item x="650"/>
        <item x="872"/>
        <item x="133"/>
        <item x="1545"/>
        <item x="515"/>
        <item x="1336"/>
        <item x="952"/>
        <item x="683"/>
        <item x="1283"/>
        <item x="1236"/>
        <item x="967"/>
        <item x="2"/>
        <item x="1098"/>
        <item x="1327"/>
        <item x="1692"/>
        <item x="226"/>
        <item x="7"/>
        <item x="1069"/>
        <item x="1033"/>
        <item x="11"/>
        <item x="703"/>
        <item x="984"/>
        <item x="1271"/>
        <item x="699"/>
        <item x="1698"/>
        <item x="93"/>
        <item x="1607"/>
        <item x="1211"/>
        <item x="1220"/>
        <item x="1103"/>
        <item x="1269"/>
        <item x="1489"/>
        <item x="746"/>
        <item x="1716"/>
        <item x="499"/>
        <item x="231"/>
        <item x="1125"/>
        <item x="771"/>
        <item x="401"/>
        <item x="1140"/>
        <item x="72"/>
        <item x="696"/>
        <item x="1504"/>
        <item x="1462"/>
        <item x="1559"/>
        <item x="249"/>
        <item x="223"/>
        <item x="90"/>
        <item x="329"/>
        <item x="1290"/>
        <item x="668"/>
        <item x="753"/>
        <item x="1013"/>
        <item x="1240"/>
        <item x="965"/>
        <item x="615"/>
        <item x="334"/>
        <item x="956"/>
        <item x="1747"/>
        <item x="1600"/>
        <item x="1219"/>
        <item x="1067"/>
        <item x="796"/>
        <item x="1233"/>
        <item x="985"/>
        <item x="1083"/>
        <item x="1725"/>
        <item x="1472"/>
        <item x="603"/>
        <item x="497"/>
        <item x="958"/>
        <item x="1300"/>
        <item x="1505"/>
        <item x="1694"/>
        <item x="508"/>
        <item x="917"/>
        <item x="435"/>
        <item x="1553"/>
        <item x="706"/>
        <item x="1475"/>
        <item x="129"/>
        <item x="973"/>
        <item x="645"/>
        <item x="1554"/>
        <item x="1544"/>
        <item x="1394"/>
        <item x="591"/>
        <item x="1414"/>
        <item x="843"/>
        <item x="767"/>
        <item x="1306"/>
        <item x="553"/>
        <item x="208"/>
        <item x="1615"/>
        <item x="190"/>
        <item x="1368"/>
        <item x="1470"/>
        <item x="1040"/>
        <item x="595"/>
        <item x="1466"/>
        <item x="259"/>
        <item x="248"/>
        <item x="120"/>
        <item x="39"/>
        <item x="1693"/>
        <item x="1026"/>
        <item x="1058"/>
        <item x="1704"/>
        <item x="1641"/>
        <item x="1231"/>
        <item x="662"/>
        <item x="340"/>
        <item x="1580"/>
        <item x="273"/>
        <item x="567"/>
        <item x="925"/>
        <item x="752"/>
        <item x="888"/>
        <item x="760"/>
        <item x="48"/>
        <item x="886"/>
        <item x="291"/>
        <item x="456"/>
        <item x="748"/>
        <item x="780"/>
        <item x="384"/>
        <item x="606"/>
        <item x="38"/>
        <item x="1003"/>
        <item x="1309"/>
        <item x="670"/>
        <item x="927"/>
        <item x="1299"/>
        <item x="730"/>
        <item x="1410"/>
        <item x="257"/>
        <item x="1459"/>
        <item x="574"/>
        <item x="1741"/>
        <item x="1647"/>
        <item x="191"/>
        <item x="513"/>
        <item x="1345"/>
        <item x="462"/>
        <item x="139"/>
        <item x="1718"/>
        <item x="1156"/>
        <item x="1511"/>
        <item x="555"/>
        <item x="678"/>
        <item x="859"/>
        <item x="1160"/>
        <item x="1080"/>
        <item x="1230"/>
        <item x="299"/>
        <item x="856"/>
        <item x="621"/>
        <item x="1572"/>
        <item x="209"/>
        <item x="612"/>
        <item x="145"/>
        <item x="828"/>
        <item x="1496"/>
        <item x="402"/>
        <item x="765"/>
        <item x="305"/>
        <item x="530"/>
        <item x="630"/>
        <item x="1190"/>
        <item x="588"/>
        <item x="1655"/>
        <item x="493"/>
        <item x="511"/>
        <item x="303"/>
        <item x="1238"/>
        <item x="1604"/>
        <item x="1423"/>
        <item x="822"/>
        <item x="564"/>
        <item x="1312"/>
        <item x="263"/>
        <item x="1605"/>
        <item x="358"/>
        <item x="1682"/>
        <item x="836"/>
        <item x="762"/>
        <item x="772"/>
        <item x="559"/>
        <item x="1621"/>
        <item x="1508"/>
        <item x="1396"/>
        <item x="584"/>
        <item x="1139"/>
        <item x="994"/>
        <item x="1024"/>
        <item x="1173"/>
        <item x="870"/>
        <item x="1065"/>
        <item x="1522"/>
        <item x="1566"/>
        <item x="125"/>
        <item x="1733"/>
        <item x="450"/>
        <item x="425"/>
        <item x="1667"/>
        <item x="1086"/>
        <item x="391"/>
        <item x="408"/>
        <item x="1707"/>
        <item x="810"/>
        <item x="598"/>
        <item x="1722"/>
        <item x="1249"/>
        <item x="922"/>
        <item x="744"/>
        <item x="701"/>
        <item x="786"/>
        <item x="1095"/>
        <item x="18"/>
        <item x="807"/>
        <item x="1038"/>
        <item x="1185"/>
        <item x="1419"/>
        <item x="633"/>
        <item x="1224"/>
        <item x="211"/>
        <item x="899"/>
        <item x="480"/>
        <item x="1317"/>
        <item x="705"/>
        <item x="1096"/>
        <item x="1333"/>
        <item x="1464"/>
        <item x="422"/>
        <item x="1425"/>
        <item x="89"/>
        <item x="901"/>
        <item x="914"/>
        <item x="962"/>
        <item x="1257"/>
        <item x="825"/>
        <item x="1737"/>
        <item x="1133"/>
        <item x="745"/>
        <item x="1252"/>
        <item x="1468"/>
        <item x="869"/>
        <item x="759"/>
        <item x="692"/>
        <item x="995"/>
        <item x="452"/>
        <item x="632"/>
        <item x="1000"/>
        <item x="1513"/>
        <item x="634"/>
        <item x="720"/>
        <item x="879"/>
        <item x="1165"/>
        <item x="1152"/>
        <item x="857"/>
        <item x="127"/>
        <item x="1362"/>
        <item x="1077"/>
        <item x="868"/>
        <item x="21"/>
        <item x="1015"/>
        <item x="16"/>
        <item x="1473"/>
        <item x="1331"/>
        <item x="277"/>
        <item x="0"/>
        <item x="1054"/>
        <item x="821"/>
        <item x="895"/>
        <item x="1168"/>
        <item x="873"/>
        <item x="1137"/>
        <item x="537"/>
        <item x="947"/>
        <item x="250"/>
        <item x="618"/>
        <item x="492"/>
        <item x="81"/>
        <item x="1683"/>
        <item x="682"/>
        <item x="1668"/>
        <item x="1717"/>
        <item x="36"/>
        <item x="279"/>
        <item x="28"/>
        <item x="1332"/>
        <item x="1357"/>
        <item x="1225"/>
        <item x="33"/>
        <item x="1677"/>
        <item x="885"/>
        <item x="1329"/>
        <item x="1541"/>
        <item x="769"/>
        <item x="221"/>
        <item x="1320"/>
        <item x="274"/>
        <item x="1590"/>
        <item x="280"/>
        <item x="613"/>
        <item x="721"/>
        <item x="336"/>
        <item x="1448"/>
        <item x="642"/>
        <item x="949"/>
        <item x="195"/>
        <item x="1618"/>
        <item x="20"/>
        <item x="1308"/>
        <item x="1612"/>
        <item x="47"/>
        <item x="1052"/>
        <item x="1278"/>
        <item x="1307"/>
        <item x="502"/>
        <item x="1471"/>
        <item x="1025"/>
        <item x="1158"/>
        <item x="866"/>
        <item x="338"/>
        <item x="1"/>
        <item x="398"/>
        <item x="931"/>
        <item x="954"/>
        <item x="1006"/>
        <item x="556"/>
        <item x="997"/>
        <item x="788"/>
        <item x="1255"/>
        <item x="84"/>
        <item x="1665"/>
        <item x="254"/>
        <item x="262"/>
        <item x="667"/>
        <item x="1174"/>
        <item x="1579"/>
        <item x="1188"/>
        <item x="1537"/>
        <item x="349"/>
        <item x="961"/>
        <item x="1338"/>
        <item x="1295"/>
        <item x="445"/>
        <item x="1205"/>
        <item x="1041"/>
        <item x="1599"/>
        <item x="1670"/>
        <item x="590"/>
        <item x="593"/>
        <item x="468"/>
        <item x="1347"/>
        <item x="1723"/>
        <item x="1568"/>
        <item x="378"/>
        <item x="170"/>
        <item x="781"/>
        <item x="1395"/>
        <item x="1648"/>
        <item x="69"/>
        <item x="432"/>
        <item x="1184"/>
        <item x="1700"/>
        <item x="878"/>
        <item x="1625"/>
        <item x="540"/>
        <item x="88"/>
        <item x="1688"/>
        <item x="846"/>
        <item x="847"/>
        <item x="1270"/>
        <item x="1428"/>
        <item x="842"/>
        <item x="837"/>
        <item x="485"/>
        <item x="1063"/>
        <item x="151"/>
        <item x="805"/>
        <item x="531"/>
        <item x="173"/>
        <item x="1242"/>
        <item x="982"/>
        <item x="1576"/>
        <item x="1413"/>
        <item x="506"/>
        <item x="1351"/>
        <item x="238"/>
        <item x="1476"/>
        <item x="301"/>
        <item x="1181"/>
        <item x="1637"/>
        <item x="1458"/>
        <item x="1017"/>
        <item x="1109"/>
        <item x="1552"/>
        <item x="106"/>
        <item x="1480"/>
        <item x="789"/>
        <item x="261"/>
        <item x="1221"/>
        <item x="102"/>
        <item x="363"/>
        <item x="26"/>
        <item x="729"/>
        <item x="377"/>
        <item x="307"/>
        <item x="130"/>
        <item x="1393"/>
        <item x="907"/>
        <item x="611"/>
        <item x="1042"/>
        <item x="1202"/>
        <item x="1214"/>
        <item x="1198"/>
        <item x="579"/>
        <item x="1046"/>
        <item x="681"/>
        <item x="551"/>
        <item x="169"/>
        <item x="486"/>
        <item x="319"/>
        <item x="203"/>
        <item x="1360"/>
        <item x="1463"/>
        <item x="734"/>
        <item x="1663"/>
        <item x="60"/>
        <item x="1407"/>
        <item x="76"/>
        <item x="1118"/>
        <item x="1616"/>
        <item x="1703"/>
        <item x="368"/>
        <item x="352"/>
        <item x="168"/>
        <item x="787"/>
        <item x="948"/>
        <item x="898"/>
        <item x="45"/>
        <item x="224"/>
        <item x="835"/>
        <item x="1265"/>
        <item x="1685"/>
        <item x="484"/>
        <item x="1596"/>
        <item x="1008"/>
        <item x="313"/>
        <item x="1253"/>
        <item x="1453"/>
        <item x="820"/>
        <item x="739"/>
        <item x="731"/>
        <item x="1713"/>
        <item x="799"/>
        <item x="1375"/>
        <item x="364"/>
        <item x="935"/>
        <item x="383"/>
        <item x="523"/>
        <item x="71"/>
        <item x="628"/>
        <item x="330"/>
        <item x="1620"/>
        <item x="32"/>
        <item x="1581"/>
        <item x="1110"/>
        <item x="1491"/>
        <item x="438"/>
        <item x="29"/>
        <item x="1633"/>
        <item x="184"/>
        <item x="423"/>
        <item x="934"/>
        <item x="409"/>
        <item x="292"/>
        <item x="988"/>
        <item x="496"/>
        <item x="1381"/>
        <item x="400"/>
        <item x="1359"/>
        <item x="600"/>
        <item x="1047"/>
        <item x="1101"/>
        <item x="118"/>
        <item x="804"/>
        <item x="122"/>
        <item x="894"/>
        <item x="1591"/>
        <item x="887"/>
        <item x="309"/>
        <item x="1204"/>
        <item x="466"/>
        <item x="1561"/>
        <item x="690"/>
        <item x="1124"/>
        <item x="1542"/>
        <item x="103"/>
        <item x="840"/>
        <item x="386"/>
        <item x="1044"/>
        <item x="1634"/>
        <item x="1010"/>
        <item x="1328"/>
        <item x="1325"/>
        <item x="714"/>
        <item x="239"/>
        <item x="770"/>
        <item x="875"/>
        <item x="1182"/>
        <item x="1175"/>
        <item x="833"/>
        <item x="1689"/>
        <item x="560"/>
        <item x="162"/>
        <item x="782"/>
        <item x="200"/>
        <item x="479"/>
        <item x="577"/>
        <item x="240"/>
        <item x="865"/>
        <item x="834"/>
        <item x="504"/>
        <item x="1149"/>
        <item x="1632"/>
        <item x="906"/>
        <item x="661"/>
        <item x="446"/>
        <item x="1560"/>
        <item x="37"/>
        <item x="1730"/>
        <item x="15"/>
        <item x="1244"/>
        <item x="268"/>
        <item x="1534"/>
        <item x="568"/>
        <item x="992"/>
        <item x="1479"/>
        <item x="1392"/>
        <item x="104"/>
        <item x="1018"/>
        <item x="1321"/>
        <item x="1032"/>
        <item x="709"/>
        <item x="626"/>
        <item x="1669"/>
        <item x="1524"/>
        <item x="1399"/>
        <item x="1649"/>
        <item x="554"/>
        <item x="964"/>
        <item x="63"/>
        <item x="1229"/>
        <item x="1201"/>
        <item x="926"/>
        <item x="1482"/>
        <item x="1053"/>
        <item x="417"/>
        <item x="1277"/>
        <item x="1324"/>
        <item x="1503"/>
        <item x="923"/>
        <item x="1076"/>
        <item x="1361"/>
        <item x="427"/>
        <item x="1157"/>
        <item x="1622"/>
        <item x="850"/>
        <item x="1678"/>
        <item x="1652"/>
        <item x="91"/>
        <item x="1402"/>
        <item x="589"/>
        <item x="1535"/>
        <item x="1484"/>
        <item x="489"/>
        <item x="1562"/>
        <item x="187"/>
        <item x="1348"/>
        <item x="1662"/>
        <item x="1172"/>
        <item x="1016"/>
        <item x="1131"/>
        <item x="524"/>
        <item x="1183"/>
        <item x="891"/>
        <item x="862"/>
        <item x="1697"/>
        <item x="1490"/>
        <item x="512"/>
        <item x="563"/>
        <item x="56"/>
        <item x="1500"/>
        <item x="1228"/>
        <item x="1384"/>
        <item x="1614"/>
        <item x="1272"/>
        <item x="1679"/>
        <item x="1418"/>
        <item x="1449"/>
        <item x="1207"/>
        <item x="92"/>
        <item x="73"/>
        <item x="1286"/>
        <item x="124"/>
        <item x="1478"/>
        <item x="1352"/>
        <item x="1520"/>
        <item x="1729"/>
        <item x="1250"/>
        <item x="1442"/>
        <item x="1305"/>
        <item x="776"/>
        <item x="1372"/>
        <item x="1177"/>
        <item x="732"/>
        <item x="1060"/>
        <item x="1223"/>
        <item x="1234"/>
        <item x="1259"/>
        <item x="1427"/>
        <item x="1353"/>
        <item x="629"/>
        <item x="1461"/>
        <item x="234"/>
        <item x="1072"/>
        <item x="1155"/>
        <item x="1339"/>
        <item x="1350"/>
        <item x="1126"/>
        <item x="232"/>
        <item x="1022"/>
        <item x="1426"/>
        <item x="373"/>
        <item x="115"/>
        <item x="158"/>
        <item x="1028"/>
        <item x="1127"/>
        <item x="728"/>
        <item x="150"/>
        <item x="461"/>
        <item x="1485"/>
        <item x="943"/>
        <item x="1310"/>
        <item x="1516"/>
        <item x="656"/>
        <item x="428"/>
        <item x="616"/>
        <item x="1440"/>
        <item x="1123"/>
        <item x="361"/>
        <item x="1617"/>
        <item x="1261"/>
        <item x="800"/>
        <item x="719"/>
        <item x="1435"/>
        <item x="908"/>
        <item x="65"/>
        <item x="535"/>
        <item x="1406"/>
        <item x="186"/>
        <item x="1494"/>
        <item x="17"/>
        <item x="689"/>
        <item x="543"/>
        <item x="1514"/>
        <item x="864"/>
        <item x="1087"/>
        <item x="414"/>
        <item x="1288"/>
        <item x="1227"/>
        <item x="1675"/>
        <item x="1609"/>
        <item x="1457"/>
        <item x="1213"/>
        <item x="1416"/>
        <item x="1708"/>
        <item x="1344"/>
        <item x="889"/>
        <item x="1602"/>
        <item x="785"/>
        <item x="1115"/>
        <item x="341"/>
        <item x="359"/>
        <item x="227"/>
        <item x="1301"/>
        <item x="1354"/>
        <item x="1584"/>
        <item x="1170"/>
        <item x="601"/>
        <item x="1323"/>
        <item x="270"/>
        <item x="167"/>
        <item x="1546"/>
        <item x="858"/>
        <item x="251"/>
        <item x="174"/>
        <item x="119"/>
        <item x="1239"/>
        <item x="380"/>
        <item x="624"/>
        <item x="335"/>
        <item x="1106"/>
        <item x="269"/>
        <item x="1111"/>
        <item x="813"/>
        <item x="67"/>
        <item x="68"/>
        <item x="141"/>
        <item x="155"/>
        <item x="1093"/>
        <item x="1151"/>
        <item x="35"/>
        <item x="1369"/>
        <item x="297"/>
        <item x="1651"/>
        <item x="1438"/>
        <item x="267"/>
        <item x="1199"/>
        <item x="913"/>
        <item x="687"/>
        <item x="498"/>
        <item x="110"/>
        <item x="1502"/>
        <item x="1430"/>
        <item x="1483"/>
        <item x="235"/>
        <item x="1304"/>
        <item x="539"/>
        <item x="1144"/>
        <item x="1571"/>
        <item x="1341"/>
        <item x="1134"/>
        <item x="276"/>
        <item x="1639"/>
        <item x="1146"/>
        <item x="455"/>
        <item x="286"/>
        <item x="1481"/>
        <item x="514"/>
        <item x="294"/>
        <item x="970"/>
        <item x="827"/>
        <item x="366"/>
        <item x="345"/>
        <item x="164"/>
        <item x="939"/>
        <item x="1206"/>
        <item x="1371"/>
        <item x="1379"/>
        <item x="874"/>
        <item x="1335"/>
        <item x="1401"/>
        <item x="156"/>
        <item x="57"/>
        <item x="1196"/>
        <item x="448"/>
        <item x="126"/>
        <item x="458"/>
        <item x="1745"/>
        <item x="241"/>
        <item x="651"/>
        <item x="258"/>
        <item x="193"/>
        <item x="180"/>
        <item x="998"/>
        <item x="829"/>
        <item x="142"/>
        <item x="375"/>
        <item x="244"/>
        <item x="1132"/>
        <item x="694"/>
        <item x="1556"/>
        <item x="478"/>
        <item x="1517"/>
        <item x="1748"/>
        <item x="1585"/>
        <item x="1582"/>
        <item x="312"/>
        <item x="1066"/>
        <item x="1162"/>
        <item x="1657"/>
        <item x="853"/>
        <item x="1409"/>
        <item x="322"/>
        <item x="1397"/>
        <item x="1528"/>
        <item x="845"/>
        <item x="199"/>
        <item x="1216"/>
        <item x="1450"/>
        <item x="552"/>
        <item x="77"/>
        <item x="986"/>
        <item x="791"/>
        <item x="627"/>
        <item x="1289"/>
        <item x="910"/>
        <item x="1043"/>
        <item x="1659"/>
        <item x="718"/>
        <item x="197"/>
        <item x="216"/>
        <item x="285"/>
        <item x="1608"/>
        <item x="1280"/>
        <item x="1589"/>
        <item x="1061"/>
        <item x="490"/>
        <item x="505"/>
        <item x="1515"/>
        <item x="648"/>
        <item x="635"/>
        <item x="609"/>
        <item x="415"/>
        <item x="1405"/>
        <item x="896"/>
        <item x="674"/>
        <item x="346"/>
        <item x="410"/>
        <item x="354"/>
        <item x="1370"/>
        <item x="419"/>
        <item x="1412"/>
        <item x="157"/>
        <item x="1408"/>
        <item x="741"/>
        <item x="802"/>
        <item x="1421"/>
        <item x="522"/>
        <item x="481"/>
        <item x="205"/>
        <item x="1738"/>
        <item x="153"/>
        <item x="1121"/>
        <item x="641"/>
        <item x="1454"/>
        <item x="880"/>
        <item x="519"/>
        <item x="549"/>
        <item x="1034"/>
        <item x="503"/>
        <item x="476"/>
        <item x="1285"/>
        <item x="924"/>
        <item x="562"/>
        <item x="1112"/>
        <item x="1365"/>
        <item x="604"/>
        <item x="1161"/>
        <item x="684"/>
        <item x="1400"/>
        <item x="918"/>
        <item x="357"/>
        <item x="742"/>
        <item x="688"/>
        <item x="355"/>
        <item x="1451"/>
        <item x="839"/>
        <item x="94"/>
        <item x="1215"/>
        <item x="1073"/>
        <item x="726"/>
        <item x="108"/>
        <item x="1315"/>
        <item x="1254"/>
        <item x="1097"/>
        <item x="293"/>
        <item x="740"/>
        <item x="755"/>
        <item x="975"/>
        <item x="1436"/>
        <item x="440"/>
        <item x="1610"/>
        <item x="763"/>
        <item x="558"/>
        <item x="575"/>
        <item x="1187"/>
        <item x="310"/>
        <item x="644"/>
        <item x="1388"/>
        <item x="434"/>
        <item x="1486"/>
        <item x="344"/>
        <item x="256"/>
        <item x="1079"/>
        <item x="1557"/>
        <item x="832"/>
        <item x="921"/>
        <item x="1292"/>
        <item x="764"/>
        <item x="1460"/>
        <item x="751"/>
        <item x="520"/>
        <item x="483"/>
        <item x="136"/>
        <item x="315"/>
        <item x="1113"/>
        <item x="451"/>
        <item x="138"/>
        <item x="999"/>
        <item x="1519"/>
        <item x="808"/>
        <item x="1036"/>
        <item x="255"/>
        <item x="395"/>
        <item x="790"/>
        <item x="1143"/>
        <item x="308"/>
        <item x="1136"/>
        <item x="849"/>
        <item x="816"/>
        <item x="916"/>
        <item x="431"/>
        <item x="1619"/>
        <item x="396"/>
        <item x="64"/>
        <item x="793"/>
        <item x="1012"/>
        <item x="928"/>
        <item x="1681"/>
        <item x="420"/>
        <item x="1661"/>
        <item x="649"/>
        <item x="854"/>
        <item x="43"/>
        <item x="1037"/>
        <item x="1422"/>
        <item x="1374"/>
        <item x="1710"/>
        <item x="963"/>
        <item x="1193"/>
        <item x="1007"/>
        <item x="243"/>
        <item x="946"/>
        <item x="1543"/>
        <item x="347"/>
        <item x="222"/>
        <item x="1555"/>
        <item x="1009"/>
        <item x="436"/>
        <item x="1027"/>
        <item x="1194"/>
        <item x="1247"/>
        <item x="1171"/>
        <item x="265"/>
        <item x="474"/>
        <item x="909"/>
        <item x="317"/>
        <item x="1342"/>
        <item x="1719"/>
        <item x="937"/>
        <item x="183"/>
        <item x="637"/>
        <item x="1642"/>
        <item x="475"/>
        <item x="1628"/>
        <item x="990"/>
        <item x="695"/>
        <item x="775"/>
        <item x="388"/>
        <item x="1447"/>
        <item x="1431"/>
        <item x="581"/>
        <item x="652"/>
        <item x="702"/>
        <item x="219"/>
        <item x="95"/>
        <item x="161"/>
        <item x="712"/>
        <item x="376"/>
        <item x="867"/>
        <item x="459"/>
        <item x="353"/>
        <item x="101"/>
        <item x="439"/>
        <item x="1627"/>
        <item x="527"/>
        <item x="1153"/>
        <item x="1237"/>
        <item x="1736"/>
        <item x="264"/>
        <item x="111"/>
        <item x="356"/>
        <item x="587"/>
        <item x="940"/>
        <item x="1398"/>
        <item x="135"/>
        <item x="1536"/>
        <item x="968"/>
        <item x="194"/>
        <item x="572"/>
        <item x="844"/>
        <item x="1653"/>
        <item x="1355"/>
        <item x="131"/>
        <item x="1085"/>
        <item x="1049"/>
        <item x="1208"/>
        <item x="83"/>
        <item x="112"/>
        <item x="394"/>
        <item x="467"/>
        <item x="938"/>
        <item x="444"/>
        <item x="1163"/>
        <item x="1592"/>
        <item x="826"/>
        <item x="59"/>
        <item x="1691"/>
        <item x="528"/>
        <item x="903"/>
        <item x="1671"/>
        <item x="390"/>
        <item x="382"/>
        <item x="1303"/>
        <item x="1565"/>
        <item x="215"/>
        <item x="61"/>
        <item x="738"/>
        <item x="855"/>
        <item x="636"/>
        <item x="207"/>
        <item x="1469"/>
        <item x="134"/>
        <item x="1695"/>
        <item x="30"/>
        <item x="1712"/>
        <item x="123"/>
        <item x="583"/>
        <item x="62"/>
        <item x="1298"/>
        <item x="610"/>
        <item x="750"/>
        <item x="976"/>
        <item x="1147"/>
        <item x="1322"/>
        <item x="1499"/>
        <item x="932"/>
        <item x="1082"/>
        <item x="841"/>
        <item x="1547"/>
        <item x="1444"/>
        <item x="1094"/>
        <item x="1088"/>
        <item x="6"/>
        <item x="213"/>
        <item x="1122"/>
        <item x="392"/>
        <item x="676"/>
        <item x="1226"/>
        <item x="1264"/>
        <item x="1656"/>
        <item x="536"/>
        <item x="749"/>
        <item x="1488"/>
        <item x="116"/>
        <item x="852"/>
        <item x="1728"/>
        <item x="685"/>
        <item x="1059"/>
        <item x="1548"/>
        <item x="818"/>
        <item x="421"/>
        <item x="1706"/>
        <item x="1284"/>
        <item x="1509"/>
        <item x="1742"/>
        <item x="189"/>
        <item x="1014"/>
        <item x="1210"/>
        <item x="900"/>
        <item x="1696"/>
        <item x="510"/>
        <item x="51"/>
        <item x="795"/>
        <item x="1732"/>
        <item x="1714"/>
        <item x="1130"/>
        <item x="561"/>
        <item x="960"/>
        <item x="201"/>
        <item x="941"/>
        <item x="517"/>
        <item x="608"/>
        <item x="713"/>
        <item x="1119"/>
        <item x="1446"/>
        <item x="1630"/>
        <item x="1390"/>
        <item x="669"/>
        <item x="1588"/>
        <item x="625"/>
        <item x="1260"/>
        <item x="1690"/>
        <item x="1248"/>
        <item x="351"/>
        <item x="100"/>
        <item x="1340"/>
        <item x="1636"/>
        <item x="1640"/>
        <item x="1702"/>
        <item x="1492"/>
        <item x="1709"/>
        <item x="1437"/>
        <item x="1251"/>
        <item x="815"/>
        <item x="665"/>
        <item x="679"/>
        <item x="1373"/>
        <item x="1740"/>
        <item x="460"/>
        <item x="1506"/>
        <item x="413"/>
        <item x="971"/>
        <item x="812"/>
        <item x="160"/>
        <item x="580"/>
        <item x="245"/>
        <item x="1573"/>
        <item x="179"/>
        <item x="664"/>
        <item x="225"/>
        <item x="1644"/>
        <item x="19"/>
        <item x="27"/>
        <item x="930"/>
        <item x="1452"/>
        <item x="295"/>
        <item x="1606"/>
        <item x="1699"/>
        <item x="325"/>
        <item x="318"/>
        <item x="792"/>
        <item x="387"/>
        <item x="163"/>
        <item x="1019"/>
        <item x="58"/>
        <item x="639"/>
        <item x="1527"/>
        <item x="54"/>
        <item x="365"/>
        <item x="1735"/>
        <item x="756"/>
        <item x="494"/>
        <item x="1081"/>
        <item x="698"/>
        <item x="397"/>
        <item x="260"/>
        <item x="470"/>
        <item x="1057"/>
        <item x="500"/>
        <item x="272"/>
        <item x="426"/>
        <item x="996"/>
        <item x="348"/>
        <item x="457"/>
        <item x="569"/>
        <item x="1743"/>
        <item x="212"/>
        <item x="407"/>
        <item x="381"/>
        <item x="316"/>
        <item x="647"/>
        <item x="1142"/>
        <item x="1334"/>
        <item x="1382"/>
        <item x="3"/>
        <item x="1166"/>
        <item x="831"/>
        <item x="1039"/>
        <item x="803"/>
        <item x="673"/>
        <item x="586"/>
        <item x="1314"/>
        <item x="1051"/>
        <item x="1525"/>
        <item x="1191"/>
        <item x="1108"/>
        <item x="1293"/>
        <item x="1276"/>
        <item x="507"/>
        <item x="1084"/>
        <item x="453"/>
        <item x="418"/>
        <item x="471"/>
        <item x="576"/>
        <item x="1203"/>
        <item x="953"/>
        <item x="252"/>
        <item x="1212"/>
        <item x="1297"/>
        <item x="10"/>
        <item x="989"/>
        <item x="710"/>
        <item x="271"/>
        <item x="1129"/>
        <item x="987"/>
        <item x="121"/>
        <item x="955"/>
        <item x="532"/>
        <item x="1432"/>
        <item x="1687"/>
        <item x="1739"/>
        <item x="393"/>
        <item x="727"/>
        <item x="1666"/>
        <item x="379"/>
        <item x="1563"/>
        <item x="181"/>
        <item x="214"/>
        <item x="660"/>
        <item x="1672"/>
        <item x="323"/>
        <item x="1235"/>
        <item x="723"/>
        <item x="1145"/>
        <item x="1389"/>
        <item x="369"/>
        <item x="429"/>
        <item x="236"/>
        <item x="525"/>
        <item x="1487"/>
        <item x="570"/>
        <item x="1167"/>
        <item x="936"/>
        <item x="861"/>
        <item x="686"/>
        <item x="666"/>
        <item x="724"/>
        <item x="602"/>
        <item x="1376"/>
        <item x="80"/>
        <item x="14"/>
        <item x="1474"/>
        <item x="399"/>
        <item x="1727"/>
        <item x="1569"/>
        <item x="1433"/>
        <item x="877"/>
        <item x="671"/>
        <item x="631"/>
        <item x="757"/>
        <item x="966"/>
        <item x="1107"/>
        <item x="571"/>
        <item x="473"/>
        <item x="798"/>
        <item x="1090"/>
        <item x="97"/>
        <item x="784"/>
        <item x="1287"/>
        <item x="314"/>
        <item x="411"/>
        <item x="1577"/>
        <item x="657"/>
        <item x="890"/>
        <item x="132"/>
        <item x="53"/>
        <item x="758"/>
        <item x="1731"/>
        <item x="1256"/>
        <item x="24"/>
        <item x="1367"/>
        <item x="1551"/>
        <item x="1029"/>
        <item x="809"/>
        <item x="950"/>
        <item x="1387"/>
        <item x="1316"/>
        <item x="1055"/>
        <item x="766"/>
        <item x="22"/>
        <item x="1456"/>
        <item x="1364"/>
        <item x="1531"/>
        <item x="50"/>
        <item x="860"/>
        <item x="919"/>
        <item x="1164"/>
        <item x="146"/>
        <item x="638"/>
        <item x="1701"/>
        <item x="1521"/>
        <item x="185"/>
        <item x="1403"/>
        <item x="675"/>
        <item x="324"/>
        <item x="96"/>
        <item x="25"/>
        <item x="333"/>
        <item x="1645"/>
        <item x="1441"/>
        <item x="1114"/>
        <item x="623"/>
        <item x="228"/>
        <item x="406"/>
        <item x="449"/>
        <item x="1092"/>
        <item x="210"/>
        <item x="1062"/>
        <item x="1232"/>
        <item x="233"/>
        <item x="830"/>
        <item x="743"/>
        <item x="509"/>
        <item x="42"/>
        <item x="311"/>
        <item x="1246"/>
        <item x="542"/>
        <item x="1549"/>
        <item x="1597"/>
        <item x="1411"/>
        <item x="23"/>
        <item x="283"/>
        <item x="1654"/>
        <item x="1120"/>
        <item x="617"/>
        <item x="1150"/>
        <item x="342"/>
        <item x="1241"/>
        <item x="573"/>
        <item x="933"/>
        <item x="974"/>
        <item x="1674"/>
        <item x="1243"/>
        <item x="1330"/>
        <item x="46"/>
        <item x="109"/>
        <item x="1638"/>
        <item x="945"/>
        <item x="529"/>
        <item x="1501"/>
        <item x="1075"/>
        <item x="1378"/>
        <item x="1415"/>
        <item x="1601"/>
        <item x="680"/>
        <item x="220"/>
        <item x="1217"/>
        <item x="978"/>
        <item x="944"/>
        <item x="1711"/>
        <item x="350"/>
        <item x="1715"/>
        <item x="658"/>
        <item x="372"/>
        <item x="1104"/>
        <item x="980"/>
        <item x="700"/>
        <item x="362"/>
        <item x="1558"/>
        <item x="1420"/>
        <item x="1429"/>
        <item x="1518"/>
        <item x="154"/>
        <item x="1495"/>
        <item x="253"/>
        <item x="472"/>
        <item x="1540"/>
        <item x="823"/>
        <item x="972"/>
        <item x="1658"/>
        <item x="1578"/>
        <item x="1529"/>
        <item x="1179"/>
        <item x="1523"/>
        <item x="204"/>
        <item x="40"/>
        <item x="619"/>
        <item x="1186"/>
        <item x="1363"/>
        <item x="585"/>
        <item x="1391"/>
        <item x="811"/>
        <item x="1274"/>
        <item x="1643"/>
        <item x="403"/>
        <item x="905"/>
        <item x="1497"/>
        <item x="331"/>
        <item x="737"/>
        <item x="1138"/>
        <item x="979"/>
        <item x="1386"/>
        <item x="206"/>
        <item x="1587"/>
        <item x="202"/>
        <item x="607"/>
        <item x="1105"/>
        <item x="991"/>
        <item x="1273"/>
        <item x="465"/>
        <item x="773"/>
        <item x="242"/>
        <item x="1603"/>
        <item x="1539"/>
        <item x="983"/>
        <item x="768"/>
        <item x="1380"/>
        <item x="79"/>
        <item x="1629"/>
        <item x="147"/>
        <item x="1102"/>
        <item x="188"/>
        <item x="754"/>
        <item x="516"/>
        <item x="246"/>
        <item x="1116"/>
        <item x="697"/>
        <item x="1726"/>
        <item x="1512"/>
        <item x="1746"/>
        <item x="592"/>
        <item x="1635"/>
        <item x="52"/>
        <item x="482"/>
        <item x="882"/>
        <item x="708"/>
        <item x="1673"/>
        <item x="736"/>
        <item x="725"/>
        <item x="659"/>
        <item x="711"/>
        <item x="1154"/>
        <item x="605"/>
        <item x="1455"/>
        <item x="557"/>
        <item x="1434"/>
        <item x="883"/>
        <item x="1318"/>
        <item x="1045"/>
        <item x="1313"/>
        <item x="1078"/>
        <item x="332"/>
        <item x="327"/>
        <item x="747"/>
        <item x="1724"/>
        <item x="1189"/>
        <item x="182"/>
        <item x="13"/>
        <item x="640"/>
        <item x="1377"/>
        <item x="545"/>
        <item x="969"/>
        <item x="1282"/>
        <item x="385"/>
        <item x="565"/>
        <item x="1056"/>
        <item x="957"/>
        <item x="107"/>
        <item x="1705"/>
        <item x="1002"/>
        <item x="1510"/>
        <item x="704"/>
        <item x="172"/>
        <item x="794"/>
        <item x="735"/>
        <item x="722"/>
        <item x="85"/>
        <item x="1258"/>
        <item x="1091"/>
        <item x="360"/>
        <item x="915"/>
        <item x="1319"/>
        <item x="1279"/>
        <item x="1023"/>
        <item x="1583"/>
        <item x="289"/>
        <item x="339"/>
        <item x="1011"/>
        <item x="488"/>
        <item x="284"/>
        <item x="1035"/>
        <item x="78"/>
        <item x="778"/>
        <item x="1245"/>
        <item x="424"/>
        <item x="437"/>
        <item x="302"/>
        <item x="691"/>
        <item x="1595"/>
        <item x="599"/>
        <item x="343"/>
        <item x="114"/>
        <item x="677"/>
        <item x="912"/>
        <item x="1263"/>
        <item x="1222"/>
        <item x="893"/>
        <item x="389"/>
        <item x="1326"/>
        <item x="192"/>
        <item x="454"/>
        <item x="806"/>
        <item x="477"/>
        <item x="501"/>
        <item x="433"/>
        <item x="1664"/>
        <item x="1064"/>
        <item x="596"/>
        <item x="851"/>
        <item x="863"/>
        <item x="1598"/>
        <item x="1117"/>
        <item x="848"/>
        <item x="578"/>
        <item x="1267"/>
        <item x="1734"/>
        <item x="443"/>
        <item x="526"/>
        <item x="99"/>
        <item x="1005"/>
        <item x="1594"/>
        <item x="1275"/>
        <item x="538"/>
        <item x="663"/>
        <item x="951"/>
        <item x="620"/>
        <item x="1048"/>
        <item x="655"/>
        <item x="74"/>
        <item x="1744"/>
        <item x="594"/>
        <item x="34"/>
        <item x="582"/>
        <item x="643"/>
        <item x="693"/>
        <item x="1467"/>
        <item x="98"/>
        <item x="548"/>
        <item x="12"/>
        <item x="31"/>
        <item x="66"/>
        <item x="70"/>
        <item x="86"/>
        <item x="87"/>
        <item x="137"/>
        <item x="140"/>
        <item x="149"/>
        <item x="166"/>
        <item x="178"/>
        <item x="217"/>
        <item x="218"/>
        <item x="266"/>
        <item x="288"/>
        <item x="298"/>
        <item x="320"/>
        <item x="321"/>
        <item x="326"/>
        <item x="328"/>
        <item x="367"/>
        <item x="370"/>
        <item x="371"/>
        <item x="416"/>
        <item x="430"/>
        <item x="441"/>
        <item x="447"/>
        <item x="463"/>
        <item x="495"/>
        <item x="614"/>
        <item x="716"/>
        <item x="733"/>
        <item x="774"/>
        <item x="783"/>
        <item x="814"/>
        <item x="819"/>
        <item x="838"/>
        <item x="892"/>
        <item x="942"/>
        <item x="1021"/>
        <item x="1100"/>
        <item x="1148"/>
        <item x="1195"/>
        <item x="1200"/>
        <item x="1296"/>
        <item x="1343"/>
        <item x="1530"/>
        <item x="1570"/>
        <item x="1593"/>
        <item x="1611"/>
        <item x="1623"/>
        <item x="16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 v="1622"/>
    </i>
    <i>
      <x v="209"/>
    </i>
    <i>
      <x v="41"/>
    </i>
    <i>
      <x v="1389"/>
    </i>
    <i>
      <x v="291"/>
    </i>
    <i>
      <x v="980"/>
    </i>
    <i>
      <x v="1447"/>
    </i>
    <i>
      <x v="253"/>
    </i>
    <i>
      <x v="1416"/>
    </i>
    <i>
      <x v="1324"/>
    </i>
    <i>
      <x v="997"/>
    </i>
    <i>
      <x v="97"/>
    </i>
    <i t="grand">
      <x/>
    </i>
  </rowItems>
  <colItems count="1">
    <i/>
  </colItems>
  <dataFields count="1">
    <dataField name="Average of imdb_score" fld="1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758C5E-857F-4AEA-ABD7-92429D192DAD}" name="Table1" displayName="Table1" ref="A1:N3848" totalsRowShown="0">
  <autoFilter ref="A1:N3848" xr:uid="{E0758C5E-857F-4AEA-ABD7-92429D192DAD}"/>
  <tableColumns count="14">
    <tableColumn id="2" xr3:uid="{AEB858A2-FE9D-46FB-B518-97B54189E35B}" name="director_name"/>
    <tableColumn id="3" xr3:uid="{DA4A4124-B1D9-4D30-85CD-412D2BFC650E}" name="num_critic_for_reviews"/>
    <tableColumn id="4" xr3:uid="{2992C407-85AD-4932-8C08-8A822CEF177D}" name="duration"/>
    <tableColumn id="9" xr3:uid="{A04C6A06-F912-4C25-AB6E-1F7DCCC99D29}" name="gross"/>
    <tableColumn id="10" xr3:uid="{972DF3A1-B2D0-4C56-BC35-FE43E5738A3F}" name="genres"/>
    <tableColumn id="11" xr3:uid="{240B08BD-E148-439B-B125-BCC8806C4AFD}" name="actor_1_name"/>
    <tableColumn id="12" xr3:uid="{3254AC1C-D7C3-46AC-B6C2-427E6214F570}" name="movie_title" dataDxfId="11"/>
    <tableColumn id="13" xr3:uid="{80484D92-6AF1-4206-A7BD-C5A34BC60C43}" name="num_voted_users"/>
    <tableColumn id="19" xr3:uid="{7BD0B078-000C-4BE4-84A0-E4BB00653D1E}" name="num_user_for_reviews"/>
    <tableColumn id="20" xr3:uid="{9315A80F-EAED-48B5-8752-E32DA96F54E6}" name="language"/>
    <tableColumn id="21" xr3:uid="{1A44FDE1-6D3C-44E4-834E-9E3422824451}" name="country"/>
    <tableColumn id="23" xr3:uid="{478E0667-7B7C-4274-ACBD-91A96B164FE4}" name="budget"/>
    <tableColumn id="24" xr3:uid="{EBF81CDD-80B0-49B8-86AD-70A496933168}" name="title_year"/>
    <tableColumn id="26" xr3:uid="{9537588D-981E-4DC6-8F53-023624B7786E}" name="imdb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B0613A-9052-45D4-8B7F-0512671DC4D0}" name="Table2" displayName="Table2" ref="A1:B3848" totalsRowShown="0">
  <autoFilter ref="A1:B3848" xr:uid="{74B0613A-9052-45D4-8B7F-0512671DC4D0}"/>
  <tableColumns count="2">
    <tableColumn id="1" xr3:uid="{1A4972A9-0517-4501-8561-95C981BFD871}" name="duration"/>
    <tableColumn id="2" xr3:uid="{598B78E3-958F-4E0E-94B9-29B1B6D22F12}" name="imdb_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3D798F-3850-439C-9304-218EFF862D17}" name="Table3" displayName="Table3" ref="A1:C3848" totalsRowShown="0">
  <autoFilter ref="A1:C3848" xr:uid="{3D3D798F-3850-439C-9304-218EFF862D17}"/>
  <tableColumns count="3">
    <tableColumn id="1" xr3:uid="{02F49E35-F032-4D5A-AF2E-E3C995748996}" name="movie_title" dataDxfId="10"/>
    <tableColumn id="2" xr3:uid="{24818784-F7AD-4125-978C-FD01844701AA}" name="language"/>
    <tableColumn id="3" xr3:uid="{6F0C36D1-CF74-47ED-88CB-E2F40C7AD933}" name="imdb_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13E765-EA62-4C6B-82E2-3EB4791214A0}" name="Table4" displayName="Table4" ref="D1:F3848" totalsRowShown="0">
  <autoFilter ref="D1:F3848" xr:uid="{F113E765-EA62-4C6B-82E2-3EB4791214A0}"/>
  <tableColumns count="3">
    <tableColumn id="1" xr3:uid="{9C5CC1E1-F62E-4143-B5EE-BB44915F408F}" name="director_name"/>
    <tableColumn id="2" xr3:uid="{A4D66633-8205-40CC-8AC5-02C5A36459E0}" name="movie_title" dataDxfId="9"/>
    <tableColumn id="3" xr3:uid="{DC84680D-1060-4B0F-A209-3AD51DE9B549}" name="imdb_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6051B-5F7D-4C7C-985E-0D8376135C02}" name="Table5" displayName="Table5" ref="A1:D3782" totalsRowShown="0">
  <autoFilter ref="A1:D3782" xr:uid="{4B96051B-5F7D-4C7C-985E-0D8376135C02}"/>
  <tableColumns count="4">
    <tableColumn id="4" xr3:uid="{81C0989D-3A7A-418A-A77B-287EEB5C7141}" name="movie_title" dataDxfId="8"/>
    <tableColumn id="1" xr3:uid="{B9E857EA-22CC-4054-80B1-70407FDD245E}" name="gross"/>
    <tableColumn id="2" xr3:uid="{9E259A36-C7B8-453B-81AB-D090EA5A5C69}" name="budget"/>
    <tableColumn id="3" xr3:uid="{C84C4289-DBE3-4502-AE7C-7E3EDB5213E9}" name="Profit" dataDxfId="7">
      <calculatedColumnFormula>Table5[[#This Row],[gross]]-Table5[[#This Row],[budget]]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1E9CF-3C78-4C26-AD05-15AE59E1FF22}" name="Table6" displayName="Table6" ref="F9:I10" totalsRowShown="0" headerRowDxfId="6" dataDxfId="4" headerRowBorderDxfId="5" tableBorderDxfId="3">
  <tableColumns count="4">
    <tableColumn id="1" xr3:uid="{F3D1CCE9-46C4-404C-BFB6-45D4AA3278FB}" name="Movie_title" dataDxfId="2"/>
    <tableColumn id="2" xr3:uid="{5A0135ED-FEF2-4773-910C-073B3F82A742}" name="Gross" dataDxfId="1"/>
    <tableColumn id="3" xr3:uid="{E4971B22-966A-4FCC-ACE0-6BD87D0ADB45}" name="Budget" dataDxfId="0"/>
    <tableColumn id="4" xr3:uid="{504D40F6-15F0-4DA9-8AC8-D00E7E864964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48"/>
  <sheetViews>
    <sheetView zoomScale="80" zoomScaleNormal="80" workbookViewId="0">
      <selection activeCell="R10" sqref="R10"/>
    </sheetView>
  </sheetViews>
  <sheetFormatPr defaultRowHeight="15"/>
  <cols>
    <col min="1" max="1" width="30.140625" customWidth="1"/>
    <col min="2" max="2" width="23.28515625" customWidth="1"/>
    <col min="3" max="3" width="10.42578125" customWidth="1"/>
    <col min="4" max="4" width="14.42578125" customWidth="1"/>
    <col min="5" max="5" width="21" customWidth="1"/>
    <col min="6" max="6" width="25.42578125" bestFit="1" customWidth="1"/>
    <col min="7" max="7" width="35.28515625" customWidth="1"/>
    <col min="8" max="8" width="18.28515625" customWidth="1"/>
    <col min="9" max="9" width="22.5703125" customWidth="1"/>
    <col min="10" max="10" width="10.7109375" customWidth="1"/>
    <col min="11" max="11" width="18.7109375" bestFit="1" customWidth="1"/>
    <col min="12" max="12" width="11.85546875" bestFit="1" customWidth="1"/>
    <col min="13" max="13" width="12.5703125" bestFit="1" customWidth="1"/>
    <col min="14" max="14" width="12.85546875" customWidth="1"/>
  </cols>
  <sheetData>
    <row r="1" spans="1:16">
      <c r="A1" t="s">
        <v>3218</v>
      </c>
      <c r="B1" t="s">
        <v>3219</v>
      </c>
      <c r="C1" t="s">
        <v>3220</v>
      </c>
      <c r="D1" t="s">
        <v>3221</v>
      </c>
      <c r="E1" t="s">
        <v>3222</v>
      </c>
      <c r="F1" t="s">
        <v>3223</v>
      </c>
      <c r="G1" t="s">
        <v>3224</v>
      </c>
      <c r="H1" t="s">
        <v>3225</v>
      </c>
      <c r="I1" t="s">
        <v>3226</v>
      </c>
      <c r="J1" t="s">
        <v>3227</v>
      </c>
      <c r="K1" t="s">
        <v>3228</v>
      </c>
      <c r="L1" t="s">
        <v>3229</v>
      </c>
      <c r="M1" t="s">
        <v>3230</v>
      </c>
      <c r="N1" t="s">
        <v>3231</v>
      </c>
    </row>
    <row r="2" spans="1:16">
      <c r="A2" t="s">
        <v>1294</v>
      </c>
      <c r="B2">
        <v>263</v>
      </c>
      <c r="C2">
        <v>79</v>
      </c>
      <c r="D2">
        <v>31743332</v>
      </c>
      <c r="E2" t="s">
        <v>1</v>
      </c>
      <c r="F2" t="s">
        <v>543</v>
      </c>
      <c r="G2" s="9">
        <v>9</v>
      </c>
      <c r="H2">
        <v>111117</v>
      </c>
      <c r="I2">
        <v>245</v>
      </c>
      <c r="J2" t="s">
        <v>3</v>
      </c>
      <c r="K2" t="s">
        <v>4</v>
      </c>
      <c r="L2">
        <v>30000000</v>
      </c>
      <c r="M2">
        <v>2009</v>
      </c>
      <c r="N2">
        <v>7.1</v>
      </c>
      <c r="P2" s="9"/>
    </row>
    <row r="3" spans="1:16">
      <c r="A3" t="s">
        <v>520</v>
      </c>
      <c r="B3">
        <v>144</v>
      </c>
      <c r="C3">
        <v>123</v>
      </c>
      <c r="D3">
        <v>81159365</v>
      </c>
      <c r="E3" t="s">
        <v>287</v>
      </c>
      <c r="F3" t="s">
        <v>24</v>
      </c>
      <c r="G3" s="9">
        <v>21</v>
      </c>
      <c r="H3">
        <v>191470</v>
      </c>
      <c r="I3">
        <v>278</v>
      </c>
      <c r="J3" t="s">
        <v>3</v>
      </c>
      <c r="K3" t="s">
        <v>4</v>
      </c>
      <c r="L3">
        <v>35000000</v>
      </c>
      <c r="M3">
        <v>2008</v>
      </c>
      <c r="N3">
        <v>6.8</v>
      </c>
      <c r="P3" s="9"/>
    </row>
    <row r="4" spans="1:16">
      <c r="A4" t="s">
        <v>806</v>
      </c>
      <c r="B4">
        <v>216</v>
      </c>
      <c r="C4">
        <v>128</v>
      </c>
      <c r="D4">
        <v>95001343</v>
      </c>
      <c r="E4" t="s">
        <v>289</v>
      </c>
      <c r="F4" t="s">
        <v>87</v>
      </c>
      <c r="G4" s="9">
        <v>42</v>
      </c>
      <c r="H4">
        <v>66511</v>
      </c>
      <c r="I4">
        <v>200</v>
      </c>
      <c r="J4" t="s">
        <v>3</v>
      </c>
      <c r="K4" t="s">
        <v>4</v>
      </c>
      <c r="L4">
        <v>40000000</v>
      </c>
      <c r="M4">
        <v>2013</v>
      </c>
      <c r="N4">
        <v>7.5</v>
      </c>
      <c r="P4" s="9"/>
    </row>
    <row r="5" spans="1:16">
      <c r="A5" t="s">
        <v>2051</v>
      </c>
      <c r="B5">
        <v>63</v>
      </c>
      <c r="C5">
        <v>121</v>
      </c>
      <c r="D5">
        <v>16574731</v>
      </c>
      <c r="E5" t="s">
        <v>43</v>
      </c>
      <c r="F5" t="s">
        <v>232</v>
      </c>
      <c r="G5" s="9">
        <v>54</v>
      </c>
      <c r="H5">
        <v>27675</v>
      </c>
      <c r="I5">
        <v>181</v>
      </c>
      <c r="J5" t="s">
        <v>3</v>
      </c>
      <c r="K5" t="s">
        <v>4</v>
      </c>
      <c r="L5">
        <v>13000000</v>
      </c>
      <c r="M5">
        <v>1998</v>
      </c>
      <c r="N5">
        <v>5.8</v>
      </c>
      <c r="P5" s="9"/>
    </row>
    <row r="6" spans="1:16">
      <c r="A6" t="s">
        <v>21</v>
      </c>
      <c r="B6">
        <v>460</v>
      </c>
      <c r="C6">
        <v>117</v>
      </c>
      <c r="D6">
        <v>210592590</v>
      </c>
      <c r="E6" t="s">
        <v>1</v>
      </c>
      <c r="F6" t="s">
        <v>137</v>
      </c>
      <c r="G6" s="9">
        <v>300</v>
      </c>
      <c r="H6">
        <v>607235</v>
      </c>
      <c r="I6">
        <v>2073</v>
      </c>
      <c r="J6" t="s">
        <v>3</v>
      </c>
      <c r="K6" t="s">
        <v>4</v>
      </c>
      <c r="L6">
        <v>65000000</v>
      </c>
      <c r="M6">
        <v>2006</v>
      </c>
      <c r="N6">
        <v>7.7</v>
      </c>
      <c r="P6" s="9"/>
    </row>
    <row r="7" spans="1:16">
      <c r="A7" t="s">
        <v>7027</v>
      </c>
      <c r="B7">
        <v>314</v>
      </c>
      <c r="C7">
        <v>114</v>
      </c>
      <c r="D7">
        <v>71975611</v>
      </c>
      <c r="E7" t="s">
        <v>461</v>
      </c>
      <c r="F7" t="s">
        <v>1542</v>
      </c>
      <c r="G7" s="9">
        <v>1408</v>
      </c>
      <c r="H7">
        <v>209396</v>
      </c>
      <c r="I7">
        <v>580</v>
      </c>
      <c r="J7" t="s">
        <v>3</v>
      </c>
      <c r="K7" t="s">
        <v>4</v>
      </c>
      <c r="L7">
        <v>25000000</v>
      </c>
      <c r="M7">
        <v>2007</v>
      </c>
      <c r="N7">
        <v>6.8</v>
      </c>
      <c r="P7" s="9"/>
    </row>
    <row r="8" spans="1:16">
      <c r="A8" t="s">
        <v>1340</v>
      </c>
      <c r="B8">
        <v>63</v>
      </c>
      <c r="C8">
        <v>121</v>
      </c>
      <c r="D8">
        <v>127437</v>
      </c>
      <c r="E8" t="s">
        <v>1</v>
      </c>
      <c r="F8" t="s">
        <v>61</v>
      </c>
      <c r="G8" s="9">
        <v>1911</v>
      </c>
      <c r="H8">
        <v>4670</v>
      </c>
      <c r="I8">
        <v>27</v>
      </c>
      <c r="J8" t="s">
        <v>356</v>
      </c>
      <c r="K8" t="s">
        <v>184</v>
      </c>
      <c r="L8">
        <v>18000000</v>
      </c>
      <c r="M8">
        <v>2011</v>
      </c>
      <c r="N8">
        <v>6</v>
      </c>
      <c r="P8" s="9"/>
    </row>
    <row r="9" spans="1:16">
      <c r="A9" t="s">
        <v>94</v>
      </c>
      <c r="B9">
        <v>367</v>
      </c>
      <c r="C9">
        <v>158</v>
      </c>
      <c r="D9">
        <v>166112167</v>
      </c>
      <c r="E9" t="s">
        <v>1</v>
      </c>
      <c r="F9" t="s">
        <v>95</v>
      </c>
      <c r="G9" s="9">
        <v>2012</v>
      </c>
      <c r="H9">
        <v>283418</v>
      </c>
      <c r="I9">
        <v>1055</v>
      </c>
      <c r="J9" t="s">
        <v>3</v>
      </c>
      <c r="K9" t="s">
        <v>4</v>
      </c>
      <c r="L9">
        <v>200000000</v>
      </c>
      <c r="M9">
        <v>2009</v>
      </c>
      <c r="N9">
        <v>5.8</v>
      </c>
      <c r="P9" s="9"/>
    </row>
    <row r="10" spans="1:16">
      <c r="A10" t="s">
        <v>1082</v>
      </c>
      <c r="B10">
        <v>194</v>
      </c>
      <c r="C10">
        <v>129</v>
      </c>
      <c r="D10">
        <v>261481</v>
      </c>
      <c r="E10" t="s">
        <v>43</v>
      </c>
      <c r="F10" t="s">
        <v>432</v>
      </c>
      <c r="G10" s="9">
        <v>2046</v>
      </c>
      <c r="H10">
        <v>41496</v>
      </c>
      <c r="I10">
        <v>210</v>
      </c>
      <c r="J10" t="s">
        <v>1123</v>
      </c>
      <c r="K10" t="s">
        <v>624</v>
      </c>
      <c r="L10">
        <v>12000000</v>
      </c>
      <c r="M10">
        <v>2004</v>
      </c>
      <c r="N10">
        <v>7.5</v>
      </c>
      <c r="P10" s="9"/>
    </row>
    <row r="11" spans="1:16">
      <c r="A11" t="s">
        <v>7026</v>
      </c>
      <c r="B11">
        <v>222</v>
      </c>
      <c r="C11">
        <v>85</v>
      </c>
      <c r="D11">
        <v>27024</v>
      </c>
      <c r="E11" t="s">
        <v>512</v>
      </c>
      <c r="F11" t="s">
        <v>2507</v>
      </c>
      <c r="G11" s="9" t="s">
        <v>3257</v>
      </c>
      <c r="H11">
        <v>55597</v>
      </c>
      <c r="I11">
        <v>148</v>
      </c>
      <c r="J11" t="s">
        <v>474</v>
      </c>
      <c r="K11" t="s">
        <v>585</v>
      </c>
      <c r="L11">
        <v>5600000</v>
      </c>
      <c r="M11">
        <v>2009</v>
      </c>
      <c r="N11">
        <v>6.6</v>
      </c>
      <c r="P11" s="9"/>
    </row>
    <row r="12" spans="1:16">
      <c r="A12" t="s">
        <v>2526</v>
      </c>
      <c r="B12">
        <v>411</v>
      </c>
      <c r="C12">
        <v>104</v>
      </c>
      <c r="D12">
        <v>71897215</v>
      </c>
      <c r="E12" t="s">
        <v>43</v>
      </c>
      <c r="F12" t="s">
        <v>141</v>
      </c>
      <c r="G12" s="9" t="s">
        <v>3258</v>
      </c>
      <c r="H12">
        <v>126893</v>
      </c>
      <c r="I12">
        <v>440</v>
      </c>
      <c r="J12" t="s">
        <v>3</v>
      </c>
      <c r="K12" t="s">
        <v>4</v>
      </c>
      <c r="L12">
        <v>15000000</v>
      </c>
      <c r="M12">
        <v>2016</v>
      </c>
      <c r="N12">
        <v>7.3</v>
      </c>
      <c r="P12" s="9"/>
    </row>
    <row r="13" spans="1:16">
      <c r="A13" t="s">
        <v>2147</v>
      </c>
      <c r="B13">
        <v>1</v>
      </c>
      <c r="C13">
        <v>111</v>
      </c>
      <c r="D13">
        <v>14616</v>
      </c>
      <c r="E13" t="s">
        <v>43</v>
      </c>
      <c r="F13" t="s">
        <v>1409</v>
      </c>
      <c r="G13" s="9" t="s">
        <v>3259</v>
      </c>
      <c r="H13">
        <v>314</v>
      </c>
      <c r="I13">
        <v>10</v>
      </c>
      <c r="J13" t="s">
        <v>3</v>
      </c>
      <c r="K13" t="s">
        <v>4</v>
      </c>
      <c r="L13">
        <v>12000000</v>
      </c>
      <c r="M13">
        <v>2015</v>
      </c>
      <c r="N13">
        <v>7.5</v>
      </c>
      <c r="P13" s="9"/>
    </row>
    <row r="14" spans="1:16">
      <c r="A14" t="s">
        <v>1146</v>
      </c>
      <c r="B14">
        <v>133</v>
      </c>
      <c r="C14">
        <v>97</v>
      </c>
      <c r="D14">
        <v>38176108</v>
      </c>
      <c r="E14" t="s">
        <v>111</v>
      </c>
      <c r="F14" t="s">
        <v>118</v>
      </c>
      <c r="G14" s="9" t="s">
        <v>3260</v>
      </c>
      <c r="H14">
        <v>222099</v>
      </c>
      <c r="I14">
        <v>549</v>
      </c>
      <c r="J14" t="s">
        <v>3</v>
      </c>
      <c r="K14" t="s">
        <v>4</v>
      </c>
      <c r="L14">
        <v>16000000</v>
      </c>
      <c r="M14">
        <v>1999</v>
      </c>
      <c r="N14">
        <v>7.2</v>
      </c>
      <c r="P14" s="9"/>
    </row>
    <row r="15" spans="1:16">
      <c r="A15" t="s">
        <v>421</v>
      </c>
      <c r="B15">
        <v>84</v>
      </c>
      <c r="C15">
        <v>100</v>
      </c>
      <c r="D15">
        <v>66941559</v>
      </c>
      <c r="E15" t="s">
        <v>15</v>
      </c>
      <c r="F15" t="s">
        <v>360</v>
      </c>
      <c r="G15" s="9" t="s">
        <v>3261</v>
      </c>
      <c r="H15">
        <v>26413</v>
      </c>
      <c r="I15">
        <v>77</v>
      </c>
      <c r="J15" t="s">
        <v>3</v>
      </c>
      <c r="K15" t="s">
        <v>4</v>
      </c>
      <c r="L15">
        <v>85000000</v>
      </c>
      <c r="M15">
        <v>2000</v>
      </c>
      <c r="N15">
        <v>4.8</v>
      </c>
      <c r="P15" s="9"/>
    </row>
    <row r="16" spans="1:16">
      <c r="A16" t="s">
        <v>2373</v>
      </c>
      <c r="B16">
        <v>26</v>
      </c>
      <c r="C16">
        <v>107</v>
      </c>
      <c r="D16">
        <v>53481</v>
      </c>
      <c r="E16" t="s">
        <v>287</v>
      </c>
      <c r="F16" t="s">
        <v>1001</v>
      </c>
      <c r="G16" s="9" t="s">
        <v>3262</v>
      </c>
      <c r="H16">
        <v>5557</v>
      </c>
      <c r="I16">
        <v>34</v>
      </c>
      <c r="J16" t="s">
        <v>3</v>
      </c>
      <c r="K16" t="s">
        <v>4</v>
      </c>
      <c r="L16">
        <v>8000000</v>
      </c>
      <c r="M16">
        <v>2006</v>
      </c>
      <c r="N16">
        <v>6.4</v>
      </c>
      <c r="P16" s="9"/>
    </row>
    <row r="17" spans="1:16">
      <c r="A17" t="s">
        <v>383</v>
      </c>
      <c r="B17">
        <v>113</v>
      </c>
      <c r="C17">
        <v>108</v>
      </c>
      <c r="D17">
        <v>12232937</v>
      </c>
      <c r="E17" t="s">
        <v>1</v>
      </c>
      <c r="F17" t="s">
        <v>1675</v>
      </c>
      <c r="G17" s="9" t="s">
        <v>3263</v>
      </c>
      <c r="H17">
        <v>22823</v>
      </c>
      <c r="I17">
        <v>113</v>
      </c>
      <c r="J17" t="s">
        <v>3</v>
      </c>
      <c r="K17" t="s">
        <v>4</v>
      </c>
      <c r="L17">
        <v>22000000</v>
      </c>
      <c r="M17">
        <v>2009</v>
      </c>
      <c r="N17">
        <v>5.6</v>
      </c>
      <c r="P17" s="9"/>
    </row>
    <row r="18" spans="1:16">
      <c r="A18" t="s">
        <v>1599</v>
      </c>
      <c r="B18">
        <v>597</v>
      </c>
      <c r="C18">
        <v>134</v>
      </c>
      <c r="D18">
        <v>56667870</v>
      </c>
      <c r="E18" t="s">
        <v>289</v>
      </c>
      <c r="F18" t="s">
        <v>7078</v>
      </c>
      <c r="G18" s="9" t="s">
        <v>3264</v>
      </c>
      <c r="H18">
        <v>439176</v>
      </c>
      <c r="I18">
        <v>695</v>
      </c>
      <c r="J18" t="s">
        <v>3</v>
      </c>
      <c r="K18" t="s">
        <v>4</v>
      </c>
      <c r="L18">
        <v>20000000</v>
      </c>
      <c r="M18">
        <v>2013</v>
      </c>
      <c r="N18">
        <v>8.1</v>
      </c>
      <c r="P18" s="9"/>
    </row>
    <row r="19" spans="1:16">
      <c r="A19" t="s">
        <v>843</v>
      </c>
      <c r="B19">
        <v>450</v>
      </c>
      <c r="C19">
        <v>94</v>
      </c>
      <c r="D19">
        <v>18329466</v>
      </c>
      <c r="E19" t="s">
        <v>15</v>
      </c>
      <c r="F19" t="s">
        <v>376</v>
      </c>
      <c r="G19" s="9" t="s">
        <v>3265</v>
      </c>
      <c r="H19">
        <v>279179</v>
      </c>
      <c r="I19">
        <v>440</v>
      </c>
      <c r="J19" t="s">
        <v>3</v>
      </c>
      <c r="K19" t="s">
        <v>4</v>
      </c>
      <c r="L19">
        <v>18000000</v>
      </c>
      <c r="M19">
        <v>2010</v>
      </c>
      <c r="N19">
        <v>7.6</v>
      </c>
      <c r="P19" s="9"/>
    </row>
    <row r="20" spans="1:16">
      <c r="A20" t="s">
        <v>1265</v>
      </c>
      <c r="B20">
        <v>119</v>
      </c>
      <c r="C20">
        <v>98</v>
      </c>
      <c r="D20">
        <v>56044241</v>
      </c>
      <c r="E20" t="s">
        <v>111</v>
      </c>
      <c r="F20" t="s">
        <v>159</v>
      </c>
      <c r="G20" s="9" t="s">
        <v>3266</v>
      </c>
      <c r="H20">
        <v>122187</v>
      </c>
      <c r="I20">
        <v>339</v>
      </c>
      <c r="J20" t="s">
        <v>3</v>
      </c>
      <c r="K20" t="s">
        <v>4</v>
      </c>
      <c r="L20">
        <v>37000000</v>
      </c>
      <c r="M20">
        <v>2004</v>
      </c>
      <c r="N20">
        <v>6.1</v>
      </c>
      <c r="P20" s="9"/>
    </row>
    <row r="21" spans="1:16">
      <c r="A21" t="s">
        <v>59</v>
      </c>
      <c r="B21">
        <v>204</v>
      </c>
      <c r="C21">
        <v>144</v>
      </c>
      <c r="D21">
        <v>52822418</v>
      </c>
      <c r="E21" t="s">
        <v>1</v>
      </c>
      <c r="F21" t="s">
        <v>200</v>
      </c>
      <c r="G21" s="9" t="s">
        <v>3267</v>
      </c>
      <c r="H21">
        <v>47764</v>
      </c>
      <c r="I21">
        <v>219</v>
      </c>
      <c r="J21" t="s">
        <v>3</v>
      </c>
      <c r="K21" t="s">
        <v>4</v>
      </c>
      <c r="L21">
        <v>50000000</v>
      </c>
      <c r="M21">
        <v>2016</v>
      </c>
      <c r="N21">
        <v>7.4</v>
      </c>
      <c r="P21" s="9"/>
    </row>
    <row r="22" spans="1:16">
      <c r="A22" t="s">
        <v>954</v>
      </c>
      <c r="B22">
        <v>151</v>
      </c>
      <c r="C22">
        <v>120</v>
      </c>
      <c r="D22">
        <v>24375436</v>
      </c>
      <c r="E22" t="s">
        <v>1</v>
      </c>
      <c r="F22" t="s">
        <v>319</v>
      </c>
      <c r="G22" s="9" t="s">
        <v>3268</v>
      </c>
      <c r="H22">
        <v>42547</v>
      </c>
      <c r="I22">
        <v>265</v>
      </c>
      <c r="J22" t="s">
        <v>3</v>
      </c>
      <c r="K22" t="s">
        <v>4</v>
      </c>
      <c r="L22">
        <v>42000000</v>
      </c>
      <c r="M22">
        <v>2001</v>
      </c>
      <c r="N22">
        <v>6.1</v>
      </c>
      <c r="P22" s="9"/>
    </row>
    <row r="23" spans="1:16">
      <c r="A23" t="s">
        <v>212</v>
      </c>
      <c r="B23">
        <v>199</v>
      </c>
      <c r="C23">
        <v>102</v>
      </c>
      <c r="D23">
        <v>36883539</v>
      </c>
      <c r="E23" t="s">
        <v>1</v>
      </c>
      <c r="F23" t="s">
        <v>203</v>
      </c>
      <c r="G23" s="9" t="s">
        <v>3269</v>
      </c>
      <c r="H23">
        <v>112769</v>
      </c>
      <c r="I23">
        <v>305</v>
      </c>
      <c r="J23" t="s">
        <v>3</v>
      </c>
      <c r="K23" t="s">
        <v>163</v>
      </c>
      <c r="L23">
        <v>52000000</v>
      </c>
      <c r="M23">
        <v>2006</v>
      </c>
      <c r="N23">
        <v>6.6</v>
      </c>
      <c r="P23" s="9"/>
    </row>
    <row r="24" spans="1:16">
      <c r="A24" t="s">
        <v>940</v>
      </c>
      <c r="B24">
        <v>191</v>
      </c>
      <c r="C24">
        <v>102</v>
      </c>
      <c r="D24">
        <v>64149837</v>
      </c>
      <c r="E24" t="s">
        <v>111</v>
      </c>
      <c r="F24" t="s">
        <v>990</v>
      </c>
      <c r="G24" s="9" t="s">
        <v>3270</v>
      </c>
      <c r="H24">
        <v>146899</v>
      </c>
      <c r="I24">
        <v>185</v>
      </c>
      <c r="J24" t="s">
        <v>3</v>
      </c>
      <c r="K24" t="s">
        <v>4</v>
      </c>
      <c r="L24">
        <v>20000000</v>
      </c>
      <c r="M24">
        <v>2009</v>
      </c>
      <c r="N24">
        <v>6.4</v>
      </c>
      <c r="P24" s="9"/>
    </row>
    <row r="25" spans="1:16">
      <c r="A25" t="s">
        <v>498</v>
      </c>
      <c r="B25">
        <v>150</v>
      </c>
      <c r="C25">
        <v>107</v>
      </c>
      <c r="D25">
        <v>127083765</v>
      </c>
      <c r="E25" t="s">
        <v>1</v>
      </c>
      <c r="F25" t="s">
        <v>143</v>
      </c>
      <c r="G25" s="9" t="s">
        <v>3271</v>
      </c>
      <c r="H25">
        <v>191912</v>
      </c>
      <c r="I25">
        <v>370</v>
      </c>
      <c r="J25" t="s">
        <v>3</v>
      </c>
      <c r="K25" t="s">
        <v>4</v>
      </c>
      <c r="L25">
        <v>76000000</v>
      </c>
      <c r="M25">
        <v>2003</v>
      </c>
      <c r="N25">
        <v>5.9</v>
      </c>
      <c r="P25" s="9"/>
    </row>
    <row r="26" spans="1:16">
      <c r="A26" t="s">
        <v>7028</v>
      </c>
      <c r="B26">
        <v>265</v>
      </c>
      <c r="C26">
        <v>109</v>
      </c>
      <c r="D26">
        <v>75573300</v>
      </c>
      <c r="E26" t="s">
        <v>1</v>
      </c>
      <c r="F26" t="s">
        <v>315</v>
      </c>
      <c r="G26" s="9" t="s">
        <v>3272</v>
      </c>
      <c r="H26">
        <v>156898</v>
      </c>
      <c r="I26">
        <v>172</v>
      </c>
      <c r="J26" t="s">
        <v>3</v>
      </c>
      <c r="K26" t="s">
        <v>4</v>
      </c>
      <c r="L26">
        <v>61000000</v>
      </c>
      <c r="M26">
        <v>2013</v>
      </c>
      <c r="N26">
        <v>6.7</v>
      </c>
      <c r="P26" s="9"/>
    </row>
    <row r="27" spans="1:16">
      <c r="A27" t="s">
        <v>3191</v>
      </c>
      <c r="B27">
        <v>32</v>
      </c>
      <c r="C27">
        <v>87</v>
      </c>
      <c r="D27">
        <v>536767</v>
      </c>
      <c r="E27" t="s">
        <v>289</v>
      </c>
      <c r="F27" t="s">
        <v>453</v>
      </c>
      <c r="G27" s="9" t="s">
        <v>3273</v>
      </c>
      <c r="H27">
        <v>1622</v>
      </c>
      <c r="I27">
        <v>83</v>
      </c>
      <c r="J27" t="s">
        <v>3</v>
      </c>
      <c r="K27" t="s">
        <v>4</v>
      </c>
      <c r="L27">
        <v>60000</v>
      </c>
      <c r="M27">
        <v>1998</v>
      </c>
      <c r="N27">
        <v>5.3</v>
      </c>
      <c r="P27" s="9"/>
    </row>
    <row r="28" spans="1:16">
      <c r="A28" t="s">
        <v>2965</v>
      </c>
      <c r="B28">
        <v>149</v>
      </c>
      <c r="C28">
        <v>91</v>
      </c>
      <c r="D28">
        <v>4946250</v>
      </c>
      <c r="E28" t="s">
        <v>493</v>
      </c>
      <c r="F28" t="s">
        <v>2966</v>
      </c>
      <c r="G28" s="9" t="s">
        <v>3274</v>
      </c>
      <c r="H28">
        <v>9540</v>
      </c>
      <c r="I28">
        <v>80</v>
      </c>
      <c r="J28" t="s">
        <v>3</v>
      </c>
      <c r="K28" t="s">
        <v>4</v>
      </c>
      <c r="L28">
        <v>1000000</v>
      </c>
      <c r="M28">
        <v>2013</v>
      </c>
      <c r="N28">
        <v>7.4</v>
      </c>
      <c r="P28" s="9"/>
    </row>
    <row r="29" spans="1:16">
      <c r="A29" t="s">
        <v>2479</v>
      </c>
      <c r="B29">
        <v>67</v>
      </c>
      <c r="C29">
        <v>101</v>
      </c>
      <c r="D29">
        <v>6851636</v>
      </c>
      <c r="E29" t="s">
        <v>111</v>
      </c>
      <c r="F29" t="s">
        <v>165</v>
      </c>
      <c r="G29" s="9" t="s">
        <v>3275</v>
      </c>
      <c r="H29">
        <v>13010</v>
      </c>
      <c r="I29">
        <v>182</v>
      </c>
      <c r="J29" t="s">
        <v>3</v>
      </c>
      <c r="K29" t="s">
        <v>4</v>
      </c>
      <c r="L29">
        <v>6000000</v>
      </c>
      <c r="M29">
        <v>1999</v>
      </c>
      <c r="N29">
        <v>5.9</v>
      </c>
      <c r="P29" s="9"/>
    </row>
    <row r="30" spans="1:16">
      <c r="A30" t="s">
        <v>606</v>
      </c>
      <c r="B30">
        <v>285</v>
      </c>
      <c r="C30">
        <v>161</v>
      </c>
      <c r="D30">
        <v>56715371</v>
      </c>
      <c r="E30" t="s">
        <v>15</v>
      </c>
      <c r="F30" t="s">
        <v>2185</v>
      </c>
      <c r="G30" s="9" t="s">
        <v>3276</v>
      </c>
      <c r="H30">
        <v>427357</v>
      </c>
      <c r="I30">
        <v>1736</v>
      </c>
      <c r="J30" t="s">
        <v>3</v>
      </c>
      <c r="K30" t="s">
        <v>7</v>
      </c>
      <c r="L30">
        <v>12000000</v>
      </c>
      <c r="M30">
        <v>1968</v>
      </c>
      <c r="N30">
        <v>8.3000000000000007</v>
      </c>
      <c r="P30" s="9"/>
    </row>
    <row r="31" spans="1:16">
      <c r="A31" t="s">
        <v>2769</v>
      </c>
      <c r="B31">
        <v>30</v>
      </c>
      <c r="C31">
        <v>87</v>
      </c>
      <c r="D31">
        <v>33349949</v>
      </c>
      <c r="E31" t="s">
        <v>493</v>
      </c>
      <c r="F31" t="s">
        <v>2770</v>
      </c>
      <c r="G31" s="9" t="s">
        <v>3277</v>
      </c>
      <c r="H31">
        <v>9010</v>
      </c>
      <c r="I31">
        <v>199</v>
      </c>
      <c r="J31" t="s">
        <v>3</v>
      </c>
      <c r="K31" t="s">
        <v>4</v>
      </c>
      <c r="L31">
        <v>2500000</v>
      </c>
      <c r="M31">
        <v>2012</v>
      </c>
      <c r="N31">
        <v>5.0999999999999996</v>
      </c>
      <c r="P31" s="9"/>
    </row>
    <row r="32" spans="1:16">
      <c r="A32" t="s">
        <v>1604</v>
      </c>
      <c r="B32">
        <v>168</v>
      </c>
      <c r="C32">
        <v>93</v>
      </c>
      <c r="D32">
        <v>25675765</v>
      </c>
      <c r="E32" t="s">
        <v>111</v>
      </c>
      <c r="F32" t="s">
        <v>2054</v>
      </c>
      <c r="G32" s="9" t="s">
        <v>3278</v>
      </c>
      <c r="H32">
        <v>60407</v>
      </c>
      <c r="I32">
        <v>84</v>
      </c>
      <c r="J32" t="s">
        <v>3</v>
      </c>
      <c r="K32" t="s">
        <v>4</v>
      </c>
      <c r="L32">
        <v>13000000</v>
      </c>
      <c r="M32">
        <v>2013</v>
      </c>
      <c r="N32">
        <v>5.9</v>
      </c>
      <c r="P32" s="9"/>
    </row>
    <row r="33" spans="1:16">
      <c r="A33" t="s">
        <v>7029</v>
      </c>
      <c r="B33">
        <v>192</v>
      </c>
      <c r="C33">
        <v>124</v>
      </c>
      <c r="D33">
        <v>16248701</v>
      </c>
      <c r="E33" t="s">
        <v>43</v>
      </c>
      <c r="F33" t="s">
        <v>41</v>
      </c>
      <c r="G33" s="9" t="s">
        <v>3279</v>
      </c>
      <c r="H33">
        <v>189683</v>
      </c>
      <c r="I33">
        <v>559</v>
      </c>
      <c r="J33" t="s">
        <v>3</v>
      </c>
      <c r="K33" t="s">
        <v>4</v>
      </c>
      <c r="L33">
        <v>20000000</v>
      </c>
      <c r="M33">
        <v>2003</v>
      </c>
      <c r="N33">
        <v>7.7</v>
      </c>
      <c r="P33" s="9"/>
    </row>
    <row r="34" spans="1:16">
      <c r="A34" t="s">
        <v>386</v>
      </c>
      <c r="B34">
        <v>375</v>
      </c>
      <c r="C34">
        <v>109</v>
      </c>
      <c r="D34">
        <v>138447667</v>
      </c>
      <c r="E34" t="s">
        <v>1</v>
      </c>
      <c r="F34" t="s">
        <v>100</v>
      </c>
      <c r="G34" s="9" t="s">
        <v>3280</v>
      </c>
      <c r="H34">
        <v>408302</v>
      </c>
      <c r="I34">
        <v>345</v>
      </c>
      <c r="J34" t="s">
        <v>3</v>
      </c>
      <c r="K34" t="s">
        <v>4</v>
      </c>
      <c r="L34">
        <v>42000000</v>
      </c>
      <c r="M34">
        <v>2012</v>
      </c>
      <c r="N34">
        <v>7.2</v>
      </c>
      <c r="P34" s="9"/>
    </row>
    <row r="35" spans="1:16">
      <c r="A35" t="s">
        <v>386</v>
      </c>
      <c r="B35">
        <v>330</v>
      </c>
      <c r="C35">
        <v>112</v>
      </c>
      <c r="D35">
        <v>191616238</v>
      </c>
      <c r="E35" t="s">
        <v>1</v>
      </c>
      <c r="F35" t="s">
        <v>100</v>
      </c>
      <c r="G35" s="9" t="s">
        <v>3281</v>
      </c>
      <c r="H35">
        <v>258186</v>
      </c>
      <c r="I35">
        <v>322</v>
      </c>
      <c r="J35" t="s">
        <v>3</v>
      </c>
      <c r="K35" t="s">
        <v>4</v>
      </c>
      <c r="L35">
        <v>50000000</v>
      </c>
      <c r="M35">
        <v>2014</v>
      </c>
      <c r="N35">
        <v>7.1</v>
      </c>
      <c r="P35" s="9"/>
    </row>
    <row r="36" spans="1:16">
      <c r="A36" t="s">
        <v>805</v>
      </c>
      <c r="B36">
        <v>202</v>
      </c>
      <c r="C36">
        <v>108</v>
      </c>
      <c r="D36">
        <v>13060843</v>
      </c>
      <c r="E36" t="s">
        <v>43</v>
      </c>
      <c r="F36" t="s">
        <v>191</v>
      </c>
      <c r="G36" s="9" t="s">
        <v>3282</v>
      </c>
      <c r="H36">
        <v>149528</v>
      </c>
      <c r="I36">
        <v>454</v>
      </c>
      <c r="J36" t="s">
        <v>3</v>
      </c>
      <c r="K36" t="s">
        <v>4</v>
      </c>
      <c r="L36">
        <v>15000000</v>
      </c>
      <c r="M36">
        <v>2002</v>
      </c>
      <c r="N36">
        <v>7.7</v>
      </c>
      <c r="P36" s="9"/>
    </row>
    <row r="37" spans="1:16">
      <c r="A37" t="s">
        <v>970</v>
      </c>
      <c r="B37">
        <v>175</v>
      </c>
      <c r="C37">
        <v>111</v>
      </c>
      <c r="D37">
        <v>76806312</v>
      </c>
      <c r="E37" t="s">
        <v>111</v>
      </c>
      <c r="F37" t="s">
        <v>130</v>
      </c>
      <c r="G37" s="9" t="s">
        <v>3283</v>
      </c>
      <c r="H37">
        <v>124501</v>
      </c>
      <c r="I37">
        <v>154</v>
      </c>
      <c r="J37" t="s">
        <v>3</v>
      </c>
      <c r="K37" t="s">
        <v>4</v>
      </c>
      <c r="L37">
        <v>30000000</v>
      </c>
      <c r="M37">
        <v>2008</v>
      </c>
      <c r="N37">
        <v>6.1</v>
      </c>
      <c r="P37" s="9"/>
    </row>
    <row r="38" spans="1:16">
      <c r="A38" t="s">
        <v>843</v>
      </c>
      <c r="B38">
        <v>224</v>
      </c>
      <c r="C38">
        <v>113</v>
      </c>
      <c r="D38">
        <v>45063889</v>
      </c>
      <c r="E38" t="s">
        <v>43</v>
      </c>
      <c r="F38" t="s">
        <v>2341</v>
      </c>
      <c r="G38" s="9" t="s">
        <v>3285</v>
      </c>
      <c r="H38">
        <v>297250</v>
      </c>
      <c r="I38">
        <v>1441</v>
      </c>
      <c r="J38" t="s">
        <v>3</v>
      </c>
      <c r="K38" t="s">
        <v>7</v>
      </c>
      <c r="L38">
        <v>8000000</v>
      </c>
      <c r="M38">
        <v>2002</v>
      </c>
      <c r="N38">
        <v>7.6</v>
      </c>
      <c r="P38" s="9"/>
    </row>
    <row r="39" spans="1:16">
      <c r="A39" t="s">
        <v>545</v>
      </c>
      <c r="B39">
        <v>116</v>
      </c>
      <c r="C39">
        <v>103</v>
      </c>
      <c r="D39">
        <v>37035515</v>
      </c>
      <c r="E39" t="s">
        <v>111</v>
      </c>
      <c r="F39" t="s">
        <v>58</v>
      </c>
      <c r="G39" s="9" t="s">
        <v>3284</v>
      </c>
      <c r="H39">
        <v>34597</v>
      </c>
      <c r="I39">
        <v>194</v>
      </c>
      <c r="J39" t="s">
        <v>3</v>
      </c>
      <c r="K39" t="s">
        <v>4</v>
      </c>
      <c r="L39">
        <v>43000000</v>
      </c>
      <c r="M39">
        <v>2000</v>
      </c>
      <c r="N39">
        <v>6</v>
      </c>
      <c r="P39" s="9"/>
    </row>
    <row r="40" spans="1:16">
      <c r="A40" t="s">
        <v>1905</v>
      </c>
      <c r="B40">
        <v>274</v>
      </c>
      <c r="C40">
        <v>100</v>
      </c>
      <c r="D40">
        <v>28637507</v>
      </c>
      <c r="E40" t="s">
        <v>43</v>
      </c>
      <c r="F40" t="s">
        <v>250</v>
      </c>
      <c r="G40" s="9" t="s">
        <v>3286</v>
      </c>
      <c r="H40">
        <v>212167</v>
      </c>
      <c r="I40">
        <v>713</v>
      </c>
      <c r="J40" t="s">
        <v>3</v>
      </c>
      <c r="K40" t="s">
        <v>7</v>
      </c>
      <c r="L40">
        <v>15000000</v>
      </c>
      <c r="M40">
        <v>2007</v>
      </c>
      <c r="N40">
        <v>7</v>
      </c>
      <c r="P40" s="9"/>
    </row>
    <row r="41" spans="1:16">
      <c r="A41" t="s">
        <v>71</v>
      </c>
      <c r="B41">
        <v>211</v>
      </c>
      <c r="C41">
        <v>123</v>
      </c>
      <c r="D41">
        <v>30688364</v>
      </c>
      <c r="E41" t="s">
        <v>1</v>
      </c>
      <c r="F41" t="s">
        <v>531</v>
      </c>
      <c r="G41" s="9" t="s">
        <v>3287</v>
      </c>
      <c r="H41">
        <v>69355</v>
      </c>
      <c r="I41">
        <v>211</v>
      </c>
      <c r="J41" t="s">
        <v>3</v>
      </c>
      <c r="K41" t="s">
        <v>4</v>
      </c>
      <c r="L41">
        <v>28000000</v>
      </c>
      <c r="M41">
        <v>2014</v>
      </c>
      <c r="N41">
        <v>6.2</v>
      </c>
      <c r="P41" s="9"/>
    </row>
    <row r="42" spans="1:16">
      <c r="A42" t="s">
        <v>394</v>
      </c>
      <c r="B42">
        <v>21</v>
      </c>
      <c r="C42">
        <v>102</v>
      </c>
      <c r="D42">
        <v>167780960</v>
      </c>
      <c r="E42" t="s">
        <v>111</v>
      </c>
      <c r="F42" t="s">
        <v>521</v>
      </c>
      <c r="G42" s="9" t="s">
        <v>3288</v>
      </c>
      <c r="H42">
        <v>36918</v>
      </c>
      <c r="I42">
        <v>42</v>
      </c>
      <c r="J42" t="s">
        <v>3</v>
      </c>
      <c r="K42" t="s">
        <v>4</v>
      </c>
      <c r="L42">
        <v>11000000</v>
      </c>
      <c r="M42">
        <v>1987</v>
      </c>
      <c r="N42">
        <v>5.9</v>
      </c>
      <c r="P42" s="9"/>
    </row>
    <row r="43" spans="1:16">
      <c r="A43" t="s">
        <v>1676</v>
      </c>
      <c r="B43">
        <v>5</v>
      </c>
      <c r="C43">
        <v>93</v>
      </c>
      <c r="D43">
        <v>11784000</v>
      </c>
      <c r="E43" t="s">
        <v>1</v>
      </c>
      <c r="F43" t="s">
        <v>1489</v>
      </c>
      <c r="G43" s="9" t="s">
        <v>3289</v>
      </c>
      <c r="H43">
        <v>6701</v>
      </c>
      <c r="I43">
        <v>26</v>
      </c>
      <c r="J43" t="s">
        <v>3</v>
      </c>
      <c r="K43" t="s">
        <v>4</v>
      </c>
      <c r="L43">
        <v>20000000</v>
      </c>
      <c r="M43">
        <v>1994</v>
      </c>
      <c r="N43">
        <v>4.3</v>
      </c>
      <c r="P43" s="9"/>
    </row>
    <row r="44" spans="1:16">
      <c r="A44" t="s">
        <v>2630</v>
      </c>
      <c r="B44">
        <v>22</v>
      </c>
      <c r="C44">
        <v>82</v>
      </c>
      <c r="D44">
        <v>9821335</v>
      </c>
      <c r="E44" t="s">
        <v>111</v>
      </c>
      <c r="F44" t="s">
        <v>1092</v>
      </c>
      <c r="G44" s="9" t="s">
        <v>3290</v>
      </c>
      <c r="H44">
        <v>1415</v>
      </c>
      <c r="I44">
        <v>10</v>
      </c>
      <c r="J44" t="s">
        <v>3</v>
      </c>
      <c r="K44" t="s">
        <v>4</v>
      </c>
      <c r="L44">
        <v>6000000</v>
      </c>
      <c r="M44">
        <v>2000</v>
      </c>
      <c r="N44">
        <v>4</v>
      </c>
      <c r="P44" s="9"/>
    </row>
    <row r="45" spans="1:16">
      <c r="A45" t="s">
        <v>268</v>
      </c>
      <c r="B45">
        <v>295</v>
      </c>
      <c r="C45">
        <v>122</v>
      </c>
      <c r="D45">
        <v>53574088</v>
      </c>
      <c r="E45" t="s">
        <v>15</v>
      </c>
      <c r="F45" t="s">
        <v>72</v>
      </c>
      <c r="G45" s="9" t="s">
        <v>3291</v>
      </c>
      <c r="H45">
        <v>237872</v>
      </c>
      <c r="I45">
        <v>560</v>
      </c>
      <c r="J45" t="s">
        <v>3</v>
      </c>
      <c r="K45" t="s">
        <v>4</v>
      </c>
      <c r="L45">
        <v>55000000</v>
      </c>
      <c r="M45">
        <v>2007</v>
      </c>
      <c r="N45">
        <v>7.8</v>
      </c>
      <c r="P45" s="9"/>
    </row>
    <row r="46" spans="1:16">
      <c r="A46" t="s">
        <v>581</v>
      </c>
      <c r="B46">
        <v>304</v>
      </c>
      <c r="C46">
        <v>113</v>
      </c>
      <c r="D46">
        <v>39568996</v>
      </c>
      <c r="E46" t="s">
        <v>512</v>
      </c>
      <c r="F46" t="s">
        <v>1282</v>
      </c>
      <c r="G46" s="9" t="s">
        <v>3292</v>
      </c>
      <c r="H46">
        <v>138435</v>
      </c>
      <c r="I46">
        <v>527</v>
      </c>
      <c r="J46" t="s">
        <v>3</v>
      </c>
      <c r="K46" t="s">
        <v>4</v>
      </c>
      <c r="L46">
        <v>32000000</v>
      </c>
      <c r="M46">
        <v>2007</v>
      </c>
      <c r="N46">
        <v>6.6</v>
      </c>
      <c r="P46" s="9"/>
    </row>
    <row r="47" spans="1:16">
      <c r="A47" t="s">
        <v>687</v>
      </c>
      <c r="B47">
        <v>220</v>
      </c>
      <c r="C47">
        <v>83</v>
      </c>
      <c r="D47">
        <v>37053924</v>
      </c>
      <c r="E47" t="s">
        <v>1</v>
      </c>
      <c r="F47" t="s">
        <v>1361</v>
      </c>
      <c r="G47" s="9" t="s">
        <v>3293</v>
      </c>
      <c r="H47">
        <v>77935</v>
      </c>
      <c r="I47">
        <v>122</v>
      </c>
      <c r="J47" t="s">
        <v>3</v>
      </c>
      <c r="K47" t="s">
        <v>163</v>
      </c>
      <c r="L47">
        <v>28000000</v>
      </c>
      <c r="M47">
        <v>2011</v>
      </c>
      <c r="N47">
        <v>6.1</v>
      </c>
      <c r="P47" s="9"/>
    </row>
    <row r="48" spans="1:16">
      <c r="A48" t="s">
        <v>292</v>
      </c>
      <c r="B48">
        <v>366</v>
      </c>
      <c r="C48">
        <v>102</v>
      </c>
      <c r="D48">
        <v>106369117</v>
      </c>
      <c r="E48" t="s">
        <v>1</v>
      </c>
      <c r="F48" t="s">
        <v>293</v>
      </c>
      <c r="G48" s="9" t="s">
        <v>3294</v>
      </c>
      <c r="H48">
        <v>225273</v>
      </c>
      <c r="I48">
        <v>523</v>
      </c>
      <c r="J48" t="s">
        <v>3</v>
      </c>
      <c r="K48" t="s">
        <v>4</v>
      </c>
      <c r="L48">
        <v>110000000</v>
      </c>
      <c r="M48">
        <v>2014</v>
      </c>
      <c r="N48">
        <v>6.2</v>
      </c>
      <c r="P48" s="9"/>
    </row>
    <row r="49" spans="1:16">
      <c r="A49" t="s">
        <v>632</v>
      </c>
      <c r="B49">
        <v>113</v>
      </c>
      <c r="C49">
        <v>125</v>
      </c>
      <c r="D49">
        <v>15738632</v>
      </c>
      <c r="E49" t="s">
        <v>1</v>
      </c>
      <c r="F49" t="s">
        <v>359</v>
      </c>
      <c r="G49" s="9" t="s">
        <v>3295</v>
      </c>
      <c r="H49">
        <v>38076</v>
      </c>
      <c r="I49">
        <v>399</v>
      </c>
      <c r="J49" t="s">
        <v>3</v>
      </c>
      <c r="K49" t="s">
        <v>4</v>
      </c>
      <c r="L49">
        <v>42000000</v>
      </c>
      <c r="M49">
        <v>2001</v>
      </c>
      <c r="N49">
        <v>5.9</v>
      </c>
      <c r="P49" s="9"/>
    </row>
    <row r="50" spans="1:16">
      <c r="A50" t="s">
        <v>3005</v>
      </c>
      <c r="B50">
        <v>233</v>
      </c>
      <c r="C50">
        <v>113</v>
      </c>
      <c r="D50">
        <v>1185783</v>
      </c>
      <c r="E50" t="s">
        <v>43</v>
      </c>
      <c r="F50" t="s">
        <v>3006</v>
      </c>
      <c r="G50" s="9" t="s">
        <v>3296</v>
      </c>
      <c r="H50">
        <v>44763</v>
      </c>
      <c r="I50">
        <v>172</v>
      </c>
      <c r="J50" t="s">
        <v>3007</v>
      </c>
      <c r="K50" t="s">
        <v>1348</v>
      </c>
      <c r="L50">
        <v>590000</v>
      </c>
      <c r="M50">
        <v>2007</v>
      </c>
      <c r="N50">
        <v>7.9</v>
      </c>
      <c r="P50" s="9"/>
    </row>
    <row r="51" spans="1:16">
      <c r="A51" t="s">
        <v>614</v>
      </c>
      <c r="B51">
        <v>140</v>
      </c>
      <c r="C51">
        <v>96</v>
      </c>
      <c r="D51">
        <v>37939782</v>
      </c>
      <c r="E51" t="s">
        <v>111</v>
      </c>
      <c r="F51" t="s">
        <v>1812</v>
      </c>
      <c r="G51" s="9" t="s">
        <v>3297</v>
      </c>
      <c r="H51">
        <v>62272</v>
      </c>
      <c r="I51">
        <v>207</v>
      </c>
      <c r="J51" t="s">
        <v>3</v>
      </c>
      <c r="K51" t="s">
        <v>4</v>
      </c>
      <c r="L51">
        <v>17000000</v>
      </c>
      <c r="M51">
        <v>2002</v>
      </c>
      <c r="N51">
        <v>5.6</v>
      </c>
      <c r="P51" s="9"/>
    </row>
    <row r="52" spans="1:16">
      <c r="A52" t="s">
        <v>3089</v>
      </c>
      <c r="B52">
        <v>65</v>
      </c>
      <c r="C52">
        <v>89</v>
      </c>
      <c r="D52">
        <v>2300000</v>
      </c>
      <c r="E52" t="s">
        <v>111</v>
      </c>
      <c r="F52" t="s">
        <v>3037</v>
      </c>
      <c r="G52" s="9" t="s">
        <v>3298</v>
      </c>
      <c r="H52">
        <v>7921</v>
      </c>
      <c r="I52">
        <v>97</v>
      </c>
      <c r="J52" t="s">
        <v>3</v>
      </c>
      <c r="K52" t="s">
        <v>4</v>
      </c>
      <c r="L52">
        <v>439000</v>
      </c>
      <c r="M52">
        <v>1933</v>
      </c>
      <c r="N52">
        <v>7.7</v>
      </c>
      <c r="P52" s="9"/>
    </row>
    <row r="53" spans="1:16">
      <c r="A53" t="s">
        <v>125</v>
      </c>
      <c r="B53">
        <v>218</v>
      </c>
      <c r="C53">
        <v>128</v>
      </c>
      <c r="D53">
        <v>38297305</v>
      </c>
      <c r="E53" t="s">
        <v>1</v>
      </c>
      <c r="F53" t="s">
        <v>126</v>
      </c>
      <c r="G53" s="9" t="s">
        <v>3299</v>
      </c>
      <c r="H53">
        <v>116994</v>
      </c>
      <c r="I53">
        <v>324</v>
      </c>
      <c r="J53" t="s">
        <v>3</v>
      </c>
      <c r="K53" t="s">
        <v>4</v>
      </c>
      <c r="L53">
        <v>175000000</v>
      </c>
      <c r="M53">
        <v>2013</v>
      </c>
      <c r="N53">
        <v>6.3</v>
      </c>
      <c r="P53" s="9"/>
    </row>
    <row r="54" spans="1:16">
      <c r="A54" t="s">
        <v>383</v>
      </c>
      <c r="B54">
        <v>74</v>
      </c>
      <c r="C54">
        <v>113</v>
      </c>
      <c r="D54">
        <v>17149</v>
      </c>
      <c r="E54" t="s">
        <v>1</v>
      </c>
      <c r="F54" t="s">
        <v>2145</v>
      </c>
      <c r="G54" s="9" t="s">
        <v>3300</v>
      </c>
      <c r="H54">
        <v>12128</v>
      </c>
      <c r="I54">
        <v>61</v>
      </c>
      <c r="J54" t="s">
        <v>3</v>
      </c>
      <c r="K54" t="s">
        <v>2146</v>
      </c>
      <c r="L54">
        <v>20000000</v>
      </c>
      <c r="M54">
        <v>2011</v>
      </c>
      <c r="N54">
        <v>5.6</v>
      </c>
      <c r="P54" s="9"/>
    </row>
    <row r="55" spans="1:16">
      <c r="A55" t="s">
        <v>443</v>
      </c>
      <c r="B55">
        <v>147</v>
      </c>
      <c r="C55">
        <v>99</v>
      </c>
      <c r="D55">
        <v>120776832</v>
      </c>
      <c r="E55" t="s">
        <v>111</v>
      </c>
      <c r="F55" t="s">
        <v>398</v>
      </c>
      <c r="G55" s="9" t="s">
        <v>3301</v>
      </c>
      <c r="H55">
        <v>266103</v>
      </c>
      <c r="I55">
        <v>456</v>
      </c>
      <c r="J55" t="s">
        <v>3</v>
      </c>
      <c r="K55" t="s">
        <v>4</v>
      </c>
      <c r="L55">
        <v>75000000</v>
      </c>
      <c r="M55">
        <v>2004</v>
      </c>
      <c r="N55">
        <v>6.8</v>
      </c>
      <c r="P55" s="9"/>
    </row>
    <row r="56" spans="1:16">
      <c r="A56" t="s">
        <v>1257</v>
      </c>
      <c r="B56">
        <v>327</v>
      </c>
      <c r="C56">
        <v>100</v>
      </c>
      <c r="D56">
        <v>34963967</v>
      </c>
      <c r="E56" t="s">
        <v>111</v>
      </c>
      <c r="F56" t="s">
        <v>118</v>
      </c>
      <c r="G56" s="9" t="s">
        <v>3302</v>
      </c>
      <c r="H56">
        <v>270441</v>
      </c>
      <c r="I56">
        <v>378</v>
      </c>
      <c r="J56" t="s">
        <v>3</v>
      </c>
      <c r="K56" t="s">
        <v>4</v>
      </c>
      <c r="L56">
        <v>8000000</v>
      </c>
      <c r="M56">
        <v>2011</v>
      </c>
      <c r="N56">
        <v>7.7</v>
      </c>
      <c r="P56" s="9"/>
    </row>
    <row r="57" spans="1:16">
      <c r="A57" t="s">
        <v>35</v>
      </c>
      <c r="B57">
        <v>331</v>
      </c>
      <c r="C57">
        <v>95</v>
      </c>
      <c r="D57">
        <v>32391374</v>
      </c>
      <c r="E57" t="s">
        <v>111</v>
      </c>
      <c r="F57" t="s">
        <v>118</v>
      </c>
      <c r="G57" s="9" t="s">
        <v>3303</v>
      </c>
      <c r="H57">
        <v>376600</v>
      </c>
      <c r="I57">
        <v>494</v>
      </c>
      <c r="J57" t="s">
        <v>3</v>
      </c>
      <c r="K57" t="s">
        <v>4</v>
      </c>
      <c r="L57">
        <v>7500000</v>
      </c>
      <c r="M57">
        <v>2009</v>
      </c>
      <c r="N57">
        <v>7.7</v>
      </c>
      <c r="P57" s="9"/>
    </row>
    <row r="58" spans="1:16">
      <c r="A58" t="s">
        <v>2726</v>
      </c>
      <c r="B58">
        <v>30</v>
      </c>
      <c r="C58">
        <v>95</v>
      </c>
      <c r="D58">
        <v>3559990</v>
      </c>
      <c r="E58" t="s">
        <v>111</v>
      </c>
      <c r="F58" t="s">
        <v>2727</v>
      </c>
      <c r="G58" s="9" t="s">
        <v>3304</v>
      </c>
      <c r="H58">
        <v>8005</v>
      </c>
      <c r="I58">
        <v>49</v>
      </c>
      <c r="J58" t="s">
        <v>3</v>
      </c>
      <c r="K58" t="s">
        <v>4</v>
      </c>
      <c r="L58">
        <v>3000000</v>
      </c>
      <c r="M58">
        <v>1997</v>
      </c>
      <c r="N58">
        <v>5.3</v>
      </c>
      <c r="P58" s="9"/>
    </row>
    <row r="59" spans="1:16">
      <c r="A59" t="s">
        <v>783</v>
      </c>
      <c r="B59">
        <v>119</v>
      </c>
      <c r="C59">
        <v>110</v>
      </c>
      <c r="D59">
        <v>116724075</v>
      </c>
      <c r="E59" t="s">
        <v>43</v>
      </c>
      <c r="F59" t="s">
        <v>962</v>
      </c>
      <c r="G59" s="9" t="s">
        <v>3305</v>
      </c>
      <c r="H59">
        <v>187181</v>
      </c>
      <c r="I59">
        <v>564</v>
      </c>
      <c r="J59" t="s">
        <v>3</v>
      </c>
      <c r="K59" t="s">
        <v>4</v>
      </c>
      <c r="L59">
        <v>41000000</v>
      </c>
      <c r="M59">
        <v>2002</v>
      </c>
      <c r="N59">
        <v>7</v>
      </c>
      <c r="P59" s="9"/>
    </row>
    <row r="60" spans="1:16">
      <c r="A60" t="s">
        <v>7030</v>
      </c>
      <c r="B60">
        <v>128</v>
      </c>
      <c r="C60">
        <v>111</v>
      </c>
      <c r="D60">
        <v>3076425</v>
      </c>
      <c r="E60" t="s">
        <v>111</v>
      </c>
      <c r="F60" t="s">
        <v>1030</v>
      </c>
      <c r="G60" s="9" t="s">
        <v>3306</v>
      </c>
      <c r="H60">
        <v>23660</v>
      </c>
      <c r="I60">
        <v>162</v>
      </c>
      <c r="J60" t="s">
        <v>494</v>
      </c>
      <c r="K60" t="s">
        <v>350</v>
      </c>
      <c r="L60">
        <v>8000000</v>
      </c>
      <c r="M60">
        <v>2002</v>
      </c>
      <c r="N60">
        <v>7.1</v>
      </c>
      <c r="P60" s="9"/>
    </row>
    <row r="61" spans="1:16">
      <c r="A61" t="s">
        <v>2782</v>
      </c>
      <c r="B61">
        <v>28</v>
      </c>
      <c r="C61">
        <v>80</v>
      </c>
      <c r="D61">
        <v>99851</v>
      </c>
      <c r="E61" t="s">
        <v>493</v>
      </c>
      <c r="F61" t="s">
        <v>2783</v>
      </c>
      <c r="G61" s="9" t="s">
        <v>3307</v>
      </c>
      <c r="H61">
        <v>1138</v>
      </c>
      <c r="I61">
        <v>30</v>
      </c>
      <c r="J61" t="s">
        <v>3</v>
      </c>
      <c r="K61" t="s">
        <v>4</v>
      </c>
      <c r="L61">
        <v>2500000</v>
      </c>
      <c r="M61">
        <v>2010</v>
      </c>
      <c r="N61">
        <v>7.1</v>
      </c>
      <c r="P61" s="9"/>
    </row>
    <row r="62" spans="1:16">
      <c r="A62" t="s">
        <v>669</v>
      </c>
      <c r="B62">
        <v>158</v>
      </c>
      <c r="C62">
        <v>108</v>
      </c>
      <c r="D62">
        <v>16930884</v>
      </c>
      <c r="E62" t="s">
        <v>287</v>
      </c>
      <c r="F62" t="s">
        <v>426</v>
      </c>
      <c r="G62" s="9" t="s">
        <v>3308</v>
      </c>
      <c r="H62">
        <v>65628</v>
      </c>
      <c r="I62">
        <v>262</v>
      </c>
      <c r="J62" t="s">
        <v>3</v>
      </c>
      <c r="K62" t="s">
        <v>4</v>
      </c>
      <c r="L62">
        <v>30000000</v>
      </c>
      <c r="M62">
        <v>2007</v>
      </c>
      <c r="N62">
        <v>5.9</v>
      </c>
      <c r="P62" s="9"/>
    </row>
    <row r="63" spans="1:16">
      <c r="A63" t="s">
        <v>251</v>
      </c>
      <c r="B63">
        <v>138</v>
      </c>
      <c r="C63">
        <v>123</v>
      </c>
      <c r="D63">
        <v>36283504</v>
      </c>
      <c r="E63" t="s">
        <v>177</v>
      </c>
      <c r="F63" t="s">
        <v>149</v>
      </c>
      <c r="G63" s="9" t="s">
        <v>3309</v>
      </c>
      <c r="H63">
        <v>104564</v>
      </c>
      <c r="I63">
        <v>587</v>
      </c>
      <c r="J63" t="s">
        <v>3</v>
      </c>
      <c r="K63" t="s">
        <v>163</v>
      </c>
      <c r="L63">
        <v>40000000</v>
      </c>
      <c r="M63">
        <v>1999</v>
      </c>
      <c r="N63">
        <v>6.5</v>
      </c>
      <c r="P63" s="9"/>
    </row>
    <row r="64" spans="1:16">
      <c r="A64" t="s">
        <v>2044</v>
      </c>
      <c r="B64">
        <v>12</v>
      </c>
      <c r="C64">
        <v>121</v>
      </c>
      <c r="D64">
        <v>4700361</v>
      </c>
      <c r="E64" t="s">
        <v>43</v>
      </c>
      <c r="F64" t="s">
        <v>2327</v>
      </c>
      <c r="G64" s="9" t="s">
        <v>3310</v>
      </c>
      <c r="H64">
        <v>2047</v>
      </c>
      <c r="I64">
        <v>29</v>
      </c>
      <c r="J64" t="s">
        <v>3</v>
      </c>
      <c r="K64" t="s">
        <v>4</v>
      </c>
      <c r="L64">
        <v>5000000</v>
      </c>
      <c r="M64">
        <v>2015</v>
      </c>
      <c r="N64">
        <v>4.5999999999999996</v>
      </c>
      <c r="P64" s="9"/>
    </row>
    <row r="65" spans="1:16">
      <c r="A65" t="s">
        <v>822</v>
      </c>
      <c r="B65">
        <v>38</v>
      </c>
      <c r="C65">
        <v>112</v>
      </c>
      <c r="D65">
        <v>6734844</v>
      </c>
      <c r="E65" t="s">
        <v>43</v>
      </c>
      <c r="F65" t="s">
        <v>1779</v>
      </c>
      <c r="G65" s="9" t="s">
        <v>3311</v>
      </c>
      <c r="H65">
        <v>29591</v>
      </c>
      <c r="I65">
        <v>118</v>
      </c>
      <c r="J65" t="s">
        <v>3</v>
      </c>
      <c r="K65" t="s">
        <v>4</v>
      </c>
      <c r="L65">
        <v>17000000</v>
      </c>
      <c r="M65">
        <v>1986</v>
      </c>
      <c r="N65">
        <v>5.9</v>
      </c>
      <c r="P65" s="9"/>
    </row>
    <row r="66" spans="1:16">
      <c r="A66" t="s">
        <v>176</v>
      </c>
      <c r="B66">
        <v>205</v>
      </c>
      <c r="C66">
        <v>135</v>
      </c>
      <c r="D66">
        <v>170708996</v>
      </c>
      <c r="E66" t="s">
        <v>289</v>
      </c>
      <c r="F66" t="s">
        <v>488</v>
      </c>
      <c r="G66" s="9" t="s">
        <v>3312</v>
      </c>
      <c r="H66">
        <v>610568</v>
      </c>
      <c r="I66">
        <v>1171</v>
      </c>
      <c r="J66" t="s">
        <v>3</v>
      </c>
      <c r="K66" t="s">
        <v>4</v>
      </c>
      <c r="L66">
        <v>58000000</v>
      </c>
      <c r="M66">
        <v>2001</v>
      </c>
      <c r="N66">
        <v>8.1999999999999993</v>
      </c>
      <c r="P66" s="9"/>
    </row>
    <row r="67" spans="1:16">
      <c r="A67" t="s">
        <v>39</v>
      </c>
      <c r="B67">
        <v>94</v>
      </c>
      <c r="C67">
        <v>98</v>
      </c>
      <c r="D67">
        <v>1754319</v>
      </c>
      <c r="E67" t="s">
        <v>43</v>
      </c>
      <c r="F67" t="s">
        <v>7079</v>
      </c>
      <c r="G67" s="9" t="s">
        <v>3313</v>
      </c>
      <c r="H67">
        <v>13174</v>
      </c>
      <c r="I67">
        <v>81</v>
      </c>
      <c r="J67" t="s">
        <v>3</v>
      </c>
      <c r="K67" t="s">
        <v>4</v>
      </c>
      <c r="L67">
        <v>10000000</v>
      </c>
      <c r="M67">
        <v>2011</v>
      </c>
      <c r="N67">
        <v>7.2</v>
      </c>
      <c r="P67" s="9"/>
    </row>
    <row r="68" spans="1:16">
      <c r="A68" t="s">
        <v>1346</v>
      </c>
      <c r="B68">
        <v>56</v>
      </c>
      <c r="C68">
        <v>175</v>
      </c>
      <c r="D68">
        <v>50800000</v>
      </c>
      <c r="E68" t="s">
        <v>43</v>
      </c>
      <c r="F68" t="s">
        <v>1400</v>
      </c>
      <c r="G68" s="9" t="s">
        <v>3314</v>
      </c>
      <c r="H68">
        <v>40277</v>
      </c>
      <c r="I68">
        <v>210</v>
      </c>
      <c r="J68" t="s">
        <v>3</v>
      </c>
      <c r="K68" t="s">
        <v>4</v>
      </c>
      <c r="L68">
        <v>26000000</v>
      </c>
      <c r="M68">
        <v>1977</v>
      </c>
      <c r="N68">
        <v>7.4</v>
      </c>
      <c r="P68" s="9"/>
    </row>
    <row r="69" spans="1:16">
      <c r="A69" t="s">
        <v>65</v>
      </c>
      <c r="B69">
        <v>117</v>
      </c>
      <c r="C69">
        <v>95</v>
      </c>
      <c r="D69">
        <v>162792677</v>
      </c>
      <c r="E69" t="s">
        <v>15</v>
      </c>
      <c r="F69" t="s">
        <v>24</v>
      </c>
      <c r="G69" s="9" t="s">
        <v>3315</v>
      </c>
      <c r="H69">
        <v>211226</v>
      </c>
      <c r="I69">
        <v>317</v>
      </c>
      <c r="J69" t="s">
        <v>3</v>
      </c>
      <c r="K69" t="s">
        <v>4</v>
      </c>
      <c r="L69">
        <v>120000000</v>
      </c>
      <c r="M69">
        <v>1998</v>
      </c>
      <c r="N69">
        <v>7.2</v>
      </c>
      <c r="P69" s="9"/>
    </row>
    <row r="70" spans="1:16">
      <c r="A70" t="s">
        <v>96</v>
      </c>
      <c r="B70">
        <v>240</v>
      </c>
      <c r="C70">
        <v>96</v>
      </c>
      <c r="D70">
        <v>137850096</v>
      </c>
      <c r="E70" t="s">
        <v>97</v>
      </c>
      <c r="F70" t="s">
        <v>98</v>
      </c>
      <c r="G70" s="9" t="s">
        <v>3316</v>
      </c>
      <c r="H70">
        <v>72809</v>
      </c>
      <c r="I70">
        <v>249</v>
      </c>
      <c r="J70" t="s">
        <v>3</v>
      </c>
      <c r="K70" t="s">
        <v>4</v>
      </c>
      <c r="L70">
        <v>200000000</v>
      </c>
      <c r="M70">
        <v>2009</v>
      </c>
      <c r="N70">
        <v>6.8</v>
      </c>
      <c r="P70" s="9"/>
    </row>
    <row r="71" spans="1:16">
      <c r="A71" t="s">
        <v>1720</v>
      </c>
      <c r="B71">
        <v>69</v>
      </c>
      <c r="C71">
        <v>95</v>
      </c>
      <c r="D71">
        <v>51431160</v>
      </c>
      <c r="E71" t="s">
        <v>111</v>
      </c>
      <c r="F71" t="s">
        <v>1721</v>
      </c>
      <c r="G71" s="9" t="s">
        <v>3317</v>
      </c>
      <c r="H71">
        <v>62861</v>
      </c>
      <c r="I71">
        <v>232</v>
      </c>
      <c r="J71" t="s">
        <v>3</v>
      </c>
      <c r="K71" t="s">
        <v>4</v>
      </c>
      <c r="L71">
        <v>20000000</v>
      </c>
      <c r="M71">
        <v>2004</v>
      </c>
      <c r="N71">
        <v>5.9</v>
      </c>
      <c r="P71" s="9"/>
    </row>
    <row r="72" spans="1:16">
      <c r="A72" t="s">
        <v>666</v>
      </c>
      <c r="B72">
        <v>110</v>
      </c>
      <c r="C72">
        <v>115</v>
      </c>
      <c r="D72">
        <v>56702901</v>
      </c>
      <c r="E72" t="s">
        <v>43</v>
      </c>
      <c r="F72" t="s">
        <v>450</v>
      </c>
      <c r="G72" s="9" t="s">
        <v>3318</v>
      </c>
      <c r="H72">
        <v>23302</v>
      </c>
      <c r="I72">
        <v>181</v>
      </c>
      <c r="J72" t="s">
        <v>3</v>
      </c>
      <c r="K72" t="s">
        <v>4</v>
      </c>
      <c r="L72">
        <v>60000000</v>
      </c>
      <c r="M72">
        <v>1998</v>
      </c>
      <c r="N72">
        <v>6.5</v>
      </c>
      <c r="P72" s="9"/>
    </row>
    <row r="73" spans="1:16">
      <c r="A73" t="s">
        <v>854</v>
      </c>
      <c r="B73">
        <v>345</v>
      </c>
      <c r="C73">
        <v>99</v>
      </c>
      <c r="D73">
        <v>5702083</v>
      </c>
      <c r="E73" t="s">
        <v>289</v>
      </c>
      <c r="F73" t="s">
        <v>260</v>
      </c>
      <c r="G73" s="9" t="s">
        <v>3319</v>
      </c>
      <c r="H73">
        <v>80617</v>
      </c>
      <c r="I73">
        <v>190</v>
      </c>
      <c r="J73" t="s">
        <v>3</v>
      </c>
      <c r="K73" t="s">
        <v>7</v>
      </c>
      <c r="L73">
        <v>15000000</v>
      </c>
      <c r="M73">
        <v>2011</v>
      </c>
      <c r="N73">
        <v>6.5</v>
      </c>
      <c r="P73" s="9"/>
    </row>
    <row r="74" spans="1:16">
      <c r="A74" t="s">
        <v>2418</v>
      </c>
      <c r="B74">
        <v>25</v>
      </c>
      <c r="C74">
        <v>100</v>
      </c>
      <c r="D74">
        <v>2148212</v>
      </c>
      <c r="E74" t="s">
        <v>43</v>
      </c>
      <c r="F74" t="s">
        <v>1423</v>
      </c>
      <c r="G74" s="9" t="s">
        <v>3320</v>
      </c>
      <c r="H74">
        <v>781</v>
      </c>
      <c r="I74">
        <v>20</v>
      </c>
      <c r="J74" t="s">
        <v>3</v>
      </c>
      <c r="K74" t="s">
        <v>4</v>
      </c>
      <c r="L74">
        <v>7000000</v>
      </c>
      <c r="M74">
        <v>1999</v>
      </c>
      <c r="N74">
        <v>6.3</v>
      </c>
      <c r="P74" s="9"/>
    </row>
    <row r="75" spans="1:16">
      <c r="A75" t="s">
        <v>629</v>
      </c>
      <c r="B75">
        <v>81</v>
      </c>
      <c r="C75">
        <v>138</v>
      </c>
      <c r="D75">
        <v>141340178</v>
      </c>
      <c r="E75" t="s">
        <v>43</v>
      </c>
      <c r="F75" t="s">
        <v>114</v>
      </c>
      <c r="G75" s="9" t="s">
        <v>3321</v>
      </c>
      <c r="H75">
        <v>181879</v>
      </c>
      <c r="I75">
        <v>319</v>
      </c>
      <c r="J75" t="s">
        <v>3</v>
      </c>
      <c r="K75" t="s">
        <v>4</v>
      </c>
      <c r="L75">
        <v>40000000</v>
      </c>
      <c r="M75">
        <v>1992</v>
      </c>
      <c r="N75">
        <v>7.6</v>
      </c>
      <c r="P75" s="9"/>
    </row>
    <row r="76" spans="1:16">
      <c r="A76" t="s">
        <v>1329</v>
      </c>
      <c r="B76">
        <v>122</v>
      </c>
      <c r="C76">
        <v>99</v>
      </c>
      <c r="D76">
        <v>3500000</v>
      </c>
      <c r="E76" t="s">
        <v>1</v>
      </c>
      <c r="F76" t="s">
        <v>602</v>
      </c>
      <c r="G76" s="9" t="s">
        <v>3322</v>
      </c>
      <c r="H76">
        <v>147566</v>
      </c>
      <c r="I76">
        <v>235</v>
      </c>
      <c r="J76" t="s">
        <v>1475</v>
      </c>
      <c r="K76" t="s">
        <v>1330</v>
      </c>
      <c r="L76">
        <v>200000</v>
      </c>
      <c r="M76">
        <v>1964</v>
      </c>
      <c r="N76">
        <v>8</v>
      </c>
      <c r="P76" s="9"/>
    </row>
    <row r="77" spans="1:16">
      <c r="A77" t="s">
        <v>379</v>
      </c>
      <c r="B77">
        <v>412</v>
      </c>
      <c r="C77">
        <v>101</v>
      </c>
      <c r="D77">
        <v>67344392</v>
      </c>
      <c r="E77" t="s">
        <v>1</v>
      </c>
      <c r="F77" t="s">
        <v>203</v>
      </c>
      <c r="G77" s="9" t="s">
        <v>3323</v>
      </c>
      <c r="H77">
        <v>165618</v>
      </c>
      <c r="I77">
        <v>503</v>
      </c>
      <c r="J77" t="s">
        <v>3</v>
      </c>
      <c r="K77" t="s">
        <v>4</v>
      </c>
      <c r="L77">
        <v>92000000</v>
      </c>
      <c r="M77">
        <v>2013</v>
      </c>
      <c r="N77">
        <v>5.3</v>
      </c>
      <c r="P77" s="9"/>
    </row>
    <row r="78" spans="1:16">
      <c r="A78" t="s">
        <v>37</v>
      </c>
      <c r="B78">
        <v>147</v>
      </c>
      <c r="C78">
        <v>117</v>
      </c>
      <c r="D78">
        <v>7458269</v>
      </c>
      <c r="E78" t="s">
        <v>111</v>
      </c>
      <c r="F78" t="s">
        <v>1184</v>
      </c>
      <c r="G78" s="9" t="s">
        <v>3324</v>
      </c>
      <c r="H78">
        <v>70698</v>
      </c>
      <c r="I78">
        <v>196</v>
      </c>
      <c r="J78" t="s">
        <v>3</v>
      </c>
      <c r="K78" t="s">
        <v>4</v>
      </c>
      <c r="L78">
        <v>35000000</v>
      </c>
      <c r="M78">
        <v>2006</v>
      </c>
      <c r="N78">
        <v>6.9</v>
      </c>
      <c r="P78" s="9"/>
    </row>
    <row r="79" spans="1:16">
      <c r="A79" t="s">
        <v>1664</v>
      </c>
      <c r="B79">
        <v>81</v>
      </c>
      <c r="C79">
        <v>101</v>
      </c>
      <c r="D79">
        <v>15408822</v>
      </c>
      <c r="E79" t="s">
        <v>111</v>
      </c>
      <c r="F79" t="s">
        <v>1665</v>
      </c>
      <c r="G79" s="9" t="s">
        <v>3325</v>
      </c>
      <c r="H79">
        <v>14147</v>
      </c>
      <c r="I79">
        <v>92</v>
      </c>
      <c r="J79" t="s">
        <v>3</v>
      </c>
      <c r="K79" t="s">
        <v>4</v>
      </c>
      <c r="L79">
        <v>20000000</v>
      </c>
      <c r="M79">
        <v>2003</v>
      </c>
      <c r="N79">
        <v>5.6</v>
      </c>
      <c r="P79" s="9"/>
    </row>
    <row r="80" spans="1:16">
      <c r="A80" t="s">
        <v>777</v>
      </c>
      <c r="B80">
        <v>105</v>
      </c>
      <c r="C80">
        <v>87</v>
      </c>
      <c r="D80">
        <v>515005</v>
      </c>
      <c r="E80" t="s">
        <v>111</v>
      </c>
      <c r="F80" t="s">
        <v>3044</v>
      </c>
      <c r="G80" s="9" t="s">
        <v>3326</v>
      </c>
      <c r="H80">
        <v>31429</v>
      </c>
      <c r="I80">
        <v>219</v>
      </c>
      <c r="J80" t="s">
        <v>3</v>
      </c>
      <c r="K80" t="s">
        <v>7</v>
      </c>
      <c r="L80">
        <v>560000</v>
      </c>
      <c r="M80">
        <v>1964</v>
      </c>
      <c r="N80">
        <v>7.7</v>
      </c>
      <c r="P80" s="9"/>
    </row>
    <row r="81" spans="1:16">
      <c r="A81" t="s">
        <v>2562</v>
      </c>
      <c r="B81">
        <v>129</v>
      </c>
      <c r="C81">
        <v>86</v>
      </c>
      <c r="D81">
        <v>40041683</v>
      </c>
      <c r="E81" t="s">
        <v>111</v>
      </c>
      <c r="F81" t="s">
        <v>2768</v>
      </c>
      <c r="G81" s="9" t="s">
        <v>3328</v>
      </c>
      <c r="H81">
        <v>34620</v>
      </c>
      <c r="I81">
        <v>107</v>
      </c>
      <c r="J81" t="s">
        <v>3</v>
      </c>
      <c r="K81" t="s">
        <v>4</v>
      </c>
      <c r="L81">
        <v>2500000</v>
      </c>
      <c r="M81">
        <v>2013</v>
      </c>
      <c r="N81">
        <v>5.0999999999999996</v>
      </c>
      <c r="P81" s="9"/>
    </row>
    <row r="82" spans="1:16">
      <c r="A82" t="s">
        <v>2562</v>
      </c>
      <c r="B82">
        <v>69</v>
      </c>
      <c r="C82">
        <v>86</v>
      </c>
      <c r="D82">
        <v>17314483</v>
      </c>
      <c r="E82" t="s">
        <v>111</v>
      </c>
      <c r="F82" t="s">
        <v>2634</v>
      </c>
      <c r="G82" s="9" t="s">
        <v>3327</v>
      </c>
      <c r="H82">
        <v>14621</v>
      </c>
      <c r="I82">
        <v>48</v>
      </c>
      <c r="J82" t="s">
        <v>3</v>
      </c>
      <c r="K82" t="s">
        <v>4</v>
      </c>
      <c r="L82">
        <v>4000000</v>
      </c>
      <c r="M82">
        <v>2014</v>
      </c>
      <c r="N82">
        <v>4.7</v>
      </c>
      <c r="P82" s="9"/>
    </row>
    <row r="83" spans="1:16">
      <c r="A83" t="s">
        <v>854</v>
      </c>
      <c r="B83">
        <v>441</v>
      </c>
      <c r="C83">
        <v>96</v>
      </c>
      <c r="D83">
        <v>31493782</v>
      </c>
      <c r="E83" t="s">
        <v>287</v>
      </c>
      <c r="F83" t="s">
        <v>827</v>
      </c>
      <c r="G83" s="9" t="s">
        <v>3329</v>
      </c>
      <c r="H83">
        <v>186606</v>
      </c>
      <c r="I83">
        <v>1125</v>
      </c>
      <c r="J83" t="s">
        <v>3</v>
      </c>
      <c r="K83" t="s">
        <v>4</v>
      </c>
      <c r="L83">
        <v>32000000</v>
      </c>
      <c r="M83">
        <v>2005</v>
      </c>
      <c r="N83">
        <v>7.5</v>
      </c>
      <c r="P83" s="9"/>
    </row>
    <row r="84" spans="1:16">
      <c r="A84" t="s">
        <v>1915</v>
      </c>
      <c r="B84">
        <v>84</v>
      </c>
      <c r="C84">
        <v>97</v>
      </c>
      <c r="D84">
        <v>1029017</v>
      </c>
      <c r="E84" t="s">
        <v>43</v>
      </c>
      <c r="F84" t="s">
        <v>98</v>
      </c>
      <c r="G84" s="9" t="s">
        <v>3330</v>
      </c>
      <c r="H84">
        <v>12049</v>
      </c>
      <c r="I84">
        <v>135</v>
      </c>
      <c r="J84" t="s">
        <v>3</v>
      </c>
      <c r="K84" t="s">
        <v>4</v>
      </c>
      <c r="L84">
        <v>6500000</v>
      </c>
      <c r="M84">
        <v>2004</v>
      </c>
      <c r="N84">
        <v>6.8</v>
      </c>
      <c r="P84" s="9"/>
    </row>
    <row r="85" spans="1:16">
      <c r="A85" t="s">
        <v>806</v>
      </c>
      <c r="B85">
        <v>167</v>
      </c>
      <c r="C85">
        <v>144</v>
      </c>
      <c r="D85">
        <v>56083966</v>
      </c>
      <c r="E85" t="s">
        <v>1</v>
      </c>
      <c r="F85" t="s">
        <v>285</v>
      </c>
      <c r="G85" s="9" t="s">
        <v>3331</v>
      </c>
      <c r="H85">
        <v>137003</v>
      </c>
      <c r="I85">
        <v>658</v>
      </c>
      <c r="J85" t="s">
        <v>3</v>
      </c>
      <c r="K85" t="s">
        <v>4</v>
      </c>
      <c r="L85">
        <v>65000000</v>
      </c>
      <c r="M85">
        <v>2001</v>
      </c>
      <c r="N85">
        <v>6.9</v>
      </c>
      <c r="P85" s="9"/>
    </row>
    <row r="86" spans="1:16">
      <c r="A86" t="s">
        <v>878</v>
      </c>
      <c r="B86">
        <v>41</v>
      </c>
      <c r="C86">
        <v>128</v>
      </c>
      <c r="D86">
        <v>107458785</v>
      </c>
      <c r="E86" t="s">
        <v>111</v>
      </c>
      <c r="F86" t="s">
        <v>70</v>
      </c>
      <c r="G86" s="9" t="s">
        <v>3332</v>
      </c>
      <c r="H86">
        <v>71754</v>
      </c>
      <c r="I86">
        <v>166</v>
      </c>
      <c r="J86" t="s">
        <v>3</v>
      </c>
      <c r="K86" t="s">
        <v>4</v>
      </c>
      <c r="L86">
        <v>40000000</v>
      </c>
      <c r="M86">
        <v>1992</v>
      </c>
      <c r="N86">
        <v>7.2</v>
      </c>
      <c r="P86" s="9"/>
    </row>
    <row r="87" spans="1:16">
      <c r="A87" t="s">
        <v>2986</v>
      </c>
      <c r="B87">
        <v>43</v>
      </c>
      <c r="C87">
        <v>93</v>
      </c>
      <c r="D87">
        <v>100240</v>
      </c>
      <c r="E87" t="s">
        <v>493</v>
      </c>
      <c r="F87" t="s">
        <v>2987</v>
      </c>
      <c r="G87" s="9" t="s">
        <v>3333</v>
      </c>
      <c r="H87">
        <v>1220</v>
      </c>
      <c r="I87">
        <v>11</v>
      </c>
      <c r="J87" t="s">
        <v>3</v>
      </c>
      <c r="K87" t="s">
        <v>1186</v>
      </c>
      <c r="L87">
        <v>1000000</v>
      </c>
      <c r="M87">
        <v>2014</v>
      </c>
      <c r="N87">
        <v>6.8</v>
      </c>
      <c r="P87" s="9"/>
    </row>
    <row r="88" spans="1:16">
      <c r="A88" t="s">
        <v>1461</v>
      </c>
      <c r="B88">
        <v>112</v>
      </c>
      <c r="C88">
        <v>107</v>
      </c>
      <c r="D88">
        <v>21835784</v>
      </c>
      <c r="E88" t="s">
        <v>111</v>
      </c>
      <c r="F88" t="s">
        <v>1462</v>
      </c>
      <c r="G88" s="9" t="s">
        <v>3334</v>
      </c>
      <c r="H88">
        <v>58297</v>
      </c>
      <c r="I88">
        <v>161</v>
      </c>
      <c r="J88" t="s">
        <v>3</v>
      </c>
      <c r="K88" t="s">
        <v>4</v>
      </c>
      <c r="L88">
        <v>30000000</v>
      </c>
      <c r="M88">
        <v>2005</v>
      </c>
      <c r="N88">
        <v>6.6</v>
      </c>
      <c r="P88" s="9"/>
    </row>
    <row r="89" spans="1:16">
      <c r="A89" t="s">
        <v>628</v>
      </c>
      <c r="B89">
        <v>8</v>
      </c>
      <c r="C89">
        <v>100</v>
      </c>
      <c r="D89">
        <v>29392418</v>
      </c>
      <c r="E89" t="s">
        <v>1</v>
      </c>
      <c r="F89" t="s">
        <v>198</v>
      </c>
      <c r="G89" s="9" t="s">
        <v>3335</v>
      </c>
      <c r="H89">
        <v>3924</v>
      </c>
      <c r="I89">
        <v>26</v>
      </c>
      <c r="J89" t="s">
        <v>3</v>
      </c>
      <c r="K89" t="s">
        <v>4</v>
      </c>
      <c r="L89">
        <v>10000000</v>
      </c>
      <c r="M89">
        <v>1994</v>
      </c>
      <c r="N89">
        <v>5.8</v>
      </c>
      <c r="P89" s="9"/>
    </row>
    <row r="90" spans="1:16">
      <c r="A90" t="s">
        <v>1432</v>
      </c>
      <c r="B90">
        <v>24</v>
      </c>
      <c r="C90">
        <v>100</v>
      </c>
      <c r="D90">
        <v>52528330</v>
      </c>
      <c r="E90" t="s">
        <v>111</v>
      </c>
      <c r="F90" t="s">
        <v>1238</v>
      </c>
      <c r="G90" s="9" t="s">
        <v>3336</v>
      </c>
      <c r="H90">
        <v>4265</v>
      </c>
      <c r="I90">
        <v>27</v>
      </c>
      <c r="J90" t="s">
        <v>3</v>
      </c>
      <c r="K90" t="s">
        <v>4</v>
      </c>
      <c r="L90">
        <v>25000000</v>
      </c>
      <c r="M90">
        <v>2013</v>
      </c>
      <c r="N90">
        <v>4.7</v>
      </c>
      <c r="P90" s="9"/>
    </row>
    <row r="91" spans="1:16">
      <c r="A91" t="s">
        <v>517</v>
      </c>
      <c r="B91">
        <v>110</v>
      </c>
      <c r="C91">
        <v>109</v>
      </c>
      <c r="D91">
        <v>26183197</v>
      </c>
      <c r="E91" t="s">
        <v>1</v>
      </c>
      <c r="F91" t="s">
        <v>264</v>
      </c>
      <c r="G91" s="9" t="s">
        <v>3337</v>
      </c>
      <c r="H91">
        <v>38348</v>
      </c>
      <c r="I91">
        <v>135</v>
      </c>
      <c r="J91" t="s">
        <v>3</v>
      </c>
      <c r="K91" t="s">
        <v>4</v>
      </c>
      <c r="L91">
        <v>36000000</v>
      </c>
      <c r="M91">
        <v>2003</v>
      </c>
      <c r="N91">
        <v>6.1</v>
      </c>
      <c r="P91" s="9"/>
    </row>
    <row r="92" spans="1:16">
      <c r="A92" t="s">
        <v>1945</v>
      </c>
      <c r="B92">
        <v>190</v>
      </c>
      <c r="C92">
        <v>108</v>
      </c>
      <c r="D92">
        <v>9172810</v>
      </c>
      <c r="E92" t="s">
        <v>289</v>
      </c>
      <c r="F92" t="s">
        <v>122</v>
      </c>
      <c r="G92" s="9" t="s">
        <v>3338</v>
      </c>
      <c r="H92">
        <v>24150</v>
      </c>
      <c r="I92">
        <v>118</v>
      </c>
      <c r="J92" t="s">
        <v>3</v>
      </c>
      <c r="K92" t="s">
        <v>4</v>
      </c>
      <c r="L92">
        <v>16000000</v>
      </c>
      <c r="M92">
        <v>2007</v>
      </c>
      <c r="N92">
        <v>6.7</v>
      </c>
      <c r="P92" s="9"/>
    </row>
    <row r="93" spans="1:16">
      <c r="A93" t="s">
        <v>449</v>
      </c>
      <c r="B93">
        <v>303</v>
      </c>
      <c r="C93">
        <v>136</v>
      </c>
      <c r="D93">
        <v>42615685</v>
      </c>
      <c r="E93" t="s">
        <v>111</v>
      </c>
      <c r="F93" t="s">
        <v>48</v>
      </c>
      <c r="G93" s="9" t="s">
        <v>3339</v>
      </c>
      <c r="H93">
        <v>136093</v>
      </c>
      <c r="I93">
        <v>416</v>
      </c>
      <c r="J93" t="s">
        <v>3</v>
      </c>
      <c r="K93" t="s">
        <v>4</v>
      </c>
      <c r="L93">
        <v>40000000</v>
      </c>
      <c r="M93">
        <v>2014</v>
      </c>
      <c r="N93">
        <v>6.1</v>
      </c>
      <c r="P93" s="9"/>
    </row>
    <row r="94" spans="1:16">
      <c r="A94" t="s">
        <v>1697</v>
      </c>
      <c r="B94">
        <v>350</v>
      </c>
      <c r="C94">
        <v>125</v>
      </c>
      <c r="D94">
        <v>5749134</v>
      </c>
      <c r="E94" t="s">
        <v>1</v>
      </c>
      <c r="F94" t="s">
        <v>495</v>
      </c>
      <c r="G94" s="9" t="s">
        <v>3340</v>
      </c>
      <c r="H94">
        <v>45799</v>
      </c>
      <c r="I94">
        <v>180</v>
      </c>
      <c r="J94" t="s">
        <v>3</v>
      </c>
      <c r="K94" t="s">
        <v>4</v>
      </c>
      <c r="L94">
        <v>20000000</v>
      </c>
      <c r="M94">
        <v>2014</v>
      </c>
      <c r="N94">
        <v>7</v>
      </c>
      <c r="P94" s="9"/>
    </row>
    <row r="95" spans="1:16">
      <c r="A95" t="s">
        <v>1617</v>
      </c>
      <c r="B95">
        <v>291</v>
      </c>
      <c r="C95">
        <v>122</v>
      </c>
      <c r="D95">
        <v>17237244</v>
      </c>
      <c r="E95" t="s">
        <v>287</v>
      </c>
      <c r="F95" t="s">
        <v>191</v>
      </c>
      <c r="G95" s="9" t="s">
        <v>3341</v>
      </c>
      <c r="H95">
        <v>57210</v>
      </c>
      <c r="I95">
        <v>158</v>
      </c>
      <c r="J95" t="s">
        <v>3</v>
      </c>
      <c r="K95" t="s">
        <v>7</v>
      </c>
      <c r="L95">
        <v>15000000</v>
      </c>
      <c r="M95">
        <v>2014</v>
      </c>
      <c r="N95">
        <v>6.8</v>
      </c>
      <c r="P95" s="9"/>
    </row>
    <row r="96" spans="1:16">
      <c r="A96" t="s">
        <v>1813</v>
      </c>
      <c r="B96">
        <v>63</v>
      </c>
      <c r="C96">
        <v>82</v>
      </c>
      <c r="D96">
        <v>30324946</v>
      </c>
      <c r="E96" t="s">
        <v>111</v>
      </c>
      <c r="F96" t="s">
        <v>342</v>
      </c>
      <c r="G96" s="9" t="s">
        <v>3342</v>
      </c>
      <c r="H96">
        <v>48458</v>
      </c>
      <c r="I96">
        <v>239</v>
      </c>
      <c r="J96" t="s">
        <v>3</v>
      </c>
      <c r="K96" t="s">
        <v>4</v>
      </c>
      <c r="L96">
        <v>17000000</v>
      </c>
      <c r="M96">
        <v>1998</v>
      </c>
      <c r="N96">
        <v>6.2</v>
      </c>
      <c r="P96" s="9"/>
    </row>
    <row r="97" spans="1:16">
      <c r="A97" t="s">
        <v>981</v>
      </c>
      <c r="B97">
        <v>256</v>
      </c>
      <c r="C97">
        <v>101</v>
      </c>
      <c r="D97">
        <v>26505000</v>
      </c>
      <c r="E97" t="s">
        <v>512</v>
      </c>
      <c r="F97" t="s">
        <v>2</v>
      </c>
      <c r="G97" s="9" t="s">
        <v>3347</v>
      </c>
      <c r="H97">
        <v>149285</v>
      </c>
      <c r="I97">
        <v>668</v>
      </c>
      <c r="J97" t="s">
        <v>3</v>
      </c>
      <c r="K97" t="s">
        <v>4</v>
      </c>
      <c r="L97">
        <v>1800000</v>
      </c>
      <c r="M97">
        <v>1984</v>
      </c>
      <c r="N97">
        <v>7.5</v>
      </c>
      <c r="P97" s="9"/>
    </row>
    <row r="98" spans="1:16">
      <c r="A98" t="s">
        <v>981</v>
      </c>
      <c r="B98">
        <v>256</v>
      </c>
      <c r="C98">
        <v>101</v>
      </c>
      <c r="D98">
        <v>26505000</v>
      </c>
      <c r="E98" t="s">
        <v>512</v>
      </c>
      <c r="F98" t="s">
        <v>2</v>
      </c>
      <c r="G98" s="9" t="s">
        <v>3347</v>
      </c>
      <c r="H98">
        <v>149293</v>
      </c>
      <c r="I98">
        <v>668</v>
      </c>
      <c r="J98" t="s">
        <v>3</v>
      </c>
      <c r="K98" t="s">
        <v>4</v>
      </c>
      <c r="L98">
        <v>1800000</v>
      </c>
      <c r="M98">
        <v>1984</v>
      </c>
      <c r="N98">
        <v>7.5</v>
      </c>
      <c r="P98" s="9"/>
    </row>
    <row r="99" spans="1:16">
      <c r="A99" t="s">
        <v>2706</v>
      </c>
      <c r="B99">
        <v>138</v>
      </c>
      <c r="C99">
        <v>87</v>
      </c>
      <c r="D99">
        <v>30000000</v>
      </c>
      <c r="E99" t="s">
        <v>461</v>
      </c>
      <c r="F99" t="s">
        <v>2707</v>
      </c>
      <c r="G99" s="9" t="s">
        <v>3343</v>
      </c>
      <c r="H99">
        <v>43485</v>
      </c>
      <c r="I99">
        <v>327</v>
      </c>
      <c r="J99" t="s">
        <v>3</v>
      </c>
      <c r="K99" t="s">
        <v>4</v>
      </c>
      <c r="L99">
        <v>2200000</v>
      </c>
      <c r="M99">
        <v>1985</v>
      </c>
      <c r="N99">
        <v>5.4</v>
      </c>
      <c r="P99" s="9"/>
    </row>
    <row r="100" spans="1:16">
      <c r="A100" t="s">
        <v>321</v>
      </c>
      <c r="B100">
        <v>131</v>
      </c>
      <c r="C100">
        <v>88</v>
      </c>
      <c r="D100">
        <v>44793200</v>
      </c>
      <c r="E100" t="s">
        <v>1</v>
      </c>
      <c r="F100" t="s">
        <v>2530</v>
      </c>
      <c r="G100" s="9" t="s">
        <v>3344</v>
      </c>
      <c r="H100">
        <v>49820</v>
      </c>
      <c r="I100">
        <v>311</v>
      </c>
      <c r="J100" t="s">
        <v>3</v>
      </c>
      <c r="K100" t="s">
        <v>4</v>
      </c>
      <c r="L100">
        <v>4500000</v>
      </c>
      <c r="M100">
        <v>1987</v>
      </c>
      <c r="N100">
        <v>6.6</v>
      </c>
      <c r="P100" s="9"/>
    </row>
    <row r="101" spans="1:16">
      <c r="A101" t="s">
        <v>383</v>
      </c>
      <c r="B101">
        <v>102</v>
      </c>
      <c r="C101">
        <v>99</v>
      </c>
      <c r="D101">
        <v>49369900</v>
      </c>
      <c r="E101" t="s">
        <v>461</v>
      </c>
      <c r="F101" t="s">
        <v>2023</v>
      </c>
      <c r="G101" s="9" t="s">
        <v>3345</v>
      </c>
      <c r="H101">
        <v>36108</v>
      </c>
      <c r="I101">
        <v>260</v>
      </c>
      <c r="J101" t="s">
        <v>3</v>
      </c>
      <c r="K101" t="s">
        <v>4</v>
      </c>
      <c r="L101">
        <v>7000000</v>
      </c>
      <c r="M101">
        <v>1988</v>
      </c>
      <c r="N101">
        <v>5.7</v>
      </c>
      <c r="P101" s="9"/>
    </row>
    <row r="102" spans="1:16">
      <c r="A102" t="s">
        <v>468</v>
      </c>
      <c r="B102">
        <v>88</v>
      </c>
      <c r="C102">
        <v>89</v>
      </c>
      <c r="D102">
        <v>22168359</v>
      </c>
      <c r="E102" t="s">
        <v>461</v>
      </c>
      <c r="F102" t="s">
        <v>2470</v>
      </c>
      <c r="G102" s="9" t="s">
        <v>3346</v>
      </c>
      <c r="H102">
        <v>29659</v>
      </c>
      <c r="I102">
        <v>227</v>
      </c>
      <c r="J102" t="s">
        <v>3</v>
      </c>
      <c r="K102" t="s">
        <v>4</v>
      </c>
      <c r="L102">
        <v>8000000</v>
      </c>
      <c r="M102">
        <v>1989</v>
      </c>
      <c r="N102">
        <v>5.0999999999999996</v>
      </c>
      <c r="P102" s="9"/>
    </row>
    <row r="103" spans="1:16">
      <c r="A103" t="s">
        <v>1379</v>
      </c>
      <c r="B103">
        <v>52</v>
      </c>
      <c r="C103">
        <v>164</v>
      </c>
      <c r="D103">
        <v>26400000</v>
      </c>
      <c r="E103" t="s">
        <v>15</v>
      </c>
      <c r="F103" t="s">
        <v>1380</v>
      </c>
      <c r="G103" s="9" t="s">
        <v>3348</v>
      </c>
      <c r="H103">
        <v>12980</v>
      </c>
      <c r="I103">
        <v>89</v>
      </c>
      <c r="J103" t="s">
        <v>3</v>
      </c>
      <c r="K103" t="s">
        <v>7</v>
      </c>
      <c r="L103">
        <v>16000000</v>
      </c>
      <c r="M103">
        <v>1984</v>
      </c>
      <c r="N103">
        <v>7.4</v>
      </c>
      <c r="P103" s="9"/>
    </row>
    <row r="104" spans="1:16">
      <c r="A104" t="s">
        <v>263</v>
      </c>
      <c r="B104">
        <v>160</v>
      </c>
      <c r="C104">
        <v>108</v>
      </c>
      <c r="D104">
        <v>15483540</v>
      </c>
      <c r="E104" t="s">
        <v>15</v>
      </c>
      <c r="F104" t="s">
        <v>18</v>
      </c>
      <c r="G104" s="9" t="s">
        <v>3349</v>
      </c>
      <c r="H104">
        <v>56338</v>
      </c>
      <c r="I104">
        <v>215</v>
      </c>
      <c r="J104" t="s">
        <v>3</v>
      </c>
      <c r="K104" t="s">
        <v>4</v>
      </c>
      <c r="L104">
        <v>14000000</v>
      </c>
      <c r="M104">
        <v>2009</v>
      </c>
      <c r="N104">
        <v>6.5</v>
      </c>
      <c r="P104" s="9"/>
    </row>
    <row r="105" spans="1:16">
      <c r="A105" t="s">
        <v>1737</v>
      </c>
      <c r="B105">
        <v>211</v>
      </c>
      <c r="C105">
        <v>105</v>
      </c>
      <c r="D105">
        <v>20338609</v>
      </c>
      <c r="E105" t="s">
        <v>111</v>
      </c>
      <c r="F105" t="s">
        <v>425</v>
      </c>
      <c r="G105" s="9" t="s">
        <v>3350</v>
      </c>
      <c r="H105">
        <v>19655</v>
      </c>
      <c r="I105">
        <v>280</v>
      </c>
      <c r="J105" t="s">
        <v>3</v>
      </c>
      <c r="K105" t="s">
        <v>4</v>
      </c>
      <c r="L105">
        <v>10000000</v>
      </c>
      <c r="M105">
        <v>2006</v>
      </c>
      <c r="N105">
        <v>6.8</v>
      </c>
      <c r="P105" s="9"/>
    </row>
    <row r="106" spans="1:16">
      <c r="A106" t="s">
        <v>1870</v>
      </c>
      <c r="B106">
        <v>55</v>
      </c>
      <c r="C106">
        <v>117</v>
      </c>
      <c r="D106">
        <v>20966644</v>
      </c>
      <c r="E106" t="s">
        <v>43</v>
      </c>
      <c r="F106" t="s">
        <v>964</v>
      </c>
      <c r="G106" s="9" t="s">
        <v>3351</v>
      </c>
      <c r="H106">
        <v>29610</v>
      </c>
      <c r="I106">
        <v>94</v>
      </c>
      <c r="J106" t="s">
        <v>3</v>
      </c>
      <c r="K106" t="s">
        <v>7</v>
      </c>
      <c r="L106">
        <v>3000000</v>
      </c>
      <c r="M106">
        <v>1985</v>
      </c>
      <c r="N106">
        <v>7.4</v>
      </c>
      <c r="P106" s="9"/>
    </row>
    <row r="107" spans="1:16">
      <c r="A107" t="s">
        <v>1392</v>
      </c>
      <c r="B107">
        <v>232</v>
      </c>
      <c r="C107">
        <v>100</v>
      </c>
      <c r="D107">
        <v>5480996</v>
      </c>
      <c r="E107" t="s">
        <v>97</v>
      </c>
      <c r="F107" t="s">
        <v>46</v>
      </c>
      <c r="G107" s="9" t="s">
        <v>3352</v>
      </c>
      <c r="H107">
        <v>89383</v>
      </c>
      <c r="I107">
        <v>293</v>
      </c>
      <c r="J107" t="s">
        <v>3</v>
      </c>
      <c r="K107" t="s">
        <v>4</v>
      </c>
      <c r="L107">
        <v>8700000</v>
      </c>
      <c r="M107">
        <v>2006</v>
      </c>
      <c r="N107">
        <v>7.1</v>
      </c>
      <c r="P107" s="9"/>
    </row>
    <row r="108" spans="1:16">
      <c r="A108" t="s">
        <v>3017</v>
      </c>
      <c r="B108">
        <v>354</v>
      </c>
      <c r="C108">
        <v>123</v>
      </c>
      <c r="D108">
        <v>7098492</v>
      </c>
      <c r="E108" t="s">
        <v>43</v>
      </c>
      <c r="F108" t="s">
        <v>3018</v>
      </c>
      <c r="G108" s="9" t="s">
        <v>3353</v>
      </c>
      <c r="H108">
        <v>151812</v>
      </c>
      <c r="I108">
        <v>264</v>
      </c>
      <c r="J108" t="s">
        <v>3019</v>
      </c>
      <c r="K108" t="s">
        <v>2015</v>
      </c>
      <c r="L108">
        <v>500000</v>
      </c>
      <c r="M108">
        <v>2011</v>
      </c>
      <c r="N108">
        <v>8.4</v>
      </c>
      <c r="P108" s="9"/>
    </row>
    <row r="109" spans="1:16">
      <c r="A109" t="s">
        <v>1103</v>
      </c>
      <c r="B109">
        <v>341</v>
      </c>
      <c r="C109">
        <v>106</v>
      </c>
      <c r="D109">
        <v>9190525</v>
      </c>
      <c r="E109" t="s">
        <v>111</v>
      </c>
      <c r="F109" t="s">
        <v>2408</v>
      </c>
      <c r="G109" s="9" t="s">
        <v>3354</v>
      </c>
      <c r="H109">
        <v>102125</v>
      </c>
      <c r="I109">
        <v>324</v>
      </c>
      <c r="J109" t="s">
        <v>3</v>
      </c>
      <c r="K109" t="s">
        <v>4</v>
      </c>
      <c r="L109">
        <v>7000000</v>
      </c>
      <c r="M109">
        <v>2009</v>
      </c>
      <c r="N109">
        <v>7</v>
      </c>
      <c r="P109" s="9"/>
    </row>
    <row r="110" spans="1:16">
      <c r="A110" t="s">
        <v>12</v>
      </c>
      <c r="B110">
        <v>125</v>
      </c>
      <c r="C110">
        <v>121</v>
      </c>
      <c r="D110">
        <v>16311763</v>
      </c>
      <c r="E110" t="s">
        <v>287</v>
      </c>
      <c r="F110" t="s">
        <v>565</v>
      </c>
      <c r="G110" s="9" t="s">
        <v>3355</v>
      </c>
      <c r="H110">
        <v>50656</v>
      </c>
      <c r="I110">
        <v>416</v>
      </c>
      <c r="J110" t="s">
        <v>3</v>
      </c>
      <c r="K110" t="s">
        <v>7</v>
      </c>
      <c r="L110">
        <v>17000000</v>
      </c>
      <c r="M110">
        <v>1998</v>
      </c>
      <c r="N110">
        <v>7.5</v>
      </c>
      <c r="P110" s="9"/>
    </row>
    <row r="111" spans="1:16">
      <c r="A111" t="s">
        <v>1369</v>
      </c>
      <c r="B111">
        <v>21</v>
      </c>
      <c r="C111">
        <v>89</v>
      </c>
      <c r="D111">
        <v>8119205</v>
      </c>
      <c r="E111" t="s">
        <v>111</v>
      </c>
      <c r="F111" t="s">
        <v>1370</v>
      </c>
      <c r="G111" s="9" t="s">
        <v>3356</v>
      </c>
      <c r="H111">
        <v>4288</v>
      </c>
      <c r="I111">
        <v>21</v>
      </c>
      <c r="J111" t="s">
        <v>3</v>
      </c>
      <c r="K111" t="s">
        <v>4</v>
      </c>
      <c r="L111">
        <v>28000000</v>
      </c>
      <c r="M111">
        <v>1997</v>
      </c>
      <c r="N111">
        <v>5.4</v>
      </c>
      <c r="P111" s="9"/>
    </row>
    <row r="112" spans="1:16">
      <c r="A112" t="s">
        <v>2410</v>
      </c>
      <c r="B112">
        <v>281</v>
      </c>
      <c r="C112">
        <v>99</v>
      </c>
      <c r="D112">
        <v>9166863</v>
      </c>
      <c r="E112" t="s">
        <v>43</v>
      </c>
      <c r="F112" t="s">
        <v>592</v>
      </c>
      <c r="G112" s="9" t="s">
        <v>3357</v>
      </c>
      <c r="H112">
        <v>83182</v>
      </c>
      <c r="I112">
        <v>247</v>
      </c>
      <c r="J112" t="s">
        <v>3</v>
      </c>
      <c r="K112" t="s">
        <v>4</v>
      </c>
      <c r="L112">
        <v>7000000</v>
      </c>
      <c r="M112">
        <v>2009</v>
      </c>
      <c r="N112">
        <v>7.6</v>
      </c>
      <c r="P112" s="9"/>
    </row>
    <row r="113" spans="1:16">
      <c r="A113" t="s">
        <v>334</v>
      </c>
      <c r="B113">
        <v>113</v>
      </c>
      <c r="C113">
        <v>102</v>
      </c>
      <c r="D113">
        <v>1891821</v>
      </c>
      <c r="E113" t="s">
        <v>1</v>
      </c>
      <c r="F113" t="s">
        <v>495</v>
      </c>
      <c r="G113" s="9" t="s">
        <v>3358</v>
      </c>
      <c r="H113">
        <v>16474</v>
      </c>
      <c r="I113">
        <v>301</v>
      </c>
      <c r="J113" t="s">
        <v>3</v>
      </c>
      <c r="K113" t="s">
        <v>7</v>
      </c>
      <c r="L113">
        <v>52000000</v>
      </c>
      <c r="M113">
        <v>2005</v>
      </c>
      <c r="N113">
        <v>4.2</v>
      </c>
      <c r="P113" s="9"/>
    </row>
    <row r="114" spans="1:16">
      <c r="A114" t="s">
        <v>2345</v>
      </c>
      <c r="B114">
        <v>11</v>
      </c>
      <c r="C114">
        <v>108</v>
      </c>
      <c r="D114">
        <v>34746109</v>
      </c>
      <c r="E114" t="s">
        <v>111</v>
      </c>
      <c r="F114" t="s">
        <v>1281</v>
      </c>
      <c r="G114" s="9" t="s">
        <v>3359</v>
      </c>
      <c r="H114">
        <v>3122</v>
      </c>
      <c r="I114">
        <v>14</v>
      </c>
      <c r="J114" t="s">
        <v>3</v>
      </c>
      <c r="K114" t="s">
        <v>4</v>
      </c>
      <c r="L114">
        <v>8000000</v>
      </c>
      <c r="M114">
        <v>1996</v>
      </c>
      <c r="N114">
        <v>5.6</v>
      </c>
      <c r="P114" s="9"/>
    </row>
    <row r="115" spans="1:16">
      <c r="A115" t="s">
        <v>661</v>
      </c>
      <c r="B115">
        <v>70</v>
      </c>
      <c r="C115">
        <v>91</v>
      </c>
      <c r="D115">
        <v>18438149</v>
      </c>
      <c r="E115" t="s">
        <v>111</v>
      </c>
      <c r="F115" t="s">
        <v>1059</v>
      </c>
      <c r="G115" s="9" t="s">
        <v>3360</v>
      </c>
      <c r="H115">
        <v>30842</v>
      </c>
      <c r="I115">
        <v>93</v>
      </c>
      <c r="J115" t="s">
        <v>3</v>
      </c>
      <c r="K115" t="s">
        <v>4</v>
      </c>
      <c r="L115">
        <v>40000000</v>
      </c>
      <c r="M115">
        <v>2012</v>
      </c>
      <c r="N115">
        <v>5.9</v>
      </c>
      <c r="P115" s="9"/>
    </row>
    <row r="116" spans="1:16">
      <c r="A116" t="s">
        <v>251</v>
      </c>
      <c r="B116">
        <v>71</v>
      </c>
      <c r="C116">
        <v>149</v>
      </c>
      <c r="D116">
        <v>108706165</v>
      </c>
      <c r="E116" t="s">
        <v>287</v>
      </c>
      <c r="F116" t="s">
        <v>24</v>
      </c>
      <c r="G116" s="9" t="s">
        <v>3361</v>
      </c>
      <c r="H116">
        <v>99558</v>
      </c>
      <c r="I116">
        <v>236</v>
      </c>
      <c r="J116" t="s">
        <v>3</v>
      </c>
      <c r="K116" t="s">
        <v>4</v>
      </c>
      <c r="L116">
        <v>40000000</v>
      </c>
      <c r="M116">
        <v>1996</v>
      </c>
      <c r="N116">
        <v>7.4</v>
      </c>
      <c r="P116" s="9"/>
    </row>
    <row r="117" spans="1:16">
      <c r="A117" t="s">
        <v>1630</v>
      </c>
      <c r="B117">
        <v>161</v>
      </c>
      <c r="C117">
        <v>90</v>
      </c>
      <c r="D117">
        <v>35033759</v>
      </c>
      <c r="E117" t="s">
        <v>15</v>
      </c>
      <c r="F117" t="s">
        <v>1105</v>
      </c>
      <c r="G117" s="9" t="s">
        <v>3362</v>
      </c>
      <c r="H117">
        <v>55008</v>
      </c>
      <c r="I117">
        <v>93</v>
      </c>
      <c r="J117" t="s">
        <v>3</v>
      </c>
      <c r="K117" t="s">
        <v>4</v>
      </c>
      <c r="L117">
        <v>19000000</v>
      </c>
      <c r="M117">
        <v>2011</v>
      </c>
      <c r="N117">
        <v>6.3</v>
      </c>
      <c r="P117" s="9"/>
    </row>
    <row r="118" spans="1:16">
      <c r="A118" t="s">
        <v>679</v>
      </c>
      <c r="B118">
        <v>186</v>
      </c>
      <c r="C118">
        <v>133</v>
      </c>
      <c r="D118">
        <v>6167817</v>
      </c>
      <c r="E118" t="s">
        <v>43</v>
      </c>
      <c r="F118" t="s">
        <v>773</v>
      </c>
      <c r="G118" s="9" t="s">
        <v>3363</v>
      </c>
      <c r="H118">
        <v>62607</v>
      </c>
      <c r="I118">
        <v>239</v>
      </c>
      <c r="J118" t="s">
        <v>494</v>
      </c>
      <c r="K118" t="s">
        <v>350</v>
      </c>
      <c r="L118">
        <v>47000000</v>
      </c>
      <c r="M118">
        <v>2004</v>
      </c>
      <c r="N118">
        <v>7.7</v>
      </c>
      <c r="P118" s="9"/>
    </row>
    <row r="119" spans="1:16">
      <c r="A119" t="s">
        <v>951</v>
      </c>
      <c r="B119">
        <v>108</v>
      </c>
      <c r="C119">
        <v>131</v>
      </c>
      <c r="D119">
        <v>50300000</v>
      </c>
      <c r="E119" t="s">
        <v>1</v>
      </c>
      <c r="F119" t="s">
        <v>1273</v>
      </c>
      <c r="G119" s="9" t="s">
        <v>3364</v>
      </c>
      <c r="H119">
        <v>68565</v>
      </c>
      <c r="I119">
        <v>300</v>
      </c>
      <c r="J119" t="s">
        <v>3</v>
      </c>
      <c r="K119" t="s">
        <v>7</v>
      </c>
      <c r="L119">
        <v>30000000</v>
      </c>
      <c r="M119">
        <v>1985</v>
      </c>
      <c r="N119">
        <v>6.3</v>
      </c>
      <c r="P119" s="9"/>
    </row>
    <row r="120" spans="1:16">
      <c r="A120" t="s">
        <v>1399</v>
      </c>
      <c r="B120">
        <v>253</v>
      </c>
      <c r="C120">
        <v>114</v>
      </c>
      <c r="D120">
        <v>25977365</v>
      </c>
      <c r="E120" t="s">
        <v>287</v>
      </c>
      <c r="F120" t="s">
        <v>48</v>
      </c>
      <c r="G120" s="9" t="s">
        <v>3365</v>
      </c>
      <c r="H120">
        <v>87950</v>
      </c>
      <c r="I120">
        <v>207</v>
      </c>
      <c r="J120" t="s">
        <v>3</v>
      </c>
      <c r="K120" t="s">
        <v>4</v>
      </c>
      <c r="L120">
        <v>28000000</v>
      </c>
      <c r="M120">
        <v>2014</v>
      </c>
      <c r="N120">
        <v>6.5</v>
      </c>
      <c r="P120" s="9"/>
    </row>
    <row r="121" spans="1:16">
      <c r="A121" t="s">
        <v>1528</v>
      </c>
      <c r="B121">
        <v>47</v>
      </c>
      <c r="C121">
        <v>107</v>
      </c>
      <c r="D121">
        <v>4741987</v>
      </c>
      <c r="E121" t="s">
        <v>43</v>
      </c>
      <c r="F121" t="s">
        <v>827</v>
      </c>
      <c r="G121" s="9" t="s">
        <v>3366</v>
      </c>
      <c r="H121">
        <v>6782</v>
      </c>
      <c r="I121">
        <v>114</v>
      </c>
      <c r="J121" t="s">
        <v>3</v>
      </c>
      <c r="K121" t="s">
        <v>4</v>
      </c>
      <c r="L121">
        <v>14000000</v>
      </c>
      <c r="M121">
        <v>1999</v>
      </c>
      <c r="N121">
        <v>6.6</v>
      </c>
      <c r="P121" s="9"/>
    </row>
    <row r="122" spans="1:16">
      <c r="A122" t="s">
        <v>456</v>
      </c>
      <c r="B122">
        <v>80</v>
      </c>
      <c r="C122">
        <v>101</v>
      </c>
      <c r="D122">
        <v>41227069</v>
      </c>
      <c r="E122" t="s">
        <v>43</v>
      </c>
      <c r="F122" t="s">
        <v>2158</v>
      </c>
      <c r="G122" s="9" t="s">
        <v>3367</v>
      </c>
      <c r="H122">
        <v>162701</v>
      </c>
      <c r="I122">
        <v>962</v>
      </c>
      <c r="J122" t="s">
        <v>3</v>
      </c>
      <c r="K122" t="s">
        <v>4</v>
      </c>
      <c r="L122">
        <v>11000000</v>
      </c>
      <c r="M122">
        <v>2002</v>
      </c>
      <c r="N122">
        <v>7.4</v>
      </c>
      <c r="P122" s="9"/>
    </row>
    <row r="123" spans="1:16">
      <c r="A123" t="s">
        <v>86</v>
      </c>
      <c r="B123">
        <v>281</v>
      </c>
      <c r="C123">
        <v>146</v>
      </c>
      <c r="D123">
        <v>78616689</v>
      </c>
      <c r="E123" t="s">
        <v>15</v>
      </c>
      <c r="F123" t="s">
        <v>399</v>
      </c>
      <c r="G123" s="9" t="s">
        <v>3368</v>
      </c>
      <c r="H123">
        <v>238747</v>
      </c>
      <c r="I123">
        <v>2153</v>
      </c>
      <c r="J123" t="s">
        <v>3</v>
      </c>
      <c r="K123" t="s">
        <v>4</v>
      </c>
      <c r="L123">
        <v>100000000</v>
      </c>
      <c r="M123">
        <v>2001</v>
      </c>
      <c r="N123">
        <v>7.1</v>
      </c>
      <c r="P123" s="9"/>
    </row>
    <row r="124" spans="1:16">
      <c r="A124" t="s">
        <v>825</v>
      </c>
      <c r="B124">
        <v>72</v>
      </c>
      <c r="C124">
        <v>99</v>
      </c>
      <c r="D124">
        <v>10719367</v>
      </c>
      <c r="E124" t="s">
        <v>43</v>
      </c>
      <c r="F124" t="s">
        <v>85</v>
      </c>
      <c r="G124" s="9" t="s">
        <v>3369</v>
      </c>
      <c r="H124">
        <v>7909</v>
      </c>
      <c r="I124">
        <v>157</v>
      </c>
      <c r="J124" t="s">
        <v>3</v>
      </c>
      <c r="K124" t="s">
        <v>4</v>
      </c>
      <c r="L124">
        <v>25000000</v>
      </c>
      <c r="M124">
        <v>2002</v>
      </c>
      <c r="N124">
        <v>4.9000000000000004</v>
      </c>
    </row>
    <row r="125" spans="1:16">
      <c r="A125" t="s">
        <v>498</v>
      </c>
      <c r="B125">
        <v>180</v>
      </c>
      <c r="C125">
        <v>106</v>
      </c>
      <c r="D125">
        <v>28064226</v>
      </c>
      <c r="E125" t="s">
        <v>1</v>
      </c>
      <c r="F125" t="s">
        <v>1163</v>
      </c>
      <c r="G125" s="9" t="s">
        <v>3370</v>
      </c>
      <c r="H125">
        <v>65044</v>
      </c>
      <c r="I125">
        <v>173</v>
      </c>
      <c r="J125" t="s">
        <v>3</v>
      </c>
      <c r="K125" t="s">
        <v>4</v>
      </c>
      <c r="L125">
        <v>35000000</v>
      </c>
      <c r="M125">
        <v>2011</v>
      </c>
      <c r="N125">
        <v>5</v>
      </c>
      <c r="P125" s="9"/>
    </row>
    <row r="126" spans="1:16">
      <c r="A126" t="s">
        <v>2455</v>
      </c>
      <c r="B126">
        <v>28</v>
      </c>
      <c r="C126">
        <v>106</v>
      </c>
      <c r="D126">
        <v>64148</v>
      </c>
      <c r="E126" t="s">
        <v>43</v>
      </c>
      <c r="F126" t="s">
        <v>578</v>
      </c>
      <c r="G126" s="9" t="s">
        <v>3371</v>
      </c>
      <c r="H126">
        <v>2601</v>
      </c>
      <c r="I126">
        <v>35</v>
      </c>
      <c r="J126" t="s">
        <v>3</v>
      </c>
      <c r="K126" t="s">
        <v>7</v>
      </c>
      <c r="L126">
        <v>6500000</v>
      </c>
      <c r="M126">
        <v>2000</v>
      </c>
      <c r="N126">
        <v>7.3</v>
      </c>
      <c r="P126" s="9"/>
    </row>
    <row r="127" spans="1:16">
      <c r="A127" t="s">
        <v>39</v>
      </c>
      <c r="B127">
        <v>158</v>
      </c>
      <c r="C127">
        <v>101</v>
      </c>
      <c r="D127">
        <v>40566655</v>
      </c>
      <c r="E127" t="s">
        <v>111</v>
      </c>
      <c r="F127" t="s">
        <v>1389</v>
      </c>
      <c r="G127" s="9" t="s">
        <v>3372</v>
      </c>
      <c r="H127">
        <v>144021</v>
      </c>
      <c r="I127">
        <v>391</v>
      </c>
      <c r="J127" t="s">
        <v>3</v>
      </c>
      <c r="K127" t="s">
        <v>7</v>
      </c>
      <c r="L127">
        <v>30000000</v>
      </c>
      <c r="M127">
        <v>2002</v>
      </c>
      <c r="N127">
        <v>7.1</v>
      </c>
      <c r="P127" s="9"/>
    </row>
    <row r="128" spans="1:16">
      <c r="A128" t="s">
        <v>1113</v>
      </c>
      <c r="B128">
        <v>90</v>
      </c>
      <c r="C128">
        <v>100</v>
      </c>
      <c r="D128">
        <v>48637684</v>
      </c>
      <c r="E128" t="s">
        <v>111</v>
      </c>
      <c r="F128" t="s">
        <v>1353</v>
      </c>
      <c r="G128" s="9" t="s">
        <v>3373</v>
      </c>
      <c r="H128">
        <v>16979</v>
      </c>
      <c r="I128">
        <v>42</v>
      </c>
      <c r="J128" t="s">
        <v>3</v>
      </c>
      <c r="K128" t="s">
        <v>4</v>
      </c>
      <c r="L128">
        <v>12500000</v>
      </c>
      <c r="M128">
        <v>2014</v>
      </c>
      <c r="N128">
        <v>6.1</v>
      </c>
      <c r="P128" s="9"/>
    </row>
    <row r="129" spans="1:16">
      <c r="A129" t="s">
        <v>1255</v>
      </c>
      <c r="B129">
        <v>217</v>
      </c>
      <c r="C129">
        <v>125</v>
      </c>
      <c r="D129">
        <v>65010106</v>
      </c>
      <c r="E129" t="s">
        <v>111</v>
      </c>
      <c r="F129" t="s">
        <v>1256</v>
      </c>
      <c r="G129" s="9" t="s">
        <v>3374</v>
      </c>
      <c r="H129">
        <v>107557</v>
      </c>
      <c r="I129">
        <v>612</v>
      </c>
      <c r="J129" t="s">
        <v>3</v>
      </c>
      <c r="K129" t="s">
        <v>4</v>
      </c>
      <c r="L129">
        <v>30000000</v>
      </c>
      <c r="M129">
        <v>2002</v>
      </c>
      <c r="N129">
        <v>7.2</v>
      </c>
      <c r="P129" s="9"/>
    </row>
    <row r="130" spans="1:16">
      <c r="A130" t="s">
        <v>897</v>
      </c>
      <c r="B130">
        <v>274</v>
      </c>
      <c r="C130">
        <v>123</v>
      </c>
      <c r="D130">
        <v>15294553</v>
      </c>
      <c r="E130" t="s">
        <v>43</v>
      </c>
      <c r="F130" t="s">
        <v>2109</v>
      </c>
      <c r="G130" s="9" t="s">
        <v>3375</v>
      </c>
      <c r="H130">
        <v>202341</v>
      </c>
      <c r="I130">
        <v>391</v>
      </c>
      <c r="J130" t="s">
        <v>3</v>
      </c>
      <c r="K130" t="s">
        <v>7</v>
      </c>
      <c r="L130">
        <v>12000000</v>
      </c>
      <c r="M130">
        <v>2013</v>
      </c>
      <c r="N130">
        <v>7.8</v>
      </c>
      <c r="P130" s="9"/>
    </row>
    <row r="131" spans="1:16">
      <c r="A131" t="s">
        <v>510</v>
      </c>
      <c r="B131">
        <v>393</v>
      </c>
      <c r="C131">
        <v>105</v>
      </c>
      <c r="D131">
        <v>37516013</v>
      </c>
      <c r="E131" t="s">
        <v>1</v>
      </c>
      <c r="F131" t="s">
        <v>588</v>
      </c>
      <c r="G131" s="9" t="s">
        <v>3376</v>
      </c>
      <c r="H131">
        <v>128629</v>
      </c>
      <c r="I131">
        <v>348</v>
      </c>
      <c r="J131" t="s">
        <v>3</v>
      </c>
      <c r="K131" t="s">
        <v>4</v>
      </c>
      <c r="L131">
        <v>69000000</v>
      </c>
      <c r="M131">
        <v>2012</v>
      </c>
      <c r="N131">
        <v>5.9</v>
      </c>
      <c r="P131" s="9"/>
    </row>
    <row r="132" spans="1:16">
      <c r="A132" t="s">
        <v>602</v>
      </c>
      <c r="B132">
        <v>76</v>
      </c>
      <c r="C132">
        <v>121</v>
      </c>
      <c r="D132">
        <v>50007168</v>
      </c>
      <c r="E132" t="s">
        <v>1</v>
      </c>
      <c r="F132" t="s">
        <v>602</v>
      </c>
      <c r="G132" s="9" t="s">
        <v>3377</v>
      </c>
      <c r="H132">
        <v>39529</v>
      </c>
      <c r="I132">
        <v>142</v>
      </c>
      <c r="J132" t="s">
        <v>3</v>
      </c>
      <c r="K132" t="s">
        <v>4</v>
      </c>
      <c r="L132">
        <v>50000000</v>
      </c>
      <c r="M132">
        <v>1997</v>
      </c>
      <c r="N132">
        <v>6.7</v>
      </c>
      <c r="P132" s="9"/>
    </row>
    <row r="133" spans="1:16">
      <c r="A133" t="s">
        <v>110</v>
      </c>
      <c r="B133">
        <v>61</v>
      </c>
      <c r="C133">
        <v>78</v>
      </c>
      <c r="D133">
        <v>72217000</v>
      </c>
      <c r="E133" t="s">
        <v>111</v>
      </c>
      <c r="F133" t="s">
        <v>2083</v>
      </c>
      <c r="G133" s="9" t="s">
        <v>3378</v>
      </c>
      <c r="H133">
        <v>216486</v>
      </c>
      <c r="I133">
        <v>242</v>
      </c>
      <c r="J133" t="s">
        <v>3</v>
      </c>
      <c r="K133" t="s">
        <v>4</v>
      </c>
      <c r="L133">
        <v>12000000</v>
      </c>
      <c r="M133">
        <v>1994</v>
      </c>
      <c r="N133">
        <v>6.9</v>
      </c>
      <c r="P133" s="9"/>
    </row>
    <row r="134" spans="1:16">
      <c r="A134" t="s">
        <v>796</v>
      </c>
      <c r="B134">
        <v>59</v>
      </c>
      <c r="C134">
        <v>90</v>
      </c>
      <c r="D134">
        <v>108360000</v>
      </c>
      <c r="E134" t="s">
        <v>15</v>
      </c>
      <c r="F134" t="s">
        <v>158</v>
      </c>
      <c r="G134" s="9" t="s">
        <v>3379</v>
      </c>
      <c r="H134">
        <v>160321</v>
      </c>
      <c r="I134">
        <v>178</v>
      </c>
      <c r="J134" t="s">
        <v>3</v>
      </c>
      <c r="K134" t="s">
        <v>4</v>
      </c>
      <c r="L134">
        <v>30000000</v>
      </c>
      <c r="M134">
        <v>1995</v>
      </c>
      <c r="N134">
        <v>6.3</v>
      </c>
      <c r="P134" s="9"/>
    </row>
    <row r="135" spans="1:16">
      <c r="A135" t="s">
        <v>911</v>
      </c>
      <c r="B135">
        <v>156</v>
      </c>
      <c r="C135">
        <v>133</v>
      </c>
      <c r="D135">
        <v>24343673</v>
      </c>
      <c r="E135" t="s">
        <v>43</v>
      </c>
      <c r="F135" t="s">
        <v>912</v>
      </c>
      <c r="G135" s="9" t="s">
        <v>3380</v>
      </c>
      <c r="H135">
        <v>91860</v>
      </c>
      <c r="I135">
        <v>524</v>
      </c>
      <c r="J135" t="s">
        <v>3</v>
      </c>
      <c r="K135" t="s">
        <v>4</v>
      </c>
      <c r="L135">
        <v>45000000</v>
      </c>
      <c r="M135">
        <v>2007</v>
      </c>
      <c r="N135">
        <v>7.4</v>
      </c>
      <c r="P135" s="9"/>
    </row>
    <row r="136" spans="1:16">
      <c r="A136" t="s">
        <v>911</v>
      </c>
      <c r="B136">
        <v>156</v>
      </c>
      <c r="C136">
        <v>133</v>
      </c>
      <c r="D136">
        <v>24343673</v>
      </c>
      <c r="E136" t="s">
        <v>43</v>
      </c>
      <c r="F136" t="s">
        <v>912</v>
      </c>
      <c r="G136" s="9" t="s">
        <v>3380</v>
      </c>
      <c r="H136">
        <v>91863</v>
      </c>
      <c r="I136">
        <v>524</v>
      </c>
      <c r="J136" t="s">
        <v>3</v>
      </c>
      <c r="K136" t="s">
        <v>4</v>
      </c>
      <c r="L136">
        <v>45000000</v>
      </c>
      <c r="M136">
        <v>2007</v>
      </c>
      <c r="N136">
        <v>7.4</v>
      </c>
      <c r="P136" s="9"/>
    </row>
    <row r="137" spans="1:16">
      <c r="A137" t="s">
        <v>2085</v>
      </c>
      <c r="B137">
        <v>216</v>
      </c>
      <c r="C137">
        <v>110</v>
      </c>
      <c r="D137">
        <v>70011073</v>
      </c>
      <c r="E137" t="s">
        <v>1</v>
      </c>
      <c r="F137" t="s">
        <v>2086</v>
      </c>
      <c r="G137" s="9" t="s">
        <v>3381</v>
      </c>
      <c r="H137">
        <v>57996</v>
      </c>
      <c r="I137">
        <v>349</v>
      </c>
      <c r="J137" t="s">
        <v>3</v>
      </c>
      <c r="K137" t="s">
        <v>4</v>
      </c>
      <c r="L137">
        <v>12000000</v>
      </c>
      <c r="M137">
        <v>2012</v>
      </c>
      <c r="N137">
        <v>6.5</v>
      </c>
      <c r="P137" s="9"/>
    </row>
    <row r="138" spans="1:16">
      <c r="A138" t="s">
        <v>1496</v>
      </c>
      <c r="B138">
        <v>35</v>
      </c>
      <c r="C138">
        <v>96</v>
      </c>
      <c r="D138">
        <v>20257000</v>
      </c>
      <c r="E138" t="s">
        <v>1</v>
      </c>
      <c r="F138" t="s">
        <v>807</v>
      </c>
      <c r="G138" s="9" t="s">
        <v>3382</v>
      </c>
      <c r="H138">
        <v>7569</v>
      </c>
      <c r="I138">
        <v>65</v>
      </c>
      <c r="J138" t="s">
        <v>3</v>
      </c>
      <c r="K138" t="s">
        <v>4</v>
      </c>
      <c r="L138">
        <v>7000000</v>
      </c>
      <c r="M138">
        <v>1988</v>
      </c>
      <c r="N138">
        <v>5.2</v>
      </c>
      <c r="P138" s="9"/>
    </row>
    <row r="139" spans="1:16">
      <c r="A139" t="s">
        <v>329</v>
      </c>
      <c r="B139">
        <v>241</v>
      </c>
      <c r="C139">
        <v>81</v>
      </c>
      <c r="D139">
        <v>22245861</v>
      </c>
      <c r="E139" t="s">
        <v>111</v>
      </c>
      <c r="F139" t="s">
        <v>149</v>
      </c>
      <c r="G139" s="9" t="s">
        <v>3383</v>
      </c>
      <c r="H139">
        <v>143251</v>
      </c>
      <c r="I139">
        <v>710</v>
      </c>
      <c r="J139" t="s">
        <v>3</v>
      </c>
      <c r="K139" t="s">
        <v>4</v>
      </c>
      <c r="L139">
        <v>19000000</v>
      </c>
      <c r="M139">
        <v>2002</v>
      </c>
      <c r="N139">
        <v>7.7</v>
      </c>
      <c r="P139" s="9"/>
    </row>
    <row r="140" spans="1:16">
      <c r="A140" t="s">
        <v>1756</v>
      </c>
      <c r="B140">
        <v>9</v>
      </c>
      <c r="C140">
        <v>106</v>
      </c>
      <c r="D140">
        <v>17382982</v>
      </c>
      <c r="E140" t="s">
        <v>43</v>
      </c>
      <c r="F140" t="s">
        <v>2194</v>
      </c>
      <c r="G140" s="9" t="s">
        <v>3384</v>
      </c>
      <c r="H140">
        <v>5975</v>
      </c>
      <c r="I140">
        <v>33</v>
      </c>
      <c r="J140" t="s">
        <v>474</v>
      </c>
      <c r="K140" t="s">
        <v>4</v>
      </c>
      <c r="L140">
        <v>5000000</v>
      </c>
      <c r="M140">
        <v>2014</v>
      </c>
      <c r="N140">
        <v>5.2</v>
      </c>
      <c r="P140" s="9"/>
    </row>
    <row r="141" spans="1:16">
      <c r="A141" t="s">
        <v>318</v>
      </c>
      <c r="B141">
        <v>150</v>
      </c>
      <c r="C141">
        <v>107</v>
      </c>
      <c r="D141">
        <v>18004225</v>
      </c>
      <c r="E141" t="s">
        <v>111</v>
      </c>
      <c r="F141" t="s">
        <v>1263</v>
      </c>
      <c r="G141" s="9" t="s">
        <v>3385</v>
      </c>
      <c r="H141">
        <v>28573</v>
      </c>
      <c r="I141">
        <v>87</v>
      </c>
      <c r="J141" t="s">
        <v>3</v>
      </c>
      <c r="K141" t="s">
        <v>4</v>
      </c>
      <c r="L141">
        <v>13000000</v>
      </c>
      <c r="M141">
        <v>2013</v>
      </c>
      <c r="N141">
        <v>5.7</v>
      </c>
      <c r="P141" s="9"/>
    </row>
    <row r="142" spans="1:16">
      <c r="A142" t="s">
        <v>1537</v>
      </c>
      <c r="B142">
        <v>141</v>
      </c>
      <c r="C142">
        <v>112</v>
      </c>
      <c r="D142">
        <v>317125</v>
      </c>
      <c r="E142" t="s">
        <v>43</v>
      </c>
      <c r="F142" t="s">
        <v>98</v>
      </c>
      <c r="G142" s="9" t="s">
        <v>3386</v>
      </c>
      <c r="H142">
        <v>23334</v>
      </c>
      <c r="I142">
        <v>87</v>
      </c>
      <c r="J142" t="s">
        <v>3</v>
      </c>
      <c r="K142" t="s">
        <v>81</v>
      </c>
      <c r="L142">
        <v>16000000</v>
      </c>
      <c r="M142">
        <v>2013</v>
      </c>
      <c r="N142">
        <v>6.2</v>
      </c>
      <c r="P142" s="9"/>
    </row>
    <row r="143" spans="1:16">
      <c r="A143" t="s">
        <v>764</v>
      </c>
      <c r="B143">
        <v>178</v>
      </c>
      <c r="C143">
        <v>93</v>
      </c>
      <c r="D143">
        <v>25857987</v>
      </c>
      <c r="E143" t="s">
        <v>1</v>
      </c>
      <c r="F143" t="s">
        <v>472</v>
      </c>
      <c r="G143" s="9" t="s">
        <v>7025</v>
      </c>
      <c r="H143">
        <v>110614</v>
      </c>
      <c r="I143">
        <v>532</v>
      </c>
      <c r="J143" t="s">
        <v>3</v>
      </c>
      <c r="K143" t="s">
        <v>4</v>
      </c>
      <c r="L143">
        <v>62000000</v>
      </c>
      <c r="M143">
        <v>2005</v>
      </c>
      <c r="N143">
        <v>5.5</v>
      </c>
      <c r="P143" s="9"/>
    </row>
    <row r="144" spans="1:16">
      <c r="A144" t="s">
        <v>189</v>
      </c>
      <c r="B144">
        <v>349</v>
      </c>
      <c r="C144">
        <v>100</v>
      </c>
      <c r="D144">
        <v>60522097</v>
      </c>
      <c r="E144" t="s">
        <v>1</v>
      </c>
      <c r="F144" t="s">
        <v>31</v>
      </c>
      <c r="G144" s="9" t="s">
        <v>3387</v>
      </c>
      <c r="H144">
        <v>158720</v>
      </c>
      <c r="I144">
        <v>744</v>
      </c>
      <c r="J144" t="s">
        <v>3</v>
      </c>
      <c r="K144" t="s">
        <v>4</v>
      </c>
      <c r="L144">
        <v>130000000</v>
      </c>
      <c r="M144">
        <v>2013</v>
      </c>
      <c r="N144">
        <v>4.9000000000000004</v>
      </c>
      <c r="P144" s="9"/>
    </row>
    <row r="145" spans="1:16">
      <c r="A145" t="s">
        <v>54</v>
      </c>
      <c r="B145">
        <v>117</v>
      </c>
      <c r="C145">
        <v>97</v>
      </c>
      <c r="D145">
        <v>28328132</v>
      </c>
      <c r="E145" t="s">
        <v>1</v>
      </c>
      <c r="F145" t="s">
        <v>232</v>
      </c>
      <c r="G145" s="9" t="s">
        <v>3388</v>
      </c>
      <c r="H145">
        <v>38298</v>
      </c>
      <c r="I145">
        <v>147</v>
      </c>
      <c r="J145" t="s">
        <v>3</v>
      </c>
      <c r="K145" t="s">
        <v>4</v>
      </c>
      <c r="L145">
        <v>58000000</v>
      </c>
      <c r="M145">
        <v>2004</v>
      </c>
      <c r="N145">
        <v>6.3</v>
      </c>
      <c r="P145" s="9"/>
    </row>
    <row r="146" spans="1:16">
      <c r="A146" t="s">
        <v>2612</v>
      </c>
      <c r="B146">
        <v>138</v>
      </c>
      <c r="C146">
        <v>104</v>
      </c>
      <c r="D146">
        <v>108229</v>
      </c>
      <c r="E146" t="s">
        <v>43</v>
      </c>
      <c r="F146" t="s">
        <v>48</v>
      </c>
      <c r="G146" s="9" t="s">
        <v>3389</v>
      </c>
      <c r="H146">
        <v>30836</v>
      </c>
      <c r="I146">
        <v>137</v>
      </c>
      <c r="J146" t="s">
        <v>3</v>
      </c>
      <c r="K146" t="s">
        <v>4</v>
      </c>
      <c r="L146">
        <v>4500000</v>
      </c>
      <c r="M146">
        <v>2009</v>
      </c>
      <c r="N146">
        <v>5.9</v>
      </c>
      <c r="P146" s="9"/>
    </row>
    <row r="147" spans="1:16">
      <c r="A147" t="s">
        <v>751</v>
      </c>
      <c r="B147">
        <v>76</v>
      </c>
      <c r="C147">
        <v>110</v>
      </c>
      <c r="D147">
        <v>5881504</v>
      </c>
      <c r="E147" t="s">
        <v>289</v>
      </c>
      <c r="F147" t="s">
        <v>1049</v>
      </c>
      <c r="G147" s="9" t="s">
        <v>3390</v>
      </c>
      <c r="H147">
        <v>5917</v>
      </c>
      <c r="I147">
        <v>50</v>
      </c>
      <c r="J147" t="s">
        <v>3</v>
      </c>
      <c r="K147" t="s">
        <v>4</v>
      </c>
      <c r="L147">
        <v>39000000</v>
      </c>
      <c r="M147">
        <v>2004</v>
      </c>
      <c r="N147">
        <v>5.3</v>
      </c>
      <c r="P147" s="9"/>
    </row>
    <row r="148" spans="1:16">
      <c r="A148" t="s">
        <v>713</v>
      </c>
      <c r="B148">
        <v>79</v>
      </c>
      <c r="C148">
        <v>102</v>
      </c>
      <c r="D148">
        <v>47285499</v>
      </c>
      <c r="E148" t="s">
        <v>1</v>
      </c>
      <c r="F148" t="s">
        <v>1404</v>
      </c>
      <c r="G148" s="9" t="s">
        <v>3392</v>
      </c>
      <c r="H148">
        <v>26755</v>
      </c>
      <c r="I148">
        <v>104</v>
      </c>
      <c r="J148" t="s">
        <v>3</v>
      </c>
      <c r="K148" t="s">
        <v>4</v>
      </c>
      <c r="L148">
        <v>26000000</v>
      </c>
      <c r="M148">
        <v>2003</v>
      </c>
      <c r="N148">
        <v>5</v>
      </c>
      <c r="P148" s="9"/>
    </row>
    <row r="149" spans="1:16">
      <c r="A149" t="s">
        <v>1403</v>
      </c>
      <c r="B149">
        <v>55</v>
      </c>
      <c r="C149">
        <v>100</v>
      </c>
      <c r="D149">
        <v>23222861</v>
      </c>
      <c r="E149" t="s">
        <v>1</v>
      </c>
      <c r="F149" t="s">
        <v>1404</v>
      </c>
      <c r="G149" s="9" t="s">
        <v>3391</v>
      </c>
      <c r="H149">
        <v>11092</v>
      </c>
      <c r="I149">
        <v>44</v>
      </c>
      <c r="J149" t="s">
        <v>3</v>
      </c>
      <c r="K149" t="s">
        <v>4</v>
      </c>
      <c r="L149">
        <v>26000000</v>
      </c>
      <c r="M149">
        <v>2004</v>
      </c>
      <c r="N149">
        <v>4.5</v>
      </c>
      <c r="P149" s="9"/>
    </row>
    <row r="150" spans="1:16">
      <c r="A150" t="s">
        <v>7031</v>
      </c>
      <c r="B150">
        <v>180</v>
      </c>
      <c r="C150">
        <v>141</v>
      </c>
      <c r="D150">
        <v>617840</v>
      </c>
      <c r="E150" t="s">
        <v>15</v>
      </c>
      <c r="F150" t="s">
        <v>584</v>
      </c>
      <c r="G150" s="9" t="s">
        <v>3393</v>
      </c>
      <c r="H150">
        <v>52496</v>
      </c>
      <c r="I150">
        <v>172</v>
      </c>
      <c r="J150" t="s">
        <v>3</v>
      </c>
      <c r="K150" t="s">
        <v>585</v>
      </c>
      <c r="L150">
        <v>70000000</v>
      </c>
      <c r="M150">
        <v>2009</v>
      </c>
      <c r="N150">
        <v>7.2</v>
      </c>
      <c r="P150" s="9"/>
    </row>
    <row r="151" spans="1:16">
      <c r="A151" t="s">
        <v>7032</v>
      </c>
      <c r="B151">
        <v>63</v>
      </c>
      <c r="C151">
        <v>125</v>
      </c>
      <c r="D151">
        <v>927107</v>
      </c>
      <c r="E151" t="s">
        <v>289</v>
      </c>
      <c r="F151" t="s">
        <v>2432</v>
      </c>
      <c r="G151" s="9" t="s">
        <v>3394</v>
      </c>
      <c r="H151">
        <v>5153</v>
      </c>
      <c r="I151">
        <v>51</v>
      </c>
      <c r="J151" t="s">
        <v>1718</v>
      </c>
      <c r="K151" t="s">
        <v>163</v>
      </c>
      <c r="L151">
        <v>15000000</v>
      </c>
      <c r="M151">
        <v>1999</v>
      </c>
      <c r="N151">
        <v>7.3</v>
      </c>
      <c r="P151" s="9"/>
    </row>
    <row r="152" spans="1:16">
      <c r="A152" t="s">
        <v>1108</v>
      </c>
      <c r="B152">
        <v>35</v>
      </c>
      <c r="C152">
        <v>98</v>
      </c>
      <c r="D152">
        <v>24629916</v>
      </c>
      <c r="E152" t="s">
        <v>111</v>
      </c>
      <c r="F152" t="s">
        <v>1181</v>
      </c>
      <c r="G152" s="9" t="s">
        <v>3395</v>
      </c>
      <c r="H152">
        <v>12942</v>
      </c>
      <c r="I152">
        <v>34</v>
      </c>
      <c r="J152" t="s">
        <v>3</v>
      </c>
      <c r="K152" t="s">
        <v>4</v>
      </c>
      <c r="L152">
        <v>3000000</v>
      </c>
      <c r="M152">
        <v>1997</v>
      </c>
      <c r="N152">
        <v>5.0999999999999996</v>
      </c>
      <c r="P152" s="9"/>
    </row>
    <row r="153" spans="1:16">
      <c r="A153" t="s">
        <v>150</v>
      </c>
      <c r="B153">
        <v>142</v>
      </c>
      <c r="C153">
        <v>124</v>
      </c>
      <c r="D153">
        <v>172620724</v>
      </c>
      <c r="E153" t="s">
        <v>1</v>
      </c>
      <c r="F153" t="s">
        <v>87</v>
      </c>
      <c r="G153" s="9" t="s">
        <v>3396</v>
      </c>
      <c r="H153">
        <v>146134</v>
      </c>
      <c r="I153">
        <v>393</v>
      </c>
      <c r="J153" t="s">
        <v>3</v>
      </c>
      <c r="K153" t="s">
        <v>4</v>
      </c>
      <c r="L153">
        <v>85000000</v>
      </c>
      <c r="M153">
        <v>1997</v>
      </c>
      <c r="N153">
        <v>6.4</v>
      </c>
      <c r="P153" s="9"/>
    </row>
    <row r="154" spans="1:16">
      <c r="A154" t="s">
        <v>590</v>
      </c>
      <c r="B154">
        <v>9</v>
      </c>
      <c r="C154">
        <v>91</v>
      </c>
      <c r="D154">
        <v>2850263</v>
      </c>
      <c r="E154" t="s">
        <v>15</v>
      </c>
      <c r="F154" t="s">
        <v>2937</v>
      </c>
      <c r="G154" s="9" t="s">
        <v>3397</v>
      </c>
      <c r="H154">
        <v>5061</v>
      </c>
      <c r="I154">
        <v>70</v>
      </c>
      <c r="J154" t="s">
        <v>3</v>
      </c>
      <c r="K154" t="s">
        <v>4</v>
      </c>
      <c r="L154">
        <v>2600000</v>
      </c>
      <c r="M154">
        <v>1993</v>
      </c>
      <c r="N154">
        <v>6.2</v>
      </c>
      <c r="P154" s="9"/>
    </row>
    <row r="155" spans="1:16">
      <c r="A155" t="s">
        <v>2672</v>
      </c>
      <c r="B155">
        <v>134</v>
      </c>
      <c r="C155">
        <v>88</v>
      </c>
      <c r="D155">
        <v>83400000</v>
      </c>
      <c r="E155" t="s">
        <v>111</v>
      </c>
      <c r="F155" t="s">
        <v>2673</v>
      </c>
      <c r="G155" s="9" t="s">
        <v>3398</v>
      </c>
      <c r="H155">
        <v>160281</v>
      </c>
      <c r="I155">
        <v>427</v>
      </c>
      <c r="J155" t="s">
        <v>3</v>
      </c>
      <c r="K155" t="s">
        <v>4</v>
      </c>
      <c r="L155">
        <v>3500000</v>
      </c>
      <c r="M155">
        <v>1980</v>
      </c>
      <c r="N155">
        <v>7.8</v>
      </c>
      <c r="P155" s="9"/>
    </row>
    <row r="156" spans="1:16">
      <c r="A156" t="s">
        <v>7075</v>
      </c>
      <c r="B156">
        <v>150</v>
      </c>
      <c r="C156">
        <v>124</v>
      </c>
      <c r="D156">
        <v>439162</v>
      </c>
      <c r="E156" t="s">
        <v>1</v>
      </c>
      <c r="F156" t="s">
        <v>2377</v>
      </c>
      <c r="G156" s="9" t="s">
        <v>3399</v>
      </c>
      <c r="H156">
        <v>106160</v>
      </c>
      <c r="I156">
        <v>430</v>
      </c>
      <c r="J156" t="s">
        <v>1194</v>
      </c>
      <c r="K156" t="s">
        <v>504</v>
      </c>
      <c r="L156">
        <v>1100000000</v>
      </c>
      <c r="M156">
        <v>1988</v>
      </c>
      <c r="N156">
        <v>8.1</v>
      </c>
      <c r="P156" s="9"/>
    </row>
    <row r="157" spans="1:16">
      <c r="A157" t="s">
        <v>306</v>
      </c>
      <c r="B157">
        <v>124</v>
      </c>
      <c r="C157">
        <v>90</v>
      </c>
      <c r="D157">
        <v>217350219</v>
      </c>
      <c r="E157" t="s">
        <v>15</v>
      </c>
      <c r="F157" t="s">
        <v>169</v>
      </c>
      <c r="G157" s="9" t="s">
        <v>3400</v>
      </c>
      <c r="H157">
        <v>260939</v>
      </c>
      <c r="I157">
        <v>244</v>
      </c>
      <c r="J157" t="s">
        <v>3</v>
      </c>
      <c r="K157" t="s">
        <v>4</v>
      </c>
      <c r="L157">
        <v>28000000</v>
      </c>
      <c r="M157">
        <v>1992</v>
      </c>
      <c r="N157">
        <v>8</v>
      </c>
      <c r="P157" s="9"/>
    </row>
    <row r="158" spans="1:16">
      <c r="A158" t="s">
        <v>7034</v>
      </c>
      <c r="B158">
        <v>222</v>
      </c>
      <c r="C158">
        <v>113</v>
      </c>
      <c r="D158">
        <v>3014541</v>
      </c>
      <c r="E158" t="s">
        <v>43</v>
      </c>
      <c r="F158" t="s">
        <v>2131</v>
      </c>
      <c r="G158" s="9" t="s">
        <v>3401</v>
      </c>
      <c r="H158">
        <v>19616</v>
      </c>
      <c r="I158">
        <v>98</v>
      </c>
      <c r="J158" t="s">
        <v>3</v>
      </c>
      <c r="K158" t="s">
        <v>7</v>
      </c>
      <c r="L158">
        <v>8000000</v>
      </c>
      <c r="M158">
        <v>2011</v>
      </c>
      <c r="N158">
        <v>6.7</v>
      </c>
      <c r="P158" s="9"/>
    </row>
    <row r="159" spans="1:16">
      <c r="A159" t="s">
        <v>24</v>
      </c>
      <c r="B159">
        <v>37</v>
      </c>
      <c r="C159">
        <v>97</v>
      </c>
      <c r="D159">
        <v>326308</v>
      </c>
      <c r="E159" t="s">
        <v>287</v>
      </c>
      <c r="F159" t="s">
        <v>827</v>
      </c>
      <c r="G159" s="9" t="s">
        <v>3402</v>
      </c>
      <c r="H159">
        <v>6632</v>
      </c>
      <c r="I159">
        <v>69</v>
      </c>
      <c r="J159" t="s">
        <v>3</v>
      </c>
      <c r="K159" t="s">
        <v>4</v>
      </c>
      <c r="L159">
        <v>5000000</v>
      </c>
      <c r="M159">
        <v>1996</v>
      </c>
      <c r="N159">
        <v>6.1</v>
      </c>
      <c r="P159" s="9"/>
    </row>
    <row r="160" spans="1:16">
      <c r="A160" t="s">
        <v>629</v>
      </c>
      <c r="B160">
        <v>73</v>
      </c>
      <c r="C160">
        <v>96</v>
      </c>
      <c r="D160">
        <v>14208384</v>
      </c>
      <c r="E160" t="s">
        <v>111</v>
      </c>
      <c r="F160" t="s">
        <v>1191</v>
      </c>
      <c r="G160" s="9" t="s">
        <v>3403</v>
      </c>
      <c r="H160">
        <v>11520</v>
      </c>
      <c r="I160">
        <v>105</v>
      </c>
      <c r="J160" t="s">
        <v>3</v>
      </c>
      <c r="K160" t="s">
        <v>4</v>
      </c>
      <c r="L160">
        <v>30000000</v>
      </c>
      <c r="M160">
        <v>2003</v>
      </c>
      <c r="N160">
        <v>5.6</v>
      </c>
      <c r="P160" s="9"/>
    </row>
    <row r="161" spans="1:16">
      <c r="A161" t="s">
        <v>107</v>
      </c>
      <c r="B161">
        <v>211</v>
      </c>
      <c r="C161">
        <v>101</v>
      </c>
      <c r="D161">
        <v>25863915</v>
      </c>
      <c r="E161" t="s">
        <v>1</v>
      </c>
      <c r="F161" t="s">
        <v>1155</v>
      </c>
      <c r="G161" s="9" t="s">
        <v>3404</v>
      </c>
      <c r="H161">
        <v>28257</v>
      </c>
      <c r="I161">
        <v>151</v>
      </c>
      <c r="J161" t="s">
        <v>3</v>
      </c>
      <c r="K161" t="s">
        <v>4</v>
      </c>
      <c r="L161">
        <v>35000000</v>
      </c>
      <c r="M161">
        <v>2012</v>
      </c>
      <c r="N161">
        <v>5.0999999999999996</v>
      </c>
      <c r="P161" s="9"/>
    </row>
    <row r="162" spans="1:16">
      <c r="A162" t="s">
        <v>1061</v>
      </c>
      <c r="B162">
        <v>66</v>
      </c>
      <c r="C162">
        <v>93</v>
      </c>
      <c r="D162">
        <v>652526</v>
      </c>
      <c r="E162" t="s">
        <v>1</v>
      </c>
      <c r="F162" t="s">
        <v>824</v>
      </c>
      <c r="G162" s="9" t="s">
        <v>3405</v>
      </c>
      <c r="H162">
        <v>20201</v>
      </c>
      <c r="I162">
        <v>187</v>
      </c>
      <c r="J162" t="s">
        <v>3</v>
      </c>
      <c r="K162" t="s">
        <v>163</v>
      </c>
      <c r="L162">
        <v>40000000</v>
      </c>
      <c r="M162">
        <v>2006</v>
      </c>
      <c r="N162">
        <v>5.0999999999999996</v>
      </c>
      <c r="P162" s="9"/>
    </row>
    <row r="163" spans="1:16">
      <c r="A163" t="s">
        <v>161</v>
      </c>
      <c r="B163">
        <v>248</v>
      </c>
      <c r="C163">
        <v>206</v>
      </c>
      <c r="D163">
        <v>34293771</v>
      </c>
      <c r="E163" t="s">
        <v>1</v>
      </c>
      <c r="F163" t="s">
        <v>162</v>
      </c>
      <c r="G163" s="9" t="s">
        <v>3407</v>
      </c>
      <c r="H163">
        <v>138863</v>
      </c>
      <c r="I163">
        <v>1390</v>
      </c>
      <c r="J163" t="s">
        <v>3</v>
      </c>
      <c r="K163" t="s">
        <v>163</v>
      </c>
      <c r="L163">
        <v>155000000</v>
      </c>
      <c r="M163">
        <v>2004</v>
      </c>
      <c r="N163">
        <v>5.5</v>
      </c>
      <c r="P163" s="9"/>
    </row>
    <row r="164" spans="1:16">
      <c r="A164" t="s">
        <v>1362</v>
      </c>
      <c r="B164">
        <v>119</v>
      </c>
      <c r="C164">
        <v>81</v>
      </c>
      <c r="D164">
        <v>66950483</v>
      </c>
      <c r="E164" t="s">
        <v>111</v>
      </c>
      <c r="F164" t="s">
        <v>396</v>
      </c>
      <c r="G164" s="9" t="s">
        <v>3406</v>
      </c>
      <c r="H164">
        <v>29738</v>
      </c>
      <c r="I164">
        <v>85</v>
      </c>
      <c r="J164" t="s">
        <v>3</v>
      </c>
      <c r="K164" t="s">
        <v>4</v>
      </c>
      <c r="L164">
        <v>28000000</v>
      </c>
      <c r="M164">
        <v>2014</v>
      </c>
      <c r="N164">
        <v>6.2</v>
      </c>
      <c r="P164" s="9"/>
    </row>
    <row r="165" spans="1:16">
      <c r="A165" t="s">
        <v>1048</v>
      </c>
      <c r="B165">
        <v>135</v>
      </c>
      <c r="C165">
        <v>103</v>
      </c>
      <c r="D165">
        <v>13395939</v>
      </c>
      <c r="E165" t="s">
        <v>111</v>
      </c>
      <c r="F165" t="s">
        <v>1049</v>
      </c>
      <c r="G165" s="9" t="s">
        <v>3408</v>
      </c>
      <c r="H165">
        <v>43442</v>
      </c>
      <c r="I165">
        <v>146</v>
      </c>
      <c r="J165" t="s">
        <v>3</v>
      </c>
      <c r="K165" t="s">
        <v>7</v>
      </c>
      <c r="L165">
        <v>60000000</v>
      </c>
      <c r="M165">
        <v>2004</v>
      </c>
      <c r="N165">
        <v>6.2</v>
      </c>
      <c r="P165" s="9"/>
    </row>
    <row r="166" spans="1:16">
      <c r="A166" t="s">
        <v>302</v>
      </c>
      <c r="B166">
        <v>174</v>
      </c>
      <c r="C166">
        <v>165</v>
      </c>
      <c r="D166">
        <v>58183966</v>
      </c>
      <c r="E166" t="s">
        <v>289</v>
      </c>
      <c r="F166" t="s">
        <v>31</v>
      </c>
      <c r="G166" s="9" t="s">
        <v>3409</v>
      </c>
      <c r="H166">
        <v>79186</v>
      </c>
      <c r="I166">
        <v>386</v>
      </c>
      <c r="J166" t="s">
        <v>3</v>
      </c>
      <c r="K166" t="s">
        <v>4</v>
      </c>
      <c r="L166">
        <v>107000000</v>
      </c>
      <c r="M166">
        <v>2001</v>
      </c>
      <c r="N166">
        <v>6.8</v>
      </c>
      <c r="P166" s="9"/>
    </row>
    <row r="167" spans="1:16">
      <c r="A167" t="s">
        <v>2390</v>
      </c>
      <c r="B167">
        <v>38</v>
      </c>
      <c r="C167">
        <v>103</v>
      </c>
      <c r="D167">
        <v>206400</v>
      </c>
      <c r="E167" t="s">
        <v>111</v>
      </c>
      <c r="F167" t="s">
        <v>2391</v>
      </c>
      <c r="G167" s="9" t="s">
        <v>3410</v>
      </c>
      <c r="H167">
        <v>1439</v>
      </c>
      <c r="I167">
        <v>26</v>
      </c>
      <c r="J167" t="s">
        <v>494</v>
      </c>
      <c r="K167" t="s">
        <v>350</v>
      </c>
      <c r="L167">
        <v>50000000</v>
      </c>
      <c r="M167">
        <v>2001</v>
      </c>
      <c r="N167">
        <v>6.9</v>
      </c>
      <c r="P167" s="9"/>
    </row>
    <row r="168" spans="1:16">
      <c r="A168" t="s">
        <v>53</v>
      </c>
      <c r="B168">
        <v>451</v>
      </c>
      <c r="C168">
        <v>108</v>
      </c>
      <c r="D168">
        <v>334185206</v>
      </c>
      <c r="E168" t="s">
        <v>15</v>
      </c>
      <c r="F168" t="s">
        <v>2</v>
      </c>
      <c r="G168" s="9" t="s">
        <v>3411</v>
      </c>
      <c r="H168">
        <v>306320</v>
      </c>
      <c r="I168">
        <v>736</v>
      </c>
      <c r="J168" t="s">
        <v>3</v>
      </c>
      <c r="K168" t="s">
        <v>4</v>
      </c>
      <c r="L168">
        <v>200000000</v>
      </c>
      <c r="M168">
        <v>2010</v>
      </c>
      <c r="N168">
        <v>6.5</v>
      </c>
      <c r="P168" s="9"/>
    </row>
    <row r="169" spans="1:16">
      <c r="A169" t="s">
        <v>53</v>
      </c>
      <c r="B169">
        <v>451</v>
      </c>
      <c r="C169">
        <v>108</v>
      </c>
      <c r="D169">
        <v>334185206</v>
      </c>
      <c r="E169" t="s">
        <v>15</v>
      </c>
      <c r="F169" t="s">
        <v>2</v>
      </c>
      <c r="G169" s="9" t="s">
        <v>3411</v>
      </c>
      <c r="H169">
        <v>306336</v>
      </c>
      <c r="I169">
        <v>736</v>
      </c>
      <c r="J169" t="s">
        <v>3</v>
      </c>
      <c r="K169" t="s">
        <v>4</v>
      </c>
      <c r="L169">
        <v>200000000</v>
      </c>
      <c r="M169">
        <v>2010</v>
      </c>
      <c r="N169">
        <v>6.5</v>
      </c>
      <c r="P169" s="9"/>
    </row>
    <row r="170" spans="1:16">
      <c r="A170" t="s">
        <v>144</v>
      </c>
      <c r="B170">
        <v>210</v>
      </c>
      <c r="C170">
        <v>145</v>
      </c>
      <c r="D170">
        <v>55473600</v>
      </c>
      <c r="E170" t="s">
        <v>1</v>
      </c>
      <c r="F170" t="s">
        <v>751</v>
      </c>
      <c r="G170" s="9" t="s">
        <v>3412</v>
      </c>
      <c r="H170">
        <v>207686</v>
      </c>
      <c r="I170">
        <v>776</v>
      </c>
      <c r="J170" t="s">
        <v>3</v>
      </c>
      <c r="K170" t="s">
        <v>4</v>
      </c>
      <c r="L170">
        <v>50000000</v>
      </c>
      <c r="M170">
        <v>1992</v>
      </c>
      <c r="N170">
        <v>6.4</v>
      </c>
      <c r="P170" s="9"/>
    </row>
    <row r="171" spans="1:16">
      <c r="A171" t="s">
        <v>37</v>
      </c>
      <c r="B171">
        <v>392</v>
      </c>
      <c r="C171">
        <v>116</v>
      </c>
      <c r="D171">
        <v>78900000</v>
      </c>
      <c r="E171" t="s">
        <v>512</v>
      </c>
      <c r="F171" t="s">
        <v>1097</v>
      </c>
      <c r="G171" s="9" t="s">
        <v>3415</v>
      </c>
      <c r="H171">
        <v>563827</v>
      </c>
      <c r="I171">
        <v>1110</v>
      </c>
      <c r="J171" t="s">
        <v>3</v>
      </c>
      <c r="K171" t="s">
        <v>7</v>
      </c>
      <c r="L171">
        <v>11000000</v>
      </c>
      <c r="M171">
        <v>1979</v>
      </c>
      <c r="N171">
        <v>8.5</v>
      </c>
      <c r="P171" s="9"/>
    </row>
    <row r="172" spans="1:16">
      <c r="A172" t="s">
        <v>151</v>
      </c>
      <c r="B172">
        <v>218</v>
      </c>
      <c r="C172">
        <v>113</v>
      </c>
      <c r="D172">
        <v>76846624</v>
      </c>
      <c r="E172" t="s">
        <v>15</v>
      </c>
      <c r="F172" t="s">
        <v>2</v>
      </c>
      <c r="G172" s="9" t="s">
        <v>3413</v>
      </c>
      <c r="H172">
        <v>21352</v>
      </c>
      <c r="I172">
        <v>131</v>
      </c>
      <c r="J172" t="s">
        <v>3</v>
      </c>
      <c r="K172" t="s">
        <v>4</v>
      </c>
      <c r="L172">
        <v>170000000</v>
      </c>
      <c r="M172">
        <v>2016</v>
      </c>
      <c r="N172">
        <v>6.4</v>
      </c>
      <c r="P172" s="9"/>
    </row>
    <row r="173" spans="1:16">
      <c r="A173" t="s">
        <v>679</v>
      </c>
      <c r="B173">
        <v>223</v>
      </c>
      <c r="C173">
        <v>116</v>
      </c>
      <c r="D173">
        <v>47748610</v>
      </c>
      <c r="E173" t="s">
        <v>1</v>
      </c>
      <c r="F173" t="s">
        <v>680</v>
      </c>
      <c r="G173" s="9" t="s">
        <v>3414</v>
      </c>
      <c r="H173">
        <v>170179</v>
      </c>
      <c r="I173">
        <v>656</v>
      </c>
      <c r="J173" t="s">
        <v>3</v>
      </c>
      <c r="K173" t="s">
        <v>4</v>
      </c>
      <c r="L173">
        <v>75000000</v>
      </c>
      <c r="M173">
        <v>1997</v>
      </c>
      <c r="N173">
        <v>6.3</v>
      </c>
      <c r="P173" s="9"/>
    </row>
    <row r="174" spans="1:16">
      <c r="A174" t="s">
        <v>42</v>
      </c>
      <c r="B174">
        <v>250</v>
      </c>
      <c r="C174">
        <v>154</v>
      </c>
      <c r="D174">
        <v>85200000</v>
      </c>
      <c r="E174" t="s">
        <v>1</v>
      </c>
      <c r="F174" t="s">
        <v>561</v>
      </c>
      <c r="G174" s="9" t="s">
        <v>3418</v>
      </c>
      <c r="H174">
        <v>488537</v>
      </c>
      <c r="I174">
        <v>1076</v>
      </c>
      <c r="J174" t="s">
        <v>3</v>
      </c>
      <c r="K174" t="s">
        <v>4</v>
      </c>
      <c r="L174">
        <v>18500000</v>
      </c>
      <c r="M174">
        <v>1986</v>
      </c>
      <c r="N174">
        <v>8.4</v>
      </c>
      <c r="P174" s="9"/>
    </row>
    <row r="175" spans="1:16">
      <c r="A175" t="s">
        <v>917</v>
      </c>
      <c r="B175">
        <v>82</v>
      </c>
      <c r="C175">
        <v>86</v>
      </c>
      <c r="D175">
        <v>25200412</v>
      </c>
      <c r="E175" t="s">
        <v>15</v>
      </c>
      <c r="F175" t="s">
        <v>918</v>
      </c>
      <c r="G175" s="9" t="s">
        <v>3416</v>
      </c>
      <c r="H175">
        <v>16580</v>
      </c>
      <c r="I175">
        <v>55</v>
      </c>
      <c r="J175" t="s">
        <v>3</v>
      </c>
      <c r="K175" t="s">
        <v>4</v>
      </c>
      <c r="L175">
        <v>45000000</v>
      </c>
      <c r="M175">
        <v>2009</v>
      </c>
      <c r="N175">
        <v>5.4</v>
      </c>
      <c r="P175" s="9"/>
    </row>
    <row r="176" spans="1:16">
      <c r="A176" t="s">
        <v>1009</v>
      </c>
      <c r="B176">
        <v>211</v>
      </c>
      <c r="C176">
        <v>102</v>
      </c>
      <c r="D176">
        <v>41797066</v>
      </c>
      <c r="E176" t="s">
        <v>1</v>
      </c>
      <c r="F176" t="s">
        <v>1010</v>
      </c>
      <c r="G176" s="9" t="s">
        <v>3417</v>
      </c>
      <c r="H176">
        <v>92789</v>
      </c>
      <c r="I176">
        <v>998</v>
      </c>
      <c r="J176" t="s">
        <v>3</v>
      </c>
      <c r="K176" t="s">
        <v>4</v>
      </c>
      <c r="L176">
        <v>40000000</v>
      </c>
      <c r="M176">
        <v>2007</v>
      </c>
      <c r="N176">
        <v>4.7</v>
      </c>
      <c r="P176" s="9"/>
    </row>
    <row r="177" spans="1:16">
      <c r="A177" t="s">
        <v>808</v>
      </c>
      <c r="B177">
        <v>43</v>
      </c>
      <c r="C177">
        <v>120</v>
      </c>
      <c r="D177">
        <v>36733909</v>
      </c>
      <c r="E177" t="s">
        <v>15</v>
      </c>
      <c r="F177" t="s">
        <v>1225</v>
      </c>
      <c r="G177" s="9" t="s">
        <v>3419</v>
      </c>
      <c r="H177">
        <v>38949</v>
      </c>
      <c r="I177">
        <v>112</v>
      </c>
      <c r="J177" t="s">
        <v>3</v>
      </c>
      <c r="K177" t="s">
        <v>4</v>
      </c>
      <c r="L177">
        <v>32000000</v>
      </c>
      <c r="M177">
        <v>1993</v>
      </c>
      <c r="N177">
        <v>7.1</v>
      </c>
      <c r="P177" s="9"/>
    </row>
    <row r="178" spans="1:16">
      <c r="A178" t="s">
        <v>1908</v>
      </c>
      <c r="B178">
        <v>128</v>
      </c>
      <c r="C178">
        <v>99</v>
      </c>
      <c r="D178">
        <v>33860010</v>
      </c>
      <c r="E178" t="s">
        <v>111</v>
      </c>
      <c r="F178" t="s">
        <v>141</v>
      </c>
      <c r="G178" s="9" t="s">
        <v>3420</v>
      </c>
      <c r="H178">
        <v>33088</v>
      </c>
      <c r="I178">
        <v>143</v>
      </c>
      <c r="J178" t="s">
        <v>3</v>
      </c>
      <c r="K178" t="s">
        <v>4</v>
      </c>
      <c r="L178">
        <v>15000000</v>
      </c>
      <c r="M178">
        <v>2009</v>
      </c>
      <c r="N178">
        <v>4.8</v>
      </c>
      <c r="P178" s="9"/>
    </row>
    <row r="179" spans="1:16">
      <c r="A179" t="s">
        <v>734</v>
      </c>
      <c r="B179">
        <v>40</v>
      </c>
      <c r="C179">
        <v>95</v>
      </c>
      <c r="D179">
        <v>25482931</v>
      </c>
      <c r="E179" t="s">
        <v>1</v>
      </c>
      <c r="F179" t="s">
        <v>1994</v>
      </c>
      <c r="G179" s="9" t="s">
        <v>3421</v>
      </c>
      <c r="H179">
        <v>9693</v>
      </c>
      <c r="I179">
        <v>33</v>
      </c>
      <c r="J179" t="s">
        <v>3</v>
      </c>
      <c r="K179" t="s">
        <v>4</v>
      </c>
      <c r="L179">
        <v>14000000</v>
      </c>
      <c r="M179">
        <v>2002</v>
      </c>
      <c r="N179">
        <v>5.7</v>
      </c>
      <c r="P179" s="9"/>
    </row>
    <row r="180" spans="1:16">
      <c r="A180" t="s">
        <v>1697</v>
      </c>
      <c r="B180">
        <v>346</v>
      </c>
      <c r="C180">
        <v>106</v>
      </c>
      <c r="D180">
        <v>6262942</v>
      </c>
      <c r="E180" t="s">
        <v>1</v>
      </c>
      <c r="F180" t="s">
        <v>652</v>
      </c>
      <c r="G180" s="9" t="s">
        <v>3422</v>
      </c>
      <c r="H180">
        <v>59545</v>
      </c>
      <c r="I180">
        <v>312</v>
      </c>
      <c r="J180" t="s">
        <v>3</v>
      </c>
      <c r="K180" t="s">
        <v>4</v>
      </c>
      <c r="L180">
        <v>9000000</v>
      </c>
      <c r="M180">
        <v>2013</v>
      </c>
      <c r="N180">
        <v>6.9</v>
      </c>
      <c r="P180" s="9"/>
    </row>
    <row r="181" spans="1:16">
      <c r="A181" t="s">
        <v>1691</v>
      </c>
      <c r="B181">
        <v>81</v>
      </c>
      <c r="C181">
        <v>121</v>
      </c>
      <c r="D181">
        <v>112935</v>
      </c>
      <c r="E181" t="s">
        <v>43</v>
      </c>
      <c r="F181" t="s">
        <v>2016</v>
      </c>
      <c r="G181" s="9" t="s">
        <v>3423</v>
      </c>
      <c r="H181">
        <v>8161</v>
      </c>
      <c r="I181">
        <v>94</v>
      </c>
      <c r="J181" t="s">
        <v>3</v>
      </c>
      <c r="K181" t="s">
        <v>7</v>
      </c>
      <c r="L181">
        <v>9000000</v>
      </c>
      <c r="M181">
        <v>2002</v>
      </c>
      <c r="N181">
        <v>7.6</v>
      </c>
      <c r="P181" s="9"/>
    </row>
    <row r="182" spans="1:16">
      <c r="A182" t="s">
        <v>666</v>
      </c>
      <c r="B182">
        <v>127</v>
      </c>
      <c r="C182">
        <v>128</v>
      </c>
      <c r="D182">
        <v>7221458</v>
      </c>
      <c r="E182" t="s">
        <v>43</v>
      </c>
      <c r="F182" t="s">
        <v>288</v>
      </c>
      <c r="G182" s="9" t="s">
        <v>3424</v>
      </c>
      <c r="H182">
        <v>20740</v>
      </c>
      <c r="I182">
        <v>178</v>
      </c>
      <c r="J182" t="s">
        <v>3</v>
      </c>
      <c r="K182" t="s">
        <v>163</v>
      </c>
      <c r="L182">
        <v>55000000</v>
      </c>
      <c r="M182">
        <v>2006</v>
      </c>
      <c r="N182">
        <v>6.2</v>
      </c>
      <c r="P182" s="9"/>
    </row>
    <row r="183" spans="1:16">
      <c r="A183" t="s">
        <v>923</v>
      </c>
      <c r="B183">
        <v>85</v>
      </c>
      <c r="C183">
        <v>220</v>
      </c>
      <c r="D183">
        <v>15527125</v>
      </c>
      <c r="E183" t="s">
        <v>43</v>
      </c>
      <c r="F183" t="s">
        <v>227</v>
      </c>
      <c r="G183" s="9" t="s">
        <v>3425</v>
      </c>
      <c r="H183">
        <v>11388</v>
      </c>
      <c r="I183">
        <v>183</v>
      </c>
      <c r="J183" t="s">
        <v>3</v>
      </c>
      <c r="K183" t="s">
        <v>4</v>
      </c>
      <c r="L183">
        <v>57000000</v>
      </c>
      <c r="M183">
        <v>2000</v>
      </c>
      <c r="N183">
        <v>5.8</v>
      </c>
      <c r="P183" s="9"/>
    </row>
    <row r="184" spans="1:16">
      <c r="A184" t="s">
        <v>1977</v>
      </c>
      <c r="B184">
        <v>19</v>
      </c>
      <c r="C184">
        <v>105</v>
      </c>
      <c r="D184">
        <v>22723</v>
      </c>
      <c r="E184" t="s">
        <v>1</v>
      </c>
      <c r="F184" t="s">
        <v>1978</v>
      </c>
      <c r="G184" s="9" t="s">
        <v>3426</v>
      </c>
      <c r="H184">
        <v>2236</v>
      </c>
      <c r="I184">
        <v>40</v>
      </c>
      <c r="J184" t="s">
        <v>3</v>
      </c>
      <c r="K184" t="s">
        <v>163</v>
      </c>
      <c r="L184">
        <v>25000000</v>
      </c>
      <c r="M184">
        <v>2001</v>
      </c>
      <c r="N184">
        <v>4.5</v>
      </c>
      <c r="P184" s="9"/>
    </row>
    <row r="185" spans="1:16">
      <c r="A185" t="s">
        <v>857</v>
      </c>
      <c r="B185">
        <v>88</v>
      </c>
      <c r="C185">
        <v>108</v>
      </c>
      <c r="D185">
        <v>548712</v>
      </c>
      <c r="E185" t="s">
        <v>43</v>
      </c>
      <c r="F185" t="s">
        <v>660</v>
      </c>
      <c r="G185" s="9" t="s">
        <v>3427</v>
      </c>
      <c r="H185">
        <v>9233</v>
      </c>
      <c r="I185">
        <v>126</v>
      </c>
      <c r="J185" t="s">
        <v>3</v>
      </c>
      <c r="K185" t="s">
        <v>4</v>
      </c>
      <c r="L185">
        <v>2500000</v>
      </c>
      <c r="M185">
        <v>2003</v>
      </c>
      <c r="N185">
        <v>6.9</v>
      </c>
      <c r="P185" s="9"/>
    </row>
    <row r="186" spans="1:16">
      <c r="A186" t="s">
        <v>241</v>
      </c>
      <c r="B186">
        <v>181</v>
      </c>
      <c r="C186">
        <v>120</v>
      </c>
      <c r="D186">
        <v>66002193</v>
      </c>
      <c r="E186" t="s">
        <v>1</v>
      </c>
      <c r="F186" t="s">
        <v>41</v>
      </c>
      <c r="G186" s="9" t="s">
        <v>3428</v>
      </c>
      <c r="H186">
        <v>44296</v>
      </c>
      <c r="I186">
        <v>144</v>
      </c>
      <c r="J186" t="s">
        <v>3</v>
      </c>
      <c r="K186" t="s">
        <v>4</v>
      </c>
      <c r="L186">
        <v>110000000</v>
      </c>
      <c r="M186">
        <v>2016</v>
      </c>
      <c r="N186">
        <v>5.8</v>
      </c>
      <c r="P186" s="9"/>
    </row>
    <row r="187" spans="1:16">
      <c r="A187" t="s">
        <v>553</v>
      </c>
      <c r="B187">
        <v>149</v>
      </c>
      <c r="C187">
        <v>152</v>
      </c>
      <c r="D187">
        <v>32522352</v>
      </c>
      <c r="E187" t="s">
        <v>15</v>
      </c>
      <c r="F187" t="s">
        <v>191</v>
      </c>
      <c r="G187" s="9" t="s">
        <v>3429</v>
      </c>
      <c r="H187">
        <v>207287</v>
      </c>
      <c r="I187">
        <v>822</v>
      </c>
      <c r="J187" t="s">
        <v>3</v>
      </c>
      <c r="K187" t="s">
        <v>4</v>
      </c>
      <c r="L187">
        <v>60000000</v>
      </c>
      <c r="M187">
        <v>2000</v>
      </c>
      <c r="N187">
        <v>7.9</v>
      </c>
      <c r="P187" s="9"/>
    </row>
    <row r="188" spans="1:16">
      <c r="A188" t="s">
        <v>2375</v>
      </c>
      <c r="B188">
        <v>56</v>
      </c>
      <c r="C188">
        <v>97</v>
      </c>
      <c r="D188">
        <v>52961</v>
      </c>
      <c r="E188" t="s">
        <v>43</v>
      </c>
      <c r="F188" t="s">
        <v>2376</v>
      </c>
      <c r="G188" s="9" t="s">
        <v>3430</v>
      </c>
      <c r="H188">
        <v>2103</v>
      </c>
      <c r="I188">
        <v>11</v>
      </c>
      <c r="J188" t="s">
        <v>3</v>
      </c>
      <c r="K188" t="s">
        <v>585</v>
      </c>
      <c r="L188">
        <v>8000000</v>
      </c>
      <c r="M188">
        <v>2014</v>
      </c>
      <c r="N188">
        <v>5.3</v>
      </c>
      <c r="P188" s="9"/>
    </row>
    <row r="189" spans="1:16">
      <c r="A189" t="s">
        <v>553</v>
      </c>
      <c r="B189">
        <v>138</v>
      </c>
      <c r="C189">
        <v>105</v>
      </c>
      <c r="D189">
        <v>20991497</v>
      </c>
      <c r="E189" t="s">
        <v>111</v>
      </c>
      <c r="F189" t="s">
        <v>36</v>
      </c>
      <c r="G189" s="9" t="s">
        <v>3431</v>
      </c>
      <c r="H189">
        <v>39778</v>
      </c>
      <c r="I189">
        <v>172</v>
      </c>
      <c r="J189" t="s">
        <v>3</v>
      </c>
      <c r="K189" t="s">
        <v>4</v>
      </c>
      <c r="L189">
        <v>37000000</v>
      </c>
      <c r="M189">
        <v>2015</v>
      </c>
      <c r="N189">
        <v>5.4</v>
      </c>
      <c r="P189" s="9"/>
    </row>
    <row r="190" spans="1:16">
      <c r="A190" t="s">
        <v>553</v>
      </c>
      <c r="B190">
        <v>138</v>
      </c>
      <c r="C190">
        <v>105</v>
      </c>
      <c r="D190">
        <v>20991497</v>
      </c>
      <c r="E190" t="s">
        <v>111</v>
      </c>
      <c r="F190" t="s">
        <v>36</v>
      </c>
      <c r="G190" s="9" t="s">
        <v>3431</v>
      </c>
      <c r="H190">
        <v>39782</v>
      </c>
      <c r="I190">
        <v>172</v>
      </c>
      <c r="J190" t="s">
        <v>3</v>
      </c>
      <c r="K190" t="s">
        <v>4</v>
      </c>
      <c r="L190">
        <v>37000000</v>
      </c>
      <c r="M190">
        <v>2015</v>
      </c>
      <c r="N190">
        <v>5.4</v>
      </c>
      <c r="P190" s="9"/>
    </row>
    <row r="191" spans="1:16">
      <c r="A191" t="s">
        <v>719</v>
      </c>
      <c r="B191">
        <v>148</v>
      </c>
      <c r="C191">
        <v>94</v>
      </c>
      <c r="D191">
        <v>5132655</v>
      </c>
      <c r="E191" t="s">
        <v>512</v>
      </c>
      <c r="F191" t="s">
        <v>1694</v>
      </c>
      <c r="G191" s="9" t="s">
        <v>3432</v>
      </c>
      <c r="H191">
        <v>37626</v>
      </c>
      <c r="I191">
        <v>521</v>
      </c>
      <c r="J191" t="s">
        <v>3</v>
      </c>
      <c r="K191" t="s">
        <v>56</v>
      </c>
      <c r="L191">
        <v>20000000</v>
      </c>
      <c r="M191">
        <v>2005</v>
      </c>
      <c r="N191">
        <v>2.2999999999999998</v>
      </c>
      <c r="P191" s="9"/>
    </row>
    <row r="192" spans="1:16">
      <c r="A192" t="s">
        <v>2997</v>
      </c>
      <c r="B192">
        <v>71</v>
      </c>
      <c r="C192">
        <v>78</v>
      </c>
      <c r="D192">
        <v>10018</v>
      </c>
      <c r="E192" t="s">
        <v>287</v>
      </c>
      <c r="F192" t="s">
        <v>2998</v>
      </c>
      <c r="G192" s="9" t="s">
        <v>3433</v>
      </c>
      <c r="H192">
        <v>3228</v>
      </c>
      <c r="I192">
        <v>31</v>
      </c>
      <c r="J192" t="s">
        <v>3</v>
      </c>
      <c r="K192" t="s">
        <v>4</v>
      </c>
      <c r="L192">
        <v>1000000</v>
      </c>
      <c r="M192">
        <v>2006</v>
      </c>
      <c r="N192">
        <v>6.1</v>
      </c>
      <c r="P192" s="9"/>
    </row>
    <row r="193" spans="1:16">
      <c r="A193" t="s">
        <v>199</v>
      </c>
      <c r="B193">
        <v>133</v>
      </c>
      <c r="C193">
        <v>104</v>
      </c>
      <c r="D193">
        <v>74058698</v>
      </c>
      <c r="E193" t="s">
        <v>287</v>
      </c>
      <c r="F193" t="s">
        <v>269</v>
      </c>
      <c r="G193" s="9" t="s">
        <v>3434</v>
      </c>
      <c r="H193">
        <v>59232</v>
      </c>
      <c r="I193">
        <v>317</v>
      </c>
      <c r="J193" t="s">
        <v>3</v>
      </c>
      <c r="K193" t="s">
        <v>4</v>
      </c>
      <c r="L193">
        <v>60000000</v>
      </c>
      <c r="M193">
        <v>2001</v>
      </c>
      <c r="N193">
        <v>6.3</v>
      </c>
      <c r="P193" s="9"/>
    </row>
    <row r="194" spans="1:16">
      <c r="A194" t="s">
        <v>943</v>
      </c>
      <c r="B194">
        <v>108</v>
      </c>
      <c r="C194">
        <v>90</v>
      </c>
      <c r="D194">
        <v>87856565</v>
      </c>
      <c r="E194" t="s">
        <v>111</v>
      </c>
      <c r="F194" t="s">
        <v>191</v>
      </c>
      <c r="G194" s="9" t="s">
        <v>3435</v>
      </c>
      <c r="H194">
        <v>106909</v>
      </c>
      <c r="I194">
        <v>268</v>
      </c>
      <c r="J194" t="s">
        <v>3</v>
      </c>
      <c r="K194" t="s">
        <v>4</v>
      </c>
      <c r="L194">
        <v>42000000</v>
      </c>
      <c r="M194">
        <v>2004</v>
      </c>
      <c r="N194">
        <v>5.9</v>
      </c>
      <c r="P194" s="9"/>
    </row>
    <row r="195" spans="1:16">
      <c r="A195" t="s">
        <v>1643</v>
      </c>
      <c r="B195">
        <v>84</v>
      </c>
      <c r="C195">
        <v>90</v>
      </c>
      <c r="D195">
        <v>25077977</v>
      </c>
      <c r="E195" t="s">
        <v>15</v>
      </c>
      <c r="F195" t="s">
        <v>1644</v>
      </c>
      <c r="G195" s="9" t="s">
        <v>3436</v>
      </c>
      <c r="H195">
        <v>10986</v>
      </c>
      <c r="I195">
        <v>84</v>
      </c>
      <c r="J195" t="s">
        <v>3</v>
      </c>
      <c r="K195" t="s">
        <v>4</v>
      </c>
      <c r="L195">
        <v>20000000</v>
      </c>
      <c r="M195">
        <v>2010</v>
      </c>
      <c r="N195">
        <v>5.3</v>
      </c>
      <c r="P195" s="9"/>
    </row>
    <row r="196" spans="1:16">
      <c r="A196" t="s">
        <v>635</v>
      </c>
      <c r="B196">
        <v>131</v>
      </c>
      <c r="C196">
        <v>92</v>
      </c>
      <c r="D196">
        <v>217326336</v>
      </c>
      <c r="E196" t="s">
        <v>97</v>
      </c>
      <c r="F196" t="s">
        <v>735</v>
      </c>
      <c r="G196" s="9" t="s">
        <v>3440</v>
      </c>
      <c r="H196">
        <v>57276</v>
      </c>
      <c r="I196">
        <v>146</v>
      </c>
      <c r="J196" t="s">
        <v>3</v>
      </c>
      <c r="K196" t="s">
        <v>4</v>
      </c>
      <c r="L196">
        <v>60000000</v>
      </c>
      <c r="M196">
        <v>2007</v>
      </c>
      <c r="N196">
        <v>5.2</v>
      </c>
      <c r="P196" s="9"/>
    </row>
    <row r="197" spans="1:16">
      <c r="A197" t="s">
        <v>127</v>
      </c>
      <c r="B197">
        <v>91</v>
      </c>
      <c r="C197">
        <v>87</v>
      </c>
      <c r="D197">
        <v>133103929</v>
      </c>
      <c r="E197" t="s">
        <v>15</v>
      </c>
      <c r="F197" t="s">
        <v>104</v>
      </c>
      <c r="G197" s="9" t="s">
        <v>3437</v>
      </c>
      <c r="H197">
        <v>22838</v>
      </c>
      <c r="I197">
        <v>56</v>
      </c>
      <c r="J197" t="s">
        <v>3</v>
      </c>
      <c r="K197" t="s">
        <v>4</v>
      </c>
      <c r="L197">
        <v>75000000</v>
      </c>
      <c r="M197">
        <v>2011</v>
      </c>
      <c r="N197">
        <v>4.4000000000000004</v>
      </c>
      <c r="P197" s="9"/>
    </row>
    <row r="198" spans="1:16">
      <c r="A198" t="s">
        <v>395</v>
      </c>
      <c r="B198">
        <v>70</v>
      </c>
      <c r="C198">
        <v>92</v>
      </c>
      <c r="D198">
        <v>85884815</v>
      </c>
      <c r="E198" t="s">
        <v>15</v>
      </c>
      <c r="F198" t="s">
        <v>396</v>
      </c>
      <c r="G198" s="9" t="s">
        <v>3438</v>
      </c>
      <c r="H198">
        <v>9418</v>
      </c>
      <c r="I198">
        <v>53</v>
      </c>
      <c r="J198" t="s">
        <v>3</v>
      </c>
      <c r="K198" t="s">
        <v>4</v>
      </c>
      <c r="L198">
        <v>90000000</v>
      </c>
      <c r="M198">
        <v>2015</v>
      </c>
      <c r="N198">
        <v>5</v>
      </c>
      <c r="P198" s="9"/>
    </row>
    <row r="199" spans="1:16">
      <c r="A199" t="s">
        <v>545</v>
      </c>
      <c r="B199">
        <v>107</v>
      </c>
      <c r="C199">
        <v>88</v>
      </c>
      <c r="D199">
        <v>219613391</v>
      </c>
      <c r="E199" t="s">
        <v>97</v>
      </c>
      <c r="F199" t="s">
        <v>104</v>
      </c>
      <c r="G199" s="9" t="s">
        <v>3439</v>
      </c>
      <c r="H199">
        <v>31649</v>
      </c>
      <c r="I199">
        <v>98</v>
      </c>
      <c r="J199" t="s">
        <v>3</v>
      </c>
      <c r="K199" t="s">
        <v>4</v>
      </c>
      <c r="L199">
        <v>75000000</v>
      </c>
      <c r="M199">
        <v>2009</v>
      </c>
      <c r="N199">
        <v>4.5</v>
      </c>
      <c r="P199" s="9"/>
    </row>
    <row r="200" spans="1:16">
      <c r="A200" t="s">
        <v>790</v>
      </c>
      <c r="B200">
        <v>134</v>
      </c>
      <c r="C200">
        <v>180</v>
      </c>
      <c r="D200">
        <v>51600000</v>
      </c>
      <c r="E200" t="s">
        <v>289</v>
      </c>
      <c r="F200" t="s">
        <v>1749</v>
      </c>
      <c r="G200" s="9" t="s">
        <v>3442</v>
      </c>
      <c r="H200">
        <v>270790</v>
      </c>
      <c r="I200">
        <v>549</v>
      </c>
      <c r="J200" t="s">
        <v>3</v>
      </c>
      <c r="K200" t="s">
        <v>4</v>
      </c>
      <c r="L200">
        <v>18000000</v>
      </c>
      <c r="M200">
        <v>1984</v>
      </c>
      <c r="N200">
        <v>8.3000000000000007</v>
      </c>
    </row>
    <row r="201" spans="1:16">
      <c r="A201" t="s">
        <v>679</v>
      </c>
      <c r="B201">
        <v>242</v>
      </c>
      <c r="C201">
        <v>122</v>
      </c>
      <c r="D201">
        <v>33201661</v>
      </c>
      <c r="E201" t="s">
        <v>111</v>
      </c>
      <c r="F201" t="s">
        <v>913</v>
      </c>
      <c r="G201" s="9" t="s">
        <v>3441</v>
      </c>
      <c r="H201">
        <v>534262</v>
      </c>
      <c r="I201">
        <v>1314</v>
      </c>
      <c r="J201" t="s">
        <v>494</v>
      </c>
      <c r="K201" t="s">
        <v>350</v>
      </c>
      <c r="L201">
        <v>77000000</v>
      </c>
      <c r="M201">
        <v>2001</v>
      </c>
      <c r="N201">
        <v>8.4</v>
      </c>
      <c r="P201" s="9"/>
    </row>
    <row r="202" spans="1:16">
      <c r="A202" t="s">
        <v>859</v>
      </c>
      <c r="B202">
        <v>69</v>
      </c>
      <c r="C202">
        <v>132</v>
      </c>
      <c r="D202">
        <v>274299</v>
      </c>
      <c r="E202" t="s">
        <v>289</v>
      </c>
      <c r="F202" t="s">
        <v>2017</v>
      </c>
      <c r="G202" s="9" t="s">
        <v>3443</v>
      </c>
      <c r="H202">
        <v>11077</v>
      </c>
      <c r="I202">
        <v>55</v>
      </c>
      <c r="J202" t="s">
        <v>3</v>
      </c>
      <c r="K202" t="s">
        <v>350</v>
      </c>
      <c r="L202">
        <v>103000000</v>
      </c>
      <c r="M202">
        <v>2002</v>
      </c>
      <c r="N202">
        <v>7.3</v>
      </c>
      <c r="P202" s="9"/>
    </row>
    <row r="203" spans="1:16">
      <c r="A203" t="s">
        <v>5</v>
      </c>
      <c r="B203">
        <v>176</v>
      </c>
      <c r="C203">
        <v>122</v>
      </c>
      <c r="D203">
        <v>130058047</v>
      </c>
      <c r="E203" t="s">
        <v>43</v>
      </c>
      <c r="F203" t="s">
        <v>24</v>
      </c>
      <c r="G203" s="9" t="s">
        <v>3444</v>
      </c>
      <c r="H203">
        <v>822500</v>
      </c>
      <c r="I203">
        <v>2715</v>
      </c>
      <c r="J203" t="s">
        <v>3</v>
      </c>
      <c r="K203" t="s">
        <v>4</v>
      </c>
      <c r="L203">
        <v>15000000</v>
      </c>
      <c r="M203">
        <v>1999</v>
      </c>
      <c r="N203">
        <v>8.4</v>
      </c>
      <c r="P203" s="9"/>
    </row>
    <row r="204" spans="1:16">
      <c r="A204" t="s">
        <v>3138</v>
      </c>
      <c r="B204">
        <v>9</v>
      </c>
      <c r="C204">
        <v>100</v>
      </c>
      <c r="D204">
        <v>902835</v>
      </c>
      <c r="E204" t="s">
        <v>111</v>
      </c>
      <c r="F204" t="s">
        <v>3139</v>
      </c>
      <c r="G204" s="9" t="s">
        <v>3445</v>
      </c>
      <c r="H204">
        <v>1489</v>
      </c>
      <c r="I204">
        <v>40</v>
      </c>
      <c r="J204" t="s">
        <v>3</v>
      </c>
      <c r="K204" t="s">
        <v>4</v>
      </c>
      <c r="L204">
        <v>250000</v>
      </c>
      <c r="M204">
        <v>2001</v>
      </c>
      <c r="N204">
        <v>6.7</v>
      </c>
      <c r="P204" s="9"/>
    </row>
    <row r="205" spans="1:16">
      <c r="A205" t="s">
        <v>318</v>
      </c>
      <c r="B205">
        <v>153</v>
      </c>
      <c r="C205">
        <v>107</v>
      </c>
      <c r="D205">
        <v>7156725</v>
      </c>
      <c r="E205" t="s">
        <v>111</v>
      </c>
      <c r="F205" t="s">
        <v>130</v>
      </c>
      <c r="G205" s="9" t="s">
        <v>3446</v>
      </c>
      <c r="H205">
        <v>22639</v>
      </c>
      <c r="I205">
        <v>217</v>
      </c>
      <c r="J205" t="s">
        <v>3</v>
      </c>
      <c r="K205" t="s">
        <v>4</v>
      </c>
      <c r="L205">
        <v>19000000</v>
      </c>
      <c r="M205">
        <v>2006</v>
      </c>
      <c r="N205">
        <v>5.5</v>
      </c>
      <c r="P205" s="9"/>
    </row>
    <row r="206" spans="1:16">
      <c r="A206" t="s">
        <v>37</v>
      </c>
      <c r="B206">
        <v>300</v>
      </c>
      <c r="C206">
        <v>176</v>
      </c>
      <c r="D206">
        <v>130127620</v>
      </c>
      <c r="E206" t="s">
        <v>289</v>
      </c>
      <c r="F206" t="s">
        <v>315</v>
      </c>
      <c r="G206" s="9" t="s">
        <v>3447</v>
      </c>
      <c r="H206">
        <v>324671</v>
      </c>
      <c r="I206">
        <v>458</v>
      </c>
      <c r="J206" t="s">
        <v>3</v>
      </c>
      <c r="K206" t="s">
        <v>4</v>
      </c>
      <c r="L206">
        <v>100000000</v>
      </c>
      <c r="M206">
        <v>2007</v>
      </c>
      <c r="N206">
        <v>7.8</v>
      </c>
      <c r="P206" s="9"/>
    </row>
    <row r="207" spans="1:16">
      <c r="A207" t="s">
        <v>270</v>
      </c>
      <c r="B207">
        <v>100</v>
      </c>
      <c r="C207">
        <v>112</v>
      </c>
      <c r="D207">
        <v>115000000</v>
      </c>
      <c r="E207" t="s">
        <v>111</v>
      </c>
      <c r="F207" t="s">
        <v>87</v>
      </c>
      <c r="G207" s="9" t="s">
        <v>3448</v>
      </c>
      <c r="H207">
        <v>63839</v>
      </c>
      <c r="I207">
        <v>238</v>
      </c>
      <c r="J207" t="s">
        <v>3</v>
      </c>
      <c r="K207" t="s">
        <v>4</v>
      </c>
      <c r="L207">
        <v>777000</v>
      </c>
      <c r="M207">
        <v>1973</v>
      </c>
      <c r="N207">
        <v>7.5</v>
      </c>
      <c r="P207" s="9"/>
    </row>
    <row r="208" spans="1:16">
      <c r="A208" t="s">
        <v>2237</v>
      </c>
      <c r="B208">
        <v>162</v>
      </c>
      <c r="C208">
        <v>101</v>
      </c>
      <c r="D208">
        <v>6712241</v>
      </c>
      <c r="E208" t="s">
        <v>287</v>
      </c>
      <c r="F208" t="s">
        <v>1842</v>
      </c>
      <c r="G208" s="9" t="s">
        <v>3449</v>
      </c>
      <c r="H208">
        <v>782437</v>
      </c>
      <c r="I208">
        <v>1420</v>
      </c>
      <c r="J208" t="s">
        <v>3</v>
      </c>
      <c r="K208" t="s">
        <v>4</v>
      </c>
      <c r="L208">
        <v>7500000</v>
      </c>
      <c r="M208">
        <v>1998</v>
      </c>
      <c r="N208">
        <v>8.6</v>
      </c>
      <c r="P208" s="9"/>
    </row>
    <row r="209" spans="1:16">
      <c r="A209" t="s">
        <v>677</v>
      </c>
      <c r="B209">
        <v>538</v>
      </c>
      <c r="C209">
        <v>138</v>
      </c>
      <c r="D209">
        <v>150117807</v>
      </c>
      <c r="E209" t="s">
        <v>287</v>
      </c>
      <c r="F209" t="s">
        <v>76</v>
      </c>
      <c r="G209" s="9" t="s">
        <v>3450</v>
      </c>
      <c r="H209">
        <v>358416</v>
      </c>
      <c r="I209">
        <v>751</v>
      </c>
      <c r="J209" t="s">
        <v>3</v>
      </c>
      <c r="K209" t="s">
        <v>4</v>
      </c>
      <c r="L209">
        <v>40000000</v>
      </c>
      <c r="M209">
        <v>2013</v>
      </c>
      <c r="N209">
        <v>7.3</v>
      </c>
      <c r="P209" s="9"/>
    </row>
    <row r="210" spans="1:16">
      <c r="A210" t="s">
        <v>3118</v>
      </c>
      <c r="B210">
        <v>40</v>
      </c>
      <c r="C210">
        <v>90</v>
      </c>
      <c r="D210">
        <v>4000000</v>
      </c>
      <c r="E210" t="s">
        <v>1</v>
      </c>
      <c r="F210" t="s">
        <v>3119</v>
      </c>
      <c r="G210" s="9" t="s">
        <v>3451</v>
      </c>
      <c r="H210">
        <v>6046</v>
      </c>
      <c r="I210">
        <v>46</v>
      </c>
      <c r="J210" t="s">
        <v>3</v>
      </c>
      <c r="K210" t="s">
        <v>4</v>
      </c>
      <c r="L210">
        <v>350000</v>
      </c>
      <c r="M210">
        <v>1987</v>
      </c>
      <c r="N210">
        <v>4.7</v>
      </c>
      <c r="P210" s="9"/>
    </row>
    <row r="211" spans="1:16">
      <c r="A211" t="s">
        <v>460</v>
      </c>
      <c r="B211">
        <v>44</v>
      </c>
      <c r="C211">
        <v>94</v>
      </c>
      <c r="D211">
        <v>13264986</v>
      </c>
      <c r="E211" t="s">
        <v>1</v>
      </c>
      <c r="F211" t="s">
        <v>1173</v>
      </c>
      <c r="G211" s="9" t="s">
        <v>3452</v>
      </c>
      <c r="H211">
        <v>12077</v>
      </c>
      <c r="I211">
        <v>162</v>
      </c>
      <c r="J211" t="s">
        <v>3</v>
      </c>
      <c r="K211" t="s">
        <v>4</v>
      </c>
      <c r="L211">
        <v>35000000</v>
      </c>
      <c r="M211">
        <v>2001</v>
      </c>
      <c r="N211">
        <v>6</v>
      </c>
      <c r="P211" s="9"/>
    </row>
    <row r="212" spans="1:16">
      <c r="A212" t="s">
        <v>318</v>
      </c>
      <c r="B212">
        <v>145</v>
      </c>
      <c r="C212">
        <v>95</v>
      </c>
      <c r="D212">
        <v>101736215</v>
      </c>
      <c r="E212" t="s">
        <v>111</v>
      </c>
      <c r="F212" t="s">
        <v>740</v>
      </c>
      <c r="G212" s="9" t="s">
        <v>3454</v>
      </c>
      <c r="H212">
        <v>315549</v>
      </c>
      <c r="I212">
        <v>789</v>
      </c>
      <c r="J212" t="s">
        <v>3</v>
      </c>
      <c r="K212" t="s">
        <v>4</v>
      </c>
      <c r="L212">
        <v>11000000</v>
      </c>
      <c r="M212">
        <v>1999</v>
      </c>
      <c r="N212">
        <v>7</v>
      </c>
      <c r="P212" s="9"/>
    </row>
    <row r="213" spans="1:16">
      <c r="A213" t="s">
        <v>1243</v>
      </c>
      <c r="B213">
        <v>142</v>
      </c>
      <c r="C213">
        <v>108</v>
      </c>
      <c r="D213">
        <v>145096820</v>
      </c>
      <c r="E213" t="s">
        <v>111</v>
      </c>
      <c r="F213" t="s">
        <v>740</v>
      </c>
      <c r="G213" s="9" t="s">
        <v>3453</v>
      </c>
      <c r="H213">
        <v>200260</v>
      </c>
      <c r="I213">
        <v>431</v>
      </c>
      <c r="J213" t="s">
        <v>3</v>
      </c>
      <c r="K213" t="s">
        <v>4</v>
      </c>
      <c r="L213">
        <v>30000000</v>
      </c>
      <c r="M213">
        <v>2001</v>
      </c>
      <c r="N213">
        <v>6.4</v>
      </c>
      <c r="P213" s="9"/>
    </row>
    <row r="214" spans="1:16">
      <c r="A214" t="s">
        <v>2354</v>
      </c>
      <c r="B214">
        <v>288</v>
      </c>
      <c r="C214">
        <v>102</v>
      </c>
      <c r="D214">
        <v>15047419</v>
      </c>
      <c r="E214" t="s">
        <v>287</v>
      </c>
      <c r="F214" t="s">
        <v>72</v>
      </c>
      <c r="G214" s="9" t="s">
        <v>3455</v>
      </c>
      <c r="H214">
        <v>357275</v>
      </c>
      <c r="I214">
        <v>1061</v>
      </c>
      <c r="J214" t="s">
        <v>3</v>
      </c>
      <c r="K214" t="s">
        <v>4</v>
      </c>
      <c r="L214">
        <v>7000000</v>
      </c>
      <c r="M214">
        <v>2000</v>
      </c>
      <c r="N214">
        <v>7.6</v>
      </c>
      <c r="P214" s="9"/>
    </row>
    <row r="215" spans="1:16">
      <c r="A215" t="s">
        <v>832</v>
      </c>
      <c r="B215">
        <v>291</v>
      </c>
      <c r="C215">
        <v>113</v>
      </c>
      <c r="D215">
        <v>56724080</v>
      </c>
      <c r="E215" t="s">
        <v>111</v>
      </c>
      <c r="F215" t="s">
        <v>740</v>
      </c>
      <c r="G215" s="9" t="s">
        <v>3456</v>
      </c>
      <c r="H215">
        <v>172112</v>
      </c>
      <c r="I215">
        <v>181</v>
      </c>
      <c r="J215" t="s">
        <v>3</v>
      </c>
      <c r="K215" t="s">
        <v>4</v>
      </c>
      <c r="L215">
        <v>50000000</v>
      </c>
      <c r="M215">
        <v>2012</v>
      </c>
      <c r="N215">
        <v>6.7</v>
      </c>
      <c r="P215" s="9"/>
    </row>
    <row r="216" spans="1:16">
      <c r="A216" t="s">
        <v>602</v>
      </c>
      <c r="B216">
        <v>490</v>
      </c>
      <c r="C216">
        <v>133</v>
      </c>
      <c r="D216">
        <v>350123553</v>
      </c>
      <c r="E216" t="s">
        <v>1</v>
      </c>
      <c r="F216" t="s">
        <v>141</v>
      </c>
      <c r="G216" s="9" t="s">
        <v>3457</v>
      </c>
      <c r="H216">
        <v>325264</v>
      </c>
      <c r="I216">
        <v>916</v>
      </c>
      <c r="J216" t="s">
        <v>3</v>
      </c>
      <c r="K216" t="s">
        <v>4</v>
      </c>
      <c r="L216">
        <v>58800000</v>
      </c>
      <c r="M216">
        <v>2014</v>
      </c>
      <c r="N216">
        <v>7.3</v>
      </c>
      <c r="P216" s="9"/>
    </row>
    <row r="217" spans="1:16">
      <c r="A217" t="s">
        <v>739</v>
      </c>
      <c r="B217">
        <v>153</v>
      </c>
      <c r="C217">
        <v>74</v>
      </c>
      <c r="D217">
        <v>104354205</v>
      </c>
      <c r="E217" t="s">
        <v>111</v>
      </c>
      <c r="F217" t="s">
        <v>740</v>
      </c>
      <c r="G217" s="9" t="s">
        <v>3458</v>
      </c>
      <c r="H217">
        <v>162331</v>
      </c>
      <c r="I217">
        <v>332</v>
      </c>
      <c r="J217" t="s">
        <v>3</v>
      </c>
      <c r="K217" t="s">
        <v>4</v>
      </c>
      <c r="L217">
        <v>55000000</v>
      </c>
      <c r="M217">
        <v>2003</v>
      </c>
      <c r="N217">
        <v>6.3</v>
      </c>
      <c r="P217" s="9"/>
    </row>
    <row r="218" spans="1:16">
      <c r="A218" t="s">
        <v>811</v>
      </c>
      <c r="B218">
        <v>142</v>
      </c>
      <c r="C218">
        <v>102</v>
      </c>
      <c r="D218">
        <v>93607673</v>
      </c>
      <c r="E218" t="s">
        <v>111</v>
      </c>
      <c r="F218" t="s">
        <v>439</v>
      </c>
      <c r="G218" s="9" t="s">
        <v>3459</v>
      </c>
      <c r="H218">
        <v>47573</v>
      </c>
      <c r="I218">
        <v>343</v>
      </c>
      <c r="J218" t="s">
        <v>3</v>
      </c>
      <c r="K218" t="s">
        <v>4</v>
      </c>
      <c r="L218">
        <v>48000000</v>
      </c>
      <c r="M218">
        <v>2001</v>
      </c>
      <c r="N218">
        <v>5.7</v>
      </c>
      <c r="P218" s="9"/>
    </row>
    <row r="219" spans="1:16">
      <c r="A219" t="s">
        <v>2335</v>
      </c>
      <c r="B219">
        <v>35</v>
      </c>
      <c r="C219">
        <v>124</v>
      </c>
      <c r="D219">
        <v>183490</v>
      </c>
      <c r="E219" t="s">
        <v>43</v>
      </c>
      <c r="F219" t="s">
        <v>2903</v>
      </c>
      <c r="G219" s="9" t="s">
        <v>3460</v>
      </c>
      <c r="H219">
        <v>463</v>
      </c>
      <c r="I219">
        <v>8</v>
      </c>
      <c r="J219" t="s">
        <v>3</v>
      </c>
      <c r="K219" t="s">
        <v>4</v>
      </c>
      <c r="L219">
        <v>1700000</v>
      </c>
      <c r="M219">
        <v>2010</v>
      </c>
      <c r="N219">
        <v>5.8</v>
      </c>
      <c r="P219" s="9"/>
    </row>
    <row r="220" spans="1:16">
      <c r="A220" t="s">
        <v>86</v>
      </c>
      <c r="B220">
        <v>77</v>
      </c>
      <c r="C220">
        <v>155</v>
      </c>
      <c r="D220">
        <v>44175394</v>
      </c>
      <c r="E220" t="s">
        <v>43</v>
      </c>
      <c r="F220" t="s">
        <v>162</v>
      </c>
      <c r="G220" s="9" t="s">
        <v>3461</v>
      </c>
      <c r="H220">
        <v>56509</v>
      </c>
      <c r="I220">
        <v>227</v>
      </c>
      <c r="J220" t="s">
        <v>3</v>
      </c>
      <c r="K220" t="s">
        <v>4</v>
      </c>
      <c r="L220">
        <v>36000000</v>
      </c>
      <c r="M220">
        <v>1997</v>
      </c>
      <c r="N220">
        <v>7.2</v>
      </c>
      <c r="P220" s="9"/>
    </row>
    <row r="221" spans="1:16">
      <c r="A221" t="s">
        <v>2038</v>
      </c>
      <c r="B221">
        <v>31</v>
      </c>
      <c r="C221">
        <v>93</v>
      </c>
      <c r="D221">
        <v>64359</v>
      </c>
      <c r="E221" t="s">
        <v>111</v>
      </c>
      <c r="F221" t="s">
        <v>2655</v>
      </c>
      <c r="G221" s="9" t="s">
        <v>3462</v>
      </c>
      <c r="H221">
        <v>811</v>
      </c>
      <c r="I221">
        <v>26</v>
      </c>
      <c r="J221" t="s">
        <v>3</v>
      </c>
      <c r="K221" t="s">
        <v>7</v>
      </c>
      <c r="L221">
        <v>2500000</v>
      </c>
      <c r="M221">
        <v>1998</v>
      </c>
      <c r="N221">
        <v>5.9</v>
      </c>
      <c r="P221" s="9"/>
    </row>
    <row r="222" spans="1:16">
      <c r="A222" t="s">
        <v>7029</v>
      </c>
      <c r="B222">
        <v>157</v>
      </c>
      <c r="C222">
        <v>115</v>
      </c>
      <c r="D222">
        <v>5383834</v>
      </c>
      <c r="E222" t="s">
        <v>43</v>
      </c>
      <c r="F222" t="s">
        <v>2819</v>
      </c>
      <c r="G222" s="9" t="s">
        <v>3463</v>
      </c>
      <c r="H222">
        <v>173551</v>
      </c>
      <c r="I222">
        <v>361</v>
      </c>
      <c r="J222" t="s">
        <v>474</v>
      </c>
      <c r="K222" t="s">
        <v>1693</v>
      </c>
      <c r="L222">
        <v>2000000</v>
      </c>
      <c r="M222">
        <v>2000</v>
      </c>
      <c r="N222">
        <v>8.1</v>
      </c>
      <c r="P222" s="9"/>
    </row>
    <row r="223" spans="1:16">
      <c r="A223" t="s">
        <v>1791</v>
      </c>
      <c r="B223">
        <v>447</v>
      </c>
      <c r="C223">
        <v>127</v>
      </c>
      <c r="D223">
        <v>225377</v>
      </c>
      <c r="E223" t="s">
        <v>43</v>
      </c>
      <c r="F223" t="s">
        <v>2273</v>
      </c>
      <c r="G223" s="9" t="s">
        <v>3464</v>
      </c>
      <c r="H223">
        <v>70382</v>
      </c>
      <c r="I223">
        <v>190</v>
      </c>
      <c r="J223" t="s">
        <v>494</v>
      </c>
      <c r="K223" t="s">
        <v>350</v>
      </c>
      <c r="L223">
        <v>8900000</v>
      </c>
      <c r="M223">
        <v>2012</v>
      </c>
      <c r="N223">
        <v>7.9</v>
      </c>
      <c r="P223" s="9"/>
    </row>
    <row r="224" spans="1:16">
      <c r="A224" t="s">
        <v>2284</v>
      </c>
      <c r="B224">
        <v>29</v>
      </c>
      <c r="C224">
        <v>86</v>
      </c>
      <c r="D224">
        <v>15447</v>
      </c>
      <c r="E224" t="s">
        <v>111</v>
      </c>
      <c r="F224" t="s">
        <v>742</v>
      </c>
      <c r="G224" s="9" t="s">
        <v>3465</v>
      </c>
      <c r="H224">
        <v>2971</v>
      </c>
      <c r="I224">
        <v>85</v>
      </c>
      <c r="J224" t="s">
        <v>3</v>
      </c>
      <c r="K224" t="s">
        <v>4</v>
      </c>
      <c r="L224">
        <v>10000000</v>
      </c>
      <c r="M224">
        <v>1997</v>
      </c>
      <c r="N224">
        <v>3.5</v>
      </c>
      <c r="P224" s="9"/>
    </row>
    <row r="225" spans="1:16">
      <c r="A225" t="s">
        <v>886</v>
      </c>
      <c r="B225">
        <v>45</v>
      </c>
      <c r="C225">
        <v>83</v>
      </c>
      <c r="D225">
        <v>7001720</v>
      </c>
      <c r="E225" t="s">
        <v>111</v>
      </c>
      <c r="F225" t="s">
        <v>1687</v>
      </c>
      <c r="G225" s="9" t="s">
        <v>3466</v>
      </c>
      <c r="H225">
        <v>8560</v>
      </c>
      <c r="I225">
        <v>205</v>
      </c>
      <c r="J225" t="s">
        <v>3</v>
      </c>
      <c r="K225" t="s">
        <v>4</v>
      </c>
      <c r="L225">
        <v>12000000</v>
      </c>
      <c r="M225">
        <v>2008</v>
      </c>
      <c r="N225">
        <v>4.3</v>
      </c>
      <c r="P225" s="9"/>
    </row>
    <row r="226" spans="1:16">
      <c r="A226" t="s">
        <v>1774</v>
      </c>
      <c r="B226">
        <v>125</v>
      </c>
      <c r="C226">
        <v>91</v>
      </c>
      <c r="D226">
        <v>16298046</v>
      </c>
      <c r="E226" t="s">
        <v>512</v>
      </c>
      <c r="F226" t="s">
        <v>1995</v>
      </c>
      <c r="G226" s="9" t="s">
        <v>3467</v>
      </c>
      <c r="H226">
        <v>22207</v>
      </c>
      <c r="I226">
        <v>747</v>
      </c>
      <c r="J226" t="s">
        <v>3</v>
      </c>
      <c r="K226" t="s">
        <v>7</v>
      </c>
      <c r="L226">
        <v>14000000</v>
      </c>
      <c r="M226">
        <v>2005</v>
      </c>
      <c r="N226">
        <v>5</v>
      </c>
      <c r="P226" s="9"/>
    </row>
    <row r="227" spans="1:16">
      <c r="A227" t="s">
        <v>1934</v>
      </c>
      <c r="B227">
        <v>278</v>
      </c>
      <c r="C227">
        <v>100</v>
      </c>
      <c r="D227">
        <v>12574715</v>
      </c>
      <c r="E227" t="s">
        <v>43</v>
      </c>
      <c r="F227" t="s">
        <v>155</v>
      </c>
      <c r="G227" s="9" t="s">
        <v>3468</v>
      </c>
      <c r="H227">
        <v>112138</v>
      </c>
      <c r="I227">
        <v>237</v>
      </c>
      <c r="J227" t="s">
        <v>3</v>
      </c>
      <c r="K227" t="s">
        <v>7</v>
      </c>
      <c r="L227">
        <v>4500000</v>
      </c>
      <c r="M227">
        <v>2009</v>
      </c>
      <c r="N227">
        <v>7.3</v>
      </c>
      <c r="P227" s="9"/>
    </row>
    <row r="228" spans="1:16">
      <c r="A228" t="s">
        <v>523</v>
      </c>
      <c r="B228">
        <v>34</v>
      </c>
      <c r="C228">
        <v>103</v>
      </c>
      <c r="D228">
        <v>75078</v>
      </c>
      <c r="E228" t="s">
        <v>111</v>
      </c>
      <c r="F228" t="s">
        <v>2654</v>
      </c>
      <c r="G228" s="9" t="s">
        <v>3469</v>
      </c>
      <c r="H228">
        <v>1398</v>
      </c>
      <c r="I228">
        <v>26</v>
      </c>
      <c r="J228" t="s">
        <v>3</v>
      </c>
      <c r="K228" t="s">
        <v>4</v>
      </c>
      <c r="L228">
        <v>14000000</v>
      </c>
      <c r="M228">
        <v>2000</v>
      </c>
      <c r="N228">
        <v>6.3</v>
      </c>
      <c r="P228" s="9"/>
    </row>
    <row r="229" spans="1:16">
      <c r="A229" t="s">
        <v>928</v>
      </c>
      <c r="B229">
        <v>105</v>
      </c>
      <c r="C229">
        <v>97</v>
      </c>
      <c r="D229">
        <v>18535191</v>
      </c>
      <c r="E229" t="s">
        <v>111</v>
      </c>
      <c r="F229" t="s">
        <v>1515</v>
      </c>
      <c r="G229" s="9" t="s">
        <v>3470</v>
      </c>
      <c r="H229">
        <v>12980</v>
      </c>
      <c r="I229">
        <v>132</v>
      </c>
      <c r="J229" t="s">
        <v>3</v>
      </c>
      <c r="K229" t="s">
        <v>7</v>
      </c>
      <c r="L229">
        <v>14000000</v>
      </c>
      <c r="M229">
        <v>1999</v>
      </c>
      <c r="N229">
        <v>6.9</v>
      </c>
      <c r="P229" s="9"/>
    </row>
    <row r="230" spans="1:16">
      <c r="A230" t="s">
        <v>7035</v>
      </c>
      <c r="B230">
        <v>107</v>
      </c>
      <c r="C230">
        <v>108</v>
      </c>
      <c r="D230">
        <v>8535575</v>
      </c>
      <c r="E230" t="s">
        <v>43</v>
      </c>
      <c r="F230" t="s">
        <v>269</v>
      </c>
      <c r="G230" s="9" t="s">
        <v>3471</v>
      </c>
      <c r="H230">
        <v>24033</v>
      </c>
      <c r="I230">
        <v>152</v>
      </c>
      <c r="J230" t="s">
        <v>3</v>
      </c>
      <c r="K230" t="s">
        <v>4</v>
      </c>
      <c r="L230">
        <v>30000000</v>
      </c>
      <c r="M230">
        <v>2005</v>
      </c>
      <c r="N230">
        <v>7</v>
      </c>
      <c r="P230" s="9"/>
    </row>
    <row r="231" spans="1:16">
      <c r="A231" t="s">
        <v>895</v>
      </c>
      <c r="B231">
        <v>119</v>
      </c>
      <c r="C231">
        <v>89</v>
      </c>
      <c r="D231">
        <v>65557989</v>
      </c>
      <c r="E231" t="s">
        <v>1</v>
      </c>
      <c r="F231" t="s">
        <v>367</v>
      </c>
      <c r="G231" s="9" t="s">
        <v>3472</v>
      </c>
      <c r="H231">
        <v>73539</v>
      </c>
      <c r="I231">
        <v>271</v>
      </c>
      <c r="J231" t="s">
        <v>3</v>
      </c>
      <c r="K231" t="s">
        <v>4</v>
      </c>
      <c r="L231">
        <v>45000000</v>
      </c>
      <c r="M231">
        <v>1997</v>
      </c>
      <c r="N231">
        <v>4.5999999999999996</v>
      </c>
      <c r="P231" s="9"/>
    </row>
    <row r="232" spans="1:16">
      <c r="A232" t="s">
        <v>1449</v>
      </c>
      <c r="B232">
        <v>94</v>
      </c>
      <c r="C232">
        <v>97</v>
      </c>
      <c r="D232">
        <v>31526393</v>
      </c>
      <c r="E232" t="s">
        <v>1</v>
      </c>
      <c r="F232" t="s">
        <v>1450</v>
      </c>
      <c r="G232" s="9" t="s">
        <v>3473</v>
      </c>
      <c r="H232">
        <v>22243</v>
      </c>
      <c r="I232">
        <v>144</v>
      </c>
      <c r="J232" t="s">
        <v>3</v>
      </c>
      <c r="K232" t="s">
        <v>4</v>
      </c>
      <c r="L232">
        <v>25000000</v>
      </c>
      <c r="M232">
        <v>2004</v>
      </c>
      <c r="N232">
        <v>4.5999999999999996</v>
      </c>
      <c r="P232" s="9"/>
    </row>
    <row r="233" spans="1:16">
      <c r="A233" t="s">
        <v>689</v>
      </c>
      <c r="B233">
        <v>105</v>
      </c>
      <c r="C233">
        <v>96</v>
      </c>
      <c r="D233">
        <v>32122249</v>
      </c>
      <c r="E233" t="s">
        <v>111</v>
      </c>
      <c r="F233" t="s">
        <v>319</v>
      </c>
      <c r="G233" s="9" t="s">
        <v>3474</v>
      </c>
      <c r="H233">
        <v>69319</v>
      </c>
      <c r="I233">
        <v>138</v>
      </c>
      <c r="J233" t="s">
        <v>3</v>
      </c>
      <c r="K233" t="s">
        <v>4</v>
      </c>
      <c r="L233">
        <v>60000000</v>
      </c>
      <c r="M233">
        <v>2002</v>
      </c>
      <c r="N233">
        <v>5.9</v>
      </c>
      <c r="P233" s="9"/>
    </row>
    <row r="234" spans="1:16">
      <c r="A234" t="s">
        <v>689</v>
      </c>
      <c r="B234">
        <v>145</v>
      </c>
      <c r="C234">
        <v>103</v>
      </c>
      <c r="D234">
        <v>106694016</v>
      </c>
      <c r="E234" t="s">
        <v>111</v>
      </c>
      <c r="F234" t="s">
        <v>319</v>
      </c>
      <c r="G234" s="9" t="s">
        <v>3475</v>
      </c>
      <c r="H234">
        <v>123940</v>
      </c>
      <c r="I234">
        <v>337</v>
      </c>
      <c r="J234" t="s">
        <v>3</v>
      </c>
      <c r="K234" t="s">
        <v>4</v>
      </c>
      <c r="L234">
        <v>30000000</v>
      </c>
      <c r="M234">
        <v>1999</v>
      </c>
      <c r="N234">
        <v>6.7</v>
      </c>
      <c r="P234" s="9"/>
    </row>
    <row r="235" spans="1:16">
      <c r="A235" t="s">
        <v>529</v>
      </c>
      <c r="B235">
        <v>78</v>
      </c>
      <c r="C235">
        <v>94</v>
      </c>
      <c r="D235">
        <v>58297830</v>
      </c>
      <c r="E235" t="s">
        <v>15</v>
      </c>
      <c r="F235" t="s">
        <v>780</v>
      </c>
      <c r="G235" s="9" t="s">
        <v>3476</v>
      </c>
      <c r="H235">
        <v>86347</v>
      </c>
      <c r="I235">
        <v>191</v>
      </c>
      <c r="J235" t="s">
        <v>3</v>
      </c>
      <c r="K235" t="s">
        <v>4</v>
      </c>
      <c r="L235">
        <v>50000000</v>
      </c>
      <c r="M235">
        <v>1997</v>
      </c>
      <c r="N235">
        <v>7.1</v>
      </c>
      <c r="P235" s="9"/>
    </row>
    <row r="236" spans="1:16">
      <c r="A236" t="s">
        <v>1977</v>
      </c>
      <c r="B236">
        <v>62</v>
      </c>
      <c r="C236">
        <v>103</v>
      </c>
      <c r="D236">
        <v>5725</v>
      </c>
      <c r="E236" t="s">
        <v>512</v>
      </c>
      <c r="F236" t="s">
        <v>7080</v>
      </c>
      <c r="G236" s="9" t="s">
        <v>3477</v>
      </c>
      <c r="H236">
        <v>10220</v>
      </c>
      <c r="I236">
        <v>110</v>
      </c>
      <c r="J236" t="s">
        <v>1718</v>
      </c>
      <c r="K236" t="s">
        <v>163</v>
      </c>
      <c r="L236">
        <v>8400000</v>
      </c>
      <c r="M236">
        <v>2000</v>
      </c>
      <c r="N236">
        <v>6.1</v>
      </c>
      <c r="P236" s="9"/>
    </row>
    <row r="237" spans="1:16">
      <c r="A237" t="s">
        <v>320</v>
      </c>
      <c r="B237">
        <v>272</v>
      </c>
      <c r="C237">
        <v>143</v>
      </c>
      <c r="D237">
        <v>2175312</v>
      </c>
      <c r="E237" t="s">
        <v>111</v>
      </c>
      <c r="F237" t="s">
        <v>87</v>
      </c>
      <c r="G237" s="9" t="s">
        <v>3478</v>
      </c>
      <c r="H237">
        <v>131227</v>
      </c>
      <c r="I237">
        <v>346</v>
      </c>
      <c r="J237" t="s">
        <v>3</v>
      </c>
      <c r="K237" t="s">
        <v>4</v>
      </c>
      <c r="L237">
        <v>50000000</v>
      </c>
      <c r="M237">
        <v>2013</v>
      </c>
      <c r="N237">
        <v>6.3</v>
      </c>
      <c r="P237" s="9"/>
    </row>
    <row r="238" spans="1:16">
      <c r="A238" t="s">
        <v>320</v>
      </c>
      <c r="B238">
        <v>181</v>
      </c>
      <c r="C238">
        <v>98</v>
      </c>
      <c r="D238">
        <v>84136909</v>
      </c>
      <c r="E238" t="s">
        <v>111</v>
      </c>
      <c r="F238" t="s">
        <v>1435</v>
      </c>
      <c r="G238" s="9" t="s">
        <v>3479</v>
      </c>
      <c r="H238">
        <v>267921</v>
      </c>
      <c r="I238">
        <v>577</v>
      </c>
      <c r="J238" t="s">
        <v>3</v>
      </c>
      <c r="K238" t="s">
        <v>4</v>
      </c>
      <c r="L238">
        <v>26000000</v>
      </c>
      <c r="M238">
        <v>2004</v>
      </c>
      <c r="N238">
        <v>7.2</v>
      </c>
      <c r="P238" s="9"/>
    </row>
    <row r="239" spans="1:16">
      <c r="A239" t="s">
        <v>629</v>
      </c>
      <c r="B239">
        <v>107</v>
      </c>
      <c r="C239">
        <v>94</v>
      </c>
      <c r="D239">
        <v>15155772</v>
      </c>
      <c r="E239" t="s">
        <v>111</v>
      </c>
      <c r="F239" t="s">
        <v>1777</v>
      </c>
      <c r="G239" s="9" t="s">
        <v>3480</v>
      </c>
      <c r="H239">
        <v>8895</v>
      </c>
      <c r="I239">
        <v>48</v>
      </c>
      <c r="J239" t="s">
        <v>3</v>
      </c>
      <c r="K239" t="s">
        <v>4</v>
      </c>
      <c r="L239">
        <v>18000000</v>
      </c>
      <c r="M239">
        <v>2014</v>
      </c>
      <c r="N239">
        <v>5.7</v>
      </c>
      <c r="P239" s="9"/>
    </row>
    <row r="240" spans="1:16">
      <c r="A240" t="s">
        <v>1088</v>
      </c>
      <c r="B240">
        <v>106</v>
      </c>
      <c r="C240">
        <v>102</v>
      </c>
      <c r="D240">
        <v>24044532</v>
      </c>
      <c r="E240" t="s">
        <v>43</v>
      </c>
      <c r="F240" t="s">
        <v>1089</v>
      </c>
      <c r="G240" s="9" t="s">
        <v>3481</v>
      </c>
      <c r="H240">
        <v>19686</v>
      </c>
      <c r="I240">
        <v>180</v>
      </c>
      <c r="J240" t="s">
        <v>3</v>
      </c>
      <c r="K240" t="s">
        <v>4</v>
      </c>
      <c r="L240">
        <v>38000000</v>
      </c>
      <c r="M240">
        <v>2001</v>
      </c>
      <c r="N240">
        <v>5.6</v>
      </c>
      <c r="P240" s="9"/>
    </row>
    <row r="241" spans="1:16">
      <c r="A241" t="s">
        <v>752</v>
      </c>
      <c r="B241">
        <v>99</v>
      </c>
      <c r="C241">
        <v>145</v>
      </c>
      <c r="D241">
        <v>13038660</v>
      </c>
      <c r="E241" t="s">
        <v>43</v>
      </c>
      <c r="F241" t="s">
        <v>1334</v>
      </c>
      <c r="G241" s="9" t="s">
        <v>3482</v>
      </c>
      <c r="H241">
        <v>16995</v>
      </c>
      <c r="I241">
        <v>163</v>
      </c>
      <c r="J241" t="s">
        <v>3</v>
      </c>
      <c r="K241" t="s">
        <v>4</v>
      </c>
      <c r="L241">
        <v>25000000</v>
      </c>
      <c r="M241">
        <v>1999</v>
      </c>
      <c r="N241">
        <v>7.3</v>
      </c>
      <c r="P241" s="9"/>
    </row>
    <row r="242" spans="1:16">
      <c r="A242" t="s">
        <v>176</v>
      </c>
      <c r="B242">
        <v>298</v>
      </c>
      <c r="C242">
        <v>146</v>
      </c>
      <c r="D242">
        <v>133375846</v>
      </c>
      <c r="E242" t="s">
        <v>177</v>
      </c>
      <c r="F242" t="s">
        <v>70</v>
      </c>
      <c r="G242" s="9" t="s">
        <v>3483</v>
      </c>
      <c r="H242">
        <v>207839</v>
      </c>
      <c r="I242">
        <v>435</v>
      </c>
      <c r="J242" t="s">
        <v>3</v>
      </c>
      <c r="K242" t="s">
        <v>4</v>
      </c>
      <c r="L242">
        <v>150000000</v>
      </c>
      <c r="M242">
        <v>2009</v>
      </c>
      <c r="N242">
        <v>6.7</v>
      </c>
      <c r="P242" s="9"/>
    </row>
    <row r="243" spans="1:16">
      <c r="A243" t="s">
        <v>835</v>
      </c>
      <c r="B243">
        <v>94</v>
      </c>
      <c r="C243">
        <v>109</v>
      </c>
      <c r="D243">
        <v>141600000</v>
      </c>
      <c r="E243" t="s">
        <v>111</v>
      </c>
      <c r="F243" t="s">
        <v>1386</v>
      </c>
      <c r="G243" s="9" t="s">
        <v>3484</v>
      </c>
      <c r="H243">
        <v>90177</v>
      </c>
      <c r="I243">
        <v>257</v>
      </c>
      <c r="J243" t="s">
        <v>3</v>
      </c>
      <c r="K243" t="s">
        <v>4</v>
      </c>
      <c r="L243">
        <v>3000000</v>
      </c>
      <c r="M243">
        <v>1978</v>
      </c>
      <c r="N243">
        <v>7.6</v>
      </c>
      <c r="P243" s="9"/>
    </row>
    <row r="244" spans="1:16">
      <c r="A244" t="s">
        <v>526</v>
      </c>
      <c r="B244">
        <v>91</v>
      </c>
      <c r="C244">
        <v>148</v>
      </c>
      <c r="D244">
        <v>39251128</v>
      </c>
      <c r="E244" t="s">
        <v>43</v>
      </c>
      <c r="F244" t="s">
        <v>527</v>
      </c>
      <c r="G244" s="9" t="s">
        <v>3485</v>
      </c>
      <c r="H244">
        <v>31080</v>
      </c>
      <c r="I244">
        <v>217</v>
      </c>
      <c r="J244" t="s">
        <v>3</v>
      </c>
      <c r="K244" t="s">
        <v>4</v>
      </c>
      <c r="L244">
        <v>75000000</v>
      </c>
      <c r="M244">
        <v>1999</v>
      </c>
      <c r="N244">
        <v>6.7</v>
      </c>
      <c r="P244" s="9"/>
    </row>
    <row r="245" spans="1:16">
      <c r="A245" t="s">
        <v>1289</v>
      </c>
      <c r="B245">
        <v>271</v>
      </c>
      <c r="C245">
        <v>99</v>
      </c>
      <c r="D245">
        <v>84263837</v>
      </c>
      <c r="E245" t="s">
        <v>512</v>
      </c>
      <c r="F245" t="s">
        <v>238</v>
      </c>
      <c r="G245" s="9" t="s">
        <v>3486</v>
      </c>
      <c r="H245">
        <v>81699</v>
      </c>
      <c r="I245">
        <v>291</v>
      </c>
      <c r="J245" t="s">
        <v>3</v>
      </c>
      <c r="K245" t="s">
        <v>4</v>
      </c>
      <c r="L245">
        <v>6500000</v>
      </c>
      <c r="M245">
        <v>2014</v>
      </c>
      <c r="N245">
        <v>5.4</v>
      </c>
      <c r="P245" s="9"/>
    </row>
    <row r="246" spans="1:16">
      <c r="A246" t="s">
        <v>607</v>
      </c>
      <c r="B246">
        <v>176</v>
      </c>
      <c r="C246">
        <v>118</v>
      </c>
      <c r="D246">
        <v>85911262</v>
      </c>
      <c r="E246" t="s">
        <v>111</v>
      </c>
      <c r="F246" t="s">
        <v>7078</v>
      </c>
      <c r="G246" s="9" t="s">
        <v>3489</v>
      </c>
      <c r="H246">
        <v>24735</v>
      </c>
      <c r="I246">
        <v>213</v>
      </c>
      <c r="J246" t="s">
        <v>3</v>
      </c>
      <c r="K246" t="s">
        <v>4</v>
      </c>
      <c r="L246">
        <v>65000000</v>
      </c>
      <c r="M246">
        <v>2014</v>
      </c>
      <c r="N246">
        <v>5.2</v>
      </c>
      <c r="P246" s="9"/>
    </row>
    <row r="247" spans="1:16">
      <c r="A247" t="s">
        <v>2666</v>
      </c>
      <c r="B247">
        <v>21</v>
      </c>
      <c r="C247">
        <v>107</v>
      </c>
      <c r="D247">
        <v>8000000</v>
      </c>
      <c r="E247" t="s">
        <v>289</v>
      </c>
      <c r="F247" t="s">
        <v>2667</v>
      </c>
      <c r="G247" s="9" t="s">
        <v>3487</v>
      </c>
      <c r="H247">
        <v>3167</v>
      </c>
      <c r="I247">
        <v>90</v>
      </c>
      <c r="J247" t="s">
        <v>3</v>
      </c>
      <c r="K247" t="s">
        <v>4</v>
      </c>
      <c r="L247">
        <v>3768785</v>
      </c>
      <c r="M247">
        <v>1950</v>
      </c>
      <c r="N247">
        <v>7</v>
      </c>
      <c r="P247" s="9"/>
    </row>
    <row r="248" spans="1:16">
      <c r="A248" t="s">
        <v>1267</v>
      </c>
      <c r="B248">
        <v>154</v>
      </c>
      <c r="C248">
        <v>93</v>
      </c>
      <c r="D248">
        <v>39200000</v>
      </c>
      <c r="E248" t="s">
        <v>111</v>
      </c>
      <c r="F248" t="s">
        <v>1267</v>
      </c>
      <c r="G248" s="9" t="s">
        <v>3488</v>
      </c>
      <c r="H248">
        <v>192940</v>
      </c>
      <c r="I248">
        <v>491</v>
      </c>
      <c r="J248" t="s">
        <v>3</v>
      </c>
      <c r="K248" t="s">
        <v>4</v>
      </c>
      <c r="L248">
        <v>4000000</v>
      </c>
      <c r="M248">
        <v>1977</v>
      </c>
      <c r="N248">
        <v>8.1</v>
      </c>
      <c r="P248" s="9"/>
    </row>
    <row r="249" spans="1:16">
      <c r="A249" t="s">
        <v>2360</v>
      </c>
      <c r="B249">
        <v>328</v>
      </c>
      <c r="C249">
        <v>90</v>
      </c>
      <c r="D249">
        <v>3442820</v>
      </c>
      <c r="E249" t="s">
        <v>97</v>
      </c>
      <c r="F249" t="s">
        <v>1065</v>
      </c>
      <c r="G249" s="9" t="s">
        <v>3490</v>
      </c>
      <c r="H249">
        <v>31489</v>
      </c>
      <c r="I249">
        <v>140</v>
      </c>
      <c r="J249" t="s">
        <v>3</v>
      </c>
      <c r="K249" t="s">
        <v>4</v>
      </c>
      <c r="L249">
        <v>8000000</v>
      </c>
      <c r="M249">
        <v>2015</v>
      </c>
      <c r="N249">
        <v>7.3</v>
      </c>
      <c r="P249" s="9"/>
    </row>
    <row r="250" spans="1:16">
      <c r="A250" t="s">
        <v>94</v>
      </c>
      <c r="B250">
        <v>288</v>
      </c>
      <c r="C250">
        <v>130</v>
      </c>
      <c r="D250">
        <v>4463292</v>
      </c>
      <c r="E250" t="s">
        <v>43</v>
      </c>
      <c r="F250" t="s">
        <v>1276</v>
      </c>
      <c r="G250" s="9" t="s">
        <v>3491</v>
      </c>
      <c r="H250">
        <v>34488</v>
      </c>
      <c r="I250">
        <v>136</v>
      </c>
      <c r="J250" t="s">
        <v>3</v>
      </c>
      <c r="K250" t="s">
        <v>7</v>
      </c>
      <c r="L250">
        <v>30000000</v>
      </c>
      <c r="M250">
        <v>2011</v>
      </c>
      <c r="N250">
        <v>6.9</v>
      </c>
      <c r="P250" s="9"/>
    </row>
    <row r="251" spans="1:16">
      <c r="A251" t="s">
        <v>3169</v>
      </c>
      <c r="B251">
        <v>242</v>
      </c>
      <c r="C251">
        <v>92</v>
      </c>
      <c r="D251">
        <v>1316074</v>
      </c>
      <c r="E251" t="s">
        <v>43</v>
      </c>
      <c r="F251" t="s">
        <v>3170</v>
      </c>
      <c r="G251" s="9" t="s">
        <v>3492</v>
      </c>
      <c r="H251">
        <v>71387</v>
      </c>
      <c r="I251">
        <v>228</v>
      </c>
      <c r="J251" t="s">
        <v>3</v>
      </c>
      <c r="K251" t="s">
        <v>4</v>
      </c>
      <c r="L251">
        <v>100000</v>
      </c>
      <c r="M251">
        <v>2011</v>
      </c>
      <c r="N251">
        <v>7</v>
      </c>
      <c r="P251" s="9"/>
    </row>
    <row r="252" spans="1:16">
      <c r="A252" t="s">
        <v>1691</v>
      </c>
      <c r="B252">
        <v>248</v>
      </c>
      <c r="C252">
        <v>129</v>
      </c>
      <c r="D252">
        <v>3205244</v>
      </c>
      <c r="E252" t="s">
        <v>111</v>
      </c>
      <c r="F252" t="s">
        <v>101</v>
      </c>
      <c r="G252" s="9" t="s">
        <v>3493</v>
      </c>
      <c r="H252">
        <v>23629</v>
      </c>
      <c r="I252">
        <v>141</v>
      </c>
      <c r="J252" t="s">
        <v>3</v>
      </c>
      <c r="K252" t="s">
        <v>7</v>
      </c>
      <c r="L252">
        <v>10000000</v>
      </c>
      <c r="M252">
        <v>2010</v>
      </c>
      <c r="N252">
        <v>7.3</v>
      </c>
      <c r="P252" s="9"/>
    </row>
    <row r="253" spans="1:16">
      <c r="A253" t="s">
        <v>3178</v>
      </c>
      <c r="B253">
        <v>5</v>
      </c>
      <c r="C253">
        <v>72</v>
      </c>
      <c r="D253">
        <v>4914</v>
      </c>
      <c r="E253" t="s">
        <v>15</v>
      </c>
      <c r="F253" t="s">
        <v>3179</v>
      </c>
      <c r="G253" s="9" t="s">
        <v>3494</v>
      </c>
      <c r="H253">
        <v>123</v>
      </c>
      <c r="I253">
        <v>2</v>
      </c>
      <c r="J253" t="s">
        <v>3</v>
      </c>
      <c r="K253" t="s">
        <v>4</v>
      </c>
      <c r="L253">
        <v>150000</v>
      </c>
      <c r="M253">
        <v>2015</v>
      </c>
      <c r="N253">
        <v>7</v>
      </c>
      <c r="P253" s="9"/>
    </row>
    <row r="254" spans="1:16">
      <c r="A254" t="s">
        <v>2984</v>
      </c>
      <c r="B254">
        <v>31</v>
      </c>
      <c r="C254">
        <v>91</v>
      </c>
      <c r="D254">
        <v>287761</v>
      </c>
      <c r="E254" t="s">
        <v>15</v>
      </c>
      <c r="F254" t="s">
        <v>2985</v>
      </c>
      <c r="G254" s="9" t="s">
        <v>3495</v>
      </c>
      <c r="H254">
        <v>2482</v>
      </c>
      <c r="I254">
        <v>16</v>
      </c>
      <c r="J254" t="s">
        <v>3</v>
      </c>
      <c r="K254" t="s">
        <v>34</v>
      </c>
      <c r="L254">
        <v>1000000</v>
      </c>
      <c r="M254">
        <v>2013</v>
      </c>
      <c r="N254">
        <v>7.6</v>
      </c>
      <c r="P254" s="9"/>
    </row>
    <row r="255" spans="1:16">
      <c r="A255" t="s">
        <v>906</v>
      </c>
      <c r="B255">
        <v>123</v>
      </c>
      <c r="C255">
        <v>109</v>
      </c>
      <c r="D255">
        <v>10965209</v>
      </c>
      <c r="E255" t="s">
        <v>1</v>
      </c>
      <c r="F255" t="s">
        <v>1328</v>
      </c>
      <c r="G255" s="9" t="s">
        <v>3496</v>
      </c>
      <c r="H255">
        <v>25558</v>
      </c>
      <c r="I255">
        <v>221</v>
      </c>
      <c r="J255" t="s">
        <v>3</v>
      </c>
      <c r="K255" t="s">
        <v>4</v>
      </c>
      <c r="L255">
        <v>30000000</v>
      </c>
      <c r="M255">
        <v>2001</v>
      </c>
      <c r="N255">
        <v>6.1</v>
      </c>
      <c r="P255" s="9"/>
    </row>
    <row r="256" spans="1:16">
      <c r="A256" t="s">
        <v>229</v>
      </c>
      <c r="B256">
        <v>517</v>
      </c>
      <c r="C256">
        <v>117</v>
      </c>
      <c r="D256">
        <v>180191634</v>
      </c>
      <c r="E256" t="s">
        <v>1</v>
      </c>
      <c r="F256" t="s">
        <v>130</v>
      </c>
      <c r="G256" s="9" t="s">
        <v>3497</v>
      </c>
      <c r="H256">
        <v>313866</v>
      </c>
      <c r="I256">
        <v>549</v>
      </c>
      <c r="J256" t="s">
        <v>3</v>
      </c>
      <c r="K256" t="s">
        <v>4</v>
      </c>
      <c r="L256">
        <v>130000000</v>
      </c>
      <c r="M256">
        <v>2015</v>
      </c>
      <c r="N256">
        <v>7.4</v>
      </c>
      <c r="P256" s="9"/>
    </row>
    <row r="257" spans="1:16">
      <c r="A257" t="s">
        <v>315</v>
      </c>
      <c r="B257">
        <v>121</v>
      </c>
      <c r="C257">
        <v>117</v>
      </c>
      <c r="D257">
        <v>21078145</v>
      </c>
      <c r="E257" t="s">
        <v>289</v>
      </c>
      <c r="F257" t="s">
        <v>315</v>
      </c>
      <c r="G257" s="9" t="s">
        <v>3498</v>
      </c>
      <c r="H257">
        <v>26493</v>
      </c>
      <c r="I257">
        <v>159</v>
      </c>
      <c r="J257" t="s">
        <v>3</v>
      </c>
      <c r="K257" t="s">
        <v>4</v>
      </c>
      <c r="L257">
        <v>12500000</v>
      </c>
      <c r="M257">
        <v>2002</v>
      </c>
      <c r="N257">
        <v>7.3</v>
      </c>
      <c r="P257" s="9"/>
    </row>
    <row r="258" spans="1:16">
      <c r="A258" t="s">
        <v>166</v>
      </c>
      <c r="B258">
        <v>131</v>
      </c>
      <c r="C258">
        <v>83</v>
      </c>
      <c r="D258">
        <v>90646554</v>
      </c>
      <c r="E258" t="s">
        <v>15</v>
      </c>
      <c r="F258" t="s">
        <v>451</v>
      </c>
      <c r="G258" s="9" t="s">
        <v>3499</v>
      </c>
      <c r="H258">
        <v>124641</v>
      </c>
      <c r="I258">
        <v>289</v>
      </c>
      <c r="J258" t="s">
        <v>3</v>
      </c>
      <c r="K258" t="s">
        <v>4</v>
      </c>
      <c r="L258">
        <v>105000000</v>
      </c>
      <c r="M258">
        <v>1998</v>
      </c>
      <c r="N258">
        <v>6.6</v>
      </c>
      <c r="P258" s="9"/>
    </row>
    <row r="259" spans="1:16">
      <c r="A259" t="s">
        <v>161</v>
      </c>
      <c r="B259">
        <v>171</v>
      </c>
      <c r="C259">
        <v>156</v>
      </c>
      <c r="D259">
        <v>75530832</v>
      </c>
      <c r="E259" t="s">
        <v>43</v>
      </c>
      <c r="F259" t="s">
        <v>426</v>
      </c>
      <c r="G259" s="9" t="s">
        <v>3500</v>
      </c>
      <c r="H259">
        <v>97047</v>
      </c>
      <c r="I259">
        <v>452</v>
      </c>
      <c r="J259" t="s">
        <v>3</v>
      </c>
      <c r="K259" t="s">
        <v>4</v>
      </c>
      <c r="L259">
        <v>55000000</v>
      </c>
      <c r="M259">
        <v>1999</v>
      </c>
      <c r="N259">
        <v>6.8</v>
      </c>
      <c r="P259" s="9"/>
    </row>
    <row r="260" spans="1:16">
      <c r="A260" t="s">
        <v>1267</v>
      </c>
      <c r="B260">
        <v>128</v>
      </c>
      <c r="C260">
        <v>108</v>
      </c>
      <c r="D260">
        <v>3203044</v>
      </c>
      <c r="E260" t="s">
        <v>111</v>
      </c>
      <c r="F260" t="s">
        <v>1267</v>
      </c>
      <c r="G260" s="9" t="s">
        <v>3501</v>
      </c>
      <c r="H260">
        <v>25165</v>
      </c>
      <c r="I260">
        <v>155</v>
      </c>
      <c r="J260" t="s">
        <v>3</v>
      </c>
      <c r="K260" t="s">
        <v>4</v>
      </c>
      <c r="L260">
        <v>18000000</v>
      </c>
      <c r="M260">
        <v>2003</v>
      </c>
      <c r="N260">
        <v>6.4</v>
      </c>
      <c r="P260" s="9"/>
    </row>
    <row r="261" spans="1:16">
      <c r="A261" t="s">
        <v>743</v>
      </c>
      <c r="B261">
        <v>36</v>
      </c>
      <c r="C261">
        <v>114</v>
      </c>
      <c r="D261">
        <v>18653615</v>
      </c>
      <c r="E261" t="s">
        <v>111</v>
      </c>
      <c r="F261" t="s">
        <v>271</v>
      </c>
      <c r="G261" s="9" t="s">
        <v>3502</v>
      </c>
      <c r="H261">
        <v>14786</v>
      </c>
      <c r="I261">
        <v>103</v>
      </c>
      <c r="J261" t="s">
        <v>3</v>
      </c>
      <c r="K261" t="s">
        <v>4</v>
      </c>
      <c r="L261">
        <v>23000000</v>
      </c>
      <c r="M261">
        <v>1999</v>
      </c>
      <c r="N261">
        <v>6.1</v>
      </c>
      <c r="P261" s="9"/>
    </row>
    <row r="262" spans="1:16">
      <c r="A262" t="s">
        <v>775</v>
      </c>
      <c r="B262">
        <v>261</v>
      </c>
      <c r="C262">
        <v>289</v>
      </c>
      <c r="D262">
        <v>78800000</v>
      </c>
      <c r="E262" t="s">
        <v>43</v>
      </c>
      <c r="F262" t="s">
        <v>87</v>
      </c>
      <c r="G262" s="9" t="s">
        <v>3503</v>
      </c>
      <c r="H262">
        <v>450676</v>
      </c>
      <c r="I262">
        <v>983</v>
      </c>
      <c r="J262" t="s">
        <v>3</v>
      </c>
      <c r="K262" t="s">
        <v>4</v>
      </c>
      <c r="L262">
        <v>31500000</v>
      </c>
      <c r="M262">
        <v>1979</v>
      </c>
      <c r="N262">
        <v>8.5</v>
      </c>
      <c r="P262" s="9"/>
    </row>
    <row r="263" spans="1:16">
      <c r="A263" t="s">
        <v>538</v>
      </c>
      <c r="B263">
        <v>283</v>
      </c>
      <c r="C263">
        <v>139</v>
      </c>
      <c r="D263">
        <v>50859889</v>
      </c>
      <c r="E263" t="s">
        <v>1</v>
      </c>
      <c r="F263" t="s">
        <v>997</v>
      </c>
      <c r="G263" s="9" t="s">
        <v>3504</v>
      </c>
      <c r="H263">
        <v>236000</v>
      </c>
      <c r="I263">
        <v>1043</v>
      </c>
      <c r="J263" t="s">
        <v>998</v>
      </c>
      <c r="K263" t="s">
        <v>4</v>
      </c>
      <c r="L263">
        <v>40000000</v>
      </c>
      <c r="M263">
        <v>2006</v>
      </c>
      <c r="N263">
        <v>7.8</v>
      </c>
      <c r="P263" s="9"/>
    </row>
    <row r="264" spans="1:16">
      <c r="A264" t="s">
        <v>176</v>
      </c>
      <c r="B264">
        <v>159</v>
      </c>
      <c r="C264">
        <v>140</v>
      </c>
      <c r="D264">
        <v>172071312</v>
      </c>
      <c r="E264" t="s">
        <v>15</v>
      </c>
      <c r="F264" t="s">
        <v>70</v>
      </c>
      <c r="G264" s="9" t="s">
        <v>3505</v>
      </c>
      <c r="H264">
        <v>208817</v>
      </c>
      <c r="I264">
        <v>296</v>
      </c>
      <c r="J264" t="s">
        <v>3</v>
      </c>
      <c r="K264" t="s">
        <v>4</v>
      </c>
      <c r="L264">
        <v>62000000</v>
      </c>
      <c r="M264">
        <v>1995</v>
      </c>
      <c r="N264">
        <v>7.6</v>
      </c>
      <c r="P264" s="9"/>
    </row>
    <row r="265" spans="1:16">
      <c r="A265" t="s">
        <v>7036</v>
      </c>
      <c r="B265">
        <v>228</v>
      </c>
      <c r="C265">
        <v>86</v>
      </c>
      <c r="D265">
        <v>17683670</v>
      </c>
      <c r="E265" t="s">
        <v>512</v>
      </c>
      <c r="F265" t="s">
        <v>2559</v>
      </c>
      <c r="G265" s="9" t="s">
        <v>3506</v>
      </c>
      <c r="H265">
        <v>47227</v>
      </c>
      <c r="I265">
        <v>323</v>
      </c>
      <c r="J265" t="s">
        <v>3</v>
      </c>
      <c r="K265" t="s">
        <v>4</v>
      </c>
      <c r="L265">
        <v>5000000</v>
      </c>
      <c r="M265">
        <v>2011</v>
      </c>
      <c r="N265">
        <v>5.2</v>
      </c>
      <c r="P265" s="9"/>
    </row>
    <row r="266" spans="1:16">
      <c r="A266" t="s">
        <v>2557</v>
      </c>
      <c r="B266">
        <v>96</v>
      </c>
      <c r="C266">
        <v>89</v>
      </c>
      <c r="D266">
        <v>12947763</v>
      </c>
      <c r="E266" t="s">
        <v>512</v>
      </c>
      <c r="F266" t="s">
        <v>1820</v>
      </c>
      <c r="G266" s="9" t="s">
        <v>3507</v>
      </c>
      <c r="H266">
        <v>10624</v>
      </c>
      <c r="I266">
        <v>125</v>
      </c>
      <c r="J266" t="s">
        <v>3</v>
      </c>
      <c r="K266" t="s">
        <v>4</v>
      </c>
      <c r="L266">
        <v>5000000</v>
      </c>
      <c r="M266">
        <v>1986</v>
      </c>
      <c r="N266">
        <v>6.2</v>
      </c>
      <c r="P266" s="9"/>
    </row>
    <row r="267" spans="1:16">
      <c r="A267" t="s">
        <v>3025</v>
      </c>
      <c r="B267">
        <v>82</v>
      </c>
      <c r="C267">
        <v>86</v>
      </c>
      <c r="D267">
        <v>5518918</v>
      </c>
      <c r="E267" t="s">
        <v>1</v>
      </c>
      <c r="F267" t="s">
        <v>1263</v>
      </c>
      <c r="G267" s="9" t="s">
        <v>3508</v>
      </c>
      <c r="H267">
        <v>12160</v>
      </c>
      <c r="I267">
        <v>73</v>
      </c>
      <c r="J267" t="s">
        <v>3</v>
      </c>
      <c r="K267" t="s">
        <v>4</v>
      </c>
      <c r="L267">
        <v>750000</v>
      </c>
      <c r="M267">
        <v>2007</v>
      </c>
      <c r="N267">
        <v>6.9</v>
      </c>
      <c r="P267" s="9"/>
    </row>
    <row r="268" spans="1:16">
      <c r="A268" t="s">
        <v>1912</v>
      </c>
      <c r="B268">
        <v>66</v>
      </c>
      <c r="C268">
        <v>104</v>
      </c>
      <c r="D268">
        <v>18595716</v>
      </c>
      <c r="E268" t="s">
        <v>111</v>
      </c>
      <c r="F268" t="s">
        <v>2101</v>
      </c>
      <c r="G268" s="9" t="s">
        <v>3509</v>
      </c>
      <c r="H268">
        <v>30462</v>
      </c>
      <c r="I268">
        <v>150</v>
      </c>
      <c r="J268" t="s">
        <v>3</v>
      </c>
      <c r="K268" t="s">
        <v>4</v>
      </c>
      <c r="L268">
        <v>12000000</v>
      </c>
      <c r="M268">
        <v>2006</v>
      </c>
      <c r="N268">
        <v>5.3</v>
      </c>
      <c r="P268" s="9"/>
    </row>
    <row r="269" spans="1:16">
      <c r="A269" t="s">
        <v>808</v>
      </c>
      <c r="B269">
        <v>74</v>
      </c>
      <c r="C269">
        <v>103</v>
      </c>
      <c r="D269">
        <v>53133888</v>
      </c>
      <c r="E269" t="s">
        <v>111</v>
      </c>
      <c r="F269" t="s">
        <v>964</v>
      </c>
      <c r="G269" s="9" t="s">
        <v>3510</v>
      </c>
      <c r="H269">
        <v>50389</v>
      </c>
      <c r="I269">
        <v>136</v>
      </c>
      <c r="J269" t="s">
        <v>3</v>
      </c>
      <c r="K269" t="s">
        <v>4</v>
      </c>
      <c r="L269">
        <v>31000000</v>
      </c>
      <c r="M269">
        <v>1990</v>
      </c>
      <c r="N269">
        <v>6.3</v>
      </c>
      <c r="P269" s="9"/>
    </row>
    <row r="270" spans="1:16">
      <c r="A270" t="s">
        <v>2110</v>
      </c>
      <c r="B270">
        <v>288</v>
      </c>
      <c r="C270">
        <v>107</v>
      </c>
      <c r="D270">
        <v>7918283</v>
      </c>
      <c r="E270" t="s">
        <v>43</v>
      </c>
      <c r="F270" t="s">
        <v>2111</v>
      </c>
      <c r="G270" s="9" t="s">
        <v>3511</v>
      </c>
      <c r="H270">
        <v>41574</v>
      </c>
      <c r="I270">
        <v>145</v>
      </c>
      <c r="J270" t="s">
        <v>3</v>
      </c>
      <c r="K270" t="s">
        <v>4</v>
      </c>
      <c r="L270">
        <v>12000000</v>
      </c>
      <c r="M270">
        <v>2012</v>
      </c>
      <c r="N270">
        <v>6.6</v>
      </c>
      <c r="P270" s="9"/>
    </row>
    <row r="271" spans="1:16">
      <c r="A271" t="s">
        <v>663</v>
      </c>
      <c r="B271">
        <v>75</v>
      </c>
      <c r="C271">
        <v>95</v>
      </c>
      <c r="D271">
        <v>82301521</v>
      </c>
      <c r="E271" t="s">
        <v>15</v>
      </c>
      <c r="F271" t="s">
        <v>1201</v>
      </c>
      <c r="G271" s="9" t="s">
        <v>3512</v>
      </c>
      <c r="H271">
        <v>22679</v>
      </c>
      <c r="I271">
        <v>149</v>
      </c>
      <c r="J271" t="s">
        <v>3</v>
      </c>
      <c r="K271" t="s">
        <v>4</v>
      </c>
      <c r="L271">
        <v>32000000</v>
      </c>
      <c r="M271">
        <v>2005</v>
      </c>
      <c r="N271">
        <v>4.5999999999999996</v>
      </c>
      <c r="P271" s="9"/>
    </row>
    <row r="272" spans="1:16">
      <c r="A272" t="s">
        <v>930</v>
      </c>
      <c r="B272">
        <v>656</v>
      </c>
      <c r="C272">
        <v>130</v>
      </c>
      <c r="D272">
        <v>136019448</v>
      </c>
      <c r="E272" t="s">
        <v>289</v>
      </c>
      <c r="F272" t="s">
        <v>931</v>
      </c>
      <c r="G272" s="9" t="s">
        <v>3513</v>
      </c>
      <c r="H272">
        <v>452465</v>
      </c>
      <c r="I272">
        <v>695</v>
      </c>
      <c r="J272" t="s">
        <v>3</v>
      </c>
      <c r="K272" t="s">
        <v>4</v>
      </c>
      <c r="L272">
        <v>44500000</v>
      </c>
      <c r="M272">
        <v>2012</v>
      </c>
      <c r="N272">
        <v>7.7</v>
      </c>
      <c r="P272" s="9"/>
    </row>
    <row r="273" spans="1:16">
      <c r="A273" t="s">
        <v>948</v>
      </c>
      <c r="B273">
        <v>155</v>
      </c>
      <c r="C273">
        <v>117</v>
      </c>
      <c r="D273">
        <v>24362501</v>
      </c>
      <c r="E273" t="s">
        <v>287</v>
      </c>
      <c r="F273" t="s">
        <v>64</v>
      </c>
      <c r="G273" s="9" t="s">
        <v>3514</v>
      </c>
      <c r="H273">
        <v>69980</v>
      </c>
      <c r="I273">
        <v>591</v>
      </c>
      <c r="J273" t="s">
        <v>3</v>
      </c>
      <c r="K273" t="s">
        <v>4</v>
      </c>
      <c r="L273">
        <v>21500000</v>
      </c>
      <c r="M273">
        <v>1999</v>
      </c>
      <c r="N273">
        <v>7.2</v>
      </c>
      <c r="P273" s="9"/>
    </row>
    <row r="274" spans="1:16">
      <c r="A274" t="s">
        <v>59</v>
      </c>
      <c r="B274">
        <v>167</v>
      </c>
      <c r="C274">
        <v>153</v>
      </c>
      <c r="D274">
        <v>201573391</v>
      </c>
      <c r="E274" t="s">
        <v>1</v>
      </c>
      <c r="F274" t="s">
        <v>203</v>
      </c>
      <c r="G274" s="9" t="s">
        <v>3515</v>
      </c>
      <c r="H274">
        <v>322395</v>
      </c>
      <c r="I274">
        <v>1171</v>
      </c>
      <c r="J274" t="s">
        <v>3</v>
      </c>
      <c r="K274" t="s">
        <v>4</v>
      </c>
      <c r="L274">
        <v>140000000</v>
      </c>
      <c r="M274">
        <v>1998</v>
      </c>
      <c r="N274">
        <v>6.6</v>
      </c>
      <c r="P274" s="9"/>
    </row>
    <row r="275" spans="1:16">
      <c r="A275" t="s">
        <v>7037</v>
      </c>
      <c r="B275">
        <v>107</v>
      </c>
      <c r="C275">
        <v>88</v>
      </c>
      <c r="D275">
        <v>15988876</v>
      </c>
      <c r="E275" t="s">
        <v>1</v>
      </c>
      <c r="F275" t="s">
        <v>1669</v>
      </c>
      <c r="G275" s="9" t="s">
        <v>3516</v>
      </c>
      <c r="H275">
        <v>26236</v>
      </c>
      <c r="I275">
        <v>110</v>
      </c>
      <c r="J275" t="s">
        <v>3</v>
      </c>
      <c r="K275" t="s">
        <v>4</v>
      </c>
      <c r="L275">
        <v>27000000</v>
      </c>
      <c r="M275">
        <v>2009</v>
      </c>
      <c r="N275">
        <v>5.7</v>
      </c>
      <c r="P275" s="9"/>
    </row>
    <row r="276" spans="1:16">
      <c r="A276" t="s">
        <v>12</v>
      </c>
      <c r="B276">
        <v>221</v>
      </c>
      <c r="C276">
        <v>88</v>
      </c>
      <c r="D276">
        <v>11501093</v>
      </c>
      <c r="E276" t="s">
        <v>111</v>
      </c>
      <c r="F276" t="s">
        <v>2171</v>
      </c>
      <c r="G276" s="9" t="s">
        <v>3517</v>
      </c>
      <c r="H276">
        <v>128850</v>
      </c>
      <c r="I276">
        <v>604</v>
      </c>
      <c r="J276" t="s">
        <v>3</v>
      </c>
      <c r="K276" t="s">
        <v>4</v>
      </c>
      <c r="L276">
        <v>13000000</v>
      </c>
      <c r="M276">
        <v>1992</v>
      </c>
      <c r="N276">
        <v>7.6</v>
      </c>
      <c r="P276" s="9"/>
    </row>
    <row r="277" spans="1:16">
      <c r="A277" t="s">
        <v>301</v>
      </c>
      <c r="B277">
        <v>188</v>
      </c>
      <c r="C277">
        <v>120</v>
      </c>
      <c r="D277">
        <v>24004159</v>
      </c>
      <c r="E277" t="s">
        <v>1</v>
      </c>
      <c r="F277" t="s">
        <v>101</v>
      </c>
      <c r="G277" s="9" t="s">
        <v>3518</v>
      </c>
      <c r="H277">
        <v>68720</v>
      </c>
      <c r="I277">
        <v>191</v>
      </c>
      <c r="J277" t="s">
        <v>3</v>
      </c>
      <c r="K277" t="s">
        <v>4</v>
      </c>
      <c r="L277">
        <v>110000000</v>
      </c>
      <c r="M277">
        <v>2004</v>
      </c>
      <c r="N277">
        <v>5.8</v>
      </c>
      <c r="P277" s="9"/>
    </row>
    <row r="278" spans="1:16">
      <c r="A278" t="s">
        <v>301</v>
      </c>
      <c r="B278">
        <v>188</v>
      </c>
      <c r="C278">
        <v>120</v>
      </c>
      <c r="D278">
        <v>24004159</v>
      </c>
      <c r="E278" t="s">
        <v>1</v>
      </c>
      <c r="F278" t="s">
        <v>101</v>
      </c>
      <c r="G278" s="9" t="s">
        <v>3518</v>
      </c>
      <c r="H278">
        <v>68722</v>
      </c>
      <c r="I278">
        <v>191</v>
      </c>
      <c r="J278" t="s">
        <v>3</v>
      </c>
      <c r="K278" t="s">
        <v>4</v>
      </c>
      <c r="L278">
        <v>110000000</v>
      </c>
      <c r="M278">
        <v>2004</v>
      </c>
      <c r="N278">
        <v>5.8</v>
      </c>
      <c r="P278" s="9"/>
    </row>
    <row r="279" spans="1:16">
      <c r="A279" t="s">
        <v>362</v>
      </c>
      <c r="B279">
        <v>101</v>
      </c>
      <c r="C279">
        <v>94</v>
      </c>
      <c r="D279">
        <v>15131330</v>
      </c>
      <c r="E279" t="s">
        <v>15</v>
      </c>
      <c r="F279" t="s">
        <v>491</v>
      </c>
      <c r="G279" s="9" t="s">
        <v>3519</v>
      </c>
      <c r="H279">
        <v>25843</v>
      </c>
      <c r="I279">
        <v>64</v>
      </c>
      <c r="J279" t="s">
        <v>3</v>
      </c>
      <c r="K279" t="s">
        <v>350</v>
      </c>
      <c r="L279">
        <v>86000000</v>
      </c>
      <c r="M279">
        <v>2006</v>
      </c>
      <c r="N279">
        <v>6</v>
      </c>
      <c r="P279" s="9"/>
    </row>
    <row r="280" spans="1:16">
      <c r="A280" t="s">
        <v>434</v>
      </c>
      <c r="B280">
        <v>190</v>
      </c>
      <c r="C280">
        <v>97</v>
      </c>
      <c r="D280">
        <v>46440491</v>
      </c>
      <c r="E280" t="s">
        <v>15</v>
      </c>
      <c r="F280" t="s">
        <v>101</v>
      </c>
      <c r="G280" s="9" t="s">
        <v>3520</v>
      </c>
      <c r="H280">
        <v>35446</v>
      </c>
      <c r="I280">
        <v>78</v>
      </c>
      <c r="J280" t="s">
        <v>3</v>
      </c>
      <c r="K280" t="s">
        <v>7</v>
      </c>
      <c r="L280">
        <v>100000000</v>
      </c>
      <c r="M280">
        <v>2011</v>
      </c>
      <c r="N280">
        <v>7.1</v>
      </c>
      <c r="P280" s="9"/>
    </row>
    <row r="281" spans="1:16">
      <c r="A281" t="s">
        <v>2093</v>
      </c>
      <c r="B281">
        <v>196</v>
      </c>
      <c r="C281">
        <v>93</v>
      </c>
      <c r="D281">
        <v>21197315</v>
      </c>
      <c r="E281" t="s">
        <v>512</v>
      </c>
      <c r="F281" t="s">
        <v>2218</v>
      </c>
      <c r="G281" s="9" t="s">
        <v>3521</v>
      </c>
      <c r="H281">
        <v>49948</v>
      </c>
      <c r="I281">
        <v>211</v>
      </c>
      <c r="J281" t="s">
        <v>3</v>
      </c>
      <c r="K281" t="s">
        <v>4</v>
      </c>
      <c r="L281">
        <v>5000000</v>
      </c>
      <c r="M281">
        <v>2014</v>
      </c>
      <c r="N281">
        <v>6.1</v>
      </c>
      <c r="P281" s="9"/>
    </row>
    <row r="282" spans="1:16">
      <c r="A282" t="s">
        <v>266</v>
      </c>
      <c r="B282">
        <v>156</v>
      </c>
      <c r="C282">
        <v>139</v>
      </c>
      <c r="D282">
        <v>147637474</v>
      </c>
      <c r="E282" t="s">
        <v>111</v>
      </c>
      <c r="F282" t="s">
        <v>801</v>
      </c>
      <c r="G282" s="9" t="s">
        <v>3522</v>
      </c>
      <c r="H282">
        <v>224671</v>
      </c>
      <c r="I282">
        <v>470</v>
      </c>
      <c r="J282" t="s">
        <v>3</v>
      </c>
      <c r="K282" t="s">
        <v>4</v>
      </c>
      <c r="L282">
        <v>50000000</v>
      </c>
      <c r="M282">
        <v>1997</v>
      </c>
      <c r="N282">
        <v>7.7</v>
      </c>
      <c r="P282" s="9"/>
    </row>
    <row r="283" spans="1:16">
      <c r="A283" t="s">
        <v>3092</v>
      </c>
      <c r="B283">
        <v>34</v>
      </c>
      <c r="C283">
        <v>133</v>
      </c>
      <c r="D283">
        <v>9910</v>
      </c>
      <c r="E283" t="s">
        <v>111</v>
      </c>
      <c r="F283" t="s">
        <v>3093</v>
      </c>
      <c r="G283" s="9" t="s">
        <v>3523</v>
      </c>
      <c r="H283">
        <v>13543</v>
      </c>
      <c r="I283">
        <v>94</v>
      </c>
      <c r="J283" t="s">
        <v>3094</v>
      </c>
      <c r="K283" t="s">
        <v>3095</v>
      </c>
      <c r="L283">
        <v>25000000</v>
      </c>
      <c r="M283">
        <v>2004</v>
      </c>
      <c r="N283">
        <v>7.6</v>
      </c>
      <c r="P283" s="9"/>
    </row>
    <row r="284" spans="1:16">
      <c r="A284" t="s">
        <v>212</v>
      </c>
      <c r="B284">
        <v>61</v>
      </c>
      <c r="C284">
        <v>132</v>
      </c>
      <c r="D284">
        <v>30306268</v>
      </c>
      <c r="E284" t="s">
        <v>1</v>
      </c>
      <c r="F284" t="s">
        <v>847</v>
      </c>
      <c r="G284" s="9" t="s">
        <v>3524</v>
      </c>
      <c r="H284">
        <v>62981</v>
      </c>
      <c r="I284">
        <v>84</v>
      </c>
      <c r="J284" t="s">
        <v>3</v>
      </c>
      <c r="K284" t="s">
        <v>350</v>
      </c>
      <c r="L284">
        <v>50000000</v>
      </c>
      <c r="M284">
        <v>1995</v>
      </c>
      <c r="N284">
        <v>6.3</v>
      </c>
      <c r="P284" s="9"/>
    </row>
    <row r="285" spans="1:16">
      <c r="A285" t="s">
        <v>7038</v>
      </c>
      <c r="B285">
        <v>152</v>
      </c>
      <c r="C285">
        <v>109</v>
      </c>
      <c r="D285">
        <v>19976073</v>
      </c>
      <c r="E285" t="s">
        <v>1</v>
      </c>
      <c r="F285" t="s">
        <v>1001</v>
      </c>
      <c r="G285" s="9" t="s">
        <v>3525</v>
      </c>
      <c r="H285">
        <v>65979</v>
      </c>
      <c r="I285">
        <v>220</v>
      </c>
      <c r="J285" t="s">
        <v>3</v>
      </c>
      <c r="K285" t="s">
        <v>4</v>
      </c>
      <c r="L285">
        <v>20000000</v>
      </c>
      <c r="M285">
        <v>2005</v>
      </c>
      <c r="N285">
        <v>6.3</v>
      </c>
      <c r="P285" s="9"/>
    </row>
    <row r="286" spans="1:16">
      <c r="A286" t="s">
        <v>194</v>
      </c>
      <c r="B286">
        <v>138</v>
      </c>
      <c r="C286">
        <v>94</v>
      </c>
      <c r="D286">
        <v>19548064</v>
      </c>
      <c r="E286" t="s">
        <v>1</v>
      </c>
      <c r="F286" t="s">
        <v>149</v>
      </c>
      <c r="G286" s="9" t="s">
        <v>3526</v>
      </c>
      <c r="H286">
        <v>25681</v>
      </c>
      <c r="I286">
        <v>77</v>
      </c>
      <c r="J286" t="s">
        <v>3</v>
      </c>
      <c r="K286" t="s">
        <v>624</v>
      </c>
      <c r="L286">
        <v>65000000</v>
      </c>
      <c r="M286">
        <v>2009</v>
      </c>
      <c r="N286">
        <v>6.3</v>
      </c>
      <c r="P286" s="9"/>
    </row>
    <row r="287" spans="1:16">
      <c r="A287" t="s">
        <v>1035</v>
      </c>
      <c r="B287">
        <v>55</v>
      </c>
      <c r="C287">
        <v>128</v>
      </c>
      <c r="D287">
        <v>22326247</v>
      </c>
      <c r="E287" t="s">
        <v>43</v>
      </c>
      <c r="F287" t="s">
        <v>1036</v>
      </c>
      <c r="G287" s="9" t="s">
        <v>3527</v>
      </c>
      <c r="H287">
        <v>11232</v>
      </c>
      <c r="I287">
        <v>106</v>
      </c>
      <c r="J287" t="s">
        <v>3</v>
      </c>
      <c r="K287" t="s">
        <v>4</v>
      </c>
      <c r="L287">
        <v>60000000</v>
      </c>
      <c r="M287">
        <v>1999</v>
      </c>
      <c r="N287">
        <v>5.9</v>
      </c>
      <c r="P287" s="9"/>
    </row>
    <row r="288" spans="1:16">
      <c r="A288" t="s">
        <v>324</v>
      </c>
      <c r="B288">
        <v>146</v>
      </c>
      <c r="C288">
        <v>95</v>
      </c>
      <c r="D288">
        <v>84037039</v>
      </c>
      <c r="E288" t="s">
        <v>1</v>
      </c>
      <c r="F288" t="s">
        <v>394</v>
      </c>
      <c r="G288" s="9" t="s">
        <v>3528</v>
      </c>
      <c r="H288">
        <v>72591</v>
      </c>
      <c r="I288">
        <v>289</v>
      </c>
      <c r="J288" t="s">
        <v>3</v>
      </c>
      <c r="K288" t="s">
        <v>4</v>
      </c>
      <c r="L288">
        <v>120000000</v>
      </c>
      <c r="M288">
        <v>2001</v>
      </c>
      <c r="N288">
        <v>6.8</v>
      </c>
      <c r="P288" s="9"/>
    </row>
    <row r="289" spans="1:16">
      <c r="A289" t="s">
        <v>2248</v>
      </c>
      <c r="B289">
        <v>23</v>
      </c>
      <c r="C289">
        <v>111</v>
      </c>
      <c r="D289">
        <v>3333823</v>
      </c>
      <c r="E289" t="s">
        <v>43</v>
      </c>
      <c r="F289" t="s">
        <v>2249</v>
      </c>
      <c r="G289" s="9" t="s">
        <v>3529</v>
      </c>
      <c r="H289">
        <v>5612</v>
      </c>
      <c r="I289">
        <v>122</v>
      </c>
      <c r="J289" t="s">
        <v>3</v>
      </c>
      <c r="K289" t="s">
        <v>4</v>
      </c>
      <c r="L289">
        <v>10000000</v>
      </c>
      <c r="M289">
        <v>2012</v>
      </c>
      <c r="N289">
        <v>5.5</v>
      </c>
      <c r="P289" s="9"/>
    </row>
    <row r="290" spans="1:16">
      <c r="A290" t="s">
        <v>2585</v>
      </c>
      <c r="B290">
        <v>12</v>
      </c>
      <c r="C290">
        <v>99</v>
      </c>
      <c r="D290">
        <v>830210</v>
      </c>
      <c r="E290" t="s">
        <v>43</v>
      </c>
      <c r="F290" t="s">
        <v>993</v>
      </c>
      <c r="G290" s="9" t="s">
        <v>3530</v>
      </c>
      <c r="H290">
        <v>1900</v>
      </c>
      <c r="I290">
        <v>56</v>
      </c>
      <c r="J290" t="s">
        <v>3</v>
      </c>
      <c r="K290" t="s">
        <v>4</v>
      </c>
      <c r="L290">
        <v>5000000</v>
      </c>
      <c r="M290">
        <v>2014</v>
      </c>
      <c r="N290">
        <v>4.4000000000000004</v>
      </c>
      <c r="P290" s="9"/>
    </row>
    <row r="291" spans="1:16">
      <c r="A291" t="s">
        <v>195</v>
      </c>
      <c r="B291">
        <v>316</v>
      </c>
      <c r="C291">
        <v>123</v>
      </c>
      <c r="D291">
        <v>50921738</v>
      </c>
      <c r="E291" t="s">
        <v>43</v>
      </c>
      <c r="F291" t="s">
        <v>78</v>
      </c>
      <c r="G291" s="9" t="s">
        <v>3531</v>
      </c>
      <c r="H291">
        <v>192930</v>
      </c>
      <c r="I291">
        <v>581</v>
      </c>
      <c r="J291" t="s">
        <v>3</v>
      </c>
      <c r="K291" t="s">
        <v>7</v>
      </c>
      <c r="L291">
        <v>30000000</v>
      </c>
      <c r="M291">
        <v>2007</v>
      </c>
      <c r="N291">
        <v>7.8</v>
      </c>
      <c r="P291" s="9"/>
    </row>
    <row r="292" spans="1:16">
      <c r="A292" t="s">
        <v>2061</v>
      </c>
      <c r="B292">
        <v>399</v>
      </c>
      <c r="C292">
        <v>88</v>
      </c>
      <c r="D292">
        <v>1024175</v>
      </c>
      <c r="E292" t="s">
        <v>1</v>
      </c>
      <c r="F292" t="s">
        <v>2062</v>
      </c>
      <c r="G292" s="9" t="s">
        <v>3532</v>
      </c>
      <c r="H292">
        <v>82331</v>
      </c>
      <c r="I292">
        <v>297</v>
      </c>
      <c r="J292" t="s">
        <v>3</v>
      </c>
      <c r="K292" t="s">
        <v>7</v>
      </c>
      <c r="L292">
        <v>13000000</v>
      </c>
      <c r="M292">
        <v>2011</v>
      </c>
      <c r="N292">
        <v>6.6</v>
      </c>
      <c r="P292" s="9"/>
    </row>
    <row r="293" spans="1:16">
      <c r="A293" t="s">
        <v>1452</v>
      </c>
      <c r="B293">
        <v>148</v>
      </c>
      <c r="C293">
        <v>114</v>
      </c>
      <c r="D293">
        <v>31655091</v>
      </c>
      <c r="E293" t="s">
        <v>43</v>
      </c>
      <c r="F293" t="s">
        <v>169</v>
      </c>
      <c r="G293" s="9" t="s">
        <v>3533</v>
      </c>
      <c r="H293">
        <v>87331</v>
      </c>
      <c r="I293">
        <v>364</v>
      </c>
      <c r="J293" t="s">
        <v>3</v>
      </c>
      <c r="K293" t="s">
        <v>4</v>
      </c>
      <c r="L293">
        <v>30000000</v>
      </c>
      <c r="M293">
        <v>2007</v>
      </c>
      <c r="N293">
        <v>7.5</v>
      </c>
      <c r="P293" s="9"/>
    </row>
    <row r="294" spans="1:16">
      <c r="A294" t="s">
        <v>1460</v>
      </c>
      <c r="B294">
        <v>322</v>
      </c>
      <c r="C294">
        <v>121</v>
      </c>
      <c r="D294">
        <v>37738400</v>
      </c>
      <c r="E294" t="s">
        <v>43</v>
      </c>
      <c r="F294" t="s">
        <v>78</v>
      </c>
      <c r="G294" s="9" t="s">
        <v>3534</v>
      </c>
      <c r="H294">
        <v>67797</v>
      </c>
      <c r="I294">
        <v>285</v>
      </c>
      <c r="J294" t="s">
        <v>3</v>
      </c>
      <c r="K294" t="s">
        <v>4</v>
      </c>
      <c r="L294">
        <v>25000000</v>
      </c>
      <c r="M294">
        <v>2013</v>
      </c>
      <c r="N294">
        <v>7.3</v>
      </c>
      <c r="P294" s="9"/>
    </row>
    <row r="295" spans="1:16">
      <c r="A295" t="s">
        <v>361</v>
      </c>
      <c r="B295">
        <v>194</v>
      </c>
      <c r="C295">
        <v>94</v>
      </c>
      <c r="D295">
        <v>213079163</v>
      </c>
      <c r="E295" t="s">
        <v>1</v>
      </c>
      <c r="F295" t="s">
        <v>623</v>
      </c>
      <c r="G295" s="9" t="s">
        <v>3535</v>
      </c>
      <c r="H295">
        <v>162909</v>
      </c>
      <c r="I295">
        <v>795</v>
      </c>
      <c r="J295" t="s">
        <v>3</v>
      </c>
      <c r="K295" t="s">
        <v>4</v>
      </c>
      <c r="L295">
        <v>63000000</v>
      </c>
      <c r="M295">
        <v>2002</v>
      </c>
      <c r="N295">
        <v>6.2</v>
      </c>
      <c r="P295" s="9"/>
    </row>
    <row r="296" spans="1:16">
      <c r="A296" t="s">
        <v>361</v>
      </c>
      <c r="B296">
        <v>129</v>
      </c>
      <c r="C296">
        <v>68</v>
      </c>
      <c r="D296">
        <v>53868030</v>
      </c>
      <c r="E296" t="s">
        <v>111</v>
      </c>
      <c r="F296" t="s">
        <v>342</v>
      </c>
      <c r="G296" s="9" t="s">
        <v>3536</v>
      </c>
      <c r="H296">
        <v>183425</v>
      </c>
      <c r="I296">
        <v>425</v>
      </c>
      <c r="J296" t="s">
        <v>3</v>
      </c>
      <c r="K296" t="s">
        <v>4</v>
      </c>
      <c r="L296">
        <v>17000000</v>
      </c>
      <c r="M296">
        <v>1997</v>
      </c>
      <c r="N296">
        <v>7</v>
      </c>
      <c r="P296" s="9"/>
    </row>
    <row r="297" spans="1:16">
      <c r="A297" t="s">
        <v>361</v>
      </c>
      <c r="B297">
        <v>199</v>
      </c>
      <c r="C297">
        <v>95</v>
      </c>
      <c r="D297">
        <v>205399422</v>
      </c>
      <c r="E297" t="s">
        <v>1</v>
      </c>
      <c r="F297" t="s">
        <v>847</v>
      </c>
      <c r="G297" s="9" t="s">
        <v>3537</v>
      </c>
      <c r="H297">
        <v>181225</v>
      </c>
      <c r="I297">
        <v>784</v>
      </c>
      <c r="J297" t="s">
        <v>3</v>
      </c>
      <c r="K297" t="s">
        <v>4</v>
      </c>
      <c r="L297">
        <v>33000000</v>
      </c>
      <c r="M297">
        <v>1999</v>
      </c>
      <c r="N297">
        <v>6.6</v>
      </c>
      <c r="P297" s="9"/>
    </row>
    <row r="298" spans="1:16">
      <c r="A298" t="s">
        <v>80</v>
      </c>
      <c r="B298">
        <v>245</v>
      </c>
      <c r="C298">
        <v>165</v>
      </c>
      <c r="D298">
        <v>49551662</v>
      </c>
      <c r="E298" t="s">
        <v>15</v>
      </c>
      <c r="F298" t="s">
        <v>171</v>
      </c>
      <c r="G298" s="9" t="s">
        <v>81</v>
      </c>
      <c r="H298">
        <v>102338</v>
      </c>
      <c r="I298">
        <v>450</v>
      </c>
      <c r="J298" t="s">
        <v>3</v>
      </c>
      <c r="K298" t="s">
        <v>81</v>
      </c>
      <c r="L298">
        <v>130000000</v>
      </c>
      <c r="M298">
        <v>2008</v>
      </c>
      <c r="N298">
        <v>6.6</v>
      </c>
      <c r="P298" s="9"/>
    </row>
    <row r="299" spans="1:16">
      <c r="A299" t="s">
        <v>2419</v>
      </c>
      <c r="B299">
        <v>97</v>
      </c>
      <c r="C299">
        <v>105</v>
      </c>
      <c r="D299">
        <v>2062066</v>
      </c>
      <c r="E299" t="s">
        <v>289</v>
      </c>
      <c r="F299" t="s">
        <v>202</v>
      </c>
      <c r="G299" s="9" t="s">
        <v>3538</v>
      </c>
      <c r="H299">
        <v>11387</v>
      </c>
      <c r="I299">
        <v>147</v>
      </c>
      <c r="J299" t="s">
        <v>3</v>
      </c>
      <c r="K299" t="s">
        <v>4</v>
      </c>
      <c r="L299">
        <v>7000000</v>
      </c>
      <c r="M299">
        <v>2002</v>
      </c>
      <c r="N299">
        <v>6.6</v>
      </c>
      <c r="P299" s="9"/>
    </row>
    <row r="300" spans="1:16">
      <c r="A300" t="s">
        <v>1012</v>
      </c>
      <c r="B300">
        <v>101</v>
      </c>
      <c r="C300">
        <v>103</v>
      </c>
      <c r="D300">
        <v>37752931</v>
      </c>
      <c r="E300" t="s">
        <v>43</v>
      </c>
      <c r="F300" t="s">
        <v>13</v>
      </c>
      <c r="G300" s="9" t="s">
        <v>3539</v>
      </c>
      <c r="H300">
        <v>20201</v>
      </c>
      <c r="I300">
        <v>180</v>
      </c>
      <c r="J300" t="s">
        <v>3</v>
      </c>
      <c r="K300" t="s">
        <v>4</v>
      </c>
      <c r="L300">
        <v>40000000</v>
      </c>
      <c r="M300">
        <v>2000</v>
      </c>
      <c r="N300">
        <v>5.5</v>
      </c>
      <c r="P300" s="9"/>
    </row>
    <row r="301" spans="1:16">
      <c r="A301" t="s">
        <v>17</v>
      </c>
      <c r="B301">
        <v>635</v>
      </c>
      <c r="C301">
        <v>141</v>
      </c>
      <c r="D301">
        <v>458991599</v>
      </c>
      <c r="E301" t="s">
        <v>1</v>
      </c>
      <c r="F301" t="s">
        <v>18</v>
      </c>
      <c r="G301" s="9" t="s">
        <v>3540</v>
      </c>
      <c r="H301">
        <v>462669</v>
      </c>
      <c r="I301">
        <v>1117</v>
      </c>
      <c r="J301" t="s">
        <v>3</v>
      </c>
      <c r="K301" t="s">
        <v>4</v>
      </c>
      <c r="L301">
        <v>250000000</v>
      </c>
      <c r="M301">
        <v>2015</v>
      </c>
      <c r="N301">
        <v>7.5</v>
      </c>
      <c r="P301" s="9"/>
    </row>
    <row r="302" spans="1:16">
      <c r="A302" t="s">
        <v>419</v>
      </c>
      <c r="B302">
        <v>247</v>
      </c>
      <c r="C302">
        <v>109</v>
      </c>
      <c r="D302">
        <v>80281096</v>
      </c>
      <c r="E302" t="s">
        <v>1</v>
      </c>
      <c r="F302" t="s">
        <v>554</v>
      </c>
      <c r="G302" s="9" t="s">
        <v>3541</v>
      </c>
      <c r="H302">
        <v>143628</v>
      </c>
      <c r="I302">
        <v>1283</v>
      </c>
      <c r="J302" t="s">
        <v>3</v>
      </c>
      <c r="K302" t="s">
        <v>4</v>
      </c>
      <c r="L302">
        <v>60000000</v>
      </c>
      <c r="M302">
        <v>2004</v>
      </c>
      <c r="N302">
        <v>5.6</v>
      </c>
      <c r="P302" s="9"/>
    </row>
    <row r="303" spans="1:16">
      <c r="A303" t="s">
        <v>2326</v>
      </c>
      <c r="B303">
        <v>133</v>
      </c>
      <c r="C303">
        <v>84</v>
      </c>
      <c r="D303">
        <v>14373825</v>
      </c>
      <c r="E303" t="s">
        <v>287</v>
      </c>
      <c r="F303" t="s">
        <v>2327</v>
      </c>
      <c r="G303" s="9" t="s">
        <v>3542</v>
      </c>
      <c r="H303">
        <v>63216</v>
      </c>
      <c r="I303">
        <v>196</v>
      </c>
      <c r="J303" t="s">
        <v>3</v>
      </c>
      <c r="K303" t="s">
        <v>4</v>
      </c>
      <c r="L303">
        <v>8600000</v>
      </c>
      <c r="M303">
        <v>2007</v>
      </c>
      <c r="N303">
        <v>6.5</v>
      </c>
      <c r="P303" s="9"/>
    </row>
    <row r="304" spans="1:16">
      <c r="A304" t="s">
        <v>5</v>
      </c>
      <c r="B304">
        <v>217</v>
      </c>
      <c r="C304">
        <v>98</v>
      </c>
      <c r="D304">
        <v>9430988</v>
      </c>
      <c r="E304" t="s">
        <v>111</v>
      </c>
      <c r="F304" t="s">
        <v>330</v>
      </c>
      <c r="G304" s="9" t="s">
        <v>3543</v>
      </c>
      <c r="H304">
        <v>45992</v>
      </c>
      <c r="I304">
        <v>115</v>
      </c>
      <c r="J304" t="s">
        <v>3</v>
      </c>
      <c r="K304" t="s">
        <v>4</v>
      </c>
      <c r="L304">
        <v>17000000</v>
      </c>
      <c r="M304">
        <v>2009</v>
      </c>
      <c r="N304">
        <v>7.1</v>
      </c>
      <c r="P304" s="9"/>
    </row>
    <row r="305" spans="1:16">
      <c r="A305" t="s">
        <v>1071</v>
      </c>
      <c r="B305">
        <v>44</v>
      </c>
      <c r="C305">
        <v>159</v>
      </c>
      <c r="D305">
        <v>6498000</v>
      </c>
      <c r="E305" t="s">
        <v>1</v>
      </c>
      <c r="F305" t="s">
        <v>1072</v>
      </c>
      <c r="G305" s="9" t="s">
        <v>3544</v>
      </c>
      <c r="H305">
        <v>62756</v>
      </c>
      <c r="I305">
        <v>410</v>
      </c>
      <c r="J305" t="s">
        <v>1073</v>
      </c>
      <c r="K305" t="s">
        <v>1074</v>
      </c>
      <c r="L305">
        <v>18026148</v>
      </c>
      <c r="M305">
        <v>2015</v>
      </c>
      <c r="N305">
        <v>8.4</v>
      </c>
      <c r="P305" s="9"/>
    </row>
    <row r="306" spans="1:16">
      <c r="A306" t="s">
        <v>1260</v>
      </c>
      <c r="B306">
        <v>79</v>
      </c>
      <c r="C306">
        <v>91</v>
      </c>
      <c r="D306">
        <v>66600000</v>
      </c>
      <c r="E306" t="s">
        <v>111</v>
      </c>
      <c r="F306" t="s">
        <v>1015</v>
      </c>
      <c r="G306" s="9" t="s">
        <v>3546</v>
      </c>
      <c r="H306">
        <v>94435</v>
      </c>
      <c r="I306">
        <v>182</v>
      </c>
      <c r="J306" t="s">
        <v>3</v>
      </c>
      <c r="K306" t="s">
        <v>81</v>
      </c>
      <c r="L306">
        <v>30000000</v>
      </c>
      <c r="M306">
        <v>1995</v>
      </c>
      <c r="N306">
        <v>6.8</v>
      </c>
      <c r="P306" s="9"/>
    </row>
    <row r="307" spans="1:16">
      <c r="A307" t="s">
        <v>175</v>
      </c>
      <c r="B307">
        <v>61</v>
      </c>
      <c r="C307">
        <v>97</v>
      </c>
      <c r="D307">
        <v>18318000</v>
      </c>
      <c r="E307" t="s">
        <v>15</v>
      </c>
      <c r="F307" t="s">
        <v>488</v>
      </c>
      <c r="G307" s="9" t="s">
        <v>3545</v>
      </c>
      <c r="H307">
        <v>24868</v>
      </c>
      <c r="I307">
        <v>216</v>
      </c>
      <c r="J307" t="s">
        <v>3</v>
      </c>
      <c r="K307" t="s">
        <v>81</v>
      </c>
      <c r="L307">
        <v>80000000</v>
      </c>
      <c r="M307">
        <v>1998</v>
      </c>
      <c r="N307">
        <v>5.8</v>
      </c>
      <c r="P307" s="9"/>
    </row>
    <row r="308" spans="1:16">
      <c r="A308" t="s">
        <v>7029</v>
      </c>
      <c r="B308">
        <v>285</v>
      </c>
      <c r="C308">
        <v>143</v>
      </c>
      <c r="D308">
        <v>34300771</v>
      </c>
      <c r="E308" t="s">
        <v>43</v>
      </c>
      <c r="F308" t="s">
        <v>145</v>
      </c>
      <c r="G308" s="9" t="s">
        <v>3547</v>
      </c>
      <c r="H308">
        <v>243799</v>
      </c>
      <c r="I308">
        <v>908</v>
      </c>
      <c r="J308" t="s">
        <v>3</v>
      </c>
      <c r="K308" t="s">
        <v>350</v>
      </c>
      <c r="L308">
        <v>25000000</v>
      </c>
      <c r="M308">
        <v>2006</v>
      </c>
      <c r="N308">
        <v>7.5</v>
      </c>
      <c r="P308" s="9"/>
    </row>
    <row r="309" spans="1:16">
      <c r="A309" t="s">
        <v>498</v>
      </c>
      <c r="B309">
        <v>41</v>
      </c>
      <c r="C309">
        <v>130</v>
      </c>
      <c r="D309">
        <v>28734552</v>
      </c>
      <c r="E309" t="s">
        <v>287</v>
      </c>
      <c r="F309" t="s">
        <v>1092</v>
      </c>
      <c r="G309" s="9" t="s">
        <v>3548</v>
      </c>
      <c r="H309">
        <v>9566</v>
      </c>
      <c r="I309">
        <v>81</v>
      </c>
      <c r="J309" t="s">
        <v>3</v>
      </c>
      <c r="K309" t="s">
        <v>4</v>
      </c>
      <c r="L309">
        <v>16000000</v>
      </c>
      <c r="M309">
        <v>2001</v>
      </c>
      <c r="N309">
        <v>6.4</v>
      </c>
      <c r="P309" s="9"/>
    </row>
    <row r="310" spans="1:16">
      <c r="A310" t="s">
        <v>1680</v>
      </c>
      <c r="B310">
        <v>45</v>
      </c>
      <c r="C310">
        <v>97</v>
      </c>
      <c r="D310">
        <v>27141959</v>
      </c>
      <c r="E310" t="s">
        <v>111</v>
      </c>
      <c r="F310" t="s">
        <v>2033</v>
      </c>
      <c r="G310" s="9" t="s">
        <v>3549</v>
      </c>
      <c r="H310">
        <v>19547</v>
      </c>
      <c r="I310">
        <v>168</v>
      </c>
      <c r="J310" t="s">
        <v>3</v>
      </c>
      <c r="K310" t="s">
        <v>4</v>
      </c>
      <c r="L310">
        <v>18000000</v>
      </c>
      <c r="M310">
        <v>1999</v>
      </c>
      <c r="N310">
        <v>2.5</v>
      </c>
      <c r="P310" s="9"/>
    </row>
    <row r="311" spans="1:16">
      <c r="A311" t="s">
        <v>1262</v>
      </c>
      <c r="B311">
        <v>145</v>
      </c>
      <c r="C311">
        <v>99</v>
      </c>
      <c r="D311">
        <v>60269340</v>
      </c>
      <c r="E311" t="s">
        <v>111</v>
      </c>
      <c r="F311" t="s">
        <v>1263</v>
      </c>
      <c r="G311" s="9" t="s">
        <v>3550</v>
      </c>
      <c r="H311">
        <v>34079</v>
      </c>
      <c r="I311">
        <v>97</v>
      </c>
      <c r="J311" t="s">
        <v>3</v>
      </c>
      <c r="K311" t="s">
        <v>4</v>
      </c>
      <c r="L311">
        <v>30000000</v>
      </c>
      <c r="M311">
        <v>2008</v>
      </c>
      <c r="N311">
        <v>6</v>
      </c>
      <c r="P311" s="9"/>
    </row>
    <row r="312" spans="1:16">
      <c r="A312" t="s">
        <v>913</v>
      </c>
      <c r="B312">
        <v>164</v>
      </c>
      <c r="C312">
        <v>101</v>
      </c>
      <c r="D312">
        <v>22531698</v>
      </c>
      <c r="E312" t="s">
        <v>1</v>
      </c>
      <c r="F312" t="s">
        <v>264</v>
      </c>
      <c r="G312" s="9" t="s">
        <v>3551</v>
      </c>
      <c r="H312">
        <v>81523</v>
      </c>
      <c r="I312">
        <v>214</v>
      </c>
      <c r="J312" t="s">
        <v>3</v>
      </c>
      <c r="K312" t="s">
        <v>350</v>
      </c>
      <c r="L312">
        <v>70000000</v>
      </c>
      <c r="M312">
        <v>2008</v>
      </c>
      <c r="N312">
        <v>5.6</v>
      </c>
      <c r="P312" s="9"/>
    </row>
    <row r="313" spans="1:16">
      <c r="A313" t="s">
        <v>861</v>
      </c>
      <c r="B313">
        <v>22</v>
      </c>
      <c r="C313">
        <v>99</v>
      </c>
      <c r="D313">
        <v>16671505</v>
      </c>
      <c r="E313" t="s">
        <v>15</v>
      </c>
      <c r="F313" t="s">
        <v>66</v>
      </c>
      <c r="G313" s="9" t="s">
        <v>3552</v>
      </c>
      <c r="H313">
        <v>33186</v>
      </c>
      <c r="I313">
        <v>78</v>
      </c>
      <c r="J313" t="s">
        <v>3</v>
      </c>
      <c r="K313" t="s">
        <v>4</v>
      </c>
      <c r="L313">
        <v>50000000</v>
      </c>
      <c r="M313">
        <v>1994</v>
      </c>
      <c r="N313">
        <v>5.9</v>
      </c>
      <c r="P313" s="9"/>
    </row>
    <row r="314" spans="1:16">
      <c r="A314" t="s">
        <v>2739</v>
      </c>
      <c r="B314">
        <v>156</v>
      </c>
      <c r="C314">
        <v>87</v>
      </c>
      <c r="D314">
        <v>418268</v>
      </c>
      <c r="E314" t="s">
        <v>111</v>
      </c>
      <c r="F314" t="s">
        <v>780</v>
      </c>
      <c r="G314" s="9" t="s">
        <v>3553</v>
      </c>
      <c r="H314">
        <v>37156</v>
      </c>
      <c r="I314">
        <v>129</v>
      </c>
      <c r="J314" t="s">
        <v>3</v>
      </c>
      <c r="K314" t="s">
        <v>4</v>
      </c>
      <c r="L314">
        <v>3000000</v>
      </c>
      <c r="M314">
        <v>2012</v>
      </c>
      <c r="N314">
        <v>5.3</v>
      </c>
      <c r="P314" s="9"/>
    </row>
    <row r="315" spans="1:16">
      <c r="A315" t="s">
        <v>96</v>
      </c>
      <c r="B315">
        <v>198</v>
      </c>
      <c r="C315">
        <v>116</v>
      </c>
      <c r="D315">
        <v>210609762</v>
      </c>
      <c r="E315" t="s">
        <v>15</v>
      </c>
      <c r="F315" t="s">
        <v>972</v>
      </c>
      <c r="G315" s="9" t="s">
        <v>3556</v>
      </c>
      <c r="H315">
        <v>732212</v>
      </c>
      <c r="I315">
        <v>809</v>
      </c>
      <c r="J315" t="s">
        <v>3</v>
      </c>
      <c r="K315" t="s">
        <v>4</v>
      </c>
      <c r="L315">
        <v>19000000</v>
      </c>
      <c r="M315">
        <v>1985</v>
      </c>
      <c r="N315">
        <v>8.5</v>
      </c>
      <c r="P315" s="9"/>
    </row>
    <row r="316" spans="1:16">
      <c r="A316" t="s">
        <v>96</v>
      </c>
      <c r="B316">
        <v>125</v>
      </c>
      <c r="C316">
        <v>108</v>
      </c>
      <c r="D316">
        <v>118500000</v>
      </c>
      <c r="E316" t="s">
        <v>15</v>
      </c>
      <c r="F316" t="s">
        <v>972</v>
      </c>
      <c r="G316" s="9" t="s">
        <v>3554</v>
      </c>
      <c r="H316">
        <v>340085</v>
      </c>
      <c r="I316">
        <v>327</v>
      </c>
      <c r="J316" t="s">
        <v>3</v>
      </c>
      <c r="K316" t="s">
        <v>4</v>
      </c>
      <c r="L316">
        <v>40000000</v>
      </c>
      <c r="M316">
        <v>1989</v>
      </c>
      <c r="N316">
        <v>7.8</v>
      </c>
      <c r="P316" s="9"/>
    </row>
    <row r="317" spans="1:16">
      <c r="A317" t="s">
        <v>96</v>
      </c>
      <c r="B317">
        <v>111</v>
      </c>
      <c r="C317">
        <v>118</v>
      </c>
      <c r="D317">
        <v>87666629</v>
      </c>
      <c r="E317" t="s">
        <v>15</v>
      </c>
      <c r="F317" t="s">
        <v>972</v>
      </c>
      <c r="G317" s="9" t="s">
        <v>3555</v>
      </c>
      <c r="H317">
        <v>283480</v>
      </c>
      <c r="I317">
        <v>263</v>
      </c>
      <c r="J317" t="s">
        <v>3</v>
      </c>
      <c r="K317" t="s">
        <v>4</v>
      </c>
      <c r="L317">
        <v>40000000</v>
      </c>
      <c r="M317">
        <v>1990</v>
      </c>
      <c r="N317">
        <v>7.4</v>
      </c>
      <c r="P317" s="9"/>
    </row>
    <row r="318" spans="1:16">
      <c r="A318" t="s">
        <v>59</v>
      </c>
      <c r="B318">
        <v>63</v>
      </c>
      <c r="C318">
        <v>119</v>
      </c>
      <c r="D318">
        <v>65807024</v>
      </c>
      <c r="E318" t="s">
        <v>1</v>
      </c>
      <c r="F318" t="s">
        <v>31</v>
      </c>
      <c r="G318" s="9" t="s">
        <v>3558</v>
      </c>
      <c r="H318">
        <v>172405</v>
      </c>
      <c r="I318">
        <v>203</v>
      </c>
      <c r="J318" t="s">
        <v>3</v>
      </c>
      <c r="K318" t="s">
        <v>4</v>
      </c>
      <c r="L318">
        <v>19000000</v>
      </c>
      <c r="M318">
        <v>1995</v>
      </c>
      <c r="N318">
        <v>6.8</v>
      </c>
      <c r="P318" s="9"/>
    </row>
    <row r="319" spans="1:16">
      <c r="A319" t="s">
        <v>59</v>
      </c>
      <c r="B319">
        <v>94</v>
      </c>
      <c r="C319">
        <v>147</v>
      </c>
      <c r="D319">
        <v>138396624</v>
      </c>
      <c r="E319" t="s">
        <v>1</v>
      </c>
      <c r="F319" t="s">
        <v>31</v>
      </c>
      <c r="G319" s="9" t="s">
        <v>3557</v>
      </c>
      <c r="H319">
        <v>178126</v>
      </c>
      <c r="I319">
        <v>511</v>
      </c>
      <c r="J319" t="s">
        <v>3</v>
      </c>
      <c r="K319" t="s">
        <v>4</v>
      </c>
      <c r="L319">
        <v>130000000</v>
      </c>
      <c r="M319">
        <v>2003</v>
      </c>
      <c r="N319">
        <v>6.6</v>
      </c>
      <c r="P319" s="9"/>
    </row>
    <row r="320" spans="1:16">
      <c r="A320" t="s">
        <v>251</v>
      </c>
      <c r="B320">
        <v>128</v>
      </c>
      <c r="C320">
        <v>116</v>
      </c>
      <c r="D320">
        <v>30157016</v>
      </c>
      <c r="E320" t="s">
        <v>1</v>
      </c>
      <c r="F320" t="s">
        <v>162</v>
      </c>
      <c r="G320" s="9" t="s">
        <v>3559</v>
      </c>
      <c r="H320">
        <v>39659</v>
      </c>
      <c r="I320">
        <v>189</v>
      </c>
      <c r="J320" t="s">
        <v>3</v>
      </c>
      <c r="K320" t="s">
        <v>4</v>
      </c>
      <c r="L320">
        <v>70000000</v>
      </c>
      <c r="M320">
        <v>2002</v>
      </c>
      <c r="N320">
        <v>5.6</v>
      </c>
      <c r="P320" s="9"/>
    </row>
    <row r="321" spans="1:16">
      <c r="A321" t="s">
        <v>1592</v>
      </c>
      <c r="B321">
        <v>157</v>
      </c>
      <c r="C321">
        <v>102</v>
      </c>
      <c r="D321">
        <v>101978840</v>
      </c>
      <c r="E321" t="s">
        <v>111</v>
      </c>
      <c r="F321" t="s">
        <v>1885</v>
      </c>
      <c r="G321" s="9" t="s">
        <v>3560</v>
      </c>
      <c r="H321">
        <v>77724</v>
      </c>
      <c r="I321">
        <v>162</v>
      </c>
      <c r="J321" t="s">
        <v>3</v>
      </c>
      <c r="K321" t="s">
        <v>4</v>
      </c>
      <c r="L321">
        <v>15000000</v>
      </c>
      <c r="M321">
        <v>2013</v>
      </c>
      <c r="N321">
        <v>6.6</v>
      </c>
      <c r="P321" s="9"/>
    </row>
    <row r="322" spans="1:16">
      <c r="A322" t="s">
        <v>1509</v>
      </c>
      <c r="B322">
        <v>280</v>
      </c>
      <c r="C322">
        <v>122</v>
      </c>
      <c r="D322">
        <v>1697956</v>
      </c>
      <c r="E322" t="s">
        <v>287</v>
      </c>
      <c r="F322" t="s">
        <v>149</v>
      </c>
      <c r="G322" s="9" t="s">
        <v>3561</v>
      </c>
      <c r="H322">
        <v>64944</v>
      </c>
      <c r="I322">
        <v>212</v>
      </c>
      <c r="J322" t="s">
        <v>3</v>
      </c>
      <c r="K322" t="s">
        <v>4</v>
      </c>
      <c r="L322">
        <v>20000000</v>
      </c>
      <c r="M322">
        <v>2009</v>
      </c>
      <c r="N322">
        <v>6.7</v>
      </c>
      <c r="P322" s="9"/>
    </row>
    <row r="323" spans="1:16">
      <c r="A323" t="s">
        <v>1604</v>
      </c>
      <c r="B323">
        <v>81</v>
      </c>
      <c r="C323">
        <v>100</v>
      </c>
      <c r="D323">
        <v>55461307</v>
      </c>
      <c r="E323" t="s">
        <v>111</v>
      </c>
      <c r="F323" t="s">
        <v>741</v>
      </c>
      <c r="G323" s="9" t="s">
        <v>3562</v>
      </c>
      <c r="H323">
        <v>4654</v>
      </c>
      <c r="I323">
        <v>46</v>
      </c>
      <c r="J323" t="s">
        <v>3</v>
      </c>
      <c r="K323" t="s">
        <v>4</v>
      </c>
      <c r="L323">
        <v>20000000</v>
      </c>
      <c r="M323">
        <v>2016</v>
      </c>
      <c r="N323">
        <v>6.7</v>
      </c>
      <c r="P323" s="9"/>
    </row>
    <row r="324" spans="1:16">
      <c r="A324" t="s">
        <v>1747</v>
      </c>
      <c r="B324">
        <v>195</v>
      </c>
      <c r="C324">
        <v>98</v>
      </c>
      <c r="D324">
        <v>60057639</v>
      </c>
      <c r="E324" t="s">
        <v>111</v>
      </c>
      <c r="F324" t="s">
        <v>167</v>
      </c>
      <c r="G324" s="9" t="s">
        <v>3563</v>
      </c>
      <c r="H324">
        <v>107815</v>
      </c>
      <c r="I324">
        <v>485</v>
      </c>
      <c r="J324" t="s">
        <v>3</v>
      </c>
      <c r="K324" t="s">
        <v>4</v>
      </c>
      <c r="L324">
        <v>18000000</v>
      </c>
      <c r="M324">
        <v>2003</v>
      </c>
      <c r="N324">
        <v>7.1</v>
      </c>
      <c r="P324" s="9"/>
    </row>
    <row r="325" spans="1:16">
      <c r="A325" t="s">
        <v>1018</v>
      </c>
      <c r="B325">
        <v>286</v>
      </c>
      <c r="C325">
        <v>97</v>
      </c>
      <c r="D325">
        <v>100292856</v>
      </c>
      <c r="E325" t="s">
        <v>111</v>
      </c>
      <c r="F325" t="s">
        <v>153</v>
      </c>
      <c r="G325" s="9" t="s">
        <v>3564</v>
      </c>
      <c r="H325">
        <v>160418</v>
      </c>
      <c r="I325">
        <v>296</v>
      </c>
      <c r="J325" t="s">
        <v>3</v>
      </c>
      <c r="K325" t="s">
        <v>4</v>
      </c>
      <c r="L325">
        <v>20000000</v>
      </c>
      <c r="M325">
        <v>2011</v>
      </c>
      <c r="N325">
        <v>5.7</v>
      </c>
      <c r="P325" s="9"/>
    </row>
    <row r="326" spans="1:16">
      <c r="A326" t="s">
        <v>2242</v>
      </c>
      <c r="B326">
        <v>126</v>
      </c>
      <c r="C326">
        <v>89</v>
      </c>
      <c r="D326">
        <v>7764027</v>
      </c>
      <c r="E326" t="s">
        <v>111</v>
      </c>
      <c r="F326" t="s">
        <v>1090</v>
      </c>
      <c r="G326" s="9" t="s">
        <v>3565</v>
      </c>
      <c r="H326">
        <v>38459</v>
      </c>
      <c r="I326">
        <v>119</v>
      </c>
      <c r="J326" t="s">
        <v>3</v>
      </c>
      <c r="K326" t="s">
        <v>4</v>
      </c>
      <c r="L326">
        <v>10000000</v>
      </c>
      <c r="M326">
        <v>2013</v>
      </c>
      <c r="N326">
        <v>6.7</v>
      </c>
      <c r="P326" s="9"/>
    </row>
    <row r="327" spans="1:16">
      <c r="A327" t="s">
        <v>2331</v>
      </c>
      <c r="B327">
        <v>52</v>
      </c>
      <c r="C327">
        <v>96</v>
      </c>
      <c r="D327">
        <v>21564616</v>
      </c>
      <c r="E327" t="s">
        <v>111</v>
      </c>
      <c r="F327" t="s">
        <v>312</v>
      </c>
      <c r="G327" s="9" t="s">
        <v>3566</v>
      </c>
      <c r="H327">
        <v>7098</v>
      </c>
      <c r="I327">
        <v>41</v>
      </c>
      <c r="J327" t="s">
        <v>3</v>
      </c>
      <c r="K327" t="s">
        <v>4</v>
      </c>
      <c r="L327">
        <v>8500000</v>
      </c>
      <c r="M327">
        <v>2013</v>
      </c>
      <c r="N327">
        <v>5</v>
      </c>
      <c r="P327" s="9"/>
    </row>
    <row r="328" spans="1:16">
      <c r="A328" t="s">
        <v>571</v>
      </c>
      <c r="B328">
        <v>92</v>
      </c>
      <c r="C328">
        <v>91</v>
      </c>
      <c r="D328">
        <v>14294842</v>
      </c>
      <c r="E328" t="s">
        <v>1</v>
      </c>
      <c r="F328" t="s">
        <v>572</v>
      </c>
      <c r="G328" s="9" t="s">
        <v>3567</v>
      </c>
      <c r="H328">
        <v>16761</v>
      </c>
      <c r="I328">
        <v>277</v>
      </c>
      <c r="J328" t="s">
        <v>3</v>
      </c>
      <c r="K328" t="s">
        <v>4</v>
      </c>
      <c r="L328">
        <v>70000000</v>
      </c>
      <c r="M328">
        <v>2002</v>
      </c>
      <c r="N328">
        <v>3.6</v>
      </c>
      <c r="P328" s="9"/>
    </row>
    <row r="329" spans="1:16">
      <c r="A329" t="s">
        <v>805</v>
      </c>
      <c r="B329">
        <v>57</v>
      </c>
      <c r="C329">
        <v>135</v>
      </c>
      <c r="D329">
        <v>2185266</v>
      </c>
      <c r="E329" t="s">
        <v>111</v>
      </c>
      <c r="F329" t="s">
        <v>2258</v>
      </c>
      <c r="G329" s="9" t="s">
        <v>3568</v>
      </c>
      <c r="H329">
        <v>8720</v>
      </c>
      <c r="I329">
        <v>186</v>
      </c>
      <c r="J329" t="s">
        <v>3</v>
      </c>
      <c r="K329" t="s">
        <v>4</v>
      </c>
      <c r="L329">
        <v>10000000</v>
      </c>
      <c r="M329">
        <v>2000</v>
      </c>
      <c r="N329">
        <v>6.5</v>
      </c>
      <c r="P329" s="9"/>
    </row>
    <row r="330" spans="1:16">
      <c r="A330" t="s">
        <v>523</v>
      </c>
      <c r="B330">
        <v>132</v>
      </c>
      <c r="C330">
        <v>123</v>
      </c>
      <c r="D330">
        <v>41523271</v>
      </c>
      <c r="E330" t="s">
        <v>111</v>
      </c>
      <c r="F330" t="s">
        <v>203</v>
      </c>
      <c r="G330" s="9" t="s">
        <v>3569</v>
      </c>
      <c r="H330">
        <v>57038</v>
      </c>
      <c r="I330">
        <v>261</v>
      </c>
      <c r="J330" t="s">
        <v>3</v>
      </c>
      <c r="K330" t="s">
        <v>4</v>
      </c>
      <c r="L330">
        <v>80000000</v>
      </c>
      <c r="M330">
        <v>2001</v>
      </c>
      <c r="N330">
        <v>6.6</v>
      </c>
      <c r="P330" s="9"/>
    </row>
    <row r="331" spans="1:16">
      <c r="A331" t="s">
        <v>1387</v>
      </c>
      <c r="B331">
        <v>79</v>
      </c>
      <c r="C331">
        <v>111</v>
      </c>
      <c r="D331">
        <v>5205343</v>
      </c>
      <c r="E331" t="s">
        <v>111</v>
      </c>
      <c r="F331" t="s">
        <v>265</v>
      </c>
      <c r="G331" s="9" t="s">
        <v>3570</v>
      </c>
      <c r="H331">
        <v>11958</v>
      </c>
      <c r="I331">
        <v>39</v>
      </c>
      <c r="J331" t="s">
        <v>3</v>
      </c>
      <c r="K331" t="s">
        <v>4</v>
      </c>
      <c r="L331">
        <v>20000000</v>
      </c>
      <c r="M331">
        <v>2009</v>
      </c>
      <c r="N331">
        <v>6.4</v>
      </c>
      <c r="P331" s="9"/>
    </row>
    <row r="332" spans="1:16">
      <c r="A332" t="s">
        <v>924</v>
      </c>
      <c r="B332">
        <v>125</v>
      </c>
      <c r="C332">
        <v>99</v>
      </c>
      <c r="D332">
        <v>15279680</v>
      </c>
      <c r="E332" t="s">
        <v>1</v>
      </c>
      <c r="F332" t="s">
        <v>149</v>
      </c>
      <c r="G332" s="9" t="s">
        <v>3571</v>
      </c>
      <c r="H332">
        <v>48245</v>
      </c>
      <c r="I332">
        <v>154</v>
      </c>
      <c r="J332" t="s">
        <v>3</v>
      </c>
      <c r="K332" t="s">
        <v>4</v>
      </c>
      <c r="L332">
        <v>40000000</v>
      </c>
      <c r="M332">
        <v>2008</v>
      </c>
      <c r="N332">
        <v>5.4</v>
      </c>
      <c r="P332" s="9"/>
    </row>
    <row r="333" spans="1:16">
      <c r="A333" t="s">
        <v>256</v>
      </c>
      <c r="B333">
        <v>91</v>
      </c>
      <c r="C333">
        <v>102</v>
      </c>
      <c r="D333">
        <v>75074950</v>
      </c>
      <c r="E333" t="s">
        <v>111</v>
      </c>
      <c r="F333" t="s">
        <v>2022</v>
      </c>
      <c r="G333" s="9" t="s">
        <v>3573</v>
      </c>
      <c r="H333">
        <v>22147</v>
      </c>
      <c r="I333">
        <v>156</v>
      </c>
      <c r="J333" t="s">
        <v>3</v>
      </c>
      <c r="K333" t="s">
        <v>4</v>
      </c>
      <c r="L333">
        <v>12000000</v>
      </c>
      <c r="M333">
        <v>2002</v>
      </c>
      <c r="N333">
        <v>6.3</v>
      </c>
      <c r="P333" s="9"/>
    </row>
    <row r="334" spans="1:16">
      <c r="A334" t="s">
        <v>1128</v>
      </c>
      <c r="B334">
        <v>50</v>
      </c>
      <c r="C334">
        <v>106</v>
      </c>
      <c r="D334">
        <v>64955956</v>
      </c>
      <c r="E334" t="s">
        <v>111</v>
      </c>
      <c r="F334" t="s">
        <v>1394</v>
      </c>
      <c r="G334" s="9" t="s">
        <v>3572</v>
      </c>
      <c r="H334">
        <v>10104</v>
      </c>
      <c r="I334">
        <v>69</v>
      </c>
      <c r="J334" t="s">
        <v>3</v>
      </c>
      <c r="K334" t="s">
        <v>4</v>
      </c>
      <c r="L334">
        <v>18000000</v>
      </c>
      <c r="M334">
        <v>2004</v>
      </c>
      <c r="N334">
        <v>5.7</v>
      </c>
      <c r="P334" s="9"/>
    </row>
    <row r="335" spans="1:16">
      <c r="A335" t="s">
        <v>1938</v>
      </c>
      <c r="B335">
        <v>24</v>
      </c>
      <c r="C335">
        <v>76</v>
      </c>
      <c r="D335">
        <v>11144518</v>
      </c>
      <c r="E335" t="s">
        <v>15</v>
      </c>
      <c r="F335" t="s">
        <v>1939</v>
      </c>
      <c r="G335" s="9" t="s">
        <v>3574</v>
      </c>
      <c r="H335">
        <v>2724</v>
      </c>
      <c r="I335">
        <v>53</v>
      </c>
      <c r="J335" t="s">
        <v>3</v>
      </c>
      <c r="K335" t="s">
        <v>56</v>
      </c>
      <c r="L335">
        <v>15000000</v>
      </c>
      <c r="M335">
        <v>1998</v>
      </c>
      <c r="N335">
        <v>2.8</v>
      </c>
      <c r="P335" s="9"/>
    </row>
    <row r="336" spans="1:16">
      <c r="A336" t="s">
        <v>796</v>
      </c>
      <c r="B336">
        <v>98</v>
      </c>
      <c r="C336">
        <v>90</v>
      </c>
      <c r="D336">
        <v>72601713</v>
      </c>
      <c r="E336" t="s">
        <v>97</v>
      </c>
      <c r="F336" t="s">
        <v>797</v>
      </c>
      <c r="G336" s="9" t="s">
        <v>3575</v>
      </c>
      <c r="H336">
        <v>21396</v>
      </c>
      <c r="I336">
        <v>155</v>
      </c>
      <c r="J336" t="s">
        <v>3</v>
      </c>
      <c r="K336" t="s">
        <v>163</v>
      </c>
      <c r="L336">
        <v>51000000</v>
      </c>
      <c r="M336">
        <v>2006</v>
      </c>
      <c r="N336">
        <v>5.6</v>
      </c>
      <c r="P336" s="9"/>
    </row>
    <row r="337" spans="1:16">
      <c r="A337" t="s">
        <v>247</v>
      </c>
      <c r="B337">
        <v>131</v>
      </c>
      <c r="C337">
        <v>98</v>
      </c>
      <c r="D337">
        <v>26536120</v>
      </c>
      <c r="E337" t="s">
        <v>1</v>
      </c>
      <c r="F337" t="s">
        <v>531</v>
      </c>
      <c r="G337" s="9" t="s">
        <v>3577</v>
      </c>
      <c r="H337">
        <v>49926</v>
      </c>
      <c r="I337">
        <v>286</v>
      </c>
      <c r="J337" t="s">
        <v>3</v>
      </c>
      <c r="K337" t="s">
        <v>163</v>
      </c>
      <c r="L337">
        <v>50000000</v>
      </c>
      <c r="M337">
        <v>2003</v>
      </c>
      <c r="N337">
        <v>6.5</v>
      </c>
      <c r="P337" s="9"/>
    </row>
    <row r="338" spans="1:16">
      <c r="A338" t="s">
        <v>577</v>
      </c>
      <c r="B338">
        <v>159</v>
      </c>
      <c r="C338">
        <v>116</v>
      </c>
      <c r="D338">
        <v>5851188</v>
      </c>
      <c r="E338" t="s">
        <v>287</v>
      </c>
      <c r="F338" t="s">
        <v>578</v>
      </c>
      <c r="G338" s="9" t="s">
        <v>3576</v>
      </c>
      <c r="H338">
        <v>31124</v>
      </c>
      <c r="I338">
        <v>313</v>
      </c>
      <c r="J338" t="s">
        <v>3</v>
      </c>
      <c r="K338" t="s">
        <v>7</v>
      </c>
      <c r="L338">
        <v>70000000</v>
      </c>
      <c r="M338">
        <v>2006</v>
      </c>
      <c r="N338">
        <v>4.2</v>
      </c>
      <c r="P338" s="9"/>
    </row>
    <row r="339" spans="1:16">
      <c r="A339" t="s">
        <v>2730</v>
      </c>
      <c r="B339">
        <v>42</v>
      </c>
      <c r="C339">
        <v>108</v>
      </c>
      <c r="D339">
        <v>2961991</v>
      </c>
      <c r="E339" t="s">
        <v>289</v>
      </c>
      <c r="F339" t="s">
        <v>124</v>
      </c>
      <c r="G339" s="9" t="s">
        <v>3578</v>
      </c>
      <c r="H339">
        <v>15885</v>
      </c>
      <c r="I339">
        <v>78</v>
      </c>
      <c r="J339" t="s">
        <v>3</v>
      </c>
      <c r="K339" t="s">
        <v>4</v>
      </c>
      <c r="L339">
        <v>3300000</v>
      </c>
      <c r="M339">
        <v>1996</v>
      </c>
      <c r="N339">
        <v>6.9</v>
      </c>
      <c r="P339" s="9"/>
    </row>
    <row r="340" spans="1:16">
      <c r="A340" t="s">
        <v>53</v>
      </c>
      <c r="B340">
        <v>186</v>
      </c>
      <c r="C340">
        <v>126</v>
      </c>
      <c r="D340">
        <v>251188924</v>
      </c>
      <c r="E340" t="s">
        <v>1</v>
      </c>
      <c r="F340" t="s">
        <v>252</v>
      </c>
      <c r="G340" s="9" t="s">
        <v>3584</v>
      </c>
      <c r="H340">
        <v>269033</v>
      </c>
      <c r="I340">
        <v>817</v>
      </c>
      <c r="J340" t="s">
        <v>3</v>
      </c>
      <c r="K340" t="s">
        <v>4</v>
      </c>
      <c r="L340">
        <v>35000000</v>
      </c>
      <c r="M340">
        <v>1989</v>
      </c>
      <c r="N340">
        <v>7.6</v>
      </c>
      <c r="P340" s="9"/>
    </row>
    <row r="341" spans="1:16">
      <c r="A341" t="s">
        <v>251</v>
      </c>
      <c r="B341">
        <v>183</v>
      </c>
      <c r="C341">
        <v>125</v>
      </c>
      <c r="D341">
        <v>107285004</v>
      </c>
      <c r="E341" t="s">
        <v>1</v>
      </c>
      <c r="F341" t="s">
        <v>252</v>
      </c>
      <c r="G341" s="9" t="s">
        <v>3579</v>
      </c>
      <c r="H341">
        <v>189855</v>
      </c>
      <c r="I341">
        <v>1018</v>
      </c>
      <c r="J341" t="s">
        <v>3</v>
      </c>
      <c r="K341" t="s">
        <v>4</v>
      </c>
      <c r="L341">
        <v>125000000</v>
      </c>
      <c r="M341">
        <v>1997</v>
      </c>
      <c r="N341">
        <v>3.7</v>
      </c>
      <c r="P341" s="9"/>
    </row>
    <row r="342" spans="1:16">
      <c r="A342" t="s">
        <v>8</v>
      </c>
      <c r="B342">
        <v>478</v>
      </c>
      <c r="C342">
        <v>128</v>
      </c>
      <c r="D342">
        <v>205343774</v>
      </c>
      <c r="E342" t="s">
        <v>1</v>
      </c>
      <c r="F342" t="s">
        <v>72</v>
      </c>
      <c r="G342" s="9" t="s">
        <v>3580</v>
      </c>
      <c r="H342">
        <v>980946</v>
      </c>
      <c r="I342">
        <v>2685</v>
      </c>
      <c r="J342" t="s">
        <v>3</v>
      </c>
      <c r="K342" t="s">
        <v>4</v>
      </c>
      <c r="L342">
        <v>150000000</v>
      </c>
      <c r="M342">
        <v>2005</v>
      </c>
      <c r="N342">
        <v>8.3000000000000007</v>
      </c>
      <c r="P342" s="9"/>
    </row>
    <row r="343" spans="1:16">
      <c r="A343" t="s">
        <v>251</v>
      </c>
      <c r="B343">
        <v>144</v>
      </c>
      <c r="C343">
        <v>121</v>
      </c>
      <c r="D343">
        <v>184031112</v>
      </c>
      <c r="E343" t="s">
        <v>1</v>
      </c>
      <c r="F343" t="s">
        <v>252</v>
      </c>
      <c r="G343" s="9" t="s">
        <v>3581</v>
      </c>
      <c r="H343">
        <v>190786</v>
      </c>
      <c r="I343">
        <v>539</v>
      </c>
      <c r="J343" t="s">
        <v>3</v>
      </c>
      <c r="K343" t="s">
        <v>4</v>
      </c>
      <c r="L343">
        <v>100000000</v>
      </c>
      <c r="M343">
        <v>1995</v>
      </c>
      <c r="N343">
        <v>5.4</v>
      </c>
      <c r="P343" s="9"/>
    </row>
    <row r="344" spans="1:16">
      <c r="A344" t="s">
        <v>53</v>
      </c>
      <c r="B344">
        <v>153</v>
      </c>
      <c r="C344">
        <v>126</v>
      </c>
      <c r="D344">
        <v>162831698</v>
      </c>
      <c r="E344" t="s">
        <v>1</v>
      </c>
      <c r="F344" t="s">
        <v>252</v>
      </c>
      <c r="G344" s="9" t="s">
        <v>3582</v>
      </c>
      <c r="H344">
        <v>215255</v>
      </c>
      <c r="I344">
        <v>610</v>
      </c>
      <c r="J344" t="s">
        <v>3</v>
      </c>
      <c r="K344" t="s">
        <v>4</v>
      </c>
      <c r="L344">
        <v>80000000</v>
      </c>
      <c r="M344">
        <v>1992</v>
      </c>
      <c r="N344">
        <v>7</v>
      </c>
      <c r="P344" s="9"/>
    </row>
    <row r="345" spans="1:16">
      <c r="A345" t="s">
        <v>21</v>
      </c>
      <c r="B345">
        <v>673</v>
      </c>
      <c r="C345">
        <v>183</v>
      </c>
      <c r="D345">
        <v>330249062</v>
      </c>
      <c r="E345" t="s">
        <v>1</v>
      </c>
      <c r="F345" t="s">
        <v>22</v>
      </c>
      <c r="G345" s="9" t="s">
        <v>3583</v>
      </c>
      <c r="H345">
        <v>371639</v>
      </c>
      <c r="I345">
        <v>3018</v>
      </c>
      <c r="J345" t="s">
        <v>3</v>
      </c>
      <c r="K345" t="s">
        <v>4</v>
      </c>
      <c r="L345">
        <v>250000000</v>
      </c>
      <c r="M345">
        <v>2016</v>
      </c>
      <c r="N345">
        <v>6.9</v>
      </c>
      <c r="P345" s="9"/>
    </row>
    <row r="346" spans="1:16">
      <c r="A346" t="s">
        <v>2448</v>
      </c>
      <c r="B346">
        <v>97</v>
      </c>
      <c r="C346">
        <v>91</v>
      </c>
      <c r="D346">
        <v>10149779</v>
      </c>
      <c r="E346" t="s">
        <v>512</v>
      </c>
      <c r="F346" t="s">
        <v>2449</v>
      </c>
      <c r="G346" s="9" t="s">
        <v>3585</v>
      </c>
      <c r="H346">
        <v>8294</v>
      </c>
      <c r="I346">
        <v>160</v>
      </c>
      <c r="J346" t="s">
        <v>3</v>
      </c>
      <c r="K346" t="s">
        <v>4</v>
      </c>
      <c r="L346">
        <v>6500000</v>
      </c>
      <c r="M346">
        <v>1999</v>
      </c>
      <c r="N346">
        <v>3.6</v>
      </c>
      <c r="P346" s="9"/>
    </row>
    <row r="347" spans="1:16">
      <c r="A347" t="s">
        <v>182</v>
      </c>
      <c r="B347">
        <v>355</v>
      </c>
      <c r="C347">
        <v>116</v>
      </c>
      <c r="D347">
        <v>83552429</v>
      </c>
      <c r="E347" t="s">
        <v>1</v>
      </c>
      <c r="F347" t="s">
        <v>274</v>
      </c>
      <c r="G347" s="9" t="s">
        <v>3586</v>
      </c>
      <c r="H347">
        <v>154955</v>
      </c>
      <c r="I347">
        <v>800</v>
      </c>
      <c r="J347" t="s">
        <v>3</v>
      </c>
      <c r="K347" t="s">
        <v>4</v>
      </c>
      <c r="L347">
        <v>70000000</v>
      </c>
      <c r="M347">
        <v>2011</v>
      </c>
      <c r="N347">
        <v>5.8</v>
      </c>
      <c r="P347" s="9"/>
    </row>
    <row r="348" spans="1:16">
      <c r="A348" t="s">
        <v>1685</v>
      </c>
      <c r="B348">
        <v>65</v>
      </c>
      <c r="C348">
        <v>110</v>
      </c>
      <c r="D348">
        <v>8888355</v>
      </c>
      <c r="E348" t="s">
        <v>43</v>
      </c>
      <c r="F348" t="s">
        <v>1686</v>
      </c>
      <c r="G348" s="9" t="s">
        <v>3587</v>
      </c>
      <c r="H348">
        <v>7894</v>
      </c>
      <c r="I348">
        <v>25</v>
      </c>
      <c r="J348" t="s">
        <v>3</v>
      </c>
      <c r="K348" t="s">
        <v>4</v>
      </c>
      <c r="L348">
        <v>20000000</v>
      </c>
      <c r="M348">
        <v>2013</v>
      </c>
      <c r="N348">
        <v>5</v>
      </c>
      <c r="P348" s="9"/>
    </row>
    <row r="349" spans="1:16">
      <c r="A349" t="s">
        <v>481</v>
      </c>
      <c r="B349">
        <v>174</v>
      </c>
      <c r="C349">
        <v>119</v>
      </c>
      <c r="D349">
        <v>21471685</v>
      </c>
      <c r="E349" t="s">
        <v>1</v>
      </c>
      <c r="F349" t="s">
        <v>482</v>
      </c>
      <c r="G349" s="9" t="s">
        <v>3588</v>
      </c>
      <c r="H349">
        <v>65464</v>
      </c>
      <c r="I349">
        <v>1308</v>
      </c>
      <c r="J349" t="s">
        <v>3</v>
      </c>
      <c r="K349" t="s">
        <v>4</v>
      </c>
      <c r="L349">
        <v>44000000</v>
      </c>
      <c r="M349">
        <v>2000</v>
      </c>
      <c r="N349">
        <v>2.4</v>
      </c>
      <c r="P349" s="9"/>
    </row>
    <row r="350" spans="1:16">
      <c r="A350" t="s">
        <v>47</v>
      </c>
      <c r="B350">
        <v>377</v>
      </c>
      <c r="C350">
        <v>131</v>
      </c>
      <c r="D350">
        <v>65173160</v>
      </c>
      <c r="E350" t="s">
        <v>1</v>
      </c>
      <c r="F350" t="s">
        <v>48</v>
      </c>
      <c r="G350" s="9" t="s">
        <v>3589</v>
      </c>
      <c r="H350">
        <v>202382</v>
      </c>
      <c r="I350">
        <v>751</v>
      </c>
      <c r="J350" t="s">
        <v>3</v>
      </c>
      <c r="K350" t="s">
        <v>4</v>
      </c>
      <c r="L350">
        <v>209000000</v>
      </c>
      <c r="M350">
        <v>2012</v>
      </c>
      <c r="N350">
        <v>5.9</v>
      </c>
      <c r="P350" s="9"/>
    </row>
    <row r="351" spans="1:16">
      <c r="A351" t="s">
        <v>517</v>
      </c>
      <c r="B351">
        <v>161</v>
      </c>
      <c r="C351">
        <v>118</v>
      </c>
      <c r="D351">
        <v>55808744</v>
      </c>
      <c r="E351" t="s">
        <v>111</v>
      </c>
      <c r="F351" t="s">
        <v>282</v>
      </c>
      <c r="G351" s="9" t="s">
        <v>3590</v>
      </c>
      <c r="H351">
        <v>59435</v>
      </c>
      <c r="I351">
        <v>323</v>
      </c>
      <c r="J351" t="s">
        <v>3</v>
      </c>
      <c r="K351" t="s">
        <v>4</v>
      </c>
      <c r="L351">
        <v>53000000</v>
      </c>
      <c r="M351">
        <v>2005</v>
      </c>
      <c r="N351">
        <v>5.7</v>
      </c>
      <c r="P351" s="9"/>
    </row>
    <row r="352" spans="1:16">
      <c r="A352" t="s">
        <v>291</v>
      </c>
      <c r="B352">
        <v>248</v>
      </c>
      <c r="C352">
        <v>102</v>
      </c>
      <c r="D352">
        <v>11169531</v>
      </c>
      <c r="E352" t="s">
        <v>111</v>
      </c>
      <c r="F352" t="s">
        <v>1677</v>
      </c>
      <c r="G352" s="9" t="s">
        <v>3591</v>
      </c>
      <c r="H352">
        <v>79855</v>
      </c>
      <c r="I352">
        <v>235</v>
      </c>
      <c r="J352" t="s">
        <v>3</v>
      </c>
      <c r="K352" t="s">
        <v>7</v>
      </c>
      <c r="L352">
        <v>20000000</v>
      </c>
      <c r="M352">
        <v>2008</v>
      </c>
      <c r="N352">
        <v>6.4</v>
      </c>
      <c r="P352" s="9"/>
    </row>
    <row r="353" spans="1:16">
      <c r="A353" t="s">
        <v>1814</v>
      </c>
      <c r="B353">
        <v>148</v>
      </c>
      <c r="C353">
        <v>86</v>
      </c>
      <c r="D353">
        <v>27854896</v>
      </c>
      <c r="E353" t="s">
        <v>43</v>
      </c>
      <c r="F353" t="s">
        <v>824</v>
      </c>
      <c r="G353" s="9" t="s">
        <v>3592</v>
      </c>
      <c r="H353">
        <v>64190</v>
      </c>
      <c r="I353">
        <v>129</v>
      </c>
      <c r="J353" t="s">
        <v>3</v>
      </c>
      <c r="K353" t="s">
        <v>4</v>
      </c>
      <c r="L353">
        <v>17000000</v>
      </c>
      <c r="M353">
        <v>2011</v>
      </c>
      <c r="N353">
        <v>5.6</v>
      </c>
      <c r="P353" s="9"/>
    </row>
    <row r="354" spans="1:16">
      <c r="A354" t="s">
        <v>2494</v>
      </c>
      <c r="B354">
        <v>17</v>
      </c>
      <c r="C354">
        <v>107</v>
      </c>
      <c r="D354">
        <v>869325</v>
      </c>
      <c r="E354" t="s">
        <v>1</v>
      </c>
      <c r="F354" t="s">
        <v>2495</v>
      </c>
      <c r="G354" s="9" t="s">
        <v>3593</v>
      </c>
      <c r="H354">
        <v>2281</v>
      </c>
      <c r="I354">
        <v>16</v>
      </c>
      <c r="J354" t="s">
        <v>3</v>
      </c>
      <c r="K354" t="s">
        <v>4</v>
      </c>
      <c r="L354">
        <v>6000000</v>
      </c>
      <c r="M354">
        <v>1991</v>
      </c>
      <c r="N354">
        <v>3.8</v>
      </c>
      <c r="P354" s="9"/>
    </row>
    <row r="355" spans="1:16">
      <c r="A355" t="s">
        <v>2862</v>
      </c>
      <c r="B355">
        <v>663</v>
      </c>
      <c r="C355">
        <v>93</v>
      </c>
      <c r="D355">
        <v>12784397</v>
      </c>
      <c r="E355" t="s">
        <v>43</v>
      </c>
      <c r="F355" t="s">
        <v>7078</v>
      </c>
      <c r="G355" s="9" t="s">
        <v>3594</v>
      </c>
      <c r="H355">
        <v>70336</v>
      </c>
      <c r="I355">
        <v>269</v>
      </c>
      <c r="J355" t="s">
        <v>3</v>
      </c>
      <c r="K355" t="s">
        <v>4</v>
      </c>
      <c r="L355">
        <v>1800000</v>
      </c>
      <c r="M355">
        <v>2012</v>
      </c>
      <c r="N355">
        <v>7.3</v>
      </c>
      <c r="P355" s="9"/>
    </row>
    <row r="356" spans="1:16">
      <c r="A356" t="s">
        <v>863</v>
      </c>
      <c r="B356">
        <v>231</v>
      </c>
      <c r="C356">
        <v>124</v>
      </c>
      <c r="D356">
        <v>19445217</v>
      </c>
      <c r="E356" t="s">
        <v>43</v>
      </c>
      <c r="F356" t="s">
        <v>864</v>
      </c>
      <c r="G356" s="9" t="s">
        <v>3595</v>
      </c>
      <c r="H356">
        <v>67796</v>
      </c>
      <c r="I356">
        <v>258</v>
      </c>
      <c r="J356" t="s">
        <v>3</v>
      </c>
      <c r="K356" t="s">
        <v>4</v>
      </c>
      <c r="L356">
        <v>60000000</v>
      </c>
      <c r="M356">
        <v>2013</v>
      </c>
      <c r="N356">
        <v>6.2</v>
      </c>
      <c r="P356" s="9"/>
    </row>
    <row r="357" spans="1:16">
      <c r="A357" t="s">
        <v>2087</v>
      </c>
      <c r="B357">
        <v>63</v>
      </c>
      <c r="C357">
        <v>81</v>
      </c>
      <c r="D357">
        <v>63071133</v>
      </c>
      <c r="E357" t="s">
        <v>15</v>
      </c>
      <c r="F357" t="s">
        <v>203</v>
      </c>
      <c r="G357" s="9" t="s">
        <v>3596</v>
      </c>
      <c r="H357">
        <v>42892</v>
      </c>
      <c r="I357">
        <v>154</v>
      </c>
      <c r="J357" t="s">
        <v>3</v>
      </c>
      <c r="K357" t="s">
        <v>4</v>
      </c>
      <c r="L357">
        <v>12000000</v>
      </c>
      <c r="M357">
        <v>1996</v>
      </c>
      <c r="N357">
        <v>6.8</v>
      </c>
      <c r="P357" s="9"/>
    </row>
    <row r="358" spans="1:16">
      <c r="A358" t="s">
        <v>743</v>
      </c>
      <c r="B358">
        <v>96</v>
      </c>
      <c r="C358">
        <v>106</v>
      </c>
      <c r="D358">
        <v>32645546</v>
      </c>
      <c r="E358" t="s">
        <v>111</v>
      </c>
      <c r="F358" t="s">
        <v>1155</v>
      </c>
      <c r="G358" s="9" t="s">
        <v>3597</v>
      </c>
      <c r="H358">
        <v>8427</v>
      </c>
      <c r="I358">
        <v>88</v>
      </c>
      <c r="J358" t="s">
        <v>3</v>
      </c>
      <c r="K358" t="s">
        <v>4</v>
      </c>
      <c r="L358">
        <v>14000000</v>
      </c>
      <c r="M358">
        <v>2005</v>
      </c>
      <c r="N358">
        <v>6.4</v>
      </c>
      <c r="P358" s="9"/>
    </row>
    <row r="359" spans="1:16">
      <c r="A359" t="s">
        <v>1836</v>
      </c>
      <c r="B359">
        <v>150</v>
      </c>
      <c r="C359">
        <v>120</v>
      </c>
      <c r="D359">
        <v>18663911</v>
      </c>
      <c r="E359" t="s">
        <v>289</v>
      </c>
      <c r="F359" t="s">
        <v>409</v>
      </c>
      <c r="G359" s="9" t="s">
        <v>3598</v>
      </c>
      <c r="H359">
        <v>46204</v>
      </c>
      <c r="I359">
        <v>151</v>
      </c>
      <c r="J359" t="s">
        <v>3</v>
      </c>
      <c r="K359" t="s">
        <v>7</v>
      </c>
      <c r="L359">
        <v>16500000</v>
      </c>
      <c r="M359">
        <v>2007</v>
      </c>
      <c r="N359">
        <v>7.1</v>
      </c>
      <c r="P359" s="9"/>
    </row>
    <row r="360" spans="1:16">
      <c r="A360" t="s">
        <v>689</v>
      </c>
      <c r="B360">
        <v>125</v>
      </c>
      <c r="C360">
        <v>93</v>
      </c>
      <c r="D360">
        <v>37879996</v>
      </c>
      <c r="E360" t="s">
        <v>111</v>
      </c>
      <c r="F360" t="s">
        <v>484</v>
      </c>
      <c r="G360" s="9" t="s">
        <v>3599</v>
      </c>
      <c r="H360">
        <v>81888</v>
      </c>
      <c r="I360">
        <v>254</v>
      </c>
      <c r="J360" t="s">
        <v>3</v>
      </c>
      <c r="K360" t="s">
        <v>4</v>
      </c>
      <c r="L360">
        <v>48000000</v>
      </c>
      <c r="M360">
        <v>2000</v>
      </c>
      <c r="N360">
        <v>6</v>
      </c>
      <c r="P360" s="9"/>
    </row>
    <row r="361" spans="1:16">
      <c r="A361" t="s">
        <v>456</v>
      </c>
      <c r="B361">
        <v>144</v>
      </c>
      <c r="C361">
        <v>99</v>
      </c>
      <c r="D361">
        <v>109993847</v>
      </c>
      <c r="E361" t="s">
        <v>111</v>
      </c>
      <c r="F361" t="s">
        <v>398</v>
      </c>
      <c r="G361" s="9" t="s">
        <v>3600</v>
      </c>
      <c r="H361">
        <v>72326</v>
      </c>
      <c r="I361">
        <v>116</v>
      </c>
      <c r="J361" t="s">
        <v>3</v>
      </c>
      <c r="K361" t="s">
        <v>4</v>
      </c>
      <c r="L361">
        <v>80000000</v>
      </c>
      <c r="M361">
        <v>2008</v>
      </c>
      <c r="N361">
        <v>6.1</v>
      </c>
      <c r="P361" s="9"/>
    </row>
    <row r="362" spans="1:16">
      <c r="A362" t="s">
        <v>186</v>
      </c>
      <c r="B362">
        <v>194</v>
      </c>
      <c r="C362">
        <v>91</v>
      </c>
      <c r="D362">
        <v>126597121</v>
      </c>
      <c r="E362" t="s">
        <v>15</v>
      </c>
      <c r="F362" t="s">
        <v>187</v>
      </c>
      <c r="G362" s="9" t="s">
        <v>3601</v>
      </c>
      <c r="H362">
        <v>105902</v>
      </c>
      <c r="I362">
        <v>206</v>
      </c>
      <c r="J362" t="s">
        <v>3</v>
      </c>
      <c r="K362" t="s">
        <v>4</v>
      </c>
      <c r="L362">
        <v>150000000</v>
      </c>
      <c r="M362">
        <v>2007</v>
      </c>
      <c r="N362">
        <v>6.2</v>
      </c>
      <c r="P362" s="9"/>
    </row>
    <row r="363" spans="1:16">
      <c r="A363" t="s">
        <v>2765</v>
      </c>
      <c r="B363">
        <v>20</v>
      </c>
      <c r="C363">
        <v>86</v>
      </c>
      <c r="D363">
        <v>475000</v>
      </c>
      <c r="E363" t="s">
        <v>111</v>
      </c>
      <c r="F363" t="s">
        <v>1353</v>
      </c>
      <c r="G363" s="9" t="s">
        <v>3602</v>
      </c>
      <c r="H363">
        <v>6930</v>
      </c>
      <c r="I363">
        <v>53</v>
      </c>
      <c r="J363" t="s">
        <v>3</v>
      </c>
      <c r="K363" t="s">
        <v>4</v>
      </c>
      <c r="L363">
        <v>2800000</v>
      </c>
      <c r="M363">
        <v>2006</v>
      </c>
      <c r="N363">
        <v>6</v>
      </c>
      <c r="P363" s="9"/>
    </row>
    <row r="364" spans="1:16">
      <c r="A364" t="s">
        <v>786</v>
      </c>
      <c r="B364">
        <v>91</v>
      </c>
      <c r="C364">
        <v>110</v>
      </c>
      <c r="D364">
        <v>19179969</v>
      </c>
      <c r="E364" t="s">
        <v>111</v>
      </c>
      <c r="F364" t="s">
        <v>1809</v>
      </c>
      <c r="G364" s="9" t="s">
        <v>3603</v>
      </c>
      <c r="H364">
        <v>54710</v>
      </c>
      <c r="I364">
        <v>177</v>
      </c>
      <c r="J364" t="s">
        <v>3</v>
      </c>
      <c r="K364" t="s">
        <v>4</v>
      </c>
      <c r="L364">
        <v>17500000</v>
      </c>
      <c r="M364">
        <v>2006</v>
      </c>
      <c r="N364">
        <v>6.3</v>
      </c>
      <c r="P364" s="9"/>
    </row>
    <row r="365" spans="1:16">
      <c r="A365" t="s">
        <v>53</v>
      </c>
      <c r="B365">
        <v>109</v>
      </c>
      <c r="C365">
        <v>92</v>
      </c>
      <c r="D365">
        <v>73326666</v>
      </c>
      <c r="E365" t="s">
        <v>111</v>
      </c>
      <c r="F365" t="s">
        <v>330</v>
      </c>
      <c r="G365" s="9" t="s">
        <v>3604</v>
      </c>
      <c r="H365">
        <v>189413</v>
      </c>
      <c r="I365">
        <v>306</v>
      </c>
      <c r="J365" t="s">
        <v>3</v>
      </c>
      <c r="K365" t="s">
        <v>4</v>
      </c>
      <c r="L365">
        <v>15000000</v>
      </c>
      <c r="M365">
        <v>1988</v>
      </c>
      <c r="N365">
        <v>7.5</v>
      </c>
      <c r="P365" s="9"/>
    </row>
    <row r="366" spans="1:16">
      <c r="A366" t="s">
        <v>1570</v>
      </c>
      <c r="B366">
        <v>149</v>
      </c>
      <c r="C366">
        <v>92</v>
      </c>
      <c r="D366">
        <v>2963012</v>
      </c>
      <c r="E366" t="s">
        <v>43</v>
      </c>
      <c r="F366" t="s">
        <v>592</v>
      </c>
      <c r="G366" s="9" t="s">
        <v>3605</v>
      </c>
      <c r="H366">
        <v>48873</v>
      </c>
      <c r="I366">
        <v>105</v>
      </c>
      <c r="J366" t="s">
        <v>3</v>
      </c>
      <c r="K366" t="s">
        <v>7</v>
      </c>
      <c r="L366">
        <v>22000000</v>
      </c>
      <c r="M366">
        <v>2014</v>
      </c>
      <c r="N366">
        <v>6.3</v>
      </c>
      <c r="P366" s="9"/>
    </row>
    <row r="367" spans="1:16">
      <c r="A367" t="s">
        <v>1392</v>
      </c>
      <c r="B367">
        <v>405</v>
      </c>
      <c r="C367">
        <v>109</v>
      </c>
      <c r="D367">
        <v>8114507</v>
      </c>
      <c r="E367" t="s">
        <v>43</v>
      </c>
      <c r="F367" t="s">
        <v>2716</v>
      </c>
      <c r="G367" s="9" t="s">
        <v>3606</v>
      </c>
      <c r="H367">
        <v>95362</v>
      </c>
      <c r="I367">
        <v>270</v>
      </c>
      <c r="J367" t="s">
        <v>3</v>
      </c>
      <c r="K367" t="s">
        <v>4</v>
      </c>
      <c r="L367">
        <v>3000000</v>
      </c>
      <c r="M367">
        <v>2013</v>
      </c>
      <c r="N367">
        <v>7.9</v>
      </c>
      <c r="P367" s="9"/>
    </row>
    <row r="368" spans="1:16">
      <c r="A368" t="s">
        <v>1392</v>
      </c>
      <c r="B368">
        <v>121</v>
      </c>
      <c r="C368">
        <v>105</v>
      </c>
      <c r="D368">
        <v>5400000</v>
      </c>
      <c r="E368" t="s">
        <v>43</v>
      </c>
      <c r="F368" t="s">
        <v>7081</v>
      </c>
      <c r="G368" s="9" t="s">
        <v>3607</v>
      </c>
      <c r="H368">
        <v>183288</v>
      </c>
      <c r="I368">
        <v>395</v>
      </c>
      <c r="J368" t="s">
        <v>3</v>
      </c>
      <c r="K368" t="s">
        <v>4</v>
      </c>
      <c r="L368">
        <v>2500000</v>
      </c>
      <c r="M368">
        <v>1995</v>
      </c>
      <c r="N368">
        <v>8.1</v>
      </c>
      <c r="P368" s="9"/>
    </row>
    <row r="369" spans="1:16">
      <c r="A369" t="s">
        <v>1392</v>
      </c>
      <c r="B369">
        <v>211</v>
      </c>
      <c r="C369">
        <v>80</v>
      </c>
      <c r="D369">
        <v>5792822</v>
      </c>
      <c r="E369" t="s">
        <v>43</v>
      </c>
      <c r="F369" t="s">
        <v>2818</v>
      </c>
      <c r="G369" s="9" t="s">
        <v>3608</v>
      </c>
      <c r="H369">
        <v>168398</v>
      </c>
      <c r="I369">
        <v>492</v>
      </c>
      <c r="J369" t="s">
        <v>3</v>
      </c>
      <c r="K369" t="s">
        <v>4</v>
      </c>
      <c r="L369">
        <v>2700000</v>
      </c>
      <c r="M369">
        <v>2004</v>
      </c>
      <c r="N369">
        <v>8</v>
      </c>
      <c r="P369" s="9"/>
    </row>
    <row r="370" spans="1:16">
      <c r="A370" t="s">
        <v>2365</v>
      </c>
      <c r="B370">
        <v>283</v>
      </c>
      <c r="C370">
        <v>104</v>
      </c>
      <c r="D370">
        <v>16168741</v>
      </c>
      <c r="E370" t="s">
        <v>43</v>
      </c>
      <c r="F370" t="s">
        <v>290</v>
      </c>
      <c r="G370" s="9" t="s">
        <v>3609</v>
      </c>
      <c r="H370">
        <v>99430</v>
      </c>
      <c r="I370">
        <v>182</v>
      </c>
      <c r="J370" t="s">
        <v>3</v>
      </c>
      <c r="K370" t="s">
        <v>4</v>
      </c>
      <c r="L370">
        <v>8000000</v>
      </c>
      <c r="M370">
        <v>2013</v>
      </c>
      <c r="N370">
        <v>7.4</v>
      </c>
      <c r="P370" s="9"/>
    </row>
    <row r="371" spans="1:16">
      <c r="A371" t="s">
        <v>2639</v>
      </c>
      <c r="B371">
        <v>261</v>
      </c>
      <c r="C371">
        <v>105</v>
      </c>
      <c r="D371">
        <v>5776314</v>
      </c>
      <c r="E371" t="s">
        <v>111</v>
      </c>
      <c r="F371" t="s">
        <v>595</v>
      </c>
      <c r="G371" s="9" t="s">
        <v>3610</v>
      </c>
      <c r="H371">
        <v>73349</v>
      </c>
      <c r="I371">
        <v>142</v>
      </c>
      <c r="J371" t="s">
        <v>3</v>
      </c>
      <c r="K371" t="s">
        <v>4</v>
      </c>
      <c r="L371">
        <v>3200000</v>
      </c>
      <c r="M371">
        <v>2010</v>
      </c>
      <c r="N371">
        <v>7.2</v>
      </c>
      <c r="P371" s="9"/>
    </row>
    <row r="372" spans="1:16">
      <c r="A372" t="s">
        <v>379</v>
      </c>
      <c r="B372">
        <v>131</v>
      </c>
      <c r="C372">
        <v>106</v>
      </c>
      <c r="D372">
        <v>59068786</v>
      </c>
      <c r="E372" t="s">
        <v>1</v>
      </c>
      <c r="F372" t="s">
        <v>993</v>
      </c>
      <c r="G372" s="9" t="s">
        <v>3611</v>
      </c>
      <c r="H372">
        <v>86902</v>
      </c>
      <c r="I372">
        <v>411</v>
      </c>
      <c r="J372" t="s">
        <v>3</v>
      </c>
      <c r="K372" t="s">
        <v>4</v>
      </c>
      <c r="L372">
        <v>40000000</v>
      </c>
      <c r="M372">
        <v>2001</v>
      </c>
      <c r="N372">
        <v>6.4</v>
      </c>
      <c r="P372" s="9"/>
    </row>
    <row r="373" spans="1:16">
      <c r="A373" t="s">
        <v>329</v>
      </c>
      <c r="B373">
        <v>242</v>
      </c>
      <c r="C373">
        <v>112</v>
      </c>
      <c r="D373">
        <v>22858926</v>
      </c>
      <c r="E373" t="s">
        <v>111</v>
      </c>
      <c r="F373" t="s">
        <v>1522</v>
      </c>
      <c r="G373" s="9" t="s">
        <v>3612</v>
      </c>
      <c r="H373">
        <v>254404</v>
      </c>
      <c r="I373">
        <v>840</v>
      </c>
      <c r="J373" t="s">
        <v>3</v>
      </c>
      <c r="K373" t="s">
        <v>4</v>
      </c>
      <c r="L373">
        <v>13000000</v>
      </c>
      <c r="M373">
        <v>1999</v>
      </c>
      <c r="N373">
        <v>7.8</v>
      </c>
      <c r="P373" s="9"/>
    </row>
    <row r="374" spans="1:16">
      <c r="A374" t="s">
        <v>7039</v>
      </c>
      <c r="B374">
        <v>93</v>
      </c>
      <c r="C374">
        <v>104</v>
      </c>
      <c r="D374">
        <v>7739049</v>
      </c>
      <c r="E374" t="s">
        <v>111</v>
      </c>
      <c r="F374" t="s">
        <v>1015</v>
      </c>
      <c r="G374" s="9" t="s">
        <v>3613</v>
      </c>
      <c r="H374">
        <v>10680</v>
      </c>
      <c r="I374">
        <v>112</v>
      </c>
      <c r="J374" t="s">
        <v>3</v>
      </c>
      <c r="K374" t="s">
        <v>56</v>
      </c>
      <c r="L374">
        <v>18000000</v>
      </c>
      <c r="M374">
        <v>2004</v>
      </c>
      <c r="N374">
        <v>7.1</v>
      </c>
      <c r="P374" s="9"/>
    </row>
    <row r="375" spans="1:16">
      <c r="A375" t="s">
        <v>1692</v>
      </c>
      <c r="B375">
        <v>60</v>
      </c>
      <c r="C375">
        <v>91</v>
      </c>
      <c r="D375">
        <v>8108247</v>
      </c>
      <c r="E375" t="s">
        <v>43</v>
      </c>
      <c r="F375" t="s">
        <v>2698</v>
      </c>
      <c r="G375" s="9" t="s">
        <v>3614</v>
      </c>
      <c r="H375">
        <v>9607</v>
      </c>
      <c r="I375">
        <v>174</v>
      </c>
      <c r="J375" t="s">
        <v>3</v>
      </c>
      <c r="K375" t="s">
        <v>4</v>
      </c>
      <c r="L375">
        <v>3300000</v>
      </c>
      <c r="M375">
        <v>2006</v>
      </c>
      <c r="N375">
        <v>7.4</v>
      </c>
      <c r="P375" s="9"/>
    </row>
    <row r="376" spans="1:16">
      <c r="A376" t="s">
        <v>469</v>
      </c>
      <c r="B376">
        <v>78</v>
      </c>
      <c r="C376">
        <v>172</v>
      </c>
      <c r="D376">
        <v>22843047</v>
      </c>
      <c r="E376" t="s">
        <v>43</v>
      </c>
      <c r="F376" t="s">
        <v>307</v>
      </c>
      <c r="G376" s="9" t="s">
        <v>3615</v>
      </c>
      <c r="H376">
        <v>6082</v>
      </c>
      <c r="I376">
        <v>207</v>
      </c>
      <c r="J376" t="s">
        <v>3</v>
      </c>
      <c r="K376" t="s">
        <v>4</v>
      </c>
      <c r="L376">
        <v>55000000</v>
      </c>
      <c r="M376">
        <v>1998</v>
      </c>
      <c r="N376">
        <v>5.9</v>
      </c>
      <c r="P376" s="9"/>
    </row>
    <row r="377" spans="1:16">
      <c r="A377" t="s">
        <v>2412</v>
      </c>
      <c r="B377">
        <v>161</v>
      </c>
      <c r="C377">
        <v>112</v>
      </c>
      <c r="D377">
        <v>32541719</v>
      </c>
      <c r="E377" t="s">
        <v>111</v>
      </c>
      <c r="F377" t="s">
        <v>1184</v>
      </c>
      <c r="G377" s="9" t="s">
        <v>3616</v>
      </c>
      <c r="H377">
        <v>89806</v>
      </c>
      <c r="I377">
        <v>438</v>
      </c>
      <c r="J377" t="s">
        <v>3</v>
      </c>
      <c r="K377" t="s">
        <v>7</v>
      </c>
      <c r="L377">
        <v>3500159</v>
      </c>
      <c r="M377">
        <v>2002</v>
      </c>
      <c r="N377">
        <v>6.7</v>
      </c>
      <c r="P377" s="9"/>
    </row>
    <row r="378" spans="1:16">
      <c r="A378" t="s">
        <v>3046</v>
      </c>
      <c r="B378">
        <v>5</v>
      </c>
      <c r="C378">
        <v>86</v>
      </c>
      <c r="D378">
        <v>39552600</v>
      </c>
      <c r="E378" t="s">
        <v>15</v>
      </c>
      <c r="F378" t="s">
        <v>3047</v>
      </c>
      <c r="G378" s="9" t="s">
        <v>3617</v>
      </c>
      <c r="H378">
        <v>3411</v>
      </c>
      <c r="I378">
        <v>36</v>
      </c>
      <c r="J378" t="s">
        <v>3</v>
      </c>
      <c r="K378" t="s">
        <v>4</v>
      </c>
      <c r="L378">
        <v>500000</v>
      </c>
      <c r="M378">
        <v>1974</v>
      </c>
      <c r="N378">
        <v>6.1</v>
      </c>
      <c r="P378" s="9"/>
    </row>
    <row r="379" spans="1:16">
      <c r="A379" t="s">
        <v>96</v>
      </c>
      <c r="B379">
        <v>287</v>
      </c>
      <c r="C379">
        <v>115</v>
      </c>
      <c r="D379">
        <v>82161969</v>
      </c>
      <c r="E379" t="s">
        <v>1</v>
      </c>
      <c r="F379" t="s">
        <v>98</v>
      </c>
      <c r="G379" s="9" t="s">
        <v>3618</v>
      </c>
      <c r="H379">
        <v>142440</v>
      </c>
      <c r="I379">
        <v>505</v>
      </c>
      <c r="J379" t="s">
        <v>3</v>
      </c>
      <c r="K379" t="s">
        <v>4</v>
      </c>
      <c r="L379">
        <v>150000000</v>
      </c>
      <c r="M379">
        <v>2007</v>
      </c>
      <c r="N379">
        <v>6.3</v>
      </c>
      <c r="P379" s="9"/>
    </row>
    <row r="380" spans="1:16">
      <c r="A380" t="s">
        <v>1392</v>
      </c>
      <c r="B380">
        <v>231</v>
      </c>
      <c r="C380">
        <v>99</v>
      </c>
      <c r="D380">
        <v>9203192</v>
      </c>
      <c r="E380" t="s">
        <v>111</v>
      </c>
      <c r="F380" t="s">
        <v>142</v>
      </c>
      <c r="G380" s="9" t="s">
        <v>3619</v>
      </c>
      <c r="H380">
        <v>45396</v>
      </c>
      <c r="I380">
        <v>136</v>
      </c>
      <c r="J380" t="s">
        <v>3</v>
      </c>
      <c r="K380" t="s">
        <v>4</v>
      </c>
      <c r="L380">
        <v>5000000</v>
      </c>
      <c r="M380">
        <v>2011</v>
      </c>
      <c r="N380">
        <v>6.8</v>
      </c>
      <c r="P380" s="9"/>
    </row>
    <row r="381" spans="1:16">
      <c r="A381" t="s">
        <v>2117</v>
      </c>
      <c r="B381">
        <v>119</v>
      </c>
      <c r="C381">
        <v>90</v>
      </c>
      <c r="D381">
        <v>18621249</v>
      </c>
      <c r="E381" t="s">
        <v>111</v>
      </c>
      <c r="F381" t="s">
        <v>207</v>
      </c>
      <c r="G381" s="9" t="s">
        <v>3620</v>
      </c>
      <c r="H381">
        <v>45859</v>
      </c>
      <c r="I381">
        <v>340</v>
      </c>
      <c r="J381" t="s">
        <v>3</v>
      </c>
      <c r="K381" t="s">
        <v>4</v>
      </c>
      <c r="L381">
        <v>6000000</v>
      </c>
      <c r="M381">
        <v>2000</v>
      </c>
      <c r="N381">
        <v>7.5</v>
      </c>
      <c r="P381" s="9"/>
    </row>
    <row r="382" spans="1:16">
      <c r="A382" t="s">
        <v>90</v>
      </c>
      <c r="B382">
        <v>51</v>
      </c>
      <c r="C382">
        <v>98</v>
      </c>
      <c r="D382">
        <v>3799339</v>
      </c>
      <c r="E382" t="s">
        <v>287</v>
      </c>
      <c r="F382" t="s">
        <v>3135</v>
      </c>
      <c r="G382" s="9" t="s">
        <v>3621</v>
      </c>
      <c r="H382">
        <v>8000</v>
      </c>
      <c r="I382">
        <v>138</v>
      </c>
      <c r="J382" t="s">
        <v>3</v>
      </c>
      <c r="K382" t="s">
        <v>4</v>
      </c>
      <c r="L382">
        <v>250000</v>
      </c>
      <c r="M382">
        <v>2002</v>
      </c>
      <c r="N382">
        <v>7.2</v>
      </c>
      <c r="P382" s="9"/>
    </row>
    <row r="383" spans="1:16">
      <c r="A383" t="s">
        <v>294</v>
      </c>
      <c r="B383">
        <v>100</v>
      </c>
      <c r="C383">
        <v>91</v>
      </c>
      <c r="D383">
        <v>94497271</v>
      </c>
      <c r="E383" t="s">
        <v>15</v>
      </c>
      <c r="F383" t="s">
        <v>316</v>
      </c>
      <c r="G383" s="9" t="s">
        <v>3622</v>
      </c>
      <c r="H383">
        <v>17829</v>
      </c>
      <c r="I383">
        <v>99</v>
      </c>
      <c r="J383" t="s">
        <v>3</v>
      </c>
      <c r="K383" t="s">
        <v>4</v>
      </c>
      <c r="L383">
        <v>20000000</v>
      </c>
      <c r="M383">
        <v>2008</v>
      </c>
      <c r="N383">
        <v>3.7</v>
      </c>
      <c r="P383" s="9"/>
    </row>
    <row r="384" spans="1:16">
      <c r="A384" t="s">
        <v>435</v>
      </c>
      <c r="B384">
        <v>94</v>
      </c>
      <c r="C384">
        <v>105</v>
      </c>
      <c r="D384">
        <v>234760500</v>
      </c>
      <c r="E384" t="s">
        <v>1</v>
      </c>
      <c r="F384" t="s">
        <v>598</v>
      </c>
      <c r="G384" s="9" t="s">
        <v>3625</v>
      </c>
      <c r="H384">
        <v>126464</v>
      </c>
      <c r="I384">
        <v>175</v>
      </c>
      <c r="J384" t="s">
        <v>3</v>
      </c>
      <c r="K384" t="s">
        <v>4</v>
      </c>
      <c r="L384">
        <v>14000000</v>
      </c>
      <c r="M384">
        <v>1984</v>
      </c>
      <c r="N384">
        <v>7.3</v>
      </c>
      <c r="P384" s="9"/>
    </row>
    <row r="385" spans="1:16">
      <c r="A385" t="s">
        <v>317</v>
      </c>
      <c r="B385">
        <v>50</v>
      </c>
      <c r="C385">
        <v>100</v>
      </c>
      <c r="D385">
        <v>153665036</v>
      </c>
      <c r="E385" t="s">
        <v>1</v>
      </c>
      <c r="F385" t="s">
        <v>1589</v>
      </c>
      <c r="G385" s="9" t="s">
        <v>3623</v>
      </c>
      <c r="H385">
        <v>84824</v>
      </c>
      <c r="I385">
        <v>95</v>
      </c>
      <c r="J385" t="s">
        <v>3</v>
      </c>
      <c r="K385" t="s">
        <v>4</v>
      </c>
      <c r="L385">
        <v>28000000</v>
      </c>
      <c r="M385">
        <v>1987</v>
      </c>
      <c r="N385">
        <v>6.4</v>
      </c>
      <c r="P385" s="9"/>
    </row>
    <row r="386" spans="1:16">
      <c r="A386" t="s">
        <v>835</v>
      </c>
      <c r="B386">
        <v>36</v>
      </c>
      <c r="C386">
        <v>104</v>
      </c>
      <c r="D386">
        <v>42610000</v>
      </c>
      <c r="E386" t="s">
        <v>1</v>
      </c>
      <c r="F386" t="s">
        <v>836</v>
      </c>
      <c r="G386" s="9" t="s">
        <v>3624</v>
      </c>
      <c r="H386">
        <v>60293</v>
      </c>
      <c r="I386">
        <v>114</v>
      </c>
      <c r="J386" t="s">
        <v>3</v>
      </c>
      <c r="K386" t="s">
        <v>4</v>
      </c>
      <c r="L386">
        <v>55000000</v>
      </c>
      <c r="M386">
        <v>1994</v>
      </c>
      <c r="N386">
        <v>5.5</v>
      </c>
      <c r="P386" s="9"/>
    </row>
    <row r="387" spans="1:16">
      <c r="A387" t="s">
        <v>67</v>
      </c>
      <c r="B387">
        <v>54</v>
      </c>
      <c r="C387">
        <v>127</v>
      </c>
      <c r="D387">
        <v>4426297</v>
      </c>
      <c r="E387" t="s">
        <v>15</v>
      </c>
      <c r="F387" t="s">
        <v>122</v>
      </c>
      <c r="G387" s="9" t="s">
        <v>3626</v>
      </c>
      <c r="H387">
        <v>22570</v>
      </c>
      <c r="I387">
        <v>156</v>
      </c>
      <c r="J387" t="s">
        <v>3</v>
      </c>
      <c r="K387" t="s">
        <v>4</v>
      </c>
      <c r="L387">
        <v>35000000</v>
      </c>
      <c r="M387">
        <v>2003</v>
      </c>
      <c r="N387">
        <v>6.5</v>
      </c>
      <c r="P387" s="9"/>
    </row>
    <row r="388" spans="1:16">
      <c r="A388" t="s">
        <v>2943</v>
      </c>
      <c r="B388">
        <v>97</v>
      </c>
      <c r="C388">
        <v>110</v>
      </c>
      <c r="D388">
        <v>56129</v>
      </c>
      <c r="E388" t="s">
        <v>500</v>
      </c>
      <c r="F388" t="s">
        <v>2944</v>
      </c>
      <c r="G388" s="9" t="s">
        <v>3627</v>
      </c>
      <c r="H388">
        <v>6555</v>
      </c>
      <c r="I388">
        <v>82</v>
      </c>
      <c r="J388" t="s">
        <v>3</v>
      </c>
      <c r="K388" t="s">
        <v>56</v>
      </c>
      <c r="L388">
        <v>1100000</v>
      </c>
      <c r="M388">
        <v>2010</v>
      </c>
      <c r="N388">
        <v>6.1</v>
      </c>
      <c r="P388" s="9"/>
    </row>
    <row r="389" spans="1:16">
      <c r="A389" t="s">
        <v>1907</v>
      </c>
      <c r="B389">
        <v>71</v>
      </c>
      <c r="C389">
        <v>116</v>
      </c>
      <c r="D389">
        <v>14612840</v>
      </c>
      <c r="E389" t="s">
        <v>43</v>
      </c>
      <c r="F389" t="s">
        <v>1515</v>
      </c>
      <c r="G389" s="9" t="s">
        <v>3628</v>
      </c>
      <c r="H389">
        <v>11191</v>
      </c>
      <c r="I389">
        <v>37</v>
      </c>
      <c r="J389" t="s">
        <v>3</v>
      </c>
      <c r="K389" t="s">
        <v>4</v>
      </c>
      <c r="L389">
        <v>7000000</v>
      </c>
      <c r="M389">
        <v>2014</v>
      </c>
      <c r="N389">
        <v>6.9</v>
      </c>
      <c r="P389" s="9"/>
    </row>
    <row r="390" spans="1:16">
      <c r="A390" t="s">
        <v>3053</v>
      </c>
      <c r="B390">
        <v>70</v>
      </c>
      <c r="C390">
        <v>108</v>
      </c>
      <c r="D390">
        <v>2047570</v>
      </c>
      <c r="E390" t="s">
        <v>289</v>
      </c>
      <c r="F390" t="s">
        <v>3054</v>
      </c>
      <c r="G390" s="9" t="s">
        <v>3629</v>
      </c>
      <c r="H390">
        <v>6790</v>
      </c>
      <c r="I390">
        <v>80</v>
      </c>
      <c r="J390" t="s">
        <v>3</v>
      </c>
      <c r="K390" t="s">
        <v>4</v>
      </c>
      <c r="L390">
        <v>500000</v>
      </c>
      <c r="M390">
        <v>1999</v>
      </c>
      <c r="N390">
        <v>7.6</v>
      </c>
      <c r="P390" s="9"/>
    </row>
    <row r="391" spans="1:16">
      <c r="A391" t="s">
        <v>24</v>
      </c>
      <c r="B391">
        <v>113</v>
      </c>
      <c r="C391">
        <v>118</v>
      </c>
      <c r="D391">
        <v>6144806</v>
      </c>
      <c r="E391" t="s">
        <v>289</v>
      </c>
      <c r="F391" t="s">
        <v>24</v>
      </c>
      <c r="G391" s="9" t="s">
        <v>3630</v>
      </c>
      <c r="H391">
        <v>12821</v>
      </c>
      <c r="I391">
        <v>248</v>
      </c>
      <c r="J391" t="s">
        <v>3</v>
      </c>
      <c r="K391" t="s">
        <v>4</v>
      </c>
      <c r="L391">
        <v>23000000</v>
      </c>
      <c r="M391">
        <v>2004</v>
      </c>
      <c r="N391">
        <v>6.7</v>
      </c>
      <c r="P391" s="9"/>
    </row>
    <row r="392" spans="1:16">
      <c r="A392" t="s">
        <v>2961</v>
      </c>
      <c r="B392">
        <v>101</v>
      </c>
      <c r="C392">
        <v>109</v>
      </c>
      <c r="D392">
        <v>9000000</v>
      </c>
      <c r="E392" t="s">
        <v>111</v>
      </c>
      <c r="F392" t="s">
        <v>1869</v>
      </c>
      <c r="G392" s="9" t="s">
        <v>3631</v>
      </c>
      <c r="H392">
        <v>7584</v>
      </c>
      <c r="I392">
        <v>137</v>
      </c>
      <c r="J392" t="s">
        <v>3</v>
      </c>
      <c r="K392" t="s">
        <v>4</v>
      </c>
      <c r="L392">
        <v>900000</v>
      </c>
      <c r="M392">
        <v>1970</v>
      </c>
      <c r="N392">
        <v>6.2</v>
      </c>
      <c r="P392" s="9"/>
    </row>
    <row r="393" spans="1:16">
      <c r="A393" t="s">
        <v>240</v>
      </c>
      <c r="B393">
        <v>93</v>
      </c>
      <c r="C393">
        <v>132</v>
      </c>
      <c r="D393">
        <v>58220776</v>
      </c>
      <c r="E393" t="s">
        <v>111</v>
      </c>
      <c r="F393" t="s">
        <v>169</v>
      </c>
      <c r="G393" s="9" t="s">
        <v>3632</v>
      </c>
      <c r="H393">
        <v>87785</v>
      </c>
      <c r="I393">
        <v>362</v>
      </c>
      <c r="J393" t="s">
        <v>3</v>
      </c>
      <c r="K393" t="s">
        <v>4</v>
      </c>
      <c r="L393">
        <v>100000000</v>
      </c>
      <c r="M393">
        <v>1999</v>
      </c>
      <c r="N393">
        <v>6.8</v>
      </c>
      <c r="P393" s="9"/>
    </row>
    <row r="394" spans="1:16">
      <c r="A394" t="s">
        <v>878</v>
      </c>
      <c r="B394">
        <v>99</v>
      </c>
      <c r="C394">
        <v>130</v>
      </c>
      <c r="D394">
        <v>114968774</v>
      </c>
      <c r="E394" t="s">
        <v>111</v>
      </c>
      <c r="F394" t="s">
        <v>70</v>
      </c>
      <c r="G394" s="9" t="s">
        <v>3644</v>
      </c>
      <c r="H394">
        <v>153468</v>
      </c>
      <c r="I394">
        <v>204</v>
      </c>
      <c r="J394" t="s">
        <v>3</v>
      </c>
      <c r="K394" t="s">
        <v>4</v>
      </c>
      <c r="L394">
        <v>18000000</v>
      </c>
      <c r="M394">
        <v>1988</v>
      </c>
      <c r="N394">
        <v>7.3</v>
      </c>
      <c r="P394" s="9"/>
    </row>
    <row r="395" spans="1:16">
      <c r="A395" t="s">
        <v>397</v>
      </c>
      <c r="B395">
        <v>112</v>
      </c>
      <c r="C395">
        <v>93</v>
      </c>
      <c r="D395">
        <v>163479795</v>
      </c>
      <c r="E395" t="s">
        <v>111</v>
      </c>
      <c r="F395" t="s">
        <v>58</v>
      </c>
      <c r="G395" s="9" t="s">
        <v>3633</v>
      </c>
      <c r="H395">
        <v>161858</v>
      </c>
      <c r="I395">
        <v>289</v>
      </c>
      <c r="J395" t="s">
        <v>3</v>
      </c>
      <c r="K395" t="s">
        <v>4</v>
      </c>
      <c r="L395">
        <v>34200000</v>
      </c>
      <c r="M395">
        <v>1999</v>
      </c>
      <c r="N395">
        <v>6.4</v>
      </c>
      <c r="P395" s="9"/>
    </row>
    <row r="396" spans="1:16">
      <c r="A396" t="s">
        <v>53</v>
      </c>
      <c r="B396">
        <v>325</v>
      </c>
      <c r="C396">
        <v>106</v>
      </c>
      <c r="D396">
        <v>14479776</v>
      </c>
      <c r="E396" t="s">
        <v>289</v>
      </c>
      <c r="F396" t="s">
        <v>6</v>
      </c>
      <c r="G396" s="9" t="s">
        <v>3634</v>
      </c>
      <c r="H396">
        <v>55539</v>
      </c>
      <c r="I396">
        <v>147</v>
      </c>
      <c r="J396" t="s">
        <v>3</v>
      </c>
      <c r="K396" t="s">
        <v>4</v>
      </c>
      <c r="L396">
        <v>10000000</v>
      </c>
      <c r="M396">
        <v>2014</v>
      </c>
      <c r="N396">
        <v>7</v>
      </c>
      <c r="P396" s="9"/>
    </row>
    <row r="397" spans="1:16">
      <c r="A397" t="s">
        <v>168</v>
      </c>
      <c r="B397">
        <v>69</v>
      </c>
      <c r="C397">
        <v>88</v>
      </c>
      <c r="D397">
        <v>47811275</v>
      </c>
      <c r="E397" t="s">
        <v>15</v>
      </c>
      <c r="F397" t="s">
        <v>1889</v>
      </c>
      <c r="G397" s="9" t="s">
        <v>3635</v>
      </c>
      <c r="H397">
        <v>29008</v>
      </c>
      <c r="I397">
        <v>99</v>
      </c>
      <c r="J397" t="s">
        <v>3</v>
      </c>
      <c r="K397" t="s">
        <v>4</v>
      </c>
      <c r="L397">
        <v>15000000</v>
      </c>
      <c r="M397">
        <v>2002</v>
      </c>
      <c r="N397">
        <v>5.4</v>
      </c>
      <c r="P397" s="9"/>
    </row>
    <row r="398" spans="1:16">
      <c r="A398" t="s">
        <v>53</v>
      </c>
      <c r="B398">
        <v>235</v>
      </c>
      <c r="C398">
        <v>125</v>
      </c>
      <c r="D398">
        <v>66257002</v>
      </c>
      <c r="E398" t="s">
        <v>15</v>
      </c>
      <c r="F398" t="s">
        <v>58</v>
      </c>
      <c r="G398" s="9" t="s">
        <v>3636</v>
      </c>
      <c r="H398">
        <v>350698</v>
      </c>
      <c r="I398">
        <v>816</v>
      </c>
      <c r="J398" t="s">
        <v>3</v>
      </c>
      <c r="K398" t="s">
        <v>4</v>
      </c>
      <c r="L398">
        <v>70000000</v>
      </c>
      <c r="M398">
        <v>2003</v>
      </c>
      <c r="N398">
        <v>8</v>
      </c>
      <c r="P398" s="9"/>
    </row>
    <row r="399" spans="1:16">
      <c r="A399" t="s">
        <v>131</v>
      </c>
      <c r="B399">
        <v>384</v>
      </c>
      <c r="C399">
        <v>102</v>
      </c>
      <c r="D399">
        <v>222487711</v>
      </c>
      <c r="E399" t="s">
        <v>1</v>
      </c>
      <c r="F399" t="s">
        <v>132</v>
      </c>
      <c r="G399" s="9" t="s">
        <v>3637</v>
      </c>
      <c r="H399">
        <v>279093</v>
      </c>
      <c r="I399">
        <v>433</v>
      </c>
      <c r="J399" t="s">
        <v>3</v>
      </c>
      <c r="K399" t="s">
        <v>4</v>
      </c>
      <c r="L399">
        <v>165000000</v>
      </c>
      <c r="M399">
        <v>2014</v>
      </c>
      <c r="N399">
        <v>7.9</v>
      </c>
      <c r="P399" s="9"/>
    </row>
    <row r="400" spans="1:16">
      <c r="A400" t="s">
        <v>978</v>
      </c>
      <c r="B400">
        <v>125</v>
      </c>
      <c r="C400">
        <v>107</v>
      </c>
      <c r="D400">
        <v>20113965</v>
      </c>
      <c r="E400" t="s">
        <v>289</v>
      </c>
      <c r="F400" t="s">
        <v>1050</v>
      </c>
      <c r="G400" s="9" t="s">
        <v>3638</v>
      </c>
      <c r="H400">
        <v>15231</v>
      </c>
      <c r="I400">
        <v>66</v>
      </c>
      <c r="J400" t="s">
        <v>3</v>
      </c>
      <c r="K400" t="s">
        <v>4</v>
      </c>
      <c r="L400">
        <v>40000000</v>
      </c>
      <c r="M400">
        <v>2012</v>
      </c>
      <c r="N400">
        <v>6.5</v>
      </c>
      <c r="P400" s="9"/>
    </row>
    <row r="401" spans="1:16">
      <c r="A401" t="s">
        <v>294</v>
      </c>
      <c r="B401">
        <v>100</v>
      </c>
      <c r="C401">
        <v>99</v>
      </c>
      <c r="D401">
        <v>117559438</v>
      </c>
      <c r="E401" t="s">
        <v>1</v>
      </c>
      <c r="F401" t="s">
        <v>1201</v>
      </c>
      <c r="G401" s="9" t="s">
        <v>3640</v>
      </c>
      <c r="H401">
        <v>66941</v>
      </c>
      <c r="I401">
        <v>148</v>
      </c>
      <c r="J401" t="s">
        <v>3</v>
      </c>
      <c r="K401" t="s">
        <v>4</v>
      </c>
      <c r="L401">
        <v>30000000</v>
      </c>
      <c r="M401">
        <v>2000</v>
      </c>
      <c r="N401">
        <v>5.0999999999999996</v>
      </c>
      <c r="P401" s="9"/>
    </row>
    <row r="402" spans="1:16">
      <c r="A402" t="s">
        <v>989</v>
      </c>
      <c r="B402">
        <v>65</v>
      </c>
      <c r="C402">
        <v>99</v>
      </c>
      <c r="D402">
        <v>70163652</v>
      </c>
      <c r="E402" t="s">
        <v>111</v>
      </c>
      <c r="F402" t="s">
        <v>7082</v>
      </c>
      <c r="G402" s="9" t="s">
        <v>3639</v>
      </c>
      <c r="H402">
        <v>31968</v>
      </c>
      <c r="I402">
        <v>82</v>
      </c>
      <c r="J402" t="s">
        <v>3</v>
      </c>
      <c r="K402" t="s">
        <v>4</v>
      </c>
      <c r="L402">
        <v>40000000</v>
      </c>
      <c r="M402">
        <v>2006</v>
      </c>
      <c r="N402">
        <v>4.5999999999999996</v>
      </c>
      <c r="P402" s="9"/>
    </row>
    <row r="403" spans="1:16">
      <c r="A403" t="s">
        <v>989</v>
      </c>
      <c r="B403">
        <v>88</v>
      </c>
      <c r="C403">
        <v>113</v>
      </c>
      <c r="D403">
        <v>37911876</v>
      </c>
      <c r="E403" t="s">
        <v>1</v>
      </c>
      <c r="F403" t="s">
        <v>1224</v>
      </c>
      <c r="G403" s="9" t="s">
        <v>3641</v>
      </c>
      <c r="H403">
        <v>19671</v>
      </c>
      <c r="I403">
        <v>47</v>
      </c>
      <c r="J403" t="s">
        <v>3</v>
      </c>
      <c r="K403" t="s">
        <v>4</v>
      </c>
      <c r="L403">
        <v>32000000</v>
      </c>
      <c r="M403">
        <v>2011</v>
      </c>
      <c r="N403">
        <v>4.4000000000000004</v>
      </c>
      <c r="P403" s="9"/>
    </row>
    <row r="404" spans="1:16">
      <c r="A404" t="s">
        <v>30</v>
      </c>
      <c r="B404">
        <v>87</v>
      </c>
      <c r="C404">
        <v>74</v>
      </c>
      <c r="D404">
        <v>7262288</v>
      </c>
      <c r="E404" t="s">
        <v>111</v>
      </c>
      <c r="F404" t="s">
        <v>660</v>
      </c>
      <c r="G404" s="9" t="s">
        <v>3643</v>
      </c>
      <c r="H404">
        <v>17307</v>
      </c>
      <c r="I404">
        <v>186</v>
      </c>
      <c r="J404" t="s">
        <v>3</v>
      </c>
      <c r="K404" t="s">
        <v>4</v>
      </c>
      <c r="L404">
        <v>40000000</v>
      </c>
      <c r="M404">
        <v>2002</v>
      </c>
      <c r="N404">
        <v>6.5</v>
      </c>
      <c r="P404" s="9"/>
    </row>
    <row r="405" spans="1:16">
      <c r="A405" t="s">
        <v>851</v>
      </c>
      <c r="B405">
        <v>180</v>
      </c>
      <c r="C405">
        <v>99</v>
      </c>
      <c r="D405">
        <v>11100000</v>
      </c>
      <c r="E405" t="s">
        <v>1</v>
      </c>
      <c r="F405" t="s">
        <v>1489</v>
      </c>
      <c r="G405" s="9" t="s">
        <v>3642</v>
      </c>
      <c r="H405">
        <v>92464</v>
      </c>
      <c r="I405">
        <v>331</v>
      </c>
      <c r="J405" t="s">
        <v>3</v>
      </c>
      <c r="K405" t="s">
        <v>4</v>
      </c>
      <c r="L405">
        <v>25000000</v>
      </c>
      <c r="M405">
        <v>1986</v>
      </c>
      <c r="N405">
        <v>7.3</v>
      </c>
      <c r="P405" s="9"/>
    </row>
    <row r="406" spans="1:16">
      <c r="A406" t="s">
        <v>810</v>
      </c>
      <c r="B406">
        <v>43</v>
      </c>
      <c r="C406">
        <v>93</v>
      </c>
      <c r="D406">
        <v>38037513</v>
      </c>
      <c r="E406" t="s">
        <v>15</v>
      </c>
      <c r="F406" t="s">
        <v>126</v>
      </c>
      <c r="G406" s="9" t="s">
        <v>3645</v>
      </c>
      <c r="H406">
        <v>49680</v>
      </c>
      <c r="I406">
        <v>117</v>
      </c>
      <c r="J406" t="s">
        <v>3</v>
      </c>
      <c r="K406" t="s">
        <v>4</v>
      </c>
      <c r="L406">
        <v>20000000</v>
      </c>
      <c r="M406">
        <v>1991</v>
      </c>
      <c r="N406">
        <v>6.2</v>
      </c>
      <c r="P406" s="9"/>
    </row>
    <row r="407" spans="1:16">
      <c r="A407" t="s">
        <v>723</v>
      </c>
      <c r="B407">
        <v>81</v>
      </c>
      <c r="C407">
        <v>90</v>
      </c>
      <c r="D407">
        <v>40485039</v>
      </c>
      <c r="E407" t="s">
        <v>15</v>
      </c>
      <c r="F407" t="s">
        <v>126</v>
      </c>
      <c r="G407" s="9" t="s">
        <v>3646</v>
      </c>
      <c r="H407">
        <v>85362</v>
      </c>
      <c r="I407">
        <v>181</v>
      </c>
      <c r="J407" t="s">
        <v>3</v>
      </c>
      <c r="K407" t="s">
        <v>4</v>
      </c>
      <c r="L407">
        <v>10000000</v>
      </c>
      <c r="M407">
        <v>1989</v>
      </c>
      <c r="N407">
        <v>6.9</v>
      </c>
      <c r="P407" s="9"/>
    </row>
    <row r="408" spans="1:16">
      <c r="A408" t="s">
        <v>1025</v>
      </c>
      <c r="B408">
        <v>151</v>
      </c>
      <c r="C408">
        <v>110</v>
      </c>
      <c r="D408">
        <v>21994911</v>
      </c>
      <c r="E408" t="s">
        <v>43</v>
      </c>
      <c r="F408" t="s">
        <v>757</v>
      </c>
      <c r="G408" s="9" t="s">
        <v>3647</v>
      </c>
      <c r="H408">
        <v>98354</v>
      </c>
      <c r="I408">
        <v>433</v>
      </c>
      <c r="J408" t="s">
        <v>3</v>
      </c>
      <c r="K408" t="s">
        <v>7</v>
      </c>
      <c r="L408">
        <v>5000000</v>
      </c>
      <c r="M408">
        <v>2000</v>
      </c>
      <c r="N408">
        <v>7.7</v>
      </c>
      <c r="P408" s="9"/>
    </row>
    <row r="409" spans="1:16">
      <c r="A409" t="s">
        <v>7029</v>
      </c>
      <c r="B409">
        <v>588</v>
      </c>
      <c r="C409">
        <v>119</v>
      </c>
      <c r="D409">
        <v>42335698</v>
      </c>
      <c r="E409" t="s">
        <v>111</v>
      </c>
      <c r="F409" t="s">
        <v>36</v>
      </c>
      <c r="G409" s="9" t="s">
        <v>3648</v>
      </c>
      <c r="H409">
        <v>395087</v>
      </c>
      <c r="I409">
        <v>1101</v>
      </c>
      <c r="J409" t="s">
        <v>3</v>
      </c>
      <c r="K409" t="s">
        <v>4</v>
      </c>
      <c r="L409">
        <v>18000000</v>
      </c>
      <c r="M409">
        <v>2014</v>
      </c>
      <c r="N409">
        <v>7.8</v>
      </c>
      <c r="P409" s="9"/>
    </row>
    <row r="410" spans="1:16">
      <c r="A410" t="s">
        <v>1695</v>
      </c>
      <c r="B410">
        <v>167</v>
      </c>
      <c r="C410">
        <v>100</v>
      </c>
      <c r="D410">
        <v>5005883</v>
      </c>
      <c r="E410" t="s">
        <v>43</v>
      </c>
      <c r="F410" t="s">
        <v>1696</v>
      </c>
      <c r="G410" s="9" t="s">
        <v>3649</v>
      </c>
      <c r="H410">
        <v>29649</v>
      </c>
      <c r="I410">
        <v>361</v>
      </c>
      <c r="J410" t="s">
        <v>3</v>
      </c>
      <c r="K410" t="s">
        <v>4</v>
      </c>
      <c r="L410">
        <v>20000000</v>
      </c>
      <c r="M410">
        <v>2004</v>
      </c>
      <c r="N410">
        <v>6.1</v>
      </c>
      <c r="P410" s="9"/>
    </row>
    <row r="411" spans="1:16">
      <c r="A411" t="s">
        <v>2053</v>
      </c>
      <c r="B411">
        <v>111</v>
      </c>
      <c r="C411">
        <v>93</v>
      </c>
      <c r="D411">
        <v>4919896</v>
      </c>
      <c r="E411" t="s">
        <v>111</v>
      </c>
      <c r="F411" t="s">
        <v>1275</v>
      </c>
      <c r="G411" s="9" t="s">
        <v>3650</v>
      </c>
      <c r="H411">
        <v>21530</v>
      </c>
      <c r="I411">
        <v>159</v>
      </c>
      <c r="J411" t="s">
        <v>3</v>
      </c>
      <c r="K411" t="s">
        <v>7</v>
      </c>
      <c r="L411">
        <v>13000000</v>
      </c>
      <c r="M411">
        <v>2001</v>
      </c>
      <c r="N411">
        <v>6.1</v>
      </c>
      <c r="P411" s="9"/>
    </row>
    <row r="412" spans="1:16">
      <c r="A412" t="s">
        <v>245</v>
      </c>
      <c r="B412">
        <v>231</v>
      </c>
      <c r="C412">
        <v>145</v>
      </c>
      <c r="D412">
        <v>4398392</v>
      </c>
      <c r="E412" t="s">
        <v>43</v>
      </c>
      <c r="F412" t="s">
        <v>1174</v>
      </c>
      <c r="G412" s="9" t="s">
        <v>3651</v>
      </c>
      <c r="H412">
        <v>59507</v>
      </c>
      <c r="I412">
        <v>232</v>
      </c>
      <c r="J412" t="s">
        <v>1565</v>
      </c>
      <c r="K412" t="s">
        <v>1566</v>
      </c>
      <c r="L412">
        <v>21000000</v>
      </c>
      <c r="M412">
        <v>2006</v>
      </c>
      <c r="N412">
        <v>7.8</v>
      </c>
      <c r="P412" s="9"/>
    </row>
    <row r="413" spans="1:16">
      <c r="A413" t="s">
        <v>1689</v>
      </c>
      <c r="B413">
        <v>186</v>
      </c>
      <c r="C413">
        <v>94</v>
      </c>
      <c r="D413">
        <v>16235293</v>
      </c>
      <c r="E413" t="s">
        <v>512</v>
      </c>
      <c r="F413" t="s">
        <v>1029</v>
      </c>
      <c r="G413" s="9" t="s">
        <v>3652</v>
      </c>
      <c r="H413">
        <v>19918</v>
      </c>
      <c r="I413">
        <v>278</v>
      </c>
      <c r="J413" t="s">
        <v>3</v>
      </c>
      <c r="K413" t="s">
        <v>4</v>
      </c>
      <c r="L413">
        <v>9000000</v>
      </c>
      <c r="M413">
        <v>2006</v>
      </c>
      <c r="N413">
        <v>4.5</v>
      </c>
      <c r="P413" s="9"/>
    </row>
    <row r="414" spans="1:16">
      <c r="A414" t="s">
        <v>37</v>
      </c>
      <c r="B414">
        <v>200</v>
      </c>
      <c r="C414">
        <v>152</v>
      </c>
      <c r="D414">
        <v>108638745</v>
      </c>
      <c r="E414" t="s">
        <v>43</v>
      </c>
      <c r="F414" t="s">
        <v>360</v>
      </c>
      <c r="G414" s="9" t="s">
        <v>3653</v>
      </c>
      <c r="H414">
        <v>292022</v>
      </c>
      <c r="I414">
        <v>1103</v>
      </c>
      <c r="J414" t="s">
        <v>3</v>
      </c>
      <c r="K414" t="s">
        <v>4</v>
      </c>
      <c r="L414">
        <v>92000000</v>
      </c>
      <c r="M414">
        <v>2001</v>
      </c>
      <c r="N414">
        <v>7.7</v>
      </c>
      <c r="P414" s="9"/>
    </row>
    <row r="415" spans="1:16">
      <c r="A415" t="s">
        <v>1146</v>
      </c>
      <c r="B415">
        <v>46</v>
      </c>
      <c r="C415">
        <v>95</v>
      </c>
      <c r="D415">
        <v>33422806</v>
      </c>
      <c r="E415" t="s">
        <v>15</v>
      </c>
      <c r="F415" t="s">
        <v>755</v>
      </c>
      <c r="G415" s="9" t="s">
        <v>3654</v>
      </c>
      <c r="H415">
        <v>30771</v>
      </c>
      <c r="I415">
        <v>164</v>
      </c>
      <c r="J415" t="s">
        <v>3</v>
      </c>
      <c r="K415" t="s">
        <v>4</v>
      </c>
      <c r="L415">
        <v>50000000</v>
      </c>
      <c r="M415">
        <v>2001</v>
      </c>
      <c r="N415">
        <v>4.8</v>
      </c>
      <c r="P415" s="9"/>
    </row>
    <row r="416" spans="1:16">
      <c r="A416" t="s">
        <v>781</v>
      </c>
      <c r="B416">
        <v>391</v>
      </c>
      <c r="C416">
        <v>123</v>
      </c>
      <c r="D416">
        <v>62563543</v>
      </c>
      <c r="E416" t="s">
        <v>289</v>
      </c>
      <c r="F416" t="s">
        <v>2</v>
      </c>
      <c r="G416" s="9" t="s">
        <v>3655</v>
      </c>
      <c r="H416">
        <v>115216</v>
      </c>
      <c r="I416">
        <v>289</v>
      </c>
      <c r="J416" t="s">
        <v>3</v>
      </c>
      <c r="K416" t="s">
        <v>4</v>
      </c>
      <c r="L416">
        <v>53000000</v>
      </c>
      <c r="M416">
        <v>2015</v>
      </c>
      <c r="N416">
        <v>7</v>
      </c>
      <c r="P416" s="9"/>
    </row>
    <row r="417" spans="1:16">
      <c r="A417" t="s">
        <v>1801</v>
      </c>
      <c r="B417">
        <v>40</v>
      </c>
      <c r="C417">
        <v>93</v>
      </c>
      <c r="D417">
        <v>7017178</v>
      </c>
      <c r="E417" t="s">
        <v>43</v>
      </c>
      <c r="F417" t="s">
        <v>1802</v>
      </c>
      <c r="G417" s="9" t="s">
        <v>3656</v>
      </c>
      <c r="H417">
        <v>1633</v>
      </c>
      <c r="I417">
        <v>17</v>
      </c>
      <c r="J417" t="s">
        <v>3</v>
      </c>
      <c r="K417" t="s">
        <v>4</v>
      </c>
      <c r="L417">
        <v>17500000</v>
      </c>
      <c r="M417">
        <v>2013</v>
      </c>
      <c r="N417">
        <v>4.4000000000000004</v>
      </c>
      <c r="P417" s="9"/>
    </row>
    <row r="418" spans="1:16">
      <c r="A418" t="s">
        <v>1654</v>
      </c>
      <c r="B418">
        <v>91</v>
      </c>
      <c r="C418">
        <v>121</v>
      </c>
      <c r="D418">
        <v>21569041</v>
      </c>
      <c r="E418" t="s">
        <v>43</v>
      </c>
      <c r="F418" t="s">
        <v>784</v>
      </c>
      <c r="G418" s="9" t="s">
        <v>3657</v>
      </c>
      <c r="H418">
        <v>8058</v>
      </c>
      <c r="I418">
        <v>57</v>
      </c>
      <c r="J418" t="s">
        <v>3</v>
      </c>
      <c r="K418" t="s">
        <v>4</v>
      </c>
      <c r="L418">
        <v>9000000</v>
      </c>
      <c r="M418">
        <v>2014</v>
      </c>
      <c r="N418">
        <v>6.6</v>
      </c>
      <c r="P418" s="9"/>
    </row>
    <row r="419" spans="1:16">
      <c r="A419" t="s">
        <v>37</v>
      </c>
      <c r="B419">
        <v>63</v>
      </c>
      <c r="C419">
        <v>125</v>
      </c>
      <c r="D419">
        <v>45645204</v>
      </c>
      <c r="E419" t="s">
        <v>1</v>
      </c>
      <c r="F419" t="s">
        <v>770</v>
      </c>
      <c r="G419" s="9" t="s">
        <v>3658</v>
      </c>
      <c r="H419">
        <v>39306</v>
      </c>
      <c r="I419">
        <v>119</v>
      </c>
      <c r="J419" t="s">
        <v>3</v>
      </c>
      <c r="K419" t="s">
        <v>4</v>
      </c>
      <c r="L419">
        <v>30000000</v>
      </c>
      <c r="M419">
        <v>1989</v>
      </c>
      <c r="N419">
        <v>6.6</v>
      </c>
      <c r="P419" s="9"/>
    </row>
    <row r="420" spans="1:16">
      <c r="A420" t="s">
        <v>1943</v>
      </c>
      <c r="B420">
        <v>197</v>
      </c>
      <c r="C420">
        <v>116</v>
      </c>
      <c r="D420">
        <v>9396487</v>
      </c>
      <c r="E420" t="s">
        <v>43</v>
      </c>
      <c r="F420" t="s">
        <v>153</v>
      </c>
      <c r="G420" s="9" t="s">
        <v>3659</v>
      </c>
      <c r="H420">
        <v>52421</v>
      </c>
      <c r="I420">
        <v>200</v>
      </c>
      <c r="J420" t="s">
        <v>3</v>
      </c>
      <c r="K420" t="s">
        <v>4</v>
      </c>
      <c r="L420">
        <v>15000000</v>
      </c>
      <c r="M420">
        <v>2006</v>
      </c>
      <c r="N420">
        <v>7</v>
      </c>
      <c r="P420" s="9"/>
    </row>
    <row r="421" spans="1:16">
      <c r="A421" t="s">
        <v>234</v>
      </c>
      <c r="B421">
        <v>669</v>
      </c>
      <c r="C421">
        <v>108</v>
      </c>
      <c r="D421">
        <v>106952327</v>
      </c>
      <c r="E421" t="s">
        <v>43</v>
      </c>
      <c r="F421" t="s">
        <v>271</v>
      </c>
      <c r="G421" s="9" t="s">
        <v>3660</v>
      </c>
      <c r="H421">
        <v>551363</v>
      </c>
      <c r="I421">
        <v>1140</v>
      </c>
      <c r="J421" t="s">
        <v>3</v>
      </c>
      <c r="K421" t="s">
        <v>4</v>
      </c>
      <c r="L421">
        <v>13000000</v>
      </c>
      <c r="M421">
        <v>2010</v>
      </c>
      <c r="N421">
        <v>8</v>
      </c>
      <c r="P421" s="9"/>
    </row>
    <row r="422" spans="1:16">
      <c r="A422" t="s">
        <v>302</v>
      </c>
      <c r="B422">
        <v>261</v>
      </c>
      <c r="C422">
        <v>133</v>
      </c>
      <c r="D422">
        <v>7097125</v>
      </c>
      <c r="E422" t="s">
        <v>1</v>
      </c>
      <c r="F422" t="s">
        <v>18</v>
      </c>
      <c r="G422" s="9" t="s">
        <v>3661</v>
      </c>
      <c r="H422">
        <v>38983</v>
      </c>
      <c r="I422">
        <v>207</v>
      </c>
      <c r="J422" t="s">
        <v>3</v>
      </c>
      <c r="K422" t="s">
        <v>4</v>
      </c>
      <c r="L422">
        <v>70000000</v>
      </c>
      <c r="M422">
        <v>2015</v>
      </c>
      <c r="N422">
        <v>5.4</v>
      </c>
      <c r="P422" s="9"/>
    </row>
    <row r="423" spans="1:16">
      <c r="A423" t="s">
        <v>505</v>
      </c>
      <c r="B423">
        <v>184</v>
      </c>
      <c r="C423">
        <v>110</v>
      </c>
      <c r="D423">
        <v>70001065</v>
      </c>
      <c r="E423" t="s">
        <v>1</v>
      </c>
      <c r="F423" t="s">
        <v>554</v>
      </c>
      <c r="G423" s="9" t="s">
        <v>3665</v>
      </c>
      <c r="H423">
        <v>191437</v>
      </c>
      <c r="I423">
        <v>582</v>
      </c>
      <c r="J423" t="s">
        <v>3</v>
      </c>
      <c r="K423" t="s">
        <v>4</v>
      </c>
      <c r="L423">
        <v>45000000</v>
      </c>
      <c r="M423">
        <v>1998</v>
      </c>
      <c r="N423">
        <v>7.1</v>
      </c>
      <c r="P423" s="9"/>
    </row>
    <row r="424" spans="1:16">
      <c r="A424" t="s">
        <v>84</v>
      </c>
      <c r="B424">
        <v>224</v>
      </c>
      <c r="C424">
        <v>117</v>
      </c>
      <c r="D424">
        <v>81645152</v>
      </c>
      <c r="E424" t="s">
        <v>1</v>
      </c>
      <c r="F424" t="s">
        <v>774</v>
      </c>
      <c r="G424" s="9" t="s">
        <v>3662</v>
      </c>
      <c r="H424">
        <v>158267</v>
      </c>
      <c r="I424">
        <v>559</v>
      </c>
      <c r="J424" t="s">
        <v>3</v>
      </c>
      <c r="K424" t="s">
        <v>4</v>
      </c>
      <c r="L424">
        <v>54000000</v>
      </c>
      <c r="M424">
        <v>2002</v>
      </c>
      <c r="N424">
        <v>6.7</v>
      </c>
      <c r="P424" s="9"/>
    </row>
    <row r="425" spans="1:16">
      <c r="A425" t="s">
        <v>37</v>
      </c>
      <c r="B425">
        <v>302</v>
      </c>
      <c r="C425">
        <v>117</v>
      </c>
      <c r="D425">
        <v>27000000</v>
      </c>
      <c r="E425" t="s">
        <v>500</v>
      </c>
      <c r="F425" t="s">
        <v>87</v>
      </c>
      <c r="G425" s="9" t="s">
        <v>3663</v>
      </c>
      <c r="H425">
        <v>461609</v>
      </c>
      <c r="I425">
        <v>1168</v>
      </c>
      <c r="J425" t="s">
        <v>3</v>
      </c>
      <c r="K425" t="s">
        <v>4</v>
      </c>
      <c r="L425">
        <v>28000000</v>
      </c>
      <c r="M425">
        <v>1982</v>
      </c>
      <c r="N425">
        <v>8.1999999999999993</v>
      </c>
      <c r="P425" s="9"/>
    </row>
    <row r="426" spans="1:16">
      <c r="A426" t="s">
        <v>609</v>
      </c>
      <c r="B426">
        <v>185</v>
      </c>
      <c r="C426">
        <v>122</v>
      </c>
      <c r="D426">
        <v>52397389</v>
      </c>
      <c r="E426" t="s">
        <v>1</v>
      </c>
      <c r="F426" t="s">
        <v>68</v>
      </c>
      <c r="G426" s="9" t="s">
        <v>3664</v>
      </c>
      <c r="H426">
        <v>132954</v>
      </c>
      <c r="I426">
        <v>514</v>
      </c>
      <c r="J426" t="s">
        <v>3</v>
      </c>
      <c r="K426" t="s">
        <v>4</v>
      </c>
      <c r="L426">
        <v>65000000</v>
      </c>
      <c r="M426">
        <v>2004</v>
      </c>
      <c r="N426">
        <v>5.9</v>
      </c>
      <c r="P426" s="9"/>
    </row>
    <row r="427" spans="1:16">
      <c r="A427" t="s">
        <v>634</v>
      </c>
      <c r="B427">
        <v>191</v>
      </c>
      <c r="C427">
        <v>93</v>
      </c>
      <c r="D427">
        <v>118153533</v>
      </c>
      <c r="E427" t="s">
        <v>111</v>
      </c>
      <c r="F427" t="s">
        <v>342</v>
      </c>
      <c r="G427" s="9" t="s">
        <v>3666</v>
      </c>
      <c r="H427">
        <v>129995</v>
      </c>
      <c r="I427">
        <v>246</v>
      </c>
      <c r="J427" t="s">
        <v>3</v>
      </c>
      <c r="K427" t="s">
        <v>4</v>
      </c>
      <c r="L427">
        <v>61000000</v>
      </c>
      <c r="M427">
        <v>2007</v>
      </c>
      <c r="N427">
        <v>6.3</v>
      </c>
      <c r="P427" s="9"/>
    </row>
    <row r="428" spans="1:16">
      <c r="A428" t="s">
        <v>1154</v>
      </c>
      <c r="B428">
        <v>95</v>
      </c>
      <c r="C428">
        <v>112</v>
      </c>
      <c r="D428">
        <v>26494611</v>
      </c>
      <c r="E428" t="s">
        <v>111</v>
      </c>
      <c r="F428" t="s">
        <v>484</v>
      </c>
      <c r="G428" s="9" t="s">
        <v>3667</v>
      </c>
      <c r="H428">
        <v>48621</v>
      </c>
      <c r="I428">
        <v>239</v>
      </c>
      <c r="J428" t="s">
        <v>3</v>
      </c>
      <c r="K428" t="s">
        <v>4</v>
      </c>
      <c r="L428">
        <v>35000000</v>
      </c>
      <c r="M428">
        <v>1999</v>
      </c>
      <c r="N428">
        <v>6.6</v>
      </c>
      <c r="P428" s="9"/>
    </row>
    <row r="429" spans="1:16">
      <c r="A429" t="s">
        <v>1543</v>
      </c>
      <c r="B429">
        <v>121</v>
      </c>
      <c r="C429">
        <v>93</v>
      </c>
      <c r="D429">
        <v>119500000</v>
      </c>
      <c r="E429" t="s">
        <v>111</v>
      </c>
      <c r="F429" t="s">
        <v>2759</v>
      </c>
      <c r="G429" s="9" t="s">
        <v>3668</v>
      </c>
      <c r="H429">
        <v>95294</v>
      </c>
      <c r="I429">
        <v>363</v>
      </c>
      <c r="J429" t="s">
        <v>3</v>
      </c>
      <c r="K429" t="s">
        <v>4</v>
      </c>
      <c r="L429">
        <v>2600000</v>
      </c>
      <c r="M429">
        <v>1974</v>
      </c>
      <c r="N429">
        <v>7.8</v>
      </c>
      <c r="P429" s="9"/>
    </row>
    <row r="430" spans="1:16">
      <c r="A430" t="s">
        <v>301</v>
      </c>
      <c r="B430">
        <v>173</v>
      </c>
      <c r="C430">
        <v>117</v>
      </c>
      <c r="D430">
        <v>46280507</v>
      </c>
      <c r="E430" t="s">
        <v>111</v>
      </c>
      <c r="F430" t="s">
        <v>396</v>
      </c>
      <c r="G430" s="9" t="s">
        <v>3669</v>
      </c>
      <c r="H430">
        <v>87165</v>
      </c>
      <c r="I430">
        <v>184</v>
      </c>
      <c r="J430" t="s">
        <v>3</v>
      </c>
      <c r="K430" t="s">
        <v>4</v>
      </c>
      <c r="L430">
        <v>40000000</v>
      </c>
      <c r="M430">
        <v>2014</v>
      </c>
      <c r="N430">
        <v>6.5</v>
      </c>
      <c r="P430" s="9"/>
    </row>
    <row r="431" spans="1:16">
      <c r="A431" t="s">
        <v>321</v>
      </c>
      <c r="B431">
        <v>100</v>
      </c>
      <c r="C431">
        <v>107</v>
      </c>
      <c r="D431">
        <v>29374178</v>
      </c>
      <c r="E431" t="s">
        <v>287</v>
      </c>
      <c r="F431" t="s">
        <v>588</v>
      </c>
      <c r="G431" s="9" t="s">
        <v>3670</v>
      </c>
      <c r="H431">
        <v>12093</v>
      </c>
      <c r="I431">
        <v>188</v>
      </c>
      <c r="J431" t="s">
        <v>3</v>
      </c>
      <c r="K431" t="s">
        <v>4</v>
      </c>
      <c r="L431">
        <v>40000000</v>
      </c>
      <c r="M431">
        <v>2000</v>
      </c>
      <c r="N431">
        <v>5.0999999999999996</v>
      </c>
      <c r="P431" s="9"/>
    </row>
    <row r="432" spans="1:16">
      <c r="A432" t="s">
        <v>1414</v>
      </c>
      <c r="B432">
        <v>229</v>
      </c>
      <c r="C432">
        <v>121</v>
      </c>
      <c r="D432">
        <v>3073392</v>
      </c>
      <c r="E432" t="s">
        <v>43</v>
      </c>
      <c r="F432" t="s">
        <v>1504</v>
      </c>
      <c r="G432" s="9" t="s">
        <v>3671</v>
      </c>
      <c r="H432">
        <v>59462</v>
      </c>
      <c r="I432">
        <v>300</v>
      </c>
      <c r="J432" t="s">
        <v>3</v>
      </c>
      <c r="K432" t="s">
        <v>56</v>
      </c>
      <c r="L432">
        <v>25000000</v>
      </c>
      <c r="M432">
        <v>2008</v>
      </c>
      <c r="N432">
        <v>6.6</v>
      </c>
      <c r="P432" s="9"/>
    </row>
    <row r="433" spans="1:16">
      <c r="A433" t="s">
        <v>2290</v>
      </c>
      <c r="B433">
        <v>20</v>
      </c>
      <c r="C433">
        <v>93</v>
      </c>
      <c r="D433">
        <v>5561</v>
      </c>
      <c r="E433" t="s">
        <v>111</v>
      </c>
      <c r="F433" t="s">
        <v>2291</v>
      </c>
      <c r="G433" s="9" t="s">
        <v>3672</v>
      </c>
      <c r="H433">
        <v>4995</v>
      </c>
      <c r="I433">
        <v>34</v>
      </c>
      <c r="J433" t="s">
        <v>3</v>
      </c>
      <c r="K433" t="s">
        <v>4</v>
      </c>
      <c r="L433">
        <v>10000000</v>
      </c>
      <c r="M433">
        <v>2007</v>
      </c>
      <c r="N433">
        <v>3.9</v>
      </c>
      <c r="P433" s="9"/>
    </row>
    <row r="434" spans="1:16">
      <c r="A434" t="s">
        <v>1410</v>
      </c>
      <c r="B434">
        <v>42</v>
      </c>
      <c r="C434">
        <v>101</v>
      </c>
      <c r="D434">
        <v>1075288</v>
      </c>
      <c r="E434" t="s">
        <v>287</v>
      </c>
      <c r="F434" t="s">
        <v>1411</v>
      </c>
      <c r="G434" s="9" t="s">
        <v>3673</v>
      </c>
      <c r="H434">
        <v>7772</v>
      </c>
      <c r="I434">
        <v>55</v>
      </c>
      <c r="J434" t="s">
        <v>3</v>
      </c>
      <c r="K434" t="s">
        <v>4</v>
      </c>
      <c r="L434">
        <v>22000000</v>
      </c>
      <c r="M434">
        <v>1996</v>
      </c>
      <c r="N434">
        <v>6.1</v>
      </c>
      <c r="P434" s="9"/>
    </row>
    <row r="435" spans="1:16">
      <c r="A435" t="s">
        <v>208</v>
      </c>
      <c r="B435">
        <v>166</v>
      </c>
      <c r="C435">
        <v>143</v>
      </c>
      <c r="D435">
        <v>57366262</v>
      </c>
      <c r="E435" t="s">
        <v>15</v>
      </c>
      <c r="F435" t="s">
        <v>44</v>
      </c>
      <c r="G435" s="9" t="s">
        <v>3674</v>
      </c>
      <c r="H435">
        <v>400292</v>
      </c>
      <c r="I435">
        <v>657</v>
      </c>
      <c r="J435" t="s">
        <v>3</v>
      </c>
      <c r="K435" t="s">
        <v>163</v>
      </c>
      <c r="L435">
        <v>100000000</v>
      </c>
      <c r="M435">
        <v>2006</v>
      </c>
      <c r="N435">
        <v>8</v>
      </c>
      <c r="P435" s="9"/>
    </row>
    <row r="436" spans="1:16">
      <c r="A436" t="s">
        <v>612</v>
      </c>
      <c r="B436">
        <v>12</v>
      </c>
      <c r="C436">
        <v>330</v>
      </c>
      <c r="D436">
        <v>4496583</v>
      </c>
      <c r="E436" t="s">
        <v>287</v>
      </c>
      <c r="F436" t="s">
        <v>603</v>
      </c>
      <c r="G436" s="9" t="s">
        <v>3675</v>
      </c>
      <c r="H436">
        <v>23181</v>
      </c>
      <c r="I436">
        <v>129</v>
      </c>
      <c r="J436" t="s">
        <v>3</v>
      </c>
      <c r="K436" t="s">
        <v>4</v>
      </c>
      <c r="L436">
        <v>35000000</v>
      </c>
      <c r="M436">
        <v>1993</v>
      </c>
      <c r="N436">
        <v>8</v>
      </c>
      <c r="P436" s="9"/>
    </row>
    <row r="437" spans="1:16">
      <c r="A437" t="s">
        <v>1451</v>
      </c>
      <c r="B437">
        <v>91</v>
      </c>
      <c r="C437">
        <v>144</v>
      </c>
      <c r="D437">
        <v>41229</v>
      </c>
      <c r="E437" t="s">
        <v>287</v>
      </c>
      <c r="F437" t="s">
        <v>741</v>
      </c>
      <c r="G437" s="9" t="s">
        <v>3676</v>
      </c>
      <c r="H437">
        <v>14612</v>
      </c>
      <c r="I437">
        <v>41</v>
      </c>
      <c r="J437" t="s">
        <v>3</v>
      </c>
      <c r="K437" t="s">
        <v>350</v>
      </c>
      <c r="L437">
        <v>25500000</v>
      </c>
      <c r="M437">
        <v>2013</v>
      </c>
      <c r="N437">
        <v>6.5</v>
      </c>
      <c r="P437" s="9"/>
    </row>
    <row r="438" spans="1:16">
      <c r="A438" t="s">
        <v>602</v>
      </c>
      <c r="B438">
        <v>146</v>
      </c>
      <c r="C438">
        <v>110</v>
      </c>
      <c r="D438">
        <v>26199517</v>
      </c>
      <c r="E438" t="s">
        <v>1</v>
      </c>
      <c r="F438" t="s">
        <v>602</v>
      </c>
      <c r="G438" s="9" t="s">
        <v>3677</v>
      </c>
      <c r="H438">
        <v>34356</v>
      </c>
      <c r="I438">
        <v>260</v>
      </c>
      <c r="J438" t="s">
        <v>3</v>
      </c>
      <c r="K438" t="s">
        <v>4</v>
      </c>
      <c r="L438">
        <v>50000000</v>
      </c>
      <c r="M438">
        <v>2002</v>
      </c>
      <c r="N438">
        <v>6.4</v>
      </c>
      <c r="P438" s="9"/>
    </row>
    <row r="439" spans="1:16">
      <c r="A439" t="s">
        <v>719</v>
      </c>
      <c r="B439">
        <v>143</v>
      </c>
      <c r="C439">
        <v>92</v>
      </c>
      <c r="D439">
        <v>1550000</v>
      </c>
      <c r="E439" t="s">
        <v>1</v>
      </c>
      <c r="F439" t="s">
        <v>1397</v>
      </c>
      <c r="G439" s="9" t="s">
        <v>3678</v>
      </c>
      <c r="H439">
        <v>30628</v>
      </c>
      <c r="I439">
        <v>471</v>
      </c>
      <c r="J439" t="s">
        <v>3</v>
      </c>
      <c r="K439" t="s">
        <v>4</v>
      </c>
      <c r="L439">
        <v>25000000</v>
      </c>
      <c r="M439">
        <v>2005</v>
      </c>
      <c r="N439">
        <v>2.9</v>
      </c>
      <c r="P439" s="9"/>
    </row>
    <row r="440" spans="1:16">
      <c r="A440" t="s">
        <v>2885</v>
      </c>
      <c r="B440">
        <v>61</v>
      </c>
      <c r="C440">
        <v>92</v>
      </c>
      <c r="D440">
        <v>11806119</v>
      </c>
      <c r="E440" t="s">
        <v>1</v>
      </c>
      <c r="F440" t="s">
        <v>1853</v>
      </c>
      <c r="G440" s="9" t="s">
        <v>3679</v>
      </c>
      <c r="H440">
        <v>57578</v>
      </c>
      <c r="I440">
        <v>210</v>
      </c>
      <c r="J440" t="s">
        <v>3</v>
      </c>
      <c r="K440" t="s">
        <v>4</v>
      </c>
      <c r="L440">
        <v>1100000</v>
      </c>
      <c r="M440">
        <v>1988</v>
      </c>
      <c r="N440">
        <v>6.8</v>
      </c>
      <c r="P440" s="9"/>
    </row>
    <row r="441" spans="1:16">
      <c r="A441" t="s">
        <v>226</v>
      </c>
      <c r="B441">
        <v>92</v>
      </c>
      <c r="C441">
        <v>107</v>
      </c>
      <c r="D441">
        <v>768045</v>
      </c>
      <c r="E441" t="s">
        <v>43</v>
      </c>
      <c r="F441" t="s">
        <v>2499</v>
      </c>
      <c r="G441" s="9" t="s">
        <v>3680</v>
      </c>
      <c r="H441">
        <v>19732</v>
      </c>
      <c r="I441">
        <v>120</v>
      </c>
      <c r="J441" t="s">
        <v>3</v>
      </c>
      <c r="K441" t="s">
        <v>7</v>
      </c>
      <c r="L441">
        <v>2000000</v>
      </c>
      <c r="M441">
        <v>2002</v>
      </c>
      <c r="N441">
        <v>7.7</v>
      </c>
      <c r="P441" s="9"/>
    </row>
    <row r="442" spans="1:16">
      <c r="A442" t="s">
        <v>1270</v>
      </c>
      <c r="B442">
        <v>147</v>
      </c>
      <c r="C442">
        <v>124</v>
      </c>
      <c r="D442">
        <v>52937130</v>
      </c>
      <c r="E442" t="s">
        <v>289</v>
      </c>
      <c r="F442" t="s">
        <v>2</v>
      </c>
      <c r="G442" s="9" t="s">
        <v>3681</v>
      </c>
      <c r="H442">
        <v>198066</v>
      </c>
      <c r="I442">
        <v>426</v>
      </c>
      <c r="J442" t="s">
        <v>3</v>
      </c>
      <c r="K442" t="s">
        <v>4</v>
      </c>
      <c r="L442">
        <v>30000000</v>
      </c>
      <c r="M442">
        <v>2001</v>
      </c>
      <c r="N442">
        <v>7.6</v>
      </c>
      <c r="P442" s="9"/>
    </row>
    <row r="443" spans="1:16">
      <c r="A443" t="s">
        <v>2976</v>
      </c>
      <c r="B443">
        <v>44</v>
      </c>
      <c r="C443">
        <v>88</v>
      </c>
      <c r="D443">
        <v>464126</v>
      </c>
      <c r="E443" t="s">
        <v>43</v>
      </c>
      <c r="F443" t="s">
        <v>1228</v>
      </c>
      <c r="G443" s="9" t="s">
        <v>3682</v>
      </c>
      <c r="H443">
        <v>3142</v>
      </c>
      <c r="I443">
        <v>68</v>
      </c>
      <c r="J443" t="s">
        <v>3</v>
      </c>
      <c r="K443" t="s">
        <v>4</v>
      </c>
      <c r="L443">
        <v>1000000</v>
      </c>
      <c r="M443">
        <v>2002</v>
      </c>
      <c r="N443">
        <v>6.7</v>
      </c>
      <c r="P443" s="9"/>
    </row>
    <row r="444" spans="1:16">
      <c r="A444" t="s">
        <v>855</v>
      </c>
      <c r="B444">
        <v>69</v>
      </c>
      <c r="C444">
        <v>104</v>
      </c>
      <c r="D444">
        <v>40118420</v>
      </c>
      <c r="E444" t="s">
        <v>43</v>
      </c>
      <c r="F444" t="s">
        <v>1281</v>
      </c>
      <c r="G444" s="9" t="s">
        <v>3683</v>
      </c>
      <c r="H444">
        <v>26066</v>
      </c>
      <c r="I444">
        <v>216</v>
      </c>
      <c r="J444" t="s">
        <v>3</v>
      </c>
      <c r="K444" t="s">
        <v>4</v>
      </c>
      <c r="L444">
        <v>30000000</v>
      </c>
      <c r="M444">
        <v>2002</v>
      </c>
      <c r="N444">
        <v>5.6</v>
      </c>
      <c r="P444" s="9"/>
    </row>
    <row r="445" spans="1:16">
      <c r="A445" t="s">
        <v>1267</v>
      </c>
      <c r="B445">
        <v>415</v>
      </c>
      <c r="C445">
        <v>98</v>
      </c>
      <c r="D445">
        <v>33404871</v>
      </c>
      <c r="E445" t="s">
        <v>43</v>
      </c>
      <c r="F445" t="s">
        <v>1754</v>
      </c>
      <c r="G445" s="9" t="s">
        <v>3684</v>
      </c>
      <c r="H445">
        <v>150082</v>
      </c>
      <c r="I445">
        <v>384</v>
      </c>
      <c r="J445" t="s">
        <v>3</v>
      </c>
      <c r="K445" t="s">
        <v>4</v>
      </c>
      <c r="L445">
        <v>18000000</v>
      </c>
      <c r="M445">
        <v>2013</v>
      </c>
      <c r="N445">
        <v>7.3</v>
      </c>
      <c r="P445" s="9"/>
    </row>
    <row r="446" spans="1:16">
      <c r="A446" t="s">
        <v>2931</v>
      </c>
      <c r="B446">
        <v>38</v>
      </c>
      <c r="C446">
        <v>108</v>
      </c>
      <c r="D446">
        <v>594904</v>
      </c>
      <c r="E446" t="s">
        <v>111</v>
      </c>
      <c r="F446" t="s">
        <v>2932</v>
      </c>
      <c r="G446" s="9" t="s">
        <v>3685</v>
      </c>
      <c r="H446">
        <v>2582</v>
      </c>
      <c r="I446">
        <v>89</v>
      </c>
      <c r="J446" t="s">
        <v>3</v>
      </c>
      <c r="K446" t="s">
        <v>4</v>
      </c>
      <c r="L446">
        <v>1200000</v>
      </c>
      <c r="M446">
        <v>2012</v>
      </c>
      <c r="N446">
        <v>6</v>
      </c>
      <c r="P446" s="9"/>
    </row>
    <row r="447" spans="1:16">
      <c r="A447" t="s">
        <v>2583</v>
      </c>
      <c r="B447">
        <v>279</v>
      </c>
      <c r="C447">
        <v>90</v>
      </c>
      <c r="D447">
        <v>258113</v>
      </c>
      <c r="E447" t="s">
        <v>287</v>
      </c>
      <c r="F447" t="s">
        <v>2104</v>
      </c>
      <c r="G447" s="9" t="s">
        <v>3686</v>
      </c>
      <c r="H447">
        <v>42678</v>
      </c>
      <c r="I447">
        <v>135</v>
      </c>
      <c r="J447" t="s">
        <v>3</v>
      </c>
      <c r="K447" t="s">
        <v>4</v>
      </c>
      <c r="L447">
        <v>1066167</v>
      </c>
      <c r="M447">
        <v>2013</v>
      </c>
      <c r="N447">
        <v>7.1</v>
      </c>
      <c r="P447" s="9"/>
    </row>
    <row r="448" spans="1:16">
      <c r="A448" t="s">
        <v>460</v>
      </c>
      <c r="B448">
        <v>40</v>
      </c>
      <c r="C448">
        <v>93</v>
      </c>
      <c r="D448">
        <v>68208190</v>
      </c>
      <c r="E448" t="s">
        <v>1</v>
      </c>
      <c r="F448" t="s">
        <v>675</v>
      </c>
      <c r="G448" s="9" t="s">
        <v>3687</v>
      </c>
      <c r="H448">
        <v>60572</v>
      </c>
      <c r="I448">
        <v>144</v>
      </c>
      <c r="J448" t="s">
        <v>3</v>
      </c>
      <c r="K448" t="s">
        <v>4</v>
      </c>
      <c r="L448">
        <v>65000000</v>
      </c>
      <c r="M448">
        <v>1999</v>
      </c>
      <c r="N448">
        <v>6.3</v>
      </c>
      <c r="P448" s="9"/>
    </row>
    <row r="449" spans="1:16">
      <c r="A449" t="s">
        <v>1925</v>
      </c>
      <c r="B449">
        <v>377</v>
      </c>
      <c r="C449">
        <v>112</v>
      </c>
      <c r="D449">
        <v>9701559</v>
      </c>
      <c r="E449" t="s">
        <v>43</v>
      </c>
      <c r="F449" t="s">
        <v>688</v>
      </c>
      <c r="G449" s="9" t="s">
        <v>3688</v>
      </c>
      <c r="H449">
        <v>141425</v>
      </c>
      <c r="I449">
        <v>283</v>
      </c>
      <c r="J449" t="s">
        <v>3</v>
      </c>
      <c r="K449" t="s">
        <v>4</v>
      </c>
      <c r="L449">
        <v>3500000</v>
      </c>
      <c r="M449">
        <v>2010</v>
      </c>
      <c r="N449">
        <v>7.4</v>
      </c>
      <c r="P449" s="9"/>
    </row>
    <row r="450" spans="1:16">
      <c r="A450" t="s">
        <v>1947</v>
      </c>
      <c r="B450">
        <v>63</v>
      </c>
      <c r="C450">
        <v>97</v>
      </c>
      <c r="D450">
        <v>8586376</v>
      </c>
      <c r="E450" t="s">
        <v>111</v>
      </c>
      <c r="F450" t="s">
        <v>135</v>
      </c>
      <c r="G450" s="9" t="s">
        <v>3689</v>
      </c>
      <c r="H450">
        <v>26598</v>
      </c>
      <c r="I450">
        <v>132</v>
      </c>
      <c r="J450" t="s">
        <v>3</v>
      </c>
      <c r="K450" t="s">
        <v>4</v>
      </c>
      <c r="L450">
        <v>20000000</v>
      </c>
      <c r="M450">
        <v>2002</v>
      </c>
      <c r="N450">
        <v>4.9000000000000004</v>
      </c>
      <c r="P450" s="9"/>
    </row>
    <row r="451" spans="1:16">
      <c r="A451" t="s">
        <v>2004</v>
      </c>
      <c r="B451">
        <v>195</v>
      </c>
      <c r="C451">
        <v>112</v>
      </c>
      <c r="D451">
        <v>11204499</v>
      </c>
      <c r="E451" t="s">
        <v>43</v>
      </c>
      <c r="F451" t="s">
        <v>162</v>
      </c>
      <c r="G451" s="9" t="s">
        <v>3690</v>
      </c>
      <c r="H451">
        <v>38142</v>
      </c>
      <c r="I451">
        <v>270</v>
      </c>
      <c r="J451" t="s">
        <v>3</v>
      </c>
      <c r="K451" t="s">
        <v>4</v>
      </c>
      <c r="L451">
        <v>14000000</v>
      </c>
      <c r="M451">
        <v>2006</v>
      </c>
      <c r="N451">
        <v>7</v>
      </c>
      <c r="P451" s="9"/>
    </row>
    <row r="452" spans="1:16">
      <c r="A452" t="s">
        <v>37</v>
      </c>
      <c r="B452">
        <v>238</v>
      </c>
      <c r="C452">
        <v>128</v>
      </c>
      <c r="D452">
        <v>39380442</v>
      </c>
      <c r="E452" t="s">
        <v>1</v>
      </c>
      <c r="F452" t="s">
        <v>44</v>
      </c>
      <c r="G452" s="9" t="s">
        <v>3691</v>
      </c>
      <c r="H452">
        <v>174248</v>
      </c>
      <c r="I452">
        <v>263</v>
      </c>
      <c r="J452" t="s">
        <v>3</v>
      </c>
      <c r="K452" t="s">
        <v>4</v>
      </c>
      <c r="L452">
        <v>70000000</v>
      </c>
      <c r="M452">
        <v>2008</v>
      </c>
      <c r="N452">
        <v>7.1</v>
      </c>
      <c r="P452" s="9"/>
    </row>
    <row r="453" spans="1:16">
      <c r="A453" t="s">
        <v>1084</v>
      </c>
      <c r="B453">
        <v>15</v>
      </c>
      <c r="C453">
        <v>110</v>
      </c>
      <c r="D453">
        <v>4357000</v>
      </c>
      <c r="E453" t="s">
        <v>111</v>
      </c>
      <c r="F453" t="s">
        <v>399</v>
      </c>
      <c r="G453" s="9" t="s">
        <v>3692</v>
      </c>
      <c r="H453">
        <v>5176</v>
      </c>
      <c r="I453">
        <v>30</v>
      </c>
      <c r="J453" t="s">
        <v>3</v>
      </c>
      <c r="K453" t="s">
        <v>4</v>
      </c>
      <c r="L453">
        <v>30000000</v>
      </c>
      <c r="M453">
        <v>1996</v>
      </c>
      <c r="N453">
        <v>5.3</v>
      </c>
      <c r="P453" s="9"/>
    </row>
    <row r="454" spans="1:16">
      <c r="A454" t="s">
        <v>2311</v>
      </c>
      <c r="B454">
        <v>132</v>
      </c>
      <c r="C454">
        <v>120</v>
      </c>
      <c r="D454">
        <v>16938179</v>
      </c>
      <c r="E454" t="s">
        <v>287</v>
      </c>
      <c r="F454" t="s">
        <v>264</v>
      </c>
      <c r="G454" s="9" t="s">
        <v>3693</v>
      </c>
      <c r="H454">
        <v>41313</v>
      </c>
      <c r="I454">
        <v>246</v>
      </c>
      <c r="J454" t="s">
        <v>3</v>
      </c>
      <c r="K454" t="s">
        <v>4</v>
      </c>
      <c r="L454">
        <v>8000000</v>
      </c>
      <c r="M454">
        <v>2000</v>
      </c>
      <c r="N454">
        <v>7</v>
      </c>
      <c r="P454" s="9"/>
    </row>
    <row r="455" spans="1:16">
      <c r="A455" t="s">
        <v>179</v>
      </c>
      <c r="B455">
        <v>225</v>
      </c>
      <c r="C455">
        <v>96</v>
      </c>
      <c r="D455">
        <v>114053579</v>
      </c>
      <c r="E455" t="s">
        <v>15</v>
      </c>
      <c r="F455" t="s">
        <v>7082</v>
      </c>
      <c r="G455" s="9" t="s">
        <v>3694</v>
      </c>
      <c r="H455">
        <v>146766</v>
      </c>
      <c r="I455">
        <v>178</v>
      </c>
      <c r="J455" t="s">
        <v>3</v>
      </c>
      <c r="K455" t="s">
        <v>4</v>
      </c>
      <c r="L455">
        <v>150000000</v>
      </c>
      <c r="M455">
        <v>2008</v>
      </c>
      <c r="N455">
        <v>6.9</v>
      </c>
      <c r="P455" s="9"/>
    </row>
    <row r="456" spans="1:16">
      <c r="A456" t="s">
        <v>1703</v>
      </c>
      <c r="B456">
        <v>69</v>
      </c>
      <c r="C456">
        <v>114</v>
      </c>
      <c r="D456">
        <v>2353728</v>
      </c>
      <c r="E456" t="s">
        <v>111</v>
      </c>
      <c r="F456" t="s">
        <v>1704</v>
      </c>
      <c r="G456" s="9" t="s">
        <v>3695</v>
      </c>
      <c r="H456">
        <v>4293</v>
      </c>
      <c r="I456">
        <v>53</v>
      </c>
      <c r="J456" t="s">
        <v>494</v>
      </c>
      <c r="K456" t="s">
        <v>350</v>
      </c>
      <c r="L456">
        <v>20000000</v>
      </c>
      <c r="M456">
        <v>2003</v>
      </c>
      <c r="N456">
        <v>6.9</v>
      </c>
      <c r="P456" s="9"/>
    </row>
    <row r="457" spans="1:16">
      <c r="A457" t="s">
        <v>1041</v>
      </c>
      <c r="B457">
        <v>140</v>
      </c>
      <c r="C457">
        <v>89</v>
      </c>
      <c r="D457">
        <v>46363118</v>
      </c>
      <c r="E457" t="s">
        <v>43</v>
      </c>
      <c r="F457" t="s">
        <v>1609</v>
      </c>
      <c r="G457" s="9" t="s">
        <v>3696</v>
      </c>
      <c r="H457">
        <v>25960</v>
      </c>
      <c r="I457">
        <v>389</v>
      </c>
      <c r="J457" t="s">
        <v>3</v>
      </c>
      <c r="K457" t="s">
        <v>4</v>
      </c>
      <c r="L457">
        <v>20000000</v>
      </c>
      <c r="M457">
        <v>2005</v>
      </c>
      <c r="N457">
        <v>4.0999999999999996</v>
      </c>
      <c r="P457" s="9"/>
    </row>
    <row r="458" spans="1:16">
      <c r="A458" t="s">
        <v>1098</v>
      </c>
      <c r="B458">
        <v>153</v>
      </c>
      <c r="C458">
        <v>155</v>
      </c>
      <c r="D458">
        <v>26384919</v>
      </c>
      <c r="E458" t="s">
        <v>43</v>
      </c>
      <c r="F458" t="s">
        <v>408</v>
      </c>
      <c r="G458" s="9" t="s">
        <v>3697</v>
      </c>
      <c r="H458">
        <v>189032</v>
      </c>
      <c r="I458">
        <v>560</v>
      </c>
      <c r="J458" t="s">
        <v>3</v>
      </c>
      <c r="K458" t="s">
        <v>4</v>
      </c>
      <c r="L458">
        <v>15000000</v>
      </c>
      <c r="M458">
        <v>1997</v>
      </c>
      <c r="N458">
        <v>7.9</v>
      </c>
      <c r="P458" s="9"/>
    </row>
    <row r="459" spans="1:16">
      <c r="A459" t="s">
        <v>1909</v>
      </c>
      <c r="B459">
        <v>160</v>
      </c>
      <c r="C459">
        <v>90</v>
      </c>
      <c r="D459">
        <v>26421314</v>
      </c>
      <c r="E459" t="s">
        <v>15</v>
      </c>
      <c r="F459" t="s">
        <v>1910</v>
      </c>
      <c r="G459" s="9" t="s">
        <v>3698</v>
      </c>
      <c r="H459">
        <v>28964</v>
      </c>
      <c r="I459">
        <v>457</v>
      </c>
      <c r="J459" t="s">
        <v>3</v>
      </c>
      <c r="K459" t="s">
        <v>4</v>
      </c>
      <c r="L459">
        <v>15000000</v>
      </c>
      <c r="M459">
        <v>2000</v>
      </c>
      <c r="N459">
        <v>4</v>
      </c>
      <c r="P459" s="9"/>
    </row>
    <row r="460" spans="1:16">
      <c r="A460" t="s">
        <v>944</v>
      </c>
      <c r="B460">
        <v>21</v>
      </c>
      <c r="C460">
        <v>117</v>
      </c>
      <c r="D460">
        <v>70100000</v>
      </c>
      <c r="E460" t="s">
        <v>111</v>
      </c>
      <c r="F460" t="s">
        <v>945</v>
      </c>
      <c r="G460" s="9" t="s">
        <v>3699</v>
      </c>
      <c r="H460">
        <v>20183</v>
      </c>
      <c r="I460">
        <v>41</v>
      </c>
      <c r="J460" t="s">
        <v>3</v>
      </c>
      <c r="K460" t="s">
        <v>4</v>
      </c>
      <c r="L460">
        <v>40000000</v>
      </c>
      <c r="M460">
        <v>1992</v>
      </c>
      <c r="N460">
        <v>5.4</v>
      </c>
      <c r="P460" s="9"/>
    </row>
    <row r="461" spans="1:16">
      <c r="A461" t="s">
        <v>604</v>
      </c>
      <c r="B461">
        <v>343</v>
      </c>
      <c r="C461">
        <v>82</v>
      </c>
      <c r="D461">
        <v>128505958</v>
      </c>
      <c r="E461" t="s">
        <v>111</v>
      </c>
      <c r="F461" t="s">
        <v>1743</v>
      </c>
      <c r="G461" s="9" t="s">
        <v>3700</v>
      </c>
      <c r="H461">
        <v>297014</v>
      </c>
      <c r="I461">
        <v>1198</v>
      </c>
      <c r="J461" t="s">
        <v>3</v>
      </c>
      <c r="K461" t="s">
        <v>4</v>
      </c>
      <c r="L461">
        <v>18000000</v>
      </c>
      <c r="M461">
        <v>2006</v>
      </c>
      <c r="N461">
        <v>7.3</v>
      </c>
      <c r="P461" s="9"/>
    </row>
    <row r="462" spans="1:16">
      <c r="A462" t="s">
        <v>161</v>
      </c>
      <c r="B462">
        <v>72</v>
      </c>
      <c r="C462">
        <v>145</v>
      </c>
      <c r="D462">
        <v>70001698</v>
      </c>
      <c r="E462" t="s">
        <v>289</v>
      </c>
      <c r="F462" t="s">
        <v>114</v>
      </c>
      <c r="G462" s="9" t="s">
        <v>3701</v>
      </c>
      <c r="H462">
        <v>76842</v>
      </c>
      <c r="I462">
        <v>173</v>
      </c>
      <c r="J462" t="s">
        <v>3</v>
      </c>
      <c r="K462" t="s">
        <v>4</v>
      </c>
      <c r="L462">
        <v>14000000</v>
      </c>
      <c r="M462">
        <v>1989</v>
      </c>
      <c r="N462">
        <v>7.2</v>
      </c>
      <c r="P462" s="9"/>
    </row>
    <row r="463" spans="1:16">
      <c r="A463" t="s">
        <v>3082</v>
      </c>
      <c r="B463">
        <v>10</v>
      </c>
      <c r="C463">
        <v>82</v>
      </c>
      <c r="D463">
        <v>21199</v>
      </c>
      <c r="E463" t="s">
        <v>1</v>
      </c>
      <c r="F463" t="s">
        <v>3083</v>
      </c>
      <c r="G463" s="9" t="s">
        <v>3702</v>
      </c>
      <c r="H463">
        <v>40</v>
      </c>
      <c r="I463">
        <v>10</v>
      </c>
      <c r="J463" t="s">
        <v>3</v>
      </c>
      <c r="K463" t="s">
        <v>4</v>
      </c>
      <c r="L463">
        <v>500000</v>
      </c>
      <c r="M463">
        <v>2014</v>
      </c>
      <c r="N463">
        <v>6.8</v>
      </c>
      <c r="P463" s="9"/>
    </row>
    <row r="464" spans="1:16">
      <c r="A464" t="s">
        <v>852</v>
      </c>
      <c r="B464">
        <v>83</v>
      </c>
      <c r="C464">
        <v>91</v>
      </c>
      <c r="D464">
        <v>1040879</v>
      </c>
      <c r="E464" t="s">
        <v>111</v>
      </c>
      <c r="F464" t="s">
        <v>2371</v>
      </c>
      <c r="G464" s="9" t="s">
        <v>3703</v>
      </c>
      <c r="H464">
        <v>54478</v>
      </c>
      <c r="I464">
        <v>184</v>
      </c>
      <c r="J464" t="s">
        <v>3</v>
      </c>
      <c r="K464" t="s">
        <v>4</v>
      </c>
      <c r="L464">
        <v>7000000</v>
      </c>
      <c r="M464">
        <v>1996</v>
      </c>
      <c r="N464">
        <v>7.1</v>
      </c>
      <c r="P464" s="9"/>
    </row>
    <row r="465" spans="1:16">
      <c r="A465" t="s">
        <v>2577</v>
      </c>
      <c r="B465">
        <v>109</v>
      </c>
      <c r="C465">
        <v>110</v>
      </c>
      <c r="D465">
        <v>4040588</v>
      </c>
      <c r="E465" t="s">
        <v>111</v>
      </c>
      <c r="F465" t="s">
        <v>20</v>
      </c>
      <c r="G465" s="9" t="s">
        <v>3704</v>
      </c>
      <c r="H465">
        <v>12233</v>
      </c>
      <c r="I465">
        <v>89</v>
      </c>
      <c r="J465" t="s">
        <v>3</v>
      </c>
      <c r="K465" t="s">
        <v>4</v>
      </c>
      <c r="L465">
        <v>5000000</v>
      </c>
      <c r="M465">
        <v>2008</v>
      </c>
      <c r="N465">
        <v>6.8</v>
      </c>
      <c r="P465" s="9"/>
    </row>
    <row r="466" spans="1:16">
      <c r="A466" t="s">
        <v>99</v>
      </c>
      <c r="B466">
        <v>120</v>
      </c>
      <c r="C466">
        <v>109</v>
      </c>
      <c r="D466">
        <v>3798532</v>
      </c>
      <c r="E466" t="s">
        <v>287</v>
      </c>
      <c r="F466" t="s">
        <v>2603</v>
      </c>
      <c r="G466" s="9" t="s">
        <v>3705</v>
      </c>
      <c r="H466">
        <v>41138</v>
      </c>
      <c r="I466">
        <v>208</v>
      </c>
      <c r="J466" t="s">
        <v>3</v>
      </c>
      <c r="K466" t="s">
        <v>4</v>
      </c>
      <c r="L466">
        <v>4500000</v>
      </c>
      <c r="M466">
        <v>1996</v>
      </c>
      <c r="N466">
        <v>7.4</v>
      </c>
      <c r="P466" s="9"/>
    </row>
    <row r="467" spans="1:16">
      <c r="A467" t="s">
        <v>358</v>
      </c>
      <c r="B467">
        <v>140</v>
      </c>
      <c r="C467">
        <v>85</v>
      </c>
      <c r="D467">
        <v>66365290</v>
      </c>
      <c r="E467" t="s">
        <v>111</v>
      </c>
      <c r="F467" t="s">
        <v>46</v>
      </c>
      <c r="G467" s="9" t="s">
        <v>3706</v>
      </c>
      <c r="H467">
        <v>56874</v>
      </c>
      <c r="I467">
        <v>358</v>
      </c>
      <c r="J467" t="s">
        <v>3</v>
      </c>
      <c r="K467" t="s">
        <v>4</v>
      </c>
      <c r="L467">
        <v>55000000</v>
      </c>
      <c r="M467">
        <v>1999</v>
      </c>
      <c r="N467">
        <v>6.4</v>
      </c>
      <c r="P467" s="9"/>
    </row>
    <row r="468" spans="1:16">
      <c r="A468" t="s">
        <v>2308</v>
      </c>
      <c r="B468">
        <v>215</v>
      </c>
      <c r="C468">
        <v>120</v>
      </c>
      <c r="D468">
        <v>21244913</v>
      </c>
      <c r="E468" t="s">
        <v>287</v>
      </c>
      <c r="F468" t="s">
        <v>2308</v>
      </c>
      <c r="G468" s="9" t="s">
        <v>3707</v>
      </c>
      <c r="H468">
        <v>123090</v>
      </c>
      <c r="I468">
        <v>888</v>
      </c>
      <c r="J468" t="s">
        <v>3</v>
      </c>
      <c r="K468" t="s">
        <v>163</v>
      </c>
      <c r="L468">
        <v>4000000</v>
      </c>
      <c r="M468">
        <v>2002</v>
      </c>
      <c r="N468">
        <v>8</v>
      </c>
      <c r="P468" s="9"/>
    </row>
    <row r="469" spans="1:16">
      <c r="A469" t="s">
        <v>1392</v>
      </c>
      <c r="B469">
        <v>548</v>
      </c>
      <c r="C469">
        <v>165</v>
      </c>
      <c r="D469">
        <v>25359200</v>
      </c>
      <c r="E469" t="s">
        <v>43</v>
      </c>
      <c r="F469" t="s">
        <v>2629</v>
      </c>
      <c r="G469" s="9" t="s">
        <v>3708</v>
      </c>
      <c r="H469">
        <v>266020</v>
      </c>
      <c r="I469">
        <v>836</v>
      </c>
      <c r="J469" t="s">
        <v>3</v>
      </c>
      <c r="K469" t="s">
        <v>4</v>
      </c>
      <c r="L469">
        <v>4000000</v>
      </c>
      <c r="M469">
        <v>2014</v>
      </c>
      <c r="N469">
        <v>8</v>
      </c>
      <c r="P469" s="9"/>
    </row>
    <row r="470" spans="1:16">
      <c r="A470" t="s">
        <v>2750</v>
      </c>
      <c r="B470">
        <v>35</v>
      </c>
      <c r="C470">
        <v>105</v>
      </c>
      <c r="D470">
        <v>3123749</v>
      </c>
      <c r="E470" t="s">
        <v>111</v>
      </c>
      <c r="F470" t="s">
        <v>2751</v>
      </c>
      <c r="G470" s="9" t="s">
        <v>3709</v>
      </c>
      <c r="H470">
        <v>746</v>
      </c>
      <c r="I470">
        <v>27</v>
      </c>
      <c r="J470" t="s">
        <v>3</v>
      </c>
      <c r="K470" t="s">
        <v>4</v>
      </c>
      <c r="L470">
        <v>1500000</v>
      </c>
      <c r="M470">
        <v>2005</v>
      </c>
      <c r="N470">
        <v>6.5</v>
      </c>
      <c r="P470" s="9"/>
    </row>
    <row r="471" spans="1:16">
      <c r="A471" t="s">
        <v>1856</v>
      </c>
      <c r="B471">
        <v>67</v>
      </c>
      <c r="C471">
        <v>94</v>
      </c>
      <c r="D471">
        <v>20627372</v>
      </c>
      <c r="E471" t="s">
        <v>111</v>
      </c>
      <c r="F471" t="s">
        <v>740</v>
      </c>
      <c r="G471" s="9" t="s">
        <v>3710</v>
      </c>
      <c r="H471">
        <v>13661</v>
      </c>
      <c r="I471">
        <v>134</v>
      </c>
      <c r="J471" t="s">
        <v>3</v>
      </c>
      <c r="K471" t="s">
        <v>4</v>
      </c>
      <c r="L471">
        <v>16000000</v>
      </c>
      <c r="M471">
        <v>2000</v>
      </c>
      <c r="N471">
        <v>5.3</v>
      </c>
      <c r="P471" s="9"/>
    </row>
    <row r="472" spans="1:16">
      <c r="A472" t="s">
        <v>1291</v>
      </c>
      <c r="B472">
        <v>123</v>
      </c>
      <c r="C472">
        <v>118</v>
      </c>
      <c r="D472">
        <v>11533945</v>
      </c>
      <c r="E472" t="s">
        <v>289</v>
      </c>
      <c r="F472" t="s">
        <v>2810</v>
      </c>
      <c r="G472" s="9" t="s">
        <v>3711</v>
      </c>
      <c r="H472">
        <v>77551</v>
      </c>
      <c r="I472">
        <v>434</v>
      </c>
      <c r="J472" t="s">
        <v>3</v>
      </c>
      <c r="K472" t="s">
        <v>4</v>
      </c>
      <c r="L472">
        <v>2000000</v>
      </c>
      <c r="M472">
        <v>1999</v>
      </c>
      <c r="N472">
        <v>7.6</v>
      </c>
      <c r="P472" s="9"/>
    </row>
    <row r="473" spans="1:16">
      <c r="A473" t="s">
        <v>498</v>
      </c>
      <c r="B473">
        <v>64</v>
      </c>
      <c r="C473">
        <v>112</v>
      </c>
      <c r="D473">
        <v>57504069</v>
      </c>
      <c r="E473" t="s">
        <v>287</v>
      </c>
      <c r="F473" t="s">
        <v>2444</v>
      </c>
      <c r="G473" s="9" t="s">
        <v>3712</v>
      </c>
      <c r="H473">
        <v>94139</v>
      </c>
      <c r="I473">
        <v>183</v>
      </c>
      <c r="J473" t="s">
        <v>3</v>
      </c>
      <c r="K473" t="s">
        <v>4</v>
      </c>
      <c r="L473">
        <v>6000000</v>
      </c>
      <c r="M473">
        <v>1991</v>
      </c>
      <c r="N473">
        <v>7.8</v>
      </c>
      <c r="P473" s="9"/>
    </row>
    <row r="474" spans="1:16">
      <c r="A474" t="s">
        <v>775</v>
      </c>
      <c r="B474">
        <v>181</v>
      </c>
      <c r="C474">
        <v>155</v>
      </c>
      <c r="D474">
        <v>82522790</v>
      </c>
      <c r="E474" t="s">
        <v>461</v>
      </c>
      <c r="F474" t="s">
        <v>126</v>
      </c>
      <c r="G474" s="9" t="s">
        <v>3714</v>
      </c>
      <c r="H474">
        <v>143835</v>
      </c>
      <c r="I474">
        <v>654</v>
      </c>
      <c r="J474" t="s">
        <v>3</v>
      </c>
      <c r="K474" t="s">
        <v>4</v>
      </c>
      <c r="L474">
        <v>40000000</v>
      </c>
      <c r="M474">
        <v>1992</v>
      </c>
      <c r="N474">
        <v>7.5</v>
      </c>
    </row>
    <row r="475" spans="1:16">
      <c r="A475" t="s">
        <v>2442</v>
      </c>
      <c r="B475">
        <v>33</v>
      </c>
      <c r="C475">
        <v>88</v>
      </c>
      <c r="D475">
        <v>110029</v>
      </c>
      <c r="E475" t="s">
        <v>111</v>
      </c>
      <c r="F475" t="s">
        <v>2443</v>
      </c>
      <c r="G475" s="9" t="s">
        <v>3715</v>
      </c>
      <c r="H475">
        <v>1388</v>
      </c>
      <c r="I475">
        <v>31</v>
      </c>
      <c r="J475" t="s">
        <v>3</v>
      </c>
      <c r="K475" t="s">
        <v>81</v>
      </c>
      <c r="L475">
        <v>6500000</v>
      </c>
      <c r="M475">
        <v>2009</v>
      </c>
      <c r="N475">
        <v>6.3</v>
      </c>
      <c r="P475" s="9"/>
    </row>
    <row r="476" spans="1:16">
      <c r="A476" t="s">
        <v>88</v>
      </c>
      <c r="B476">
        <v>488</v>
      </c>
      <c r="C476">
        <v>93</v>
      </c>
      <c r="D476">
        <v>237282182</v>
      </c>
      <c r="E476" t="s">
        <v>15</v>
      </c>
      <c r="F476" t="s">
        <v>89</v>
      </c>
      <c r="G476" s="9" t="s">
        <v>3716</v>
      </c>
      <c r="H476">
        <v>273556</v>
      </c>
      <c r="I476">
        <v>428</v>
      </c>
      <c r="J476" t="s">
        <v>3</v>
      </c>
      <c r="K476" t="s">
        <v>4</v>
      </c>
      <c r="L476">
        <v>185000000</v>
      </c>
      <c r="M476">
        <v>2012</v>
      </c>
      <c r="N476">
        <v>7.2</v>
      </c>
      <c r="P476" s="9"/>
    </row>
    <row r="477" spans="1:16">
      <c r="A477" t="s">
        <v>538</v>
      </c>
      <c r="B477">
        <v>132</v>
      </c>
      <c r="C477">
        <v>178</v>
      </c>
      <c r="D477">
        <v>75600000</v>
      </c>
      <c r="E477" t="s">
        <v>289</v>
      </c>
      <c r="F477" t="s">
        <v>539</v>
      </c>
      <c r="G477" s="9" t="s">
        <v>3717</v>
      </c>
      <c r="H477">
        <v>736638</v>
      </c>
      <c r="I477">
        <v>1065</v>
      </c>
      <c r="J477" t="s">
        <v>3</v>
      </c>
      <c r="K477" t="s">
        <v>4</v>
      </c>
      <c r="L477">
        <v>72000000</v>
      </c>
      <c r="M477">
        <v>1995</v>
      </c>
      <c r="N477">
        <v>8.4</v>
      </c>
      <c r="P477" s="9"/>
    </row>
    <row r="478" spans="1:16">
      <c r="A478" t="s">
        <v>477</v>
      </c>
      <c r="B478">
        <v>230</v>
      </c>
      <c r="C478">
        <v>142</v>
      </c>
      <c r="D478">
        <v>9929000</v>
      </c>
      <c r="E478" t="s">
        <v>43</v>
      </c>
      <c r="F478" t="s">
        <v>319</v>
      </c>
      <c r="G478" s="9" t="s">
        <v>2441</v>
      </c>
      <c r="H478">
        <v>152306</v>
      </c>
      <c r="I478">
        <v>513</v>
      </c>
      <c r="J478" t="s">
        <v>3</v>
      </c>
      <c r="K478" t="s">
        <v>7</v>
      </c>
      <c r="L478">
        <v>15000000</v>
      </c>
      <c r="M478">
        <v>1985</v>
      </c>
      <c r="N478">
        <v>8</v>
      </c>
      <c r="P478" s="9"/>
    </row>
    <row r="479" spans="1:16">
      <c r="A479" t="s">
        <v>138</v>
      </c>
      <c r="B479">
        <v>72</v>
      </c>
      <c r="C479">
        <v>93</v>
      </c>
      <c r="D479">
        <v>50129186</v>
      </c>
      <c r="E479" t="s">
        <v>1</v>
      </c>
      <c r="F479" t="s">
        <v>1110</v>
      </c>
      <c r="G479" s="9" t="s">
        <v>3718</v>
      </c>
      <c r="H479">
        <v>38399</v>
      </c>
      <c r="I479">
        <v>218</v>
      </c>
      <c r="J479" t="s">
        <v>3</v>
      </c>
      <c r="K479" t="s">
        <v>4</v>
      </c>
      <c r="L479">
        <v>36000000</v>
      </c>
      <c r="M479">
        <v>1997</v>
      </c>
      <c r="N479">
        <v>6.9</v>
      </c>
      <c r="P479" s="9"/>
    </row>
    <row r="480" spans="1:16">
      <c r="A480" t="s">
        <v>2142</v>
      </c>
      <c r="B480">
        <v>42</v>
      </c>
      <c r="C480">
        <v>110</v>
      </c>
      <c r="D480">
        <v>175370</v>
      </c>
      <c r="E480" t="s">
        <v>111</v>
      </c>
      <c r="F480" t="s">
        <v>203</v>
      </c>
      <c r="G480" s="9" t="s">
        <v>3719</v>
      </c>
      <c r="H480">
        <v>6884</v>
      </c>
      <c r="I480">
        <v>133</v>
      </c>
      <c r="J480" t="s">
        <v>3</v>
      </c>
      <c r="K480" t="s">
        <v>4</v>
      </c>
      <c r="L480">
        <v>12000000</v>
      </c>
      <c r="M480">
        <v>1999</v>
      </c>
      <c r="N480">
        <v>4.5999999999999996</v>
      </c>
      <c r="P480" s="9"/>
    </row>
    <row r="481" spans="1:16">
      <c r="A481" t="s">
        <v>3205</v>
      </c>
      <c r="B481">
        <v>22</v>
      </c>
      <c r="C481">
        <v>88</v>
      </c>
      <c r="D481">
        <v>76382</v>
      </c>
      <c r="E481" t="s">
        <v>800</v>
      </c>
      <c r="F481" t="s">
        <v>3206</v>
      </c>
      <c r="G481" s="9" t="s">
        <v>3720</v>
      </c>
      <c r="H481">
        <v>1194</v>
      </c>
      <c r="I481">
        <v>8</v>
      </c>
      <c r="J481" t="s">
        <v>3</v>
      </c>
      <c r="K481" t="s">
        <v>4</v>
      </c>
      <c r="L481">
        <v>15000</v>
      </c>
      <c r="M481">
        <v>2009</v>
      </c>
      <c r="N481">
        <v>6.2</v>
      </c>
      <c r="P481" s="9"/>
    </row>
    <row r="482" spans="1:16">
      <c r="A482" t="s">
        <v>1376</v>
      </c>
      <c r="B482">
        <v>177</v>
      </c>
      <c r="C482">
        <v>100</v>
      </c>
      <c r="D482">
        <v>20285518</v>
      </c>
      <c r="E482" t="s">
        <v>1</v>
      </c>
      <c r="F482" t="s">
        <v>143</v>
      </c>
      <c r="G482" s="9" t="s">
        <v>3721</v>
      </c>
      <c r="H482">
        <v>32103</v>
      </c>
      <c r="I482">
        <v>112</v>
      </c>
      <c r="J482" t="s">
        <v>3</v>
      </c>
      <c r="K482" t="s">
        <v>350</v>
      </c>
      <c r="L482">
        <v>28000000</v>
      </c>
      <c r="M482">
        <v>2014</v>
      </c>
      <c r="N482">
        <v>5.7</v>
      </c>
      <c r="P482" s="9"/>
    </row>
    <row r="483" spans="1:16">
      <c r="A483" t="s">
        <v>2412</v>
      </c>
      <c r="B483">
        <v>119</v>
      </c>
      <c r="C483">
        <v>122</v>
      </c>
      <c r="D483">
        <v>6601079</v>
      </c>
      <c r="E483" t="s">
        <v>111</v>
      </c>
      <c r="F483" t="s">
        <v>2413</v>
      </c>
      <c r="G483" s="9" t="s">
        <v>3722</v>
      </c>
      <c r="H483">
        <v>17436</v>
      </c>
      <c r="I483">
        <v>276</v>
      </c>
      <c r="J483" t="s">
        <v>3</v>
      </c>
      <c r="K483" t="s">
        <v>7</v>
      </c>
      <c r="L483">
        <v>7000000</v>
      </c>
      <c r="M483">
        <v>2004</v>
      </c>
      <c r="N483">
        <v>6.2</v>
      </c>
      <c r="P483" s="9"/>
    </row>
    <row r="484" spans="1:16">
      <c r="A484" t="s">
        <v>1182</v>
      </c>
      <c r="B484">
        <v>114</v>
      </c>
      <c r="C484">
        <v>89</v>
      </c>
      <c r="D484">
        <v>32368960</v>
      </c>
      <c r="E484" t="s">
        <v>111</v>
      </c>
      <c r="F484" t="s">
        <v>1454</v>
      </c>
      <c r="G484" s="9" t="s">
        <v>3723</v>
      </c>
      <c r="H484">
        <v>39768</v>
      </c>
      <c r="I484">
        <v>292</v>
      </c>
      <c r="J484" t="s">
        <v>3</v>
      </c>
      <c r="K484" t="s">
        <v>56</v>
      </c>
      <c r="L484">
        <v>25000000</v>
      </c>
      <c r="M484">
        <v>1998</v>
      </c>
      <c r="N484">
        <v>5.3</v>
      </c>
      <c r="P484" s="9"/>
    </row>
    <row r="485" spans="1:16">
      <c r="A485" t="s">
        <v>1265</v>
      </c>
      <c r="B485">
        <v>152</v>
      </c>
      <c r="C485">
        <v>89</v>
      </c>
      <c r="D485">
        <v>58715510</v>
      </c>
      <c r="E485" t="s">
        <v>111</v>
      </c>
      <c r="F485" t="s">
        <v>409</v>
      </c>
      <c r="G485" s="9" t="s">
        <v>3724</v>
      </c>
      <c r="H485">
        <v>79094</v>
      </c>
      <c r="I485">
        <v>129</v>
      </c>
      <c r="J485" t="s">
        <v>3</v>
      </c>
      <c r="K485" t="s">
        <v>4</v>
      </c>
      <c r="L485">
        <v>30000000</v>
      </c>
      <c r="M485">
        <v>2009</v>
      </c>
      <c r="N485">
        <v>5.4</v>
      </c>
      <c r="P485" s="9"/>
    </row>
    <row r="486" spans="1:16">
      <c r="A486" t="s">
        <v>201</v>
      </c>
      <c r="B486">
        <v>371</v>
      </c>
      <c r="C486">
        <v>131</v>
      </c>
      <c r="D486">
        <v>169076745</v>
      </c>
      <c r="E486" t="s">
        <v>111</v>
      </c>
      <c r="F486" t="s">
        <v>1220</v>
      </c>
      <c r="G486" s="9" t="s">
        <v>3725</v>
      </c>
      <c r="H486">
        <v>218711</v>
      </c>
      <c r="I486">
        <v>485</v>
      </c>
      <c r="J486" t="s">
        <v>3</v>
      </c>
      <c r="K486" t="s">
        <v>4</v>
      </c>
      <c r="L486">
        <v>32500000</v>
      </c>
      <c r="M486">
        <v>2011</v>
      </c>
      <c r="N486">
        <v>6.8</v>
      </c>
      <c r="P486" s="9"/>
    </row>
    <row r="487" spans="1:16">
      <c r="A487" t="s">
        <v>86</v>
      </c>
      <c r="B487">
        <v>459</v>
      </c>
      <c r="C487">
        <v>142</v>
      </c>
      <c r="D487">
        <v>72306065</v>
      </c>
      <c r="E487" t="s">
        <v>43</v>
      </c>
      <c r="F487" t="s">
        <v>70</v>
      </c>
      <c r="G487" s="9" t="s">
        <v>3726</v>
      </c>
      <c r="H487">
        <v>178118</v>
      </c>
      <c r="I487">
        <v>355</v>
      </c>
      <c r="J487" t="s">
        <v>3</v>
      </c>
      <c r="K487" t="s">
        <v>4</v>
      </c>
      <c r="L487">
        <v>40000000</v>
      </c>
      <c r="M487">
        <v>2015</v>
      </c>
      <c r="N487">
        <v>7.6</v>
      </c>
      <c r="P487" s="9"/>
    </row>
    <row r="488" spans="1:16">
      <c r="A488" t="s">
        <v>1431</v>
      </c>
      <c r="B488">
        <v>181</v>
      </c>
      <c r="C488">
        <v>96</v>
      </c>
      <c r="D488">
        <v>82234139</v>
      </c>
      <c r="E488" t="s">
        <v>15</v>
      </c>
      <c r="F488" t="s">
        <v>332</v>
      </c>
      <c r="G488" s="9" t="s">
        <v>3727</v>
      </c>
      <c r="H488">
        <v>110390</v>
      </c>
      <c r="I488">
        <v>522</v>
      </c>
      <c r="J488" t="s">
        <v>3</v>
      </c>
      <c r="K488" t="s">
        <v>4</v>
      </c>
      <c r="L488">
        <v>17000000</v>
      </c>
      <c r="M488">
        <v>2007</v>
      </c>
      <c r="N488">
        <v>7.2</v>
      </c>
      <c r="P488" s="9"/>
    </row>
    <row r="489" spans="1:16">
      <c r="A489" t="s">
        <v>839</v>
      </c>
      <c r="B489">
        <v>143</v>
      </c>
      <c r="C489">
        <v>108</v>
      </c>
      <c r="D489">
        <v>40203020</v>
      </c>
      <c r="E489" t="s">
        <v>111</v>
      </c>
      <c r="F489" t="s">
        <v>592</v>
      </c>
      <c r="G489" s="9" t="s">
        <v>3728</v>
      </c>
      <c r="H489">
        <v>74315</v>
      </c>
      <c r="I489">
        <v>259</v>
      </c>
      <c r="J489" t="s">
        <v>3</v>
      </c>
      <c r="K489" t="s">
        <v>7</v>
      </c>
      <c r="L489">
        <v>40000000</v>
      </c>
      <c r="M489">
        <v>2004</v>
      </c>
      <c r="N489">
        <v>5.9</v>
      </c>
      <c r="P489" s="9"/>
    </row>
    <row r="490" spans="1:16">
      <c r="A490" t="s">
        <v>1424</v>
      </c>
      <c r="B490">
        <v>168</v>
      </c>
      <c r="C490">
        <v>97</v>
      </c>
      <c r="D490">
        <v>71500556</v>
      </c>
      <c r="E490" t="s">
        <v>111</v>
      </c>
      <c r="F490" t="s">
        <v>592</v>
      </c>
      <c r="G490" s="9" t="s">
        <v>3729</v>
      </c>
      <c r="H490">
        <v>171568</v>
      </c>
      <c r="I490">
        <v>571</v>
      </c>
      <c r="J490" t="s">
        <v>3</v>
      </c>
      <c r="K490" t="s">
        <v>7</v>
      </c>
      <c r="L490">
        <v>26000000</v>
      </c>
      <c r="M490">
        <v>2001</v>
      </c>
      <c r="N490">
        <v>6.7</v>
      </c>
      <c r="P490" s="9"/>
    </row>
    <row r="491" spans="1:16">
      <c r="A491" t="s">
        <v>2972</v>
      </c>
      <c r="B491">
        <v>12</v>
      </c>
      <c r="C491">
        <v>119</v>
      </c>
      <c r="D491">
        <v>798341</v>
      </c>
      <c r="E491" t="s">
        <v>287</v>
      </c>
      <c r="F491" t="s">
        <v>1093</v>
      </c>
      <c r="G491" s="9" t="s">
        <v>3730</v>
      </c>
      <c r="H491">
        <v>983</v>
      </c>
      <c r="I491">
        <v>63</v>
      </c>
      <c r="J491" t="s">
        <v>3</v>
      </c>
      <c r="K491" t="s">
        <v>4</v>
      </c>
      <c r="L491">
        <v>1000000</v>
      </c>
      <c r="M491">
        <v>2001</v>
      </c>
      <c r="N491">
        <v>7.2</v>
      </c>
      <c r="P491" s="9"/>
    </row>
    <row r="492" spans="1:16">
      <c r="A492" t="s">
        <v>1472</v>
      </c>
      <c r="B492">
        <v>28</v>
      </c>
      <c r="C492">
        <v>107</v>
      </c>
      <c r="D492">
        <v>16118077</v>
      </c>
      <c r="E492" t="s">
        <v>43</v>
      </c>
      <c r="F492" t="s">
        <v>1473</v>
      </c>
      <c r="G492" s="9" t="s">
        <v>3731</v>
      </c>
      <c r="H492">
        <v>5817</v>
      </c>
      <c r="I492">
        <v>37</v>
      </c>
      <c r="J492" t="s">
        <v>3</v>
      </c>
      <c r="K492" t="s">
        <v>4</v>
      </c>
      <c r="L492">
        <v>25000000</v>
      </c>
      <c r="M492">
        <v>1988</v>
      </c>
      <c r="N492">
        <v>5.6</v>
      </c>
      <c r="P492" s="9"/>
    </row>
    <row r="493" spans="1:16">
      <c r="A493" t="s">
        <v>2121</v>
      </c>
      <c r="B493">
        <v>222</v>
      </c>
      <c r="C493">
        <v>119</v>
      </c>
      <c r="D493">
        <v>4440055</v>
      </c>
      <c r="E493" t="s">
        <v>289</v>
      </c>
      <c r="F493" t="s">
        <v>338</v>
      </c>
      <c r="G493" s="9" t="s">
        <v>3732</v>
      </c>
      <c r="H493">
        <v>21360</v>
      </c>
      <c r="I493">
        <v>110</v>
      </c>
      <c r="J493" t="s">
        <v>3</v>
      </c>
      <c r="K493" t="s">
        <v>7</v>
      </c>
      <c r="L493">
        <v>8500000</v>
      </c>
      <c r="M493">
        <v>2009</v>
      </c>
      <c r="N493">
        <v>7</v>
      </c>
      <c r="P493" s="9"/>
    </row>
    <row r="494" spans="1:16">
      <c r="A494" t="s">
        <v>229</v>
      </c>
      <c r="B494">
        <v>139</v>
      </c>
      <c r="C494">
        <v>98</v>
      </c>
      <c r="D494">
        <v>68353550</v>
      </c>
      <c r="E494" t="s">
        <v>111</v>
      </c>
      <c r="F494" t="s">
        <v>780</v>
      </c>
      <c r="G494" s="9" t="s">
        <v>3733</v>
      </c>
      <c r="H494">
        <v>70141</v>
      </c>
      <c r="I494">
        <v>385</v>
      </c>
      <c r="J494" t="s">
        <v>3</v>
      </c>
      <c r="K494" t="s">
        <v>4</v>
      </c>
      <c r="L494">
        <v>10000000</v>
      </c>
      <c r="M494">
        <v>2000</v>
      </c>
      <c r="N494">
        <v>5.9</v>
      </c>
      <c r="P494" s="9"/>
    </row>
    <row r="495" spans="1:16">
      <c r="A495" t="s">
        <v>456</v>
      </c>
      <c r="B495">
        <v>121</v>
      </c>
      <c r="C495">
        <v>105</v>
      </c>
      <c r="D495">
        <v>132541238</v>
      </c>
      <c r="E495" t="s">
        <v>111</v>
      </c>
      <c r="F495" t="s">
        <v>1590</v>
      </c>
      <c r="G495" s="9" t="s">
        <v>3734</v>
      </c>
      <c r="H495">
        <v>30058</v>
      </c>
      <c r="I495">
        <v>236</v>
      </c>
      <c r="J495" t="s">
        <v>3</v>
      </c>
      <c r="K495" t="s">
        <v>4</v>
      </c>
      <c r="L495">
        <v>33000000</v>
      </c>
      <c r="M495">
        <v>2003</v>
      </c>
      <c r="N495">
        <v>5.5</v>
      </c>
      <c r="P495" s="9"/>
    </row>
    <row r="496" spans="1:16">
      <c r="A496" t="s">
        <v>106</v>
      </c>
      <c r="B496">
        <v>163</v>
      </c>
      <c r="C496">
        <v>121</v>
      </c>
      <c r="D496">
        <v>16640210</v>
      </c>
      <c r="E496" t="s">
        <v>43</v>
      </c>
      <c r="F496" t="s">
        <v>149</v>
      </c>
      <c r="G496" s="9" t="s">
        <v>3735</v>
      </c>
      <c r="H496">
        <v>53028</v>
      </c>
      <c r="I496">
        <v>382</v>
      </c>
      <c r="J496" t="s">
        <v>3</v>
      </c>
      <c r="K496" t="s">
        <v>4</v>
      </c>
      <c r="L496">
        <v>55000000</v>
      </c>
      <c r="M496">
        <v>1999</v>
      </c>
      <c r="N496">
        <v>6.8</v>
      </c>
      <c r="P496" s="9"/>
    </row>
    <row r="497" spans="1:16">
      <c r="A497" t="s">
        <v>213</v>
      </c>
      <c r="B497">
        <v>357</v>
      </c>
      <c r="C497">
        <v>134</v>
      </c>
      <c r="D497">
        <v>83025853</v>
      </c>
      <c r="E497" t="s">
        <v>43</v>
      </c>
      <c r="F497" t="s">
        <v>83</v>
      </c>
      <c r="G497" s="9" t="s">
        <v>3736</v>
      </c>
      <c r="H497">
        <v>259837</v>
      </c>
      <c r="I497">
        <v>2254</v>
      </c>
      <c r="J497" t="s">
        <v>3</v>
      </c>
      <c r="K497" t="s">
        <v>4</v>
      </c>
      <c r="L497">
        <v>14000000</v>
      </c>
      <c r="M497">
        <v>2005</v>
      </c>
      <c r="N497">
        <v>7.7</v>
      </c>
      <c r="P497" s="9"/>
    </row>
    <row r="498" spans="1:16">
      <c r="A498" t="s">
        <v>1491</v>
      </c>
      <c r="B498">
        <v>70</v>
      </c>
      <c r="C498">
        <v>100</v>
      </c>
      <c r="D498">
        <v>10114315</v>
      </c>
      <c r="E498" t="s">
        <v>43</v>
      </c>
      <c r="F498" t="s">
        <v>1492</v>
      </c>
      <c r="G498" s="9" t="s">
        <v>3737</v>
      </c>
      <c r="H498">
        <v>18693</v>
      </c>
      <c r="I498">
        <v>187</v>
      </c>
      <c r="J498" t="s">
        <v>3</v>
      </c>
      <c r="K498" t="s">
        <v>4</v>
      </c>
      <c r="L498">
        <v>25000000</v>
      </c>
      <c r="M498">
        <v>1999</v>
      </c>
      <c r="N498">
        <v>6.4</v>
      </c>
      <c r="P498" s="9"/>
    </row>
    <row r="499" spans="1:16">
      <c r="A499" t="s">
        <v>254</v>
      </c>
      <c r="B499">
        <v>72</v>
      </c>
      <c r="C499">
        <v>108</v>
      </c>
      <c r="D499">
        <v>70450000</v>
      </c>
      <c r="E499" t="s">
        <v>1</v>
      </c>
      <c r="F499" t="s">
        <v>603</v>
      </c>
      <c r="G499" s="9" t="s">
        <v>3738</v>
      </c>
      <c r="H499">
        <v>77390</v>
      </c>
      <c r="I499">
        <v>189</v>
      </c>
      <c r="J499" t="s">
        <v>3</v>
      </c>
      <c r="K499" t="s">
        <v>4</v>
      </c>
      <c r="L499">
        <v>50000000</v>
      </c>
      <c r="M499">
        <v>1996</v>
      </c>
      <c r="N499">
        <v>6</v>
      </c>
      <c r="P499" s="9"/>
    </row>
    <row r="500" spans="1:16">
      <c r="A500" t="s">
        <v>1167</v>
      </c>
      <c r="B500">
        <v>298</v>
      </c>
      <c r="C500">
        <v>109</v>
      </c>
      <c r="D500">
        <v>19692608</v>
      </c>
      <c r="E500" t="s">
        <v>287</v>
      </c>
      <c r="F500" t="s">
        <v>1168</v>
      </c>
      <c r="G500" s="9" t="s">
        <v>3739</v>
      </c>
      <c r="H500">
        <v>63548</v>
      </c>
      <c r="I500">
        <v>134</v>
      </c>
      <c r="J500" t="s">
        <v>3</v>
      </c>
      <c r="K500" t="s">
        <v>4</v>
      </c>
      <c r="L500">
        <v>35000000</v>
      </c>
      <c r="M500">
        <v>2013</v>
      </c>
      <c r="N500">
        <v>6.2</v>
      </c>
      <c r="P500" s="9"/>
    </row>
    <row r="501" spans="1:16">
      <c r="A501" t="s">
        <v>3043</v>
      </c>
      <c r="B501">
        <v>18</v>
      </c>
      <c r="C501">
        <v>90</v>
      </c>
      <c r="D501">
        <v>13493</v>
      </c>
      <c r="E501" t="s">
        <v>43</v>
      </c>
      <c r="F501" t="s">
        <v>414</v>
      </c>
      <c r="G501" s="9" t="s">
        <v>3740</v>
      </c>
      <c r="H501">
        <v>531</v>
      </c>
      <c r="I501">
        <v>19</v>
      </c>
      <c r="J501" t="s">
        <v>3</v>
      </c>
      <c r="K501" t="s">
        <v>4</v>
      </c>
      <c r="L501">
        <v>600000</v>
      </c>
      <c r="M501">
        <v>1998</v>
      </c>
      <c r="N501">
        <v>6.6</v>
      </c>
      <c r="P501" s="9"/>
    </row>
    <row r="502" spans="1:16">
      <c r="A502" t="s">
        <v>2163</v>
      </c>
      <c r="B502">
        <v>351</v>
      </c>
      <c r="C502">
        <v>111</v>
      </c>
      <c r="D502">
        <v>38317535</v>
      </c>
      <c r="E502" t="s">
        <v>43</v>
      </c>
      <c r="F502" t="s">
        <v>757</v>
      </c>
      <c r="G502" s="9" t="s">
        <v>3742</v>
      </c>
      <c r="H502">
        <v>73249</v>
      </c>
      <c r="I502">
        <v>212</v>
      </c>
      <c r="J502" t="s">
        <v>3</v>
      </c>
      <c r="K502" t="s">
        <v>7</v>
      </c>
      <c r="L502">
        <v>11000000</v>
      </c>
      <c r="M502">
        <v>2015</v>
      </c>
      <c r="N502">
        <v>7.5</v>
      </c>
      <c r="P502" s="9"/>
    </row>
    <row r="503" spans="1:16">
      <c r="A503" t="s">
        <v>2367</v>
      </c>
      <c r="B503">
        <v>41</v>
      </c>
      <c r="C503">
        <v>99</v>
      </c>
      <c r="D503">
        <v>398420</v>
      </c>
      <c r="E503" t="s">
        <v>287</v>
      </c>
      <c r="F503" t="s">
        <v>975</v>
      </c>
      <c r="G503" s="9" t="s">
        <v>3741</v>
      </c>
      <c r="H503">
        <v>5049</v>
      </c>
      <c r="I503">
        <v>48</v>
      </c>
      <c r="J503" t="s">
        <v>3</v>
      </c>
      <c r="K503" t="s">
        <v>4</v>
      </c>
      <c r="L503">
        <v>8000000</v>
      </c>
      <c r="M503">
        <v>2007</v>
      </c>
      <c r="N503">
        <v>6.4</v>
      </c>
      <c r="P503" s="9"/>
    </row>
    <row r="504" spans="1:16">
      <c r="A504" t="s">
        <v>519</v>
      </c>
      <c r="B504">
        <v>197</v>
      </c>
      <c r="C504">
        <v>132</v>
      </c>
      <c r="D504">
        <v>27154426</v>
      </c>
      <c r="E504" t="s">
        <v>287</v>
      </c>
      <c r="F504" t="s">
        <v>408</v>
      </c>
      <c r="G504" s="9" t="s">
        <v>3743</v>
      </c>
      <c r="H504">
        <v>52852</v>
      </c>
      <c r="I504">
        <v>138</v>
      </c>
      <c r="J504" t="s">
        <v>3</v>
      </c>
      <c r="K504" t="s">
        <v>4</v>
      </c>
      <c r="L504">
        <v>17000000</v>
      </c>
      <c r="M504">
        <v>2009</v>
      </c>
      <c r="N504">
        <v>6.7</v>
      </c>
      <c r="P504" s="9"/>
    </row>
    <row r="505" spans="1:16">
      <c r="A505" t="s">
        <v>2136</v>
      </c>
      <c r="B505">
        <v>81</v>
      </c>
      <c r="C505">
        <v>114</v>
      </c>
      <c r="D505">
        <v>447750</v>
      </c>
      <c r="E505" t="s">
        <v>287</v>
      </c>
      <c r="F505" t="s">
        <v>1049</v>
      </c>
      <c r="G505" s="9" t="s">
        <v>3744</v>
      </c>
      <c r="H505">
        <v>18520</v>
      </c>
      <c r="I505">
        <v>133</v>
      </c>
      <c r="J505" t="s">
        <v>3</v>
      </c>
      <c r="K505" t="s">
        <v>4</v>
      </c>
      <c r="L505">
        <v>10000000</v>
      </c>
      <c r="M505">
        <v>2000</v>
      </c>
      <c r="N505">
        <v>7.2</v>
      </c>
      <c r="P505" s="9"/>
    </row>
    <row r="506" spans="1:16">
      <c r="A506" t="s">
        <v>2857</v>
      </c>
      <c r="B506">
        <v>10</v>
      </c>
      <c r="C506">
        <v>89</v>
      </c>
      <c r="D506">
        <v>444044</v>
      </c>
      <c r="E506" t="s">
        <v>43</v>
      </c>
      <c r="F506" t="s">
        <v>2858</v>
      </c>
      <c r="G506" s="9" t="s">
        <v>3745</v>
      </c>
      <c r="H506">
        <v>744</v>
      </c>
      <c r="I506">
        <v>19</v>
      </c>
      <c r="J506" t="s">
        <v>3</v>
      </c>
      <c r="K506" t="s">
        <v>4</v>
      </c>
      <c r="L506">
        <v>1900000</v>
      </c>
      <c r="M506">
        <v>2015</v>
      </c>
      <c r="N506">
        <v>7.2</v>
      </c>
      <c r="P506" s="9"/>
    </row>
    <row r="507" spans="1:16">
      <c r="A507" t="s">
        <v>858</v>
      </c>
      <c r="B507">
        <v>217</v>
      </c>
      <c r="C507">
        <v>105</v>
      </c>
      <c r="D507">
        <v>28501651</v>
      </c>
      <c r="E507" t="s">
        <v>43</v>
      </c>
      <c r="F507" t="s">
        <v>271</v>
      </c>
      <c r="G507" s="9" t="s">
        <v>3746</v>
      </c>
      <c r="H507">
        <v>88035</v>
      </c>
      <c r="I507">
        <v>201</v>
      </c>
      <c r="J507" t="s">
        <v>3</v>
      </c>
      <c r="K507" t="s">
        <v>4</v>
      </c>
      <c r="L507">
        <v>26000000</v>
      </c>
      <c r="M507">
        <v>2009</v>
      </c>
      <c r="N507">
        <v>7.1</v>
      </c>
      <c r="P507" s="9"/>
    </row>
    <row r="508" spans="1:16">
      <c r="A508" t="s">
        <v>858</v>
      </c>
      <c r="B508">
        <v>217</v>
      </c>
      <c r="C508">
        <v>105</v>
      </c>
      <c r="D508">
        <v>28501651</v>
      </c>
      <c r="E508" t="s">
        <v>43</v>
      </c>
      <c r="F508" t="s">
        <v>271</v>
      </c>
      <c r="G508" s="9" t="s">
        <v>3746</v>
      </c>
      <c r="H508">
        <v>88037</v>
      </c>
      <c r="I508">
        <v>201</v>
      </c>
      <c r="J508" t="s">
        <v>3</v>
      </c>
      <c r="K508" t="s">
        <v>4</v>
      </c>
      <c r="L508">
        <v>26000000</v>
      </c>
      <c r="M508">
        <v>2009</v>
      </c>
      <c r="N508">
        <v>7.1</v>
      </c>
      <c r="P508" s="9"/>
    </row>
    <row r="509" spans="1:16">
      <c r="A509" t="s">
        <v>1996</v>
      </c>
      <c r="B509">
        <v>37</v>
      </c>
      <c r="C509">
        <v>109</v>
      </c>
      <c r="D509">
        <v>27362712</v>
      </c>
      <c r="E509" t="s">
        <v>111</v>
      </c>
      <c r="F509" t="s">
        <v>2194</v>
      </c>
      <c r="G509" s="9" t="s">
        <v>3747</v>
      </c>
      <c r="H509">
        <v>5971</v>
      </c>
      <c r="I509">
        <v>60</v>
      </c>
      <c r="J509" t="s">
        <v>3</v>
      </c>
      <c r="K509" t="s">
        <v>4</v>
      </c>
      <c r="L509">
        <v>8000000</v>
      </c>
      <c r="M509">
        <v>2002</v>
      </c>
      <c r="N509">
        <v>6.5</v>
      </c>
      <c r="P509" s="9"/>
    </row>
    <row r="510" spans="1:16">
      <c r="A510" t="s">
        <v>110</v>
      </c>
      <c r="B510">
        <v>191</v>
      </c>
      <c r="C510">
        <v>101</v>
      </c>
      <c r="D510">
        <v>242589580</v>
      </c>
      <c r="E510" t="s">
        <v>111</v>
      </c>
      <c r="F510" t="s">
        <v>269</v>
      </c>
      <c r="G510" s="9" t="s">
        <v>3748</v>
      </c>
      <c r="H510">
        <v>296904</v>
      </c>
      <c r="I510">
        <v>604</v>
      </c>
      <c r="J510" t="s">
        <v>3</v>
      </c>
      <c r="K510" t="s">
        <v>4</v>
      </c>
      <c r="L510">
        <v>81000000</v>
      </c>
      <c r="M510">
        <v>2003</v>
      </c>
      <c r="N510">
        <v>6.7</v>
      </c>
      <c r="P510" s="9"/>
    </row>
    <row r="511" spans="1:16">
      <c r="A511" t="s">
        <v>604</v>
      </c>
      <c r="B511">
        <v>288</v>
      </c>
      <c r="C511">
        <v>81</v>
      </c>
      <c r="D511">
        <v>59992760</v>
      </c>
      <c r="E511" t="s">
        <v>111</v>
      </c>
      <c r="F511" t="s">
        <v>950</v>
      </c>
      <c r="G511" s="9" t="s">
        <v>3713</v>
      </c>
      <c r="H511">
        <v>119622</v>
      </c>
      <c r="I511">
        <v>396</v>
      </c>
      <c r="J511" t="s">
        <v>3</v>
      </c>
      <c r="K511" t="s">
        <v>4</v>
      </c>
      <c r="L511">
        <v>42000000</v>
      </c>
      <c r="M511">
        <v>2009</v>
      </c>
      <c r="N511">
        <v>5.8</v>
      </c>
      <c r="P511" s="9"/>
    </row>
    <row r="512" spans="1:16">
      <c r="A512" t="s">
        <v>2052</v>
      </c>
      <c r="B512">
        <v>47</v>
      </c>
      <c r="C512">
        <v>84</v>
      </c>
      <c r="D512">
        <v>5002310</v>
      </c>
      <c r="E512" t="s">
        <v>15</v>
      </c>
      <c r="F512" t="s">
        <v>83</v>
      </c>
      <c r="G512" s="9" t="s">
        <v>3749</v>
      </c>
      <c r="H512">
        <v>25541</v>
      </c>
      <c r="I512">
        <v>181</v>
      </c>
      <c r="J512" t="s">
        <v>3</v>
      </c>
      <c r="K512" t="s">
        <v>4</v>
      </c>
      <c r="L512">
        <v>13000000</v>
      </c>
      <c r="M512">
        <v>2001</v>
      </c>
      <c r="N512">
        <v>5.6</v>
      </c>
      <c r="P512" s="9"/>
    </row>
    <row r="513" spans="1:16">
      <c r="A513" t="s">
        <v>2257</v>
      </c>
      <c r="B513">
        <v>49</v>
      </c>
      <c r="C513">
        <v>97</v>
      </c>
      <c r="D513">
        <v>2331318</v>
      </c>
      <c r="E513" t="s">
        <v>111</v>
      </c>
      <c r="F513" t="s">
        <v>899</v>
      </c>
      <c r="G513" s="9" t="s">
        <v>3750</v>
      </c>
      <c r="H513">
        <v>9541</v>
      </c>
      <c r="I513">
        <v>64</v>
      </c>
      <c r="J513" t="s">
        <v>3</v>
      </c>
      <c r="K513" t="s">
        <v>4</v>
      </c>
      <c r="L513">
        <v>10000000</v>
      </c>
      <c r="M513">
        <v>2011</v>
      </c>
      <c r="N513">
        <v>3.3</v>
      </c>
      <c r="P513" s="9"/>
    </row>
    <row r="514" spans="1:16">
      <c r="A514" t="s">
        <v>7040</v>
      </c>
      <c r="B514">
        <v>26</v>
      </c>
      <c r="C514">
        <v>120</v>
      </c>
      <c r="D514">
        <v>100412</v>
      </c>
      <c r="E514" t="s">
        <v>43</v>
      </c>
      <c r="F514" t="s">
        <v>2651</v>
      </c>
      <c r="G514" s="9" t="s">
        <v>3751</v>
      </c>
      <c r="H514">
        <v>2112</v>
      </c>
      <c r="I514">
        <v>7</v>
      </c>
      <c r="J514" t="s">
        <v>1718</v>
      </c>
      <c r="K514" t="s">
        <v>1693</v>
      </c>
      <c r="L514">
        <v>4000000</v>
      </c>
      <c r="M514">
        <v>2013</v>
      </c>
      <c r="N514">
        <v>7.7</v>
      </c>
      <c r="P514" s="9"/>
    </row>
    <row r="515" spans="1:16">
      <c r="A515" t="s">
        <v>2271</v>
      </c>
      <c r="B515">
        <v>106</v>
      </c>
      <c r="C515">
        <v>110</v>
      </c>
      <c r="D515">
        <v>2365931</v>
      </c>
      <c r="E515" t="s">
        <v>111</v>
      </c>
      <c r="F515" t="s">
        <v>643</v>
      </c>
      <c r="G515" s="9" t="s">
        <v>3752</v>
      </c>
      <c r="H515">
        <v>36657</v>
      </c>
      <c r="I515">
        <v>318</v>
      </c>
      <c r="J515" t="s">
        <v>3</v>
      </c>
      <c r="K515" t="s">
        <v>4</v>
      </c>
      <c r="L515">
        <v>1500000</v>
      </c>
      <c r="M515">
        <v>1998</v>
      </c>
      <c r="N515">
        <v>7.5</v>
      </c>
      <c r="P515" s="9"/>
    </row>
    <row r="516" spans="1:16">
      <c r="A516" t="s">
        <v>1971</v>
      </c>
      <c r="B516">
        <v>109</v>
      </c>
      <c r="C516">
        <v>98</v>
      </c>
      <c r="D516">
        <v>353743</v>
      </c>
      <c r="E516" t="s">
        <v>111</v>
      </c>
      <c r="F516" t="s">
        <v>1589</v>
      </c>
      <c r="G516" s="9" t="s">
        <v>3753</v>
      </c>
      <c r="H516">
        <v>20730</v>
      </c>
      <c r="I516">
        <v>111</v>
      </c>
      <c r="J516" t="s">
        <v>3</v>
      </c>
      <c r="K516" t="s">
        <v>7</v>
      </c>
      <c r="L516">
        <v>15000000</v>
      </c>
      <c r="M516">
        <v>2001</v>
      </c>
      <c r="N516">
        <v>6.9</v>
      </c>
      <c r="P516" s="9"/>
    </row>
    <row r="517" spans="1:16">
      <c r="A517" t="s">
        <v>709</v>
      </c>
      <c r="B517">
        <v>279</v>
      </c>
      <c r="C517">
        <v>92</v>
      </c>
      <c r="D517">
        <v>9483821</v>
      </c>
      <c r="E517" t="s">
        <v>1</v>
      </c>
      <c r="F517" t="s">
        <v>451</v>
      </c>
      <c r="G517" s="9" t="s">
        <v>3754</v>
      </c>
      <c r="H517">
        <v>39247</v>
      </c>
      <c r="I517">
        <v>131</v>
      </c>
      <c r="J517" t="s">
        <v>3</v>
      </c>
      <c r="K517" t="s">
        <v>4</v>
      </c>
      <c r="L517">
        <v>55000000</v>
      </c>
      <c r="M517">
        <v>2012</v>
      </c>
      <c r="N517">
        <v>5.7</v>
      </c>
      <c r="P517" s="9"/>
    </row>
    <row r="518" spans="1:16">
      <c r="A518" t="s">
        <v>794</v>
      </c>
      <c r="B518">
        <v>127</v>
      </c>
      <c r="C518">
        <v>104</v>
      </c>
      <c r="D518">
        <v>23020488</v>
      </c>
      <c r="E518" t="s">
        <v>1</v>
      </c>
      <c r="F518" t="s">
        <v>795</v>
      </c>
      <c r="G518" s="9" t="s">
        <v>3755</v>
      </c>
      <c r="H518">
        <v>42324</v>
      </c>
      <c r="I518">
        <v>180</v>
      </c>
      <c r="J518" t="s">
        <v>3</v>
      </c>
      <c r="K518" t="s">
        <v>4</v>
      </c>
      <c r="L518">
        <v>52000000</v>
      </c>
      <c r="M518">
        <v>2003</v>
      </c>
      <c r="N518">
        <v>5.5</v>
      </c>
      <c r="P518" s="9"/>
    </row>
    <row r="519" spans="1:16">
      <c r="A519" t="s">
        <v>1267</v>
      </c>
      <c r="B519">
        <v>67</v>
      </c>
      <c r="C519">
        <v>98</v>
      </c>
      <c r="D519">
        <v>13383737</v>
      </c>
      <c r="E519" t="s">
        <v>111</v>
      </c>
      <c r="F519" t="s">
        <v>101</v>
      </c>
      <c r="G519" s="9" t="s">
        <v>3756</v>
      </c>
      <c r="H519">
        <v>29385</v>
      </c>
      <c r="I519">
        <v>86</v>
      </c>
      <c r="J519" t="s">
        <v>3</v>
      </c>
      <c r="K519" t="s">
        <v>4</v>
      </c>
      <c r="L519">
        <v>20000000</v>
      </c>
      <c r="M519">
        <v>1994</v>
      </c>
      <c r="N519">
        <v>7.5</v>
      </c>
      <c r="P519" s="9"/>
    </row>
    <row r="520" spans="1:16">
      <c r="A520" t="s">
        <v>875</v>
      </c>
      <c r="B520">
        <v>110</v>
      </c>
      <c r="C520">
        <v>108</v>
      </c>
      <c r="D520">
        <v>26525834</v>
      </c>
      <c r="E520" t="s">
        <v>111</v>
      </c>
      <c r="F520" t="s">
        <v>875</v>
      </c>
      <c r="G520" s="9" t="s">
        <v>3757</v>
      </c>
      <c r="H520">
        <v>21998</v>
      </c>
      <c r="I520">
        <v>227</v>
      </c>
      <c r="J520" t="s">
        <v>3</v>
      </c>
      <c r="K520" t="s">
        <v>4</v>
      </c>
      <c r="L520">
        <v>30000000</v>
      </c>
      <c r="M520">
        <v>1998</v>
      </c>
      <c r="N520">
        <v>6.8</v>
      </c>
      <c r="P520" s="9"/>
    </row>
    <row r="521" spans="1:16">
      <c r="A521" t="s">
        <v>7041</v>
      </c>
      <c r="B521">
        <v>363</v>
      </c>
      <c r="C521">
        <v>95</v>
      </c>
      <c r="D521">
        <v>1028658</v>
      </c>
      <c r="E521" t="s">
        <v>43</v>
      </c>
      <c r="F521" t="s">
        <v>68</v>
      </c>
      <c r="G521" s="9" t="s">
        <v>3758</v>
      </c>
      <c r="H521">
        <v>118684</v>
      </c>
      <c r="I521">
        <v>447</v>
      </c>
      <c r="J521" t="s">
        <v>3</v>
      </c>
      <c r="K521" t="s">
        <v>585</v>
      </c>
      <c r="L521">
        <v>3000000</v>
      </c>
      <c r="M521">
        <v>2010</v>
      </c>
      <c r="N521">
        <v>7</v>
      </c>
      <c r="P521" s="9"/>
    </row>
    <row r="522" spans="1:16">
      <c r="A522" t="s">
        <v>772</v>
      </c>
      <c r="B522">
        <v>197</v>
      </c>
      <c r="C522">
        <v>119</v>
      </c>
      <c r="D522">
        <v>39440655</v>
      </c>
      <c r="E522" t="s">
        <v>43</v>
      </c>
      <c r="F522" t="s">
        <v>637</v>
      </c>
      <c r="G522" s="9" t="s">
        <v>3759</v>
      </c>
      <c r="H522">
        <v>61680</v>
      </c>
      <c r="I522">
        <v>222</v>
      </c>
      <c r="J522" t="s">
        <v>3</v>
      </c>
      <c r="K522" t="s">
        <v>4</v>
      </c>
      <c r="L522">
        <v>55000000</v>
      </c>
      <c r="M522">
        <v>2010</v>
      </c>
      <c r="N522">
        <v>6.4</v>
      </c>
      <c r="P522" s="9"/>
    </row>
    <row r="523" spans="1:16">
      <c r="A523" t="s">
        <v>3150</v>
      </c>
      <c r="B523">
        <v>22</v>
      </c>
      <c r="C523">
        <v>86</v>
      </c>
      <c r="D523">
        <v>111300</v>
      </c>
      <c r="E523" t="s">
        <v>493</v>
      </c>
      <c r="F523" t="s">
        <v>3151</v>
      </c>
      <c r="G523" s="9" t="s">
        <v>3761</v>
      </c>
      <c r="H523">
        <v>575</v>
      </c>
      <c r="I523">
        <v>6</v>
      </c>
      <c r="J523" t="s">
        <v>3</v>
      </c>
      <c r="K523" t="s">
        <v>4</v>
      </c>
      <c r="L523">
        <v>225000</v>
      </c>
      <c r="M523">
        <v>2012</v>
      </c>
      <c r="N523">
        <v>7.5</v>
      </c>
      <c r="P523" s="9"/>
    </row>
    <row r="524" spans="1:16">
      <c r="A524" t="s">
        <v>1103</v>
      </c>
      <c r="B524">
        <v>341</v>
      </c>
      <c r="C524">
        <v>96</v>
      </c>
      <c r="D524">
        <v>60338891</v>
      </c>
      <c r="E524" t="s">
        <v>111</v>
      </c>
      <c r="F524" t="s">
        <v>13</v>
      </c>
      <c r="G524" s="9" t="s">
        <v>3760</v>
      </c>
      <c r="H524">
        <v>248468</v>
      </c>
      <c r="I524">
        <v>545</v>
      </c>
      <c r="J524" t="s">
        <v>3</v>
      </c>
      <c r="K524" t="s">
        <v>4</v>
      </c>
      <c r="L524">
        <v>37000000</v>
      </c>
      <c r="M524">
        <v>2008</v>
      </c>
      <c r="N524">
        <v>7</v>
      </c>
      <c r="P524" s="9"/>
    </row>
    <row r="525" spans="1:16">
      <c r="A525" t="s">
        <v>1460</v>
      </c>
      <c r="B525">
        <v>175</v>
      </c>
      <c r="C525">
        <v>101</v>
      </c>
      <c r="D525">
        <v>13650738</v>
      </c>
      <c r="E525" t="s">
        <v>111</v>
      </c>
      <c r="F525" t="s">
        <v>141</v>
      </c>
      <c r="G525" s="9" t="s">
        <v>3762</v>
      </c>
      <c r="H525">
        <v>61360</v>
      </c>
      <c r="I525">
        <v>129</v>
      </c>
      <c r="J525" t="s">
        <v>3</v>
      </c>
      <c r="K525" t="s">
        <v>4</v>
      </c>
      <c r="L525">
        <v>20000000</v>
      </c>
      <c r="M525">
        <v>2015</v>
      </c>
      <c r="N525">
        <v>6.6</v>
      </c>
      <c r="P525" s="9"/>
    </row>
    <row r="526" spans="1:16">
      <c r="A526" t="s">
        <v>2927</v>
      </c>
      <c r="B526">
        <v>99</v>
      </c>
      <c r="C526">
        <v>85</v>
      </c>
      <c r="D526">
        <v>2199853</v>
      </c>
      <c r="E526" t="s">
        <v>111</v>
      </c>
      <c r="F526" t="s">
        <v>891</v>
      </c>
      <c r="G526" s="9" t="s">
        <v>3763</v>
      </c>
      <c r="H526">
        <v>19986</v>
      </c>
      <c r="I526">
        <v>186</v>
      </c>
      <c r="J526" t="s">
        <v>3</v>
      </c>
      <c r="K526" t="s">
        <v>4</v>
      </c>
      <c r="L526">
        <v>1200000</v>
      </c>
      <c r="M526">
        <v>1999</v>
      </c>
      <c r="N526">
        <v>6.6</v>
      </c>
      <c r="P526" s="9"/>
    </row>
    <row r="527" spans="1:16">
      <c r="A527" t="s">
        <v>2463</v>
      </c>
      <c r="B527">
        <v>130</v>
      </c>
      <c r="C527">
        <v>110</v>
      </c>
      <c r="D527">
        <v>102308900</v>
      </c>
      <c r="E527" t="s">
        <v>289</v>
      </c>
      <c r="F527" t="s">
        <v>2464</v>
      </c>
      <c r="G527" s="9" t="s">
        <v>3764</v>
      </c>
      <c r="H527">
        <v>152089</v>
      </c>
      <c r="I527">
        <v>309</v>
      </c>
      <c r="J527" t="s">
        <v>3</v>
      </c>
      <c r="K527" t="s">
        <v>4</v>
      </c>
      <c r="L527">
        <v>6000000</v>
      </c>
      <c r="M527">
        <v>1969</v>
      </c>
      <c r="N527">
        <v>8.1</v>
      </c>
      <c r="P527" s="9"/>
    </row>
    <row r="528" spans="1:16">
      <c r="A528" t="s">
        <v>122</v>
      </c>
      <c r="B528">
        <v>131</v>
      </c>
      <c r="C528">
        <v>122</v>
      </c>
      <c r="D528">
        <v>531009</v>
      </c>
      <c r="E528" t="s">
        <v>43</v>
      </c>
      <c r="F528" t="s">
        <v>145</v>
      </c>
      <c r="G528" s="9" t="s">
        <v>3765</v>
      </c>
      <c r="H528">
        <v>7976</v>
      </c>
      <c r="I528">
        <v>61</v>
      </c>
      <c r="J528" t="s">
        <v>3</v>
      </c>
      <c r="K528" t="s">
        <v>4</v>
      </c>
      <c r="L528">
        <v>10000000</v>
      </c>
      <c r="M528">
        <v>2015</v>
      </c>
      <c r="N528">
        <v>5.3</v>
      </c>
      <c r="P528" s="9"/>
    </row>
    <row r="529" spans="1:16">
      <c r="A529" t="s">
        <v>2430</v>
      </c>
      <c r="B529">
        <v>27</v>
      </c>
      <c r="C529">
        <v>118</v>
      </c>
      <c r="D529">
        <v>46451</v>
      </c>
      <c r="E529" t="s">
        <v>111</v>
      </c>
      <c r="F529" t="s">
        <v>18</v>
      </c>
      <c r="G529" s="9" t="s">
        <v>3766</v>
      </c>
      <c r="H529">
        <v>7663</v>
      </c>
      <c r="I529">
        <v>38</v>
      </c>
      <c r="J529" t="s">
        <v>3</v>
      </c>
      <c r="K529" t="s">
        <v>4</v>
      </c>
      <c r="L529">
        <v>7000000</v>
      </c>
      <c r="M529">
        <v>2010</v>
      </c>
      <c r="N529">
        <v>6</v>
      </c>
      <c r="P529" s="9"/>
    </row>
    <row r="530" spans="1:16">
      <c r="A530" t="s">
        <v>689</v>
      </c>
      <c r="B530">
        <v>71</v>
      </c>
      <c r="C530">
        <v>98</v>
      </c>
      <c r="D530">
        <v>39800000</v>
      </c>
      <c r="E530" t="s">
        <v>111</v>
      </c>
      <c r="F530" t="s">
        <v>391</v>
      </c>
      <c r="G530" s="9" t="s">
        <v>3767</v>
      </c>
      <c r="H530">
        <v>81599</v>
      </c>
      <c r="I530">
        <v>250</v>
      </c>
      <c r="J530" t="s">
        <v>3</v>
      </c>
      <c r="K530" t="s">
        <v>4</v>
      </c>
      <c r="L530">
        <v>6000000</v>
      </c>
      <c r="M530">
        <v>1980</v>
      </c>
      <c r="N530">
        <v>7.4</v>
      </c>
      <c r="P530" s="9"/>
    </row>
    <row r="531" spans="1:16">
      <c r="A531" t="s">
        <v>2114</v>
      </c>
      <c r="B531">
        <v>81</v>
      </c>
      <c r="C531">
        <v>109</v>
      </c>
      <c r="D531">
        <v>8134217</v>
      </c>
      <c r="E531" t="s">
        <v>289</v>
      </c>
      <c r="F531" t="s">
        <v>697</v>
      </c>
      <c r="G531" s="9" t="s">
        <v>3768</v>
      </c>
      <c r="H531">
        <v>15412</v>
      </c>
      <c r="I531">
        <v>90</v>
      </c>
      <c r="J531" t="s">
        <v>3</v>
      </c>
      <c r="K531" t="s">
        <v>4</v>
      </c>
      <c r="L531">
        <v>12000000</v>
      </c>
      <c r="M531">
        <v>2008</v>
      </c>
      <c r="N531">
        <v>7</v>
      </c>
      <c r="P531" s="9"/>
    </row>
    <row r="532" spans="1:16">
      <c r="A532" t="s">
        <v>3161</v>
      </c>
      <c r="B532">
        <v>7</v>
      </c>
      <c r="C532">
        <v>86</v>
      </c>
      <c r="D532">
        <v>215185</v>
      </c>
      <c r="E532" t="s">
        <v>493</v>
      </c>
      <c r="F532" t="s">
        <v>3162</v>
      </c>
      <c r="G532" s="9" t="s">
        <v>3769</v>
      </c>
      <c r="H532">
        <v>48</v>
      </c>
      <c r="I532">
        <v>2</v>
      </c>
      <c r="J532" t="s">
        <v>3</v>
      </c>
      <c r="K532" t="s">
        <v>4</v>
      </c>
      <c r="L532">
        <v>200000</v>
      </c>
      <c r="M532">
        <v>2008</v>
      </c>
      <c r="N532">
        <v>7.5</v>
      </c>
      <c r="P532" s="9"/>
    </row>
    <row r="533" spans="1:16">
      <c r="A533" t="s">
        <v>1558</v>
      </c>
      <c r="B533">
        <v>76</v>
      </c>
      <c r="C533">
        <v>100</v>
      </c>
      <c r="D533">
        <v>25339117</v>
      </c>
      <c r="E533" t="s">
        <v>111</v>
      </c>
      <c r="F533" t="s">
        <v>1078</v>
      </c>
      <c r="G533" s="9" t="s">
        <v>3770</v>
      </c>
      <c r="H533">
        <v>37885</v>
      </c>
      <c r="I533">
        <v>247</v>
      </c>
      <c r="J533" t="s">
        <v>3</v>
      </c>
      <c r="K533" t="s">
        <v>4</v>
      </c>
      <c r="L533">
        <v>10000000</v>
      </c>
      <c r="M533">
        <v>1998</v>
      </c>
      <c r="N533">
        <v>6.5</v>
      </c>
      <c r="P533" s="9"/>
    </row>
    <row r="534" spans="1:16">
      <c r="A534" t="s">
        <v>1705</v>
      </c>
      <c r="B534">
        <v>26</v>
      </c>
      <c r="C534">
        <v>124</v>
      </c>
      <c r="D534">
        <v>2000000</v>
      </c>
      <c r="E534" t="s">
        <v>289</v>
      </c>
      <c r="F534" t="s">
        <v>1706</v>
      </c>
      <c r="G534" s="9" t="s">
        <v>3771</v>
      </c>
      <c r="H534">
        <v>2998</v>
      </c>
      <c r="I534">
        <v>74</v>
      </c>
      <c r="J534" t="s">
        <v>3</v>
      </c>
      <c r="K534" t="s">
        <v>4</v>
      </c>
      <c r="L534">
        <v>20000000</v>
      </c>
      <c r="M534">
        <v>1980</v>
      </c>
      <c r="N534">
        <v>4.5</v>
      </c>
      <c r="P534" s="9"/>
    </row>
    <row r="535" spans="1:16">
      <c r="A535" t="s">
        <v>106</v>
      </c>
      <c r="B535">
        <v>120</v>
      </c>
      <c r="C535">
        <v>128</v>
      </c>
      <c r="D535">
        <v>79100000</v>
      </c>
      <c r="E535" t="s">
        <v>287</v>
      </c>
      <c r="F535" t="s">
        <v>319</v>
      </c>
      <c r="G535" s="9" t="s">
        <v>3772</v>
      </c>
      <c r="H535">
        <v>127503</v>
      </c>
      <c r="I535">
        <v>261</v>
      </c>
      <c r="J535" t="s">
        <v>3</v>
      </c>
      <c r="K535" t="s">
        <v>4</v>
      </c>
      <c r="L535">
        <v>35000000</v>
      </c>
      <c r="M535">
        <v>1991</v>
      </c>
      <c r="N535">
        <v>7.3</v>
      </c>
      <c r="P535" s="9"/>
    </row>
    <row r="536" spans="1:16">
      <c r="A536" t="s">
        <v>812</v>
      </c>
      <c r="B536">
        <v>271</v>
      </c>
      <c r="C536">
        <v>110</v>
      </c>
      <c r="D536">
        <v>28747570</v>
      </c>
      <c r="E536" t="s">
        <v>289</v>
      </c>
      <c r="F536" t="s">
        <v>191</v>
      </c>
      <c r="G536" s="9" t="s">
        <v>3773</v>
      </c>
      <c r="H536">
        <v>100571</v>
      </c>
      <c r="I536">
        <v>416</v>
      </c>
      <c r="J536" t="s">
        <v>3</v>
      </c>
      <c r="K536" t="s">
        <v>56</v>
      </c>
      <c r="L536">
        <v>7000000</v>
      </c>
      <c r="M536">
        <v>2005</v>
      </c>
      <c r="N536">
        <v>7.4</v>
      </c>
      <c r="P536" s="9"/>
    </row>
    <row r="537" spans="1:16">
      <c r="A537" t="s">
        <v>45</v>
      </c>
      <c r="B537">
        <v>516</v>
      </c>
      <c r="C537">
        <v>147</v>
      </c>
      <c r="D537">
        <v>407197282</v>
      </c>
      <c r="E537" t="s">
        <v>1</v>
      </c>
      <c r="F537" t="s">
        <v>46</v>
      </c>
      <c r="G537" s="9" t="s">
        <v>3774</v>
      </c>
      <c r="H537">
        <v>272670</v>
      </c>
      <c r="I537">
        <v>1022</v>
      </c>
      <c r="J537" t="s">
        <v>3</v>
      </c>
      <c r="K537" t="s">
        <v>4</v>
      </c>
      <c r="L537">
        <v>250000000</v>
      </c>
      <c r="M537">
        <v>2016</v>
      </c>
      <c r="N537">
        <v>8.1999999999999993</v>
      </c>
      <c r="P537" s="9"/>
    </row>
    <row r="538" spans="1:16">
      <c r="A538" t="s">
        <v>185</v>
      </c>
      <c r="B538">
        <v>510</v>
      </c>
      <c r="C538">
        <v>124</v>
      </c>
      <c r="D538">
        <v>176636816</v>
      </c>
      <c r="E538" t="s">
        <v>1</v>
      </c>
      <c r="F538" t="s">
        <v>218</v>
      </c>
      <c r="G538" s="9" t="s">
        <v>3775</v>
      </c>
      <c r="H538">
        <v>508818</v>
      </c>
      <c r="I538">
        <v>679</v>
      </c>
      <c r="J538" t="s">
        <v>3</v>
      </c>
      <c r="K538" t="s">
        <v>4</v>
      </c>
      <c r="L538">
        <v>140000000</v>
      </c>
      <c r="M538">
        <v>2011</v>
      </c>
      <c r="N538">
        <v>6.9</v>
      </c>
      <c r="P538" s="9"/>
    </row>
    <row r="539" spans="1:16">
      <c r="A539" t="s">
        <v>45</v>
      </c>
      <c r="B539">
        <v>576</v>
      </c>
      <c r="C539">
        <v>136</v>
      </c>
      <c r="D539">
        <v>259746958</v>
      </c>
      <c r="E539" t="s">
        <v>1</v>
      </c>
      <c r="F539" t="s">
        <v>119</v>
      </c>
      <c r="G539" s="9" t="s">
        <v>3776</v>
      </c>
      <c r="H539">
        <v>496749</v>
      </c>
      <c r="I539">
        <v>742</v>
      </c>
      <c r="J539" t="s">
        <v>3</v>
      </c>
      <c r="K539" t="s">
        <v>4</v>
      </c>
      <c r="L539">
        <v>170000000</v>
      </c>
      <c r="M539">
        <v>2014</v>
      </c>
      <c r="N539">
        <v>7.8</v>
      </c>
      <c r="P539" s="9"/>
    </row>
    <row r="540" spans="1:16">
      <c r="A540" t="s">
        <v>733</v>
      </c>
      <c r="B540">
        <v>96</v>
      </c>
      <c r="C540">
        <v>131</v>
      </c>
      <c r="D540">
        <v>25528495</v>
      </c>
      <c r="E540" t="s">
        <v>43</v>
      </c>
      <c r="F540" t="s">
        <v>72</v>
      </c>
      <c r="G540" s="9" t="s">
        <v>3777</v>
      </c>
      <c r="H540">
        <v>28099</v>
      </c>
      <c r="I540">
        <v>220</v>
      </c>
      <c r="J540" t="s">
        <v>3</v>
      </c>
      <c r="K540" t="s">
        <v>7</v>
      </c>
      <c r="L540">
        <v>57000000</v>
      </c>
      <c r="M540">
        <v>2001</v>
      </c>
      <c r="N540">
        <v>5.9</v>
      </c>
      <c r="P540" s="9"/>
    </row>
    <row r="541" spans="1:16">
      <c r="A541" t="s">
        <v>226</v>
      </c>
      <c r="B541">
        <v>491</v>
      </c>
      <c r="C541">
        <v>134</v>
      </c>
      <c r="D541">
        <v>107100855</v>
      </c>
      <c r="E541" t="s">
        <v>289</v>
      </c>
      <c r="F541" t="s">
        <v>70</v>
      </c>
      <c r="G541" s="9" t="s">
        <v>3778</v>
      </c>
      <c r="H541">
        <v>323353</v>
      </c>
      <c r="I541">
        <v>527</v>
      </c>
      <c r="J541" t="s">
        <v>3</v>
      </c>
      <c r="K541" t="s">
        <v>4</v>
      </c>
      <c r="L541">
        <v>55000000</v>
      </c>
      <c r="M541">
        <v>2013</v>
      </c>
      <c r="N541">
        <v>7.9</v>
      </c>
      <c r="P541" s="9"/>
    </row>
    <row r="542" spans="1:16">
      <c r="A542" t="s">
        <v>1054</v>
      </c>
      <c r="B542">
        <v>39</v>
      </c>
      <c r="C542">
        <v>97</v>
      </c>
      <c r="D542">
        <v>2557668</v>
      </c>
      <c r="E542" t="s">
        <v>287</v>
      </c>
      <c r="F542" t="s">
        <v>495</v>
      </c>
      <c r="G542" s="9" t="s">
        <v>3779</v>
      </c>
      <c r="H542">
        <v>3911</v>
      </c>
      <c r="I542">
        <v>22</v>
      </c>
      <c r="J542" t="s">
        <v>3</v>
      </c>
      <c r="K542" t="s">
        <v>4</v>
      </c>
      <c r="L542">
        <v>2000000</v>
      </c>
      <c r="M542">
        <v>2015</v>
      </c>
      <c r="N542">
        <v>5.3</v>
      </c>
      <c r="P542" s="9"/>
    </row>
    <row r="543" spans="1:16">
      <c r="A543" t="s">
        <v>2878</v>
      </c>
      <c r="B543">
        <v>109</v>
      </c>
      <c r="C543">
        <v>95</v>
      </c>
      <c r="D543">
        <v>1060591</v>
      </c>
      <c r="E543" t="s">
        <v>111</v>
      </c>
      <c r="F543" t="s">
        <v>2879</v>
      </c>
      <c r="G543" s="9" t="s">
        <v>3780</v>
      </c>
      <c r="H543">
        <v>9750</v>
      </c>
      <c r="I543">
        <v>66</v>
      </c>
      <c r="J543" t="s">
        <v>2880</v>
      </c>
      <c r="K543" t="s">
        <v>350</v>
      </c>
      <c r="L543">
        <v>1300000</v>
      </c>
      <c r="M543">
        <v>2007</v>
      </c>
      <c r="N543">
        <v>7.2</v>
      </c>
      <c r="P543" s="9"/>
    </row>
    <row r="544" spans="1:16">
      <c r="A544" t="s">
        <v>2014</v>
      </c>
      <c r="B544">
        <v>2</v>
      </c>
      <c r="C544">
        <v>127</v>
      </c>
      <c r="D544">
        <v>1000000</v>
      </c>
      <c r="E544" t="s">
        <v>1</v>
      </c>
      <c r="F544" t="s">
        <v>40</v>
      </c>
      <c r="G544" s="9" t="s">
        <v>3781</v>
      </c>
      <c r="H544">
        <v>524</v>
      </c>
      <c r="I544">
        <v>8</v>
      </c>
      <c r="J544" t="s">
        <v>3</v>
      </c>
      <c r="K544" t="s">
        <v>2015</v>
      </c>
      <c r="L544">
        <v>14000000</v>
      </c>
      <c r="M544">
        <v>1978</v>
      </c>
      <c r="N544">
        <v>6.5</v>
      </c>
      <c r="P544" s="9"/>
    </row>
    <row r="545" spans="1:16">
      <c r="A545" t="s">
        <v>1291</v>
      </c>
      <c r="B545">
        <v>359</v>
      </c>
      <c r="C545">
        <v>100</v>
      </c>
      <c r="D545">
        <v>35266619</v>
      </c>
      <c r="E545" t="s">
        <v>43</v>
      </c>
      <c r="F545" t="s">
        <v>7082</v>
      </c>
      <c r="G545" s="9" t="s">
        <v>3782</v>
      </c>
      <c r="H545">
        <v>108242</v>
      </c>
      <c r="I545">
        <v>371</v>
      </c>
      <c r="J545" t="s">
        <v>3</v>
      </c>
      <c r="K545" t="s">
        <v>4</v>
      </c>
      <c r="L545">
        <v>30000000</v>
      </c>
      <c r="M545">
        <v>2013</v>
      </c>
      <c r="N545">
        <v>5.9</v>
      </c>
      <c r="P545" s="9"/>
    </row>
    <row r="546" spans="1:16">
      <c r="A546" t="s">
        <v>1291</v>
      </c>
      <c r="B546">
        <v>359</v>
      </c>
      <c r="C546">
        <v>100</v>
      </c>
      <c r="D546">
        <v>35266619</v>
      </c>
      <c r="E546" t="s">
        <v>43</v>
      </c>
      <c r="F546" t="s">
        <v>7082</v>
      </c>
      <c r="G546" s="9" t="s">
        <v>3782</v>
      </c>
      <c r="H546">
        <v>108248</v>
      </c>
      <c r="I546">
        <v>371</v>
      </c>
      <c r="J546" t="s">
        <v>3</v>
      </c>
      <c r="K546" t="s">
        <v>4</v>
      </c>
      <c r="L546">
        <v>30000000</v>
      </c>
      <c r="M546">
        <v>2013</v>
      </c>
      <c r="N546">
        <v>5.9</v>
      </c>
      <c r="P546" s="9"/>
    </row>
    <row r="547" spans="1:16">
      <c r="A547" t="s">
        <v>65</v>
      </c>
      <c r="B547">
        <v>256</v>
      </c>
      <c r="C547">
        <v>117</v>
      </c>
      <c r="D547">
        <v>244052771</v>
      </c>
      <c r="E547" t="s">
        <v>15</v>
      </c>
      <c r="F547" t="s">
        <v>92</v>
      </c>
      <c r="G547" s="9" t="s">
        <v>3784</v>
      </c>
      <c r="H547">
        <v>263853</v>
      </c>
      <c r="I547">
        <v>584</v>
      </c>
      <c r="J547" t="s">
        <v>3</v>
      </c>
      <c r="K547" t="s">
        <v>4</v>
      </c>
      <c r="L547">
        <v>120000000</v>
      </c>
      <c r="M547">
        <v>2006</v>
      </c>
      <c r="N547">
        <v>7.2</v>
      </c>
      <c r="P547" s="9"/>
    </row>
    <row r="548" spans="1:16">
      <c r="A548" t="s">
        <v>65</v>
      </c>
      <c r="B548">
        <v>304</v>
      </c>
      <c r="C548">
        <v>106</v>
      </c>
      <c r="D548">
        <v>191450875</v>
      </c>
      <c r="E548" t="s">
        <v>15</v>
      </c>
      <c r="F548" t="s">
        <v>66</v>
      </c>
      <c r="G548" s="9" t="s">
        <v>3783</v>
      </c>
      <c r="H548">
        <v>101178</v>
      </c>
      <c r="I548">
        <v>283</v>
      </c>
      <c r="J548" t="s">
        <v>3</v>
      </c>
      <c r="K548" t="s">
        <v>4</v>
      </c>
      <c r="L548">
        <v>200000000</v>
      </c>
      <c r="M548">
        <v>2011</v>
      </c>
      <c r="N548">
        <v>6.3</v>
      </c>
      <c r="P548" s="9"/>
    </row>
    <row r="549" spans="1:16">
      <c r="A549" t="s">
        <v>2481</v>
      </c>
      <c r="B549">
        <v>133</v>
      </c>
      <c r="C549">
        <v>84</v>
      </c>
      <c r="D549">
        <v>5895238</v>
      </c>
      <c r="E549" t="s">
        <v>111</v>
      </c>
      <c r="F549" t="s">
        <v>342</v>
      </c>
      <c r="G549" s="9" t="s">
        <v>3785</v>
      </c>
      <c r="H549">
        <v>17169</v>
      </c>
      <c r="I549">
        <v>70</v>
      </c>
      <c r="J549" t="s">
        <v>474</v>
      </c>
      <c r="K549" t="s">
        <v>4</v>
      </c>
      <c r="L549">
        <v>6000000</v>
      </c>
      <c r="M549">
        <v>2012</v>
      </c>
      <c r="N549">
        <v>5.5</v>
      </c>
      <c r="P549" s="9"/>
    </row>
    <row r="550" spans="1:16">
      <c r="A550" t="s">
        <v>1057</v>
      </c>
      <c r="B550">
        <v>167</v>
      </c>
      <c r="C550">
        <v>109</v>
      </c>
      <c r="D550">
        <v>13248477</v>
      </c>
      <c r="E550" t="s">
        <v>512</v>
      </c>
      <c r="F550" t="s">
        <v>141</v>
      </c>
      <c r="G550" s="9" t="s">
        <v>3786</v>
      </c>
      <c r="H550">
        <v>60555</v>
      </c>
      <c r="I550">
        <v>174</v>
      </c>
      <c r="J550" t="s">
        <v>3</v>
      </c>
      <c r="K550" t="s">
        <v>4</v>
      </c>
      <c r="L550">
        <v>27000000</v>
      </c>
      <c r="M550">
        <v>2009</v>
      </c>
      <c r="N550">
        <v>6.2</v>
      </c>
      <c r="P550" s="9"/>
    </row>
    <row r="551" spans="1:16">
      <c r="A551" t="s">
        <v>106</v>
      </c>
      <c r="B551">
        <v>133</v>
      </c>
      <c r="C551">
        <v>178</v>
      </c>
      <c r="D551">
        <v>42438300</v>
      </c>
      <c r="E551" t="s">
        <v>289</v>
      </c>
      <c r="F551" t="s">
        <v>319</v>
      </c>
      <c r="G551" s="9" t="s">
        <v>3789</v>
      </c>
      <c r="H551">
        <v>333542</v>
      </c>
      <c r="I551">
        <v>533</v>
      </c>
      <c r="J551" t="s">
        <v>3</v>
      </c>
      <c r="K551" t="s">
        <v>4</v>
      </c>
      <c r="L551">
        <v>52000000</v>
      </c>
      <c r="M551">
        <v>1995</v>
      </c>
      <c r="N551">
        <v>8.1999999999999993</v>
      </c>
      <c r="P551" s="9"/>
    </row>
    <row r="552" spans="1:16">
      <c r="A552" t="s">
        <v>2078</v>
      </c>
      <c r="B552">
        <v>117</v>
      </c>
      <c r="C552">
        <v>108</v>
      </c>
      <c r="D552">
        <v>1039869</v>
      </c>
      <c r="E552" t="s">
        <v>289</v>
      </c>
      <c r="F552" t="s">
        <v>24</v>
      </c>
      <c r="G552" s="9" t="s">
        <v>3787</v>
      </c>
      <c r="H552">
        <v>14757</v>
      </c>
      <c r="I552">
        <v>51</v>
      </c>
      <c r="J552" t="s">
        <v>3</v>
      </c>
      <c r="K552" t="s">
        <v>56</v>
      </c>
      <c r="L552">
        <v>15000000</v>
      </c>
      <c r="M552">
        <v>2010</v>
      </c>
      <c r="N552">
        <v>6.2</v>
      </c>
      <c r="P552" s="9"/>
    </row>
    <row r="553" spans="1:16">
      <c r="A553" t="s">
        <v>67</v>
      </c>
      <c r="B553">
        <v>400</v>
      </c>
      <c r="C553">
        <v>144</v>
      </c>
      <c r="D553">
        <v>167007184</v>
      </c>
      <c r="E553" t="s">
        <v>1</v>
      </c>
      <c r="F553" t="s">
        <v>293</v>
      </c>
      <c r="G553" s="9" t="s">
        <v>3788</v>
      </c>
      <c r="H553">
        <v>470483</v>
      </c>
      <c r="I553">
        <v>2301</v>
      </c>
      <c r="J553" t="s">
        <v>3</v>
      </c>
      <c r="K553" t="s">
        <v>7</v>
      </c>
      <c r="L553">
        <v>150000000</v>
      </c>
      <c r="M553">
        <v>2006</v>
      </c>
      <c r="N553">
        <v>8</v>
      </c>
      <c r="P553" s="9"/>
    </row>
    <row r="554" spans="1:16">
      <c r="A554" t="s">
        <v>67</v>
      </c>
      <c r="B554">
        <v>400</v>
      </c>
      <c r="C554">
        <v>144</v>
      </c>
      <c r="D554">
        <v>167007184</v>
      </c>
      <c r="E554" t="s">
        <v>1</v>
      </c>
      <c r="F554" t="s">
        <v>293</v>
      </c>
      <c r="G554" s="9" t="s">
        <v>3788</v>
      </c>
      <c r="H554">
        <v>470501</v>
      </c>
      <c r="I554">
        <v>2301</v>
      </c>
      <c r="J554" t="s">
        <v>3</v>
      </c>
      <c r="K554" t="s">
        <v>7</v>
      </c>
      <c r="L554">
        <v>150000000</v>
      </c>
      <c r="M554">
        <v>2006</v>
      </c>
      <c r="N554">
        <v>8</v>
      </c>
      <c r="P554" s="9"/>
    </row>
    <row r="555" spans="1:16">
      <c r="A555" t="s">
        <v>341</v>
      </c>
      <c r="B555">
        <v>26</v>
      </c>
      <c r="C555">
        <v>100</v>
      </c>
      <c r="D555">
        <v>100328194</v>
      </c>
      <c r="E555" t="s">
        <v>111</v>
      </c>
      <c r="F555" t="s">
        <v>742</v>
      </c>
      <c r="G555" s="9" t="s">
        <v>3790</v>
      </c>
      <c r="H555">
        <v>85903</v>
      </c>
      <c r="I555">
        <v>92</v>
      </c>
      <c r="J555" t="s">
        <v>3</v>
      </c>
      <c r="K555" t="s">
        <v>4</v>
      </c>
      <c r="L555">
        <v>50000000</v>
      </c>
      <c r="M555">
        <v>1995</v>
      </c>
      <c r="N555">
        <v>6</v>
      </c>
      <c r="P555" s="9"/>
    </row>
    <row r="556" spans="1:16">
      <c r="A556" t="s">
        <v>96</v>
      </c>
      <c r="B556">
        <v>221</v>
      </c>
      <c r="C556">
        <v>143</v>
      </c>
      <c r="D556">
        <v>233630478</v>
      </c>
      <c r="E556" t="s">
        <v>15</v>
      </c>
      <c r="F556" t="s">
        <v>70</v>
      </c>
      <c r="G556" s="9" t="s">
        <v>3791</v>
      </c>
      <c r="H556">
        <v>394317</v>
      </c>
      <c r="I556">
        <v>1051</v>
      </c>
      <c r="J556" t="s">
        <v>3</v>
      </c>
      <c r="K556" t="s">
        <v>4</v>
      </c>
      <c r="L556">
        <v>90000000</v>
      </c>
      <c r="M556">
        <v>2000</v>
      </c>
      <c r="N556">
        <v>7.7</v>
      </c>
      <c r="P556" s="9"/>
    </row>
    <row r="557" spans="1:16">
      <c r="A557" t="s">
        <v>233</v>
      </c>
      <c r="B557">
        <v>108</v>
      </c>
      <c r="C557">
        <v>98</v>
      </c>
      <c r="D557">
        <v>4291965</v>
      </c>
      <c r="E557" t="s">
        <v>289</v>
      </c>
      <c r="F557" t="s">
        <v>2010</v>
      </c>
      <c r="G557" s="9" t="s">
        <v>3792</v>
      </c>
      <c r="H557">
        <v>9334</v>
      </c>
      <c r="I557">
        <v>59</v>
      </c>
      <c r="J557" t="s">
        <v>3</v>
      </c>
      <c r="K557" t="s">
        <v>350</v>
      </c>
      <c r="L557">
        <v>14000000</v>
      </c>
      <c r="M557">
        <v>2006</v>
      </c>
      <c r="N557">
        <v>6.7</v>
      </c>
      <c r="P557" s="9"/>
    </row>
    <row r="558" spans="1:16">
      <c r="A558" t="s">
        <v>86</v>
      </c>
      <c r="B558">
        <v>194</v>
      </c>
      <c r="C558">
        <v>141</v>
      </c>
      <c r="D558">
        <v>164435221</v>
      </c>
      <c r="E558" t="s">
        <v>289</v>
      </c>
      <c r="F558" t="s">
        <v>44</v>
      </c>
      <c r="G558" s="9" t="s">
        <v>3793</v>
      </c>
      <c r="H558">
        <v>525801</v>
      </c>
      <c r="I558">
        <v>667</v>
      </c>
      <c r="J558" t="s">
        <v>3</v>
      </c>
      <c r="K558" t="s">
        <v>4</v>
      </c>
      <c r="L558">
        <v>52000000</v>
      </c>
      <c r="M558">
        <v>2002</v>
      </c>
      <c r="N558">
        <v>8</v>
      </c>
      <c r="P558" s="9"/>
    </row>
    <row r="559" spans="1:16">
      <c r="A559" t="s">
        <v>1769</v>
      </c>
      <c r="B559">
        <v>54</v>
      </c>
      <c r="C559">
        <v>91</v>
      </c>
      <c r="D559">
        <v>16702864</v>
      </c>
      <c r="E559" t="s">
        <v>111</v>
      </c>
      <c r="F559" t="s">
        <v>448</v>
      </c>
      <c r="G559" s="9" t="s">
        <v>3794</v>
      </c>
      <c r="H559">
        <v>8023</v>
      </c>
      <c r="I559">
        <v>49</v>
      </c>
      <c r="J559" t="s">
        <v>3</v>
      </c>
      <c r="K559" t="s">
        <v>4</v>
      </c>
      <c r="L559">
        <v>18000000</v>
      </c>
      <c r="M559">
        <v>2004</v>
      </c>
      <c r="N559">
        <v>5.2</v>
      </c>
      <c r="P559" s="9"/>
    </row>
    <row r="560" spans="1:16">
      <c r="A560" t="s">
        <v>346</v>
      </c>
      <c r="B560">
        <v>105</v>
      </c>
      <c r="C560">
        <v>87</v>
      </c>
      <c r="D560">
        <v>93375151</v>
      </c>
      <c r="E560" t="s">
        <v>1</v>
      </c>
      <c r="F560" t="s">
        <v>644</v>
      </c>
      <c r="G560" s="9" t="s">
        <v>3796</v>
      </c>
      <c r="H560">
        <v>46031</v>
      </c>
      <c r="I560">
        <v>235</v>
      </c>
      <c r="J560" t="s">
        <v>3</v>
      </c>
      <c r="K560" t="s">
        <v>4</v>
      </c>
      <c r="L560">
        <v>60000000</v>
      </c>
      <c r="M560">
        <v>2001</v>
      </c>
      <c r="N560">
        <v>5.2</v>
      </c>
      <c r="P560" s="9"/>
    </row>
    <row r="561" spans="1:16">
      <c r="A561" t="s">
        <v>281</v>
      </c>
      <c r="B561">
        <v>91</v>
      </c>
      <c r="C561">
        <v>82</v>
      </c>
      <c r="D561">
        <v>43575716</v>
      </c>
      <c r="E561" t="s">
        <v>1</v>
      </c>
      <c r="F561" t="s">
        <v>134</v>
      </c>
      <c r="G561" s="9" t="s">
        <v>3795</v>
      </c>
      <c r="H561">
        <v>10233</v>
      </c>
      <c r="I561">
        <v>63</v>
      </c>
      <c r="J561" t="s">
        <v>3</v>
      </c>
      <c r="K561" t="s">
        <v>4</v>
      </c>
      <c r="L561">
        <v>85000000</v>
      </c>
      <c r="M561">
        <v>2010</v>
      </c>
      <c r="N561">
        <v>4.3</v>
      </c>
      <c r="P561" s="9"/>
    </row>
    <row r="562" spans="1:16">
      <c r="A562" t="s">
        <v>325</v>
      </c>
      <c r="B562">
        <v>18</v>
      </c>
      <c r="C562">
        <v>75</v>
      </c>
      <c r="D562">
        <v>3562749</v>
      </c>
      <c r="E562" t="s">
        <v>97</v>
      </c>
      <c r="F562" t="s">
        <v>1234</v>
      </c>
      <c r="G562" s="9" t="s">
        <v>3797</v>
      </c>
      <c r="H562">
        <v>5600</v>
      </c>
      <c r="I562">
        <v>49</v>
      </c>
      <c r="J562" t="s">
        <v>3</v>
      </c>
      <c r="K562" t="s">
        <v>4</v>
      </c>
      <c r="L562">
        <v>32000000</v>
      </c>
      <c r="M562">
        <v>1997</v>
      </c>
      <c r="N562">
        <v>6.9</v>
      </c>
      <c r="P562" s="9"/>
    </row>
    <row r="563" spans="1:16">
      <c r="A563" t="s">
        <v>339</v>
      </c>
      <c r="B563">
        <v>212</v>
      </c>
      <c r="C563">
        <v>87</v>
      </c>
      <c r="D563">
        <v>40198710</v>
      </c>
      <c r="E563" t="s">
        <v>1</v>
      </c>
      <c r="F563" t="s">
        <v>340</v>
      </c>
      <c r="G563" s="9" t="s">
        <v>3798</v>
      </c>
      <c r="H563">
        <v>87451</v>
      </c>
      <c r="I563">
        <v>660</v>
      </c>
      <c r="J563" t="s">
        <v>3</v>
      </c>
      <c r="K563" t="s">
        <v>4</v>
      </c>
      <c r="L563">
        <v>100000000</v>
      </c>
      <c r="M563">
        <v>2004</v>
      </c>
      <c r="N563">
        <v>3.3</v>
      </c>
      <c r="P563" s="9"/>
    </row>
    <row r="564" spans="1:16">
      <c r="A564" t="s">
        <v>3213</v>
      </c>
      <c r="B564">
        <v>35</v>
      </c>
      <c r="C564">
        <v>80</v>
      </c>
      <c r="D564">
        <v>70071</v>
      </c>
      <c r="E564" t="s">
        <v>2991</v>
      </c>
      <c r="F564" t="s">
        <v>3214</v>
      </c>
      <c r="G564" s="9" t="s">
        <v>3799</v>
      </c>
      <c r="H564">
        <v>589</v>
      </c>
      <c r="I564">
        <v>35</v>
      </c>
      <c r="J564" t="s">
        <v>3</v>
      </c>
      <c r="K564" t="s">
        <v>3215</v>
      </c>
      <c r="L564">
        <v>7000</v>
      </c>
      <c r="M564">
        <v>2005</v>
      </c>
      <c r="N564">
        <v>6.3</v>
      </c>
      <c r="P564" s="9"/>
    </row>
    <row r="565" spans="1:16">
      <c r="A565" t="s">
        <v>2049</v>
      </c>
      <c r="B565">
        <v>90</v>
      </c>
      <c r="C565">
        <v>87</v>
      </c>
      <c r="D565">
        <v>1276984</v>
      </c>
      <c r="E565" t="s">
        <v>111</v>
      </c>
      <c r="F565" t="s">
        <v>1238</v>
      </c>
      <c r="G565" s="9" t="s">
        <v>3800</v>
      </c>
      <c r="H565">
        <v>11403</v>
      </c>
      <c r="I565">
        <v>150</v>
      </c>
      <c r="J565" t="s">
        <v>3</v>
      </c>
      <c r="K565" t="s">
        <v>350</v>
      </c>
      <c r="L565">
        <v>10000000</v>
      </c>
      <c r="M565">
        <v>2000</v>
      </c>
      <c r="N565">
        <v>6.2</v>
      </c>
      <c r="P565" s="9"/>
    </row>
    <row r="566" spans="1:16">
      <c r="A566" t="s">
        <v>1267</v>
      </c>
      <c r="B566">
        <v>114</v>
      </c>
      <c r="C566">
        <v>113</v>
      </c>
      <c r="D566">
        <v>5032496</v>
      </c>
      <c r="E566" t="s">
        <v>111</v>
      </c>
      <c r="F566" t="s">
        <v>2118</v>
      </c>
      <c r="G566" s="9" t="s">
        <v>3801</v>
      </c>
      <c r="H566">
        <v>20576</v>
      </c>
      <c r="I566">
        <v>161</v>
      </c>
      <c r="J566" t="s">
        <v>3</v>
      </c>
      <c r="K566" t="s">
        <v>4</v>
      </c>
      <c r="L566">
        <v>12000000</v>
      </c>
      <c r="M566">
        <v>1998</v>
      </c>
      <c r="N566">
        <v>6.3</v>
      </c>
      <c r="P566" s="9"/>
    </row>
    <row r="567" spans="1:16">
      <c r="A567" t="s">
        <v>904</v>
      </c>
      <c r="B567">
        <v>127</v>
      </c>
      <c r="C567">
        <v>94</v>
      </c>
      <c r="D567">
        <v>32003620</v>
      </c>
      <c r="E567" t="s">
        <v>1</v>
      </c>
      <c r="F567" t="s">
        <v>905</v>
      </c>
      <c r="G567" s="9" t="s">
        <v>3802</v>
      </c>
      <c r="H567">
        <v>79141</v>
      </c>
      <c r="I567">
        <v>355</v>
      </c>
      <c r="J567" t="s">
        <v>3</v>
      </c>
      <c r="K567" t="s">
        <v>4</v>
      </c>
      <c r="L567">
        <v>25000000</v>
      </c>
      <c r="M567">
        <v>2004</v>
      </c>
      <c r="N567">
        <v>6.5</v>
      </c>
      <c r="P567" s="9"/>
    </row>
    <row r="568" spans="1:16">
      <c r="A568" t="s">
        <v>3114</v>
      </c>
      <c r="B568">
        <v>23</v>
      </c>
      <c r="C568">
        <v>84</v>
      </c>
      <c r="D568">
        <v>34151</v>
      </c>
      <c r="E568" t="s">
        <v>493</v>
      </c>
      <c r="F568" t="s">
        <v>3115</v>
      </c>
      <c r="G568" s="9" t="s">
        <v>3803</v>
      </c>
      <c r="H568">
        <v>186</v>
      </c>
      <c r="I568">
        <v>3</v>
      </c>
      <c r="J568" t="s">
        <v>2829</v>
      </c>
      <c r="K568" t="s">
        <v>2830</v>
      </c>
      <c r="L568">
        <v>450000</v>
      </c>
      <c r="M568">
        <v>2015</v>
      </c>
      <c r="N568">
        <v>7.2</v>
      </c>
      <c r="P568" s="9"/>
    </row>
    <row r="569" spans="1:16">
      <c r="A569" t="s">
        <v>1767</v>
      </c>
      <c r="B569">
        <v>68</v>
      </c>
      <c r="C569">
        <v>115</v>
      </c>
      <c r="D569">
        <v>17174870</v>
      </c>
      <c r="E569" t="s">
        <v>43</v>
      </c>
      <c r="F569" t="s">
        <v>1768</v>
      </c>
      <c r="G569" s="9" t="s">
        <v>3804</v>
      </c>
      <c r="H569">
        <v>15817</v>
      </c>
      <c r="I569">
        <v>210</v>
      </c>
      <c r="J569" t="s">
        <v>3</v>
      </c>
      <c r="K569" t="s">
        <v>4</v>
      </c>
      <c r="L569">
        <v>18000000</v>
      </c>
      <c r="M569">
        <v>2000</v>
      </c>
      <c r="N569">
        <v>6.7</v>
      </c>
      <c r="P569" s="9"/>
    </row>
    <row r="570" spans="1:16">
      <c r="A570" t="s">
        <v>804</v>
      </c>
      <c r="B570">
        <v>177</v>
      </c>
      <c r="C570">
        <v>107</v>
      </c>
      <c r="D570">
        <v>126088877</v>
      </c>
      <c r="E570" t="s">
        <v>1</v>
      </c>
      <c r="F570" t="s">
        <v>282</v>
      </c>
      <c r="G570" s="9" t="s">
        <v>3805</v>
      </c>
      <c r="H570">
        <v>33354</v>
      </c>
      <c r="I570">
        <v>110</v>
      </c>
      <c r="J570" t="s">
        <v>3</v>
      </c>
      <c r="K570" t="s">
        <v>4</v>
      </c>
      <c r="L570">
        <v>50000000</v>
      </c>
      <c r="M570">
        <v>2016</v>
      </c>
      <c r="N570">
        <v>6.6</v>
      </c>
      <c r="P570" s="9"/>
    </row>
    <row r="571" spans="1:16">
      <c r="A571" t="s">
        <v>715</v>
      </c>
      <c r="B571">
        <v>71</v>
      </c>
      <c r="C571">
        <v>113</v>
      </c>
      <c r="D571">
        <v>5595428</v>
      </c>
      <c r="E571" t="s">
        <v>43</v>
      </c>
      <c r="F571" t="s">
        <v>2749</v>
      </c>
      <c r="G571" s="9" t="s">
        <v>3806</v>
      </c>
      <c r="H571">
        <v>28951</v>
      </c>
      <c r="I571">
        <v>257</v>
      </c>
      <c r="J571" t="s">
        <v>2440</v>
      </c>
      <c r="K571" t="s">
        <v>2441</v>
      </c>
      <c r="L571">
        <v>2900000</v>
      </c>
      <c r="M571">
        <v>1998</v>
      </c>
      <c r="N571">
        <v>8</v>
      </c>
      <c r="P571" s="9"/>
    </row>
    <row r="572" spans="1:16">
      <c r="A572" t="s">
        <v>2935</v>
      </c>
      <c r="B572">
        <v>17</v>
      </c>
      <c r="C572">
        <v>85</v>
      </c>
      <c r="D572">
        <v>7826</v>
      </c>
      <c r="E572" t="s">
        <v>111</v>
      </c>
      <c r="F572" t="s">
        <v>169</v>
      </c>
      <c r="G572" s="9" t="s">
        <v>3807</v>
      </c>
      <c r="H572">
        <v>132</v>
      </c>
      <c r="I572">
        <v>2</v>
      </c>
      <c r="J572" t="s">
        <v>3</v>
      </c>
      <c r="K572" t="s">
        <v>4</v>
      </c>
      <c r="L572">
        <v>1200000</v>
      </c>
      <c r="M572">
        <v>2007</v>
      </c>
      <c r="N572">
        <v>6.2</v>
      </c>
      <c r="P572" s="9"/>
    </row>
    <row r="573" spans="1:16">
      <c r="A573" t="s">
        <v>2745</v>
      </c>
      <c r="B573">
        <v>63</v>
      </c>
      <c r="C573">
        <v>88</v>
      </c>
      <c r="D573">
        <v>143000</v>
      </c>
      <c r="E573" t="s">
        <v>512</v>
      </c>
      <c r="F573" t="s">
        <v>2746</v>
      </c>
      <c r="G573" s="9" t="s">
        <v>3809</v>
      </c>
      <c r="H573">
        <v>4122</v>
      </c>
      <c r="I573">
        <v>48</v>
      </c>
      <c r="J573" t="s">
        <v>3</v>
      </c>
      <c r="K573" t="s">
        <v>4</v>
      </c>
      <c r="L573">
        <v>5000000</v>
      </c>
      <c r="M573">
        <v>2009</v>
      </c>
      <c r="N573">
        <v>4.0999999999999996</v>
      </c>
    </row>
    <row r="574" spans="1:16">
      <c r="A574" t="s">
        <v>436</v>
      </c>
      <c r="B574">
        <v>47</v>
      </c>
      <c r="C574">
        <v>107</v>
      </c>
      <c r="D574">
        <v>20550712</v>
      </c>
      <c r="E574" t="s">
        <v>1</v>
      </c>
      <c r="F574" t="s">
        <v>126</v>
      </c>
      <c r="G574" s="9" t="s">
        <v>3810</v>
      </c>
      <c r="H574">
        <v>40346</v>
      </c>
      <c r="I574">
        <v>95</v>
      </c>
      <c r="J574" t="s">
        <v>3</v>
      </c>
      <c r="K574" t="s">
        <v>4</v>
      </c>
      <c r="L574">
        <v>50000000</v>
      </c>
      <c r="M574">
        <v>1996</v>
      </c>
      <c r="N574">
        <v>5.6</v>
      </c>
      <c r="P574" s="9"/>
    </row>
    <row r="575" spans="1:16">
      <c r="A575" t="s">
        <v>2425</v>
      </c>
      <c r="B575">
        <v>12</v>
      </c>
      <c r="C575">
        <v>95</v>
      </c>
      <c r="D575">
        <v>306715</v>
      </c>
      <c r="E575" t="s">
        <v>111</v>
      </c>
      <c r="F575" t="s">
        <v>727</v>
      </c>
      <c r="G575" s="9" t="s">
        <v>3811</v>
      </c>
      <c r="H575">
        <v>5143</v>
      </c>
      <c r="I575">
        <v>62</v>
      </c>
      <c r="J575" t="s">
        <v>3</v>
      </c>
      <c r="K575" t="s">
        <v>4</v>
      </c>
      <c r="L575">
        <v>10000000</v>
      </c>
      <c r="M575">
        <v>1998</v>
      </c>
      <c r="N575">
        <v>2.2999999999999998</v>
      </c>
      <c r="P575" s="9"/>
    </row>
    <row r="576" spans="1:16">
      <c r="A576" t="s">
        <v>602</v>
      </c>
      <c r="B576">
        <v>264</v>
      </c>
      <c r="C576">
        <v>141</v>
      </c>
      <c r="D576">
        <v>35707327</v>
      </c>
      <c r="E576" t="s">
        <v>287</v>
      </c>
      <c r="F576" t="s">
        <v>122</v>
      </c>
      <c r="G576" s="9" t="s">
        <v>3812</v>
      </c>
      <c r="H576">
        <v>199056</v>
      </c>
      <c r="I576">
        <v>387</v>
      </c>
      <c r="J576" t="s">
        <v>3</v>
      </c>
      <c r="K576" t="s">
        <v>4</v>
      </c>
      <c r="L576">
        <v>55000000</v>
      </c>
      <c r="M576">
        <v>2008</v>
      </c>
      <c r="N576">
        <v>7.8</v>
      </c>
      <c r="P576" s="9"/>
    </row>
    <row r="577" spans="1:16">
      <c r="A577" t="s">
        <v>894</v>
      </c>
      <c r="B577">
        <v>167</v>
      </c>
      <c r="C577">
        <v>91</v>
      </c>
      <c r="D577">
        <v>66790248</v>
      </c>
      <c r="E577" t="s">
        <v>43</v>
      </c>
      <c r="F577" t="s">
        <v>402</v>
      </c>
      <c r="G577" s="9" t="s">
        <v>3813</v>
      </c>
      <c r="H577">
        <v>57281</v>
      </c>
      <c r="I577">
        <v>350</v>
      </c>
      <c r="J577" t="s">
        <v>3</v>
      </c>
      <c r="K577" t="s">
        <v>4</v>
      </c>
      <c r="L577">
        <v>45000000</v>
      </c>
      <c r="M577">
        <v>2002</v>
      </c>
      <c r="N577">
        <v>6.5</v>
      </c>
      <c r="P577" s="9"/>
    </row>
    <row r="578" spans="1:16">
      <c r="A578" t="s">
        <v>262</v>
      </c>
      <c r="B578">
        <v>371</v>
      </c>
      <c r="C578">
        <v>120</v>
      </c>
      <c r="D578">
        <v>31569268</v>
      </c>
      <c r="E578" t="s">
        <v>1</v>
      </c>
      <c r="F578" t="s">
        <v>55</v>
      </c>
      <c r="G578" s="9" t="s">
        <v>3814</v>
      </c>
      <c r="H578">
        <v>172965</v>
      </c>
      <c r="I578">
        <v>627</v>
      </c>
      <c r="J578" t="s">
        <v>3</v>
      </c>
      <c r="K578" t="s">
        <v>4</v>
      </c>
      <c r="L578">
        <v>49000000</v>
      </c>
      <c r="M578">
        <v>2015</v>
      </c>
      <c r="N578">
        <v>6.9</v>
      </c>
      <c r="P578" s="9"/>
    </row>
    <row r="579" spans="1:16">
      <c r="A579" t="s">
        <v>2607</v>
      </c>
      <c r="B579">
        <v>54</v>
      </c>
      <c r="C579">
        <v>122</v>
      </c>
      <c r="D579">
        <v>713413</v>
      </c>
      <c r="E579" t="s">
        <v>287</v>
      </c>
      <c r="F579" t="s">
        <v>2608</v>
      </c>
      <c r="G579" s="9" t="s">
        <v>3815</v>
      </c>
      <c r="H579">
        <v>9171</v>
      </c>
      <c r="I579">
        <v>68</v>
      </c>
      <c r="J579" t="s">
        <v>1565</v>
      </c>
      <c r="K579" t="s">
        <v>1566</v>
      </c>
      <c r="L579">
        <v>4500000</v>
      </c>
      <c r="M579">
        <v>1997</v>
      </c>
      <c r="N579">
        <v>7.8</v>
      </c>
      <c r="P579" s="9"/>
    </row>
    <row r="580" spans="1:16">
      <c r="A580" t="s">
        <v>1198</v>
      </c>
      <c r="B580">
        <v>90</v>
      </c>
      <c r="C580">
        <v>125</v>
      </c>
      <c r="D580">
        <v>58800000</v>
      </c>
      <c r="E580" t="s">
        <v>289</v>
      </c>
      <c r="F580" t="s">
        <v>2508</v>
      </c>
      <c r="G580" s="9" t="s">
        <v>3816</v>
      </c>
      <c r="H580">
        <v>40511</v>
      </c>
      <c r="I580">
        <v>213</v>
      </c>
      <c r="J580" t="s">
        <v>3</v>
      </c>
      <c r="K580" t="s">
        <v>7</v>
      </c>
      <c r="L580">
        <v>5500000</v>
      </c>
      <c r="M580">
        <v>1981</v>
      </c>
      <c r="N580">
        <v>7.2</v>
      </c>
      <c r="P580" s="9"/>
    </row>
    <row r="581" spans="1:16">
      <c r="A581" t="s">
        <v>53</v>
      </c>
      <c r="B581">
        <v>276</v>
      </c>
      <c r="C581">
        <v>115</v>
      </c>
      <c r="D581">
        <v>206456431</v>
      </c>
      <c r="E581" t="s">
        <v>15</v>
      </c>
      <c r="F581" t="s">
        <v>2</v>
      </c>
      <c r="G581" s="9" t="s">
        <v>3817</v>
      </c>
      <c r="H581">
        <v>320284</v>
      </c>
      <c r="I581">
        <v>1361</v>
      </c>
      <c r="J581" t="s">
        <v>3</v>
      </c>
      <c r="K581" t="s">
        <v>4</v>
      </c>
      <c r="L581">
        <v>150000000</v>
      </c>
      <c r="M581">
        <v>2005</v>
      </c>
      <c r="N581">
        <v>6.7</v>
      </c>
      <c r="P581" s="9"/>
    </row>
    <row r="582" spans="1:16">
      <c r="A582" t="s">
        <v>2126</v>
      </c>
      <c r="B582">
        <v>146</v>
      </c>
      <c r="C582">
        <v>97</v>
      </c>
      <c r="D582">
        <v>3950294</v>
      </c>
      <c r="E582" t="s">
        <v>111</v>
      </c>
      <c r="F582" t="s">
        <v>46</v>
      </c>
      <c r="G582" s="9" t="s">
        <v>3818</v>
      </c>
      <c r="H582">
        <v>56654</v>
      </c>
      <c r="I582">
        <v>124</v>
      </c>
      <c r="J582" t="s">
        <v>3</v>
      </c>
      <c r="K582" t="s">
        <v>4</v>
      </c>
      <c r="L582">
        <v>12000000</v>
      </c>
      <c r="M582">
        <v>2007</v>
      </c>
      <c r="N582">
        <v>7</v>
      </c>
      <c r="P582" s="9"/>
    </row>
    <row r="583" spans="1:16">
      <c r="A583" t="s">
        <v>940</v>
      </c>
      <c r="B583">
        <v>117</v>
      </c>
      <c r="C583">
        <v>99</v>
      </c>
      <c r="D583">
        <v>31136950</v>
      </c>
      <c r="E583" t="s">
        <v>43</v>
      </c>
      <c r="F583" t="s">
        <v>941</v>
      </c>
      <c r="G583" s="9" t="s">
        <v>3819</v>
      </c>
      <c r="H583">
        <v>47364</v>
      </c>
      <c r="I583">
        <v>75</v>
      </c>
      <c r="J583" t="s">
        <v>3</v>
      </c>
      <c r="K583" t="s">
        <v>4</v>
      </c>
      <c r="L583">
        <v>44000000</v>
      </c>
      <c r="M583">
        <v>2010</v>
      </c>
      <c r="N583">
        <v>6.5</v>
      </c>
      <c r="P583" s="9"/>
    </row>
    <row r="584" spans="1:16">
      <c r="A584" t="s">
        <v>515</v>
      </c>
      <c r="B584">
        <v>269</v>
      </c>
      <c r="C584">
        <v>102</v>
      </c>
      <c r="D584">
        <v>66636385</v>
      </c>
      <c r="E584" t="s">
        <v>289</v>
      </c>
      <c r="F584" t="s">
        <v>191</v>
      </c>
      <c r="G584" s="9" t="s">
        <v>3820</v>
      </c>
      <c r="H584">
        <v>88451</v>
      </c>
      <c r="I584">
        <v>289</v>
      </c>
      <c r="J584" t="s">
        <v>3</v>
      </c>
      <c r="K584" t="s">
        <v>4</v>
      </c>
      <c r="L584">
        <v>75000000</v>
      </c>
      <c r="M584">
        <v>2007</v>
      </c>
      <c r="N584">
        <v>7.1</v>
      </c>
      <c r="P584" s="9"/>
    </row>
    <row r="585" spans="1:16">
      <c r="A585" t="s">
        <v>71</v>
      </c>
      <c r="B585">
        <v>181</v>
      </c>
      <c r="C585">
        <v>94</v>
      </c>
      <c r="D585">
        <v>125305545</v>
      </c>
      <c r="E585" t="s">
        <v>1</v>
      </c>
      <c r="F585" t="s">
        <v>391</v>
      </c>
      <c r="G585" s="9" t="s">
        <v>3822</v>
      </c>
      <c r="H585">
        <v>145350</v>
      </c>
      <c r="I585">
        <v>643</v>
      </c>
      <c r="J585" t="s">
        <v>3</v>
      </c>
      <c r="K585" t="s">
        <v>4</v>
      </c>
      <c r="L585">
        <v>92000000</v>
      </c>
      <c r="M585">
        <v>2000</v>
      </c>
      <c r="N585">
        <v>5.5</v>
      </c>
      <c r="P585" s="9"/>
    </row>
    <row r="586" spans="1:16">
      <c r="A586" t="s">
        <v>71</v>
      </c>
      <c r="B586">
        <v>102</v>
      </c>
      <c r="C586">
        <v>107</v>
      </c>
      <c r="D586">
        <v>100685880</v>
      </c>
      <c r="E586" t="s">
        <v>1</v>
      </c>
      <c r="F586" t="s">
        <v>259</v>
      </c>
      <c r="G586" s="9" t="s">
        <v>3821</v>
      </c>
      <c r="H586">
        <v>100821</v>
      </c>
      <c r="I586">
        <v>554</v>
      </c>
      <c r="J586" t="s">
        <v>3</v>
      </c>
      <c r="K586" t="s">
        <v>4</v>
      </c>
      <c r="L586">
        <v>120000000</v>
      </c>
      <c r="M586">
        <v>2003</v>
      </c>
      <c r="N586">
        <v>4.8</v>
      </c>
      <c r="P586" s="9"/>
    </row>
    <row r="587" spans="1:16">
      <c r="A587" t="s">
        <v>1106</v>
      </c>
      <c r="B587">
        <v>147</v>
      </c>
      <c r="C587">
        <v>113</v>
      </c>
      <c r="D587">
        <v>12006514</v>
      </c>
      <c r="E587" t="s">
        <v>111</v>
      </c>
      <c r="F587" t="s">
        <v>227</v>
      </c>
      <c r="G587" s="9" t="s">
        <v>3823</v>
      </c>
      <c r="H587">
        <v>114070</v>
      </c>
      <c r="I587">
        <v>500</v>
      </c>
      <c r="J587" t="s">
        <v>3</v>
      </c>
      <c r="K587" t="s">
        <v>4</v>
      </c>
      <c r="L587">
        <v>250000</v>
      </c>
      <c r="M587">
        <v>1997</v>
      </c>
      <c r="N587">
        <v>7.3</v>
      </c>
      <c r="P587" s="9"/>
    </row>
    <row r="588" spans="1:16">
      <c r="A588" t="s">
        <v>1325</v>
      </c>
      <c r="B588">
        <v>65</v>
      </c>
      <c r="C588">
        <v>101</v>
      </c>
      <c r="D588">
        <v>12189514</v>
      </c>
      <c r="E588" t="s">
        <v>111</v>
      </c>
      <c r="F588" t="s">
        <v>1326</v>
      </c>
      <c r="G588" s="9" t="s">
        <v>3824</v>
      </c>
      <c r="H588">
        <v>30092</v>
      </c>
      <c r="I588">
        <v>129</v>
      </c>
      <c r="J588" t="s">
        <v>3</v>
      </c>
      <c r="K588" t="s">
        <v>4</v>
      </c>
      <c r="L588">
        <v>23000000</v>
      </c>
      <c r="M588">
        <v>2004</v>
      </c>
      <c r="N588">
        <v>6.1</v>
      </c>
      <c r="P588" s="9"/>
    </row>
    <row r="589" spans="1:16">
      <c r="A589" t="s">
        <v>157</v>
      </c>
      <c r="B589">
        <v>116</v>
      </c>
      <c r="C589">
        <v>116</v>
      </c>
      <c r="D589">
        <v>6002756</v>
      </c>
      <c r="E589" t="s">
        <v>289</v>
      </c>
      <c r="F589" t="s">
        <v>137</v>
      </c>
      <c r="G589" s="9" t="s">
        <v>3825</v>
      </c>
      <c r="H589">
        <v>24997</v>
      </c>
      <c r="I589">
        <v>75</v>
      </c>
      <c r="J589" t="s">
        <v>3</v>
      </c>
      <c r="K589" t="s">
        <v>4</v>
      </c>
      <c r="L589">
        <v>20000000</v>
      </c>
      <c r="M589">
        <v>2012</v>
      </c>
      <c r="N589">
        <v>7.2</v>
      </c>
      <c r="P589" s="9"/>
    </row>
    <row r="590" spans="1:16">
      <c r="A590" t="s">
        <v>3189</v>
      </c>
      <c r="B590">
        <v>193</v>
      </c>
      <c r="C590">
        <v>88</v>
      </c>
      <c r="D590">
        <v>59379</v>
      </c>
      <c r="E590" t="s">
        <v>111</v>
      </c>
      <c r="F590" t="s">
        <v>3190</v>
      </c>
      <c r="G590" s="9" t="s">
        <v>3826</v>
      </c>
      <c r="H590">
        <v>12796</v>
      </c>
      <c r="I590">
        <v>52</v>
      </c>
      <c r="J590" t="s">
        <v>3</v>
      </c>
      <c r="K590" t="s">
        <v>4</v>
      </c>
      <c r="L590">
        <v>200000</v>
      </c>
      <c r="M590">
        <v>2013</v>
      </c>
      <c r="N590">
        <v>6.8</v>
      </c>
      <c r="P590" s="9"/>
    </row>
    <row r="591" spans="1:16">
      <c r="A591" t="s">
        <v>168</v>
      </c>
      <c r="B591">
        <v>104</v>
      </c>
      <c r="C591">
        <v>94</v>
      </c>
      <c r="D591">
        <v>138614544</v>
      </c>
      <c r="E591" t="s">
        <v>111</v>
      </c>
      <c r="F591" t="s">
        <v>974</v>
      </c>
      <c r="G591" s="9" t="s">
        <v>3828</v>
      </c>
      <c r="H591">
        <v>75152</v>
      </c>
      <c r="I591">
        <v>288</v>
      </c>
      <c r="J591" t="s">
        <v>3</v>
      </c>
      <c r="K591" t="s">
        <v>4</v>
      </c>
      <c r="L591">
        <v>40000000</v>
      </c>
      <c r="M591">
        <v>2003</v>
      </c>
      <c r="N591">
        <v>5.8</v>
      </c>
      <c r="P591" s="9"/>
    </row>
    <row r="592" spans="1:16">
      <c r="A592" t="s">
        <v>456</v>
      </c>
      <c r="B592">
        <v>77</v>
      </c>
      <c r="C592">
        <v>94</v>
      </c>
      <c r="D592">
        <v>82569532</v>
      </c>
      <c r="E592" t="s">
        <v>15</v>
      </c>
      <c r="F592" t="s">
        <v>648</v>
      </c>
      <c r="G592" s="9" t="s">
        <v>3827</v>
      </c>
      <c r="H592">
        <v>42737</v>
      </c>
      <c r="I592">
        <v>128</v>
      </c>
      <c r="J592" t="s">
        <v>3</v>
      </c>
      <c r="K592" t="s">
        <v>4</v>
      </c>
      <c r="L592">
        <v>60000000</v>
      </c>
      <c r="M592">
        <v>2005</v>
      </c>
      <c r="N592">
        <v>5.4</v>
      </c>
      <c r="P592" s="9"/>
    </row>
    <row r="593" spans="1:16">
      <c r="A593" t="s">
        <v>881</v>
      </c>
      <c r="B593">
        <v>155</v>
      </c>
      <c r="C593">
        <v>100</v>
      </c>
      <c r="D593">
        <v>2708188</v>
      </c>
      <c r="E593" t="s">
        <v>111</v>
      </c>
      <c r="F593" t="s">
        <v>1539</v>
      </c>
      <c r="G593" s="9" t="s">
        <v>3808</v>
      </c>
      <c r="H593">
        <v>8924</v>
      </c>
      <c r="I593">
        <v>43</v>
      </c>
      <c r="J593" t="s">
        <v>3</v>
      </c>
      <c r="K593" t="s">
        <v>7</v>
      </c>
      <c r="L593">
        <v>23000000</v>
      </c>
      <c r="M593">
        <v>2009</v>
      </c>
      <c r="N593">
        <v>6.2</v>
      </c>
      <c r="P593" s="9"/>
    </row>
    <row r="594" spans="1:16">
      <c r="A594" t="s">
        <v>2952</v>
      </c>
      <c r="B594">
        <v>270</v>
      </c>
      <c r="C594">
        <v>86</v>
      </c>
      <c r="D594">
        <v>18112929</v>
      </c>
      <c r="E594" t="s">
        <v>512</v>
      </c>
      <c r="F594" t="s">
        <v>735</v>
      </c>
      <c r="G594" s="9" t="s">
        <v>3829</v>
      </c>
      <c r="H594">
        <v>52642</v>
      </c>
      <c r="I594">
        <v>271</v>
      </c>
      <c r="J594" t="s">
        <v>3</v>
      </c>
      <c r="K594" t="s">
        <v>4</v>
      </c>
      <c r="L594">
        <v>1000000</v>
      </c>
      <c r="M594">
        <v>2012</v>
      </c>
      <c r="N594">
        <v>5</v>
      </c>
      <c r="P594" s="9"/>
    </row>
    <row r="595" spans="1:16">
      <c r="A595" t="s">
        <v>29</v>
      </c>
      <c r="B595">
        <v>223</v>
      </c>
      <c r="C595">
        <v>113</v>
      </c>
      <c r="D595">
        <v>170684505</v>
      </c>
      <c r="E595" t="s">
        <v>111</v>
      </c>
      <c r="F595" t="s">
        <v>676</v>
      </c>
      <c r="G595" s="9" t="s">
        <v>3830</v>
      </c>
      <c r="H595">
        <v>172080</v>
      </c>
      <c r="I595">
        <v>1017</v>
      </c>
      <c r="J595" t="s">
        <v>3</v>
      </c>
      <c r="K595" t="s">
        <v>4</v>
      </c>
      <c r="L595">
        <v>45000000</v>
      </c>
      <c r="M595">
        <v>2002</v>
      </c>
      <c r="N595">
        <v>7.2</v>
      </c>
      <c r="P595" s="9"/>
    </row>
    <row r="596" spans="1:16">
      <c r="A596" t="s">
        <v>325</v>
      </c>
      <c r="B596">
        <v>161</v>
      </c>
      <c r="C596">
        <v>81</v>
      </c>
      <c r="D596">
        <v>135381507</v>
      </c>
      <c r="E596" t="s">
        <v>15</v>
      </c>
      <c r="F596" t="s">
        <v>330</v>
      </c>
      <c r="G596" s="9" t="s">
        <v>3831</v>
      </c>
      <c r="H596">
        <v>63912</v>
      </c>
      <c r="I596">
        <v>251</v>
      </c>
      <c r="J596" t="s">
        <v>3</v>
      </c>
      <c r="K596" t="s">
        <v>4</v>
      </c>
      <c r="L596">
        <v>150000000</v>
      </c>
      <c r="M596">
        <v>2005</v>
      </c>
      <c r="N596">
        <v>5.8</v>
      </c>
      <c r="P596" s="9"/>
    </row>
    <row r="597" spans="1:16">
      <c r="A597" t="s">
        <v>761</v>
      </c>
      <c r="B597">
        <v>187</v>
      </c>
      <c r="C597">
        <v>84</v>
      </c>
      <c r="D597">
        <v>106793915</v>
      </c>
      <c r="E597" t="s">
        <v>15</v>
      </c>
      <c r="F597" t="s">
        <v>942</v>
      </c>
      <c r="G597" s="9" t="s">
        <v>3832</v>
      </c>
      <c r="H597">
        <v>140499</v>
      </c>
      <c r="I597">
        <v>358</v>
      </c>
      <c r="J597" t="s">
        <v>3</v>
      </c>
      <c r="K597" t="s">
        <v>7</v>
      </c>
      <c r="L597">
        <v>45000000</v>
      </c>
      <c r="M597">
        <v>2000</v>
      </c>
      <c r="N597">
        <v>7</v>
      </c>
      <c r="P597" s="9"/>
    </row>
    <row r="598" spans="1:16">
      <c r="A598" t="s">
        <v>423</v>
      </c>
      <c r="B598">
        <v>172</v>
      </c>
      <c r="C598">
        <v>137</v>
      </c>
      <c r="D598">
        <v>1206135</v>
      </c>
      <c r="E598" t="s">
        <v>287</v>
      </c>
      <c r="F598" t="s">
        <v>9</v>
      </c>
      <c r="G598" s="9" t="s">
        <v>3833</v>
      </c>
      <c r="H598">
        <v>40568</v>
      </c>
      <c r="I598">
        <v>185</v>
      </c>
      <c r="J598" t="s">
        <v>3</v>
      </c>
      <c r="K598" t="s">
        <v>872</v>
      </c>
      <c r="L598">
        <v>50000000</v>
      </c>
      <c r="M598">
        <v>2015</v>
      </c>
      <c r="N598">
        <v>6.4</v>
      </c>
      <c r="P598" s="9"/>
    </row>
    <row r="599" spans="1:16">
      <c r="A599" t="s">
        <v>3165</v>
      </c>
      <c r="B599">
        <v>46</v>
      </c>
      <c r="C599">
        <v>89</v>
      </c>
      <c r="D599">
        <v>925402</v>
      </c>
      <c r="E599" t="s">
        <v>43</v>
      </c>
      <c r="F599" t="s">
        <v>3166</v>
      </c>
      <c r="G599" s="9" t="s">
        <v>3834</v>
      </c>
      <c r="H599">
        <v>27882</v>
      </c>
      <c r="I599">
        <v>130</v>
      </c>
      <c r="J599" t="s">
        <v>3019</v>
      </c>
      <c r="K599" t="s">
        <v>2015</v>
      </c>
      <c r="L599">
        <v>180000</v>
      </c>
      <c r="M599">
        <v>1997</v>
      </c>
      <c r="N599">
        <v>8.5</v>
      </c>
      <c r="P599" s="9"/>
    </row>
    <row r="600" spans="1:16">
      <c r="A600" t="s">
        <v>7042</v>
      </c>
      <c r="B600">
        <v>372</v>
      </c>
      <c r="C600">
        <v>109</v>
      </c>
      <c r="D600">
        <v>35286428</v>
      </c>
      <c r="E600" t="s">
        <v>43</v>
      </c>
      <c r="F600" t="s">
        <v>85</v>
      </c>
      <c r="G600" s="9" t="s">
        <v>3835</v>
      </c>
      <c r="H600">
        <v>361767</v>
      </c>
      <c r="I600">
        <v>1206</v>
      </c>
      <c r="J600" t="s">
        <v>3</v>
      </c>
      <c r="K600" t="s">
        <v>4</v>
      </c>
      <c r="L600">
        <v>76000000</v>
      </c>
      <c r="M600">
        <v>2006</v>
      </c>
      <c r="N600">
        <v>7.9</v>
      </c>
      <c r="P600" s="9"/>
    </row>
    <row r="601" spans="1:16">
      <c r="A601" t="s">
        <v>2001</v>
      </c>
      <c r="B601">
        <v>142</v>
      </c>
      <c r="C601">
        <v>87</v>
      </c>
      <c r="D601">
        <v>33244684</v>
      </c>
      <c r="E601" t="s">
        <v>461</v>
      </c>
      <c r="F601" t="s">
        <v>2307</v>
      </c>
      <c r="G601" s="9" t="s">
        <v>3837</v>
      </c>
      <c r="H601">
        <v>62038</v>
      </c>
      <c r="I601">
        <v>281</v>
      </c>
      <c r="J601" t="s">
        <v>3</v>
      </c>
      <c r="K601" t="s">
        <v>4</v>
      </c>
      <c r="L601">
        <v>9000000</v>
      </c>
      <c r="M601">
        <v>1988</v>
      </c>
      <c r="N601">
        <v>6.5</v>
      </c>
      <c r="P601" s="9"/>
    </row>
    <row r="602" spans="1:16">
      <c r="A602" t="s">
        <v>2036</v>
      </c>
      <c r="B602">
        <v>59</v>
      </c>
      <c r="C602">
        <v>72</v>
      </c>
      <c r="D602">
        <v>28501605</v>
      </c>
      <c r="E602" t="s">
        <v>461</v>
      </c>
      <c r="F602" t="s">
        <v>2037</v>
      </c>
      <c r="G602" s="9" t="s">
        <v>3836</v>
      </c>
      <c r="H602">
        <v>31371</v>
      </c>
      <c r="I602">
        <v>166</v>
      </c>
      <c r="J602" t="s">
        <v>3</v>
      </c>
      <c r="K602" t="s">
        <v>4</v>
      </c>
      <c r="L602">
        <v>13000000</v>
      </c>
      <c r="M602">
        <v>1990</v>
      </c>
      <c r="N602">
        <v>5.7</v>
      </c>
      <c r="P602" s="9"/>
    </row>
    <row r="603" spans="1:16">
      <c r="A603" t="s">
        <v>1190</v>
      </c>
      <c r="B603">
        <v>68</v>
      </c>
      <c r="C603">
        <v>102</v>
      </c>
      <c r="D603">
        <v>11227940</v>
      </c>
      <c r="E603" t="s">
        <v>1</v>
      </c>
      <c r="F603" t="s">
        <v>1191</v>
      </c>
      <c r="G603" s="9" t="s">
        <v>3838</v>
      </c>
      <c r="H603">
        <v>8367</v>
      </c>
      <c r="I603">
        <v>94</v>
      </c>
      <c r="J603" t="s">
        <v>3</v>
      </c>
      <c r="K603" t="s">
        <v>4</v>
      </c>
      <c r="L603">
        <v>34000000</v>
      </c>
      <c r="M603">
        <v>1999</v>
      </c>
      <c r="N603">
        <v>5.2</v>
      </c>
      <c r="P603" s="9"/>
    </row>
    <row r="604" spans="1:16">
      <c r="A604" t="s">
        <v>1505</v>
      </c>
      <c r="B604">
        <v>226</v>
      </c>
      <c r="C604">
        <v>96</v>
      </c>
      <c r="D604">
        <v>3074838</v>
      </c>
      <c r="E604" t="s">
        <v>43</v>
      </c>
      <c r="F604" t="s">
        <v>48</v>
      </c>
      <c r="G604" s="9" t="s">
        <v>3839</v>
      </c>
      <c r="H604">
        <v>56264</v>
      </c>
      <c r="I604">
        <v>166</v>
      </c>
      <c r="J604" t="s">
        <v>3</v>
      </c>
      <c r="K604" t="s">
        <v>4</v>
      </c>
      <c r="L604">
        <v>11000000</v>
      </c>
      <c r="M604">
        <v>2009</v>
      </c>
      <c r="N604">
        <v>6.3</v>
      </c>
      <c r="P604" s="9"/>
    </row>
    <row r="605" spans="1:16">
      <c r="A605" t="s">
        <v>7035</v>
      </c>
      <c r="B605">
        <v>152</v>
      </c>
      <c r="C605">
        <v>121</v>
      </c>
      <c r="D605">
        <v>71309760</v>
      </c>
      <c r="E605" t="s">
        <v>43</v>
      </c>
      <c r="F605" t="s">
        <v>1425</v>
      </c>
      <c r="G605" s="9" t="s">
        <v>3840</v>
      </c>
      <c r="H605">
        <v>150308</v>
      </c>
      <c r="I605">
        <v>498</v>
      </c>
      <c r="J605" t="s">
        <v>3</v>
      </c>
      <c r="K605" t="s">
        <v>7</v>
      </c>
      <c r="L605">
        <v>25000000</v>
      </c>
      <c r="M605">
        <v>2000</v>
      </c>
      <c r="N605">
        <v>7.3</v>
      </c>
      <c r="P605" s="9"/>
    </row>
    <row r="606" spans="1:16">
      <c r="A606" t="s">
        <v>2990</v>
      </c>
      <c r="B606">
        <v>4</v>
      </c>
      <c r="C606">
        <v>160</v>
      </c>
      <c r="D606">
        <v>49000</v>
      </c>
      <c r="E606" t="s">
        <v>2991</v>
      </c>
      <c r="F606" t="s">
        <v>2992</v>
      </c>
      <c r="G606" s="9" t="s">
        <v>3841</v>
      </c>
      <c r="H606">
        <v>1524</v>
      </c>
      <c r="I606">
        <v>30</v>
      </c>
      <c r="J606" t="s">
        <v>2183</v>
      </c>
      <c r="K606" t="s">
        <v>1074</v>
      </c>
      <c r="L606">
        <v>1500000</v>
      </c>
      <c r="M606">
        <v>2005</v>
      </c>
      <c r="N606">
        <v>4.8</v>
      </c>
      <c r="P606" s="9"/>
    </row>
    <row r="607" spans="1:16">
      <c r="A607" t="s">
        <v>2694</v>
      </c>
      <c r="B607">
        <v>159</v>
      </c>
      <c r="C607">
        <v>92</v>
      </c>
      <c r="D607">
        <v>2926565</v>
      </c>
      <c r="E607" t="s">
        <v>111</v>
      </c>
      <c r="F607" t="s">
        <v>643</v>
      </c>
      <c r="G607" s="9" t="s">
        <v>3842</v>
      </c>
      <c r="H607">
        <v>28573</v>
      </c>
      <c r="I607">
        <v>72</v>
      </c>
      <c r="J607" t="s">
        <v>3</v>
      </c>
      <c r="K607" t="s">
        <v>4</v>
      </c>
      <c r="L607">
        <v>3000000</v>
      </c>
      <c r="M607">
        <v>2008</v>
      </c>
      <c r="N607">
        <v>6.5</v>
      </c>
      <c r="P607" s="9"/>
    </row>
    <row r="608" spans="1:16">
      <c r="A608" t="s">
        <v>811</v>
      </c>
      <c r="B608">
        <v>105</v>
      </c>
      <c r="C608">
        <v>99</v>
      </c>
      <c r="D608">
        <v>73701902</v>
      </c>
      <c r="E608" t="s">
        <v>111</v>
      </c>
      <c r="F608" t="s">
        <v>316</v>
      </c>
      <c r="G608" s="9" t="s">
        <v>3843</v>
      </c>
      <c r="H608">
        <v>27548</v>
      </c>
      <c r="I608">
        <v>209</v>
      </c>
      <c r="J608" t="s">
        <v>3</v>
      </c>
      <c r="K608" t="s">
        <v>4</v>
      </c>
      <c r="L608">
        <v>60000000</v>
      </c>
      <c r="M608">
        <v>2004</v>
      </c>
      <c r="N608">
        <v>5.2</v>
      </c>
      <c r="P608" s="9"/>
    </row>
    <row r="609" spans="1:16">
      <c r="A609" t="s">
        <v>279</v>
      </c>
      <c r="B609">
        <v>414</v>
      </c>
      <c r="C609">
        <v>89</v>
      </c>
      <c r="D609">
        <v>64572496</v>
      </c>
      <c r="E609" t="s">
        <v>43</v>
      </c>
      <c r="F609" t="s">
        <v>621</v>
      </c>
      <c r="G609" s="9" t="s">
        <v>3844</v>
      </c>
      <c r="H609">
        <v>204327</v>
      </c>
      <c r="I609">
        <v>471</v>
      </c>
      <c r="J609" t="s">
        <v>3</v>
      </c>
      <c r="K609" t="s">
        <v>4</v>
      </c>
      <c r="L609">
        <v>12000000</v>
      </c>
      <c r="M609">
        <v>2012</v>
      </c>
      <c r="N609">
        <v>7.1</v>
      </c>
      <c r="P609" s="9"/>
    </row>
    <row r="610" spans="1:16">
      <c r="A610" t="s">
        <v>1362</v>
      </c>
      <c r="B610">
        <v>59</v>
      </c>
      <c r="C610">
        <v>96</v>
      </c>
      <c r="D610">
        <v>1050600</v>
      </c>
      <c r="E610" t="s">
        <v>111</v>
      </c>
      <c r="F610" t="s">
        <v>801</v>
      </c>
      <c r="G610" s="9" t="s">
        <v>3845</v>
      </c>
      <c r="H610">
        <v>4662</v>
      </c>
      <c r="I610">
        <v>136</v>
      </c>
      <c r="J610" t="s">
        <v>3</v>
      </c>
      <c r="K610" t="s">
        <v>4</v>
      </c>
      <c r="L610">
        <v>250000</v>
      </c>
      <c r="M610">
        <v>2000</v>
      </c>
      <c r="N610">
        <v>6.6</v>
      </c>
      <c r="P610" s="9"/>
    </row>
    <row r="611" spans="1:16">
      <c r="A611" t="s">
        <v>2282</v>
      </c>
      <c r="B611">
        <v>12</v>
      </c>
      <c r="C611">
        <v>125</v>
      </c>
      <c r="D611">
        <v>169379</v>
      </c>
      <c r="E611" t="s">
        <v>43</v>
      </c>
      <c r="F611" t="s">
        <v>2283</v>
      </c>
      <c r="G611" s="9" t="s">
        <v>3846</v>
      </c>
      <c r="H611">
        <v>683</v>
      </c>
      <c r="I611">
        <v>3</v>
      </c>
      <c r="J611" t="s">
        <v>474</v>
      </c>
      <c r="K611" t="s">
        <v>1693</v>
      </c>
      <c r="L611">
        <v>10000000</v>
      </c>
      <c r="M611">
        <v>2013</v>
      </c>
      <c r="N611">
        <v>6.2</v>
      </c>
      <c r="P611" s="9"/>
    </row>
    <row r="612" spans="1:16">
      <c r="A612" t="s">
        <v>178</v>
      </c>
      <c r="B612">
        <v>343</v>
      </c>
      <c r="C612">
        <v>105</v>
      </c>
      <c r="D612">
        <v>201148159</v>
      </c>
      <c r="E612" t="s">
        <v>43</v>
      </c>
      <c r="F612" t="s">
        <v>368</v>
      </c>
      <c r="G612" s="9" t="s">
        <v>3848</v>
      </c>
      <c r="H612">
        <v>103737</v>
      </c>
      <c r="I612">
        <v>322</v>
      </c>
      <c r="J612" t="s">
        <v>3</v>
      </c>
      <c r="K612" t="s">
        <v>4</v>
      </c>
      <c r="L612">
        <v>95000000</v>
      </c>
      <c r="M612">
        <v>2015</v>
      </c>
      <c r="N612">
        <v>7</v>
      </c>
      <c r="P612" s="9"/>
    </row>
    <row r="613" spans="1:16">
      <c r="A613" t="s">
        <v>178</v>
      </c>
      <c r="B613">
        <v>343</v>
      </c>
      <c r="C613">
        <v>105</v>
      </c>
      <c r="D613">
        <v>201148159</v>
      </c>
      <c r="E613" t="s">
        <v>43</v>
      </c>
      <c r="F613" t="s">
        <v>368</v>
      </c>
      <c r="G613" s="9" t="s">
        <v>3848</v>
      </c>
      <c r="H613">
        <v>103749</v>
      </c>
      <c r="I613">
        <v>323</v>
      </c>
      <c r="J613" t="s">
        <v>3</v>
      </c>
      <c r="K613" t="s">
        <v>4</v>
      </c>
      <c r="L613">
        <v>95000000</v>
      </c>
      <c r="M613">
        <v>2015</v>
      </c>
      <c r="N613">
        <v>7</v>
      </c>
      <c r="P613" s="9"/>
    </row>
    <row r="614" spans="1:16">
      <c r="A614" t="s">
        <v>176</v>
      </c>
      <c r="B614">
        <v>201</v>
      </c>
      <c r="C614">
        <v>144</v>
      </c>
      <c r="D614">
        <v>61644321</v>
      </c>
      <c r="E614" t="s">
        <v>289</v>
      </c>
      <c r="F614" t="s">
        <v>415</v>
      </c>
      <c r="G614" s="9" t="s">
        <v>3847</v>
      </c>
      <c r="H614">
        <v>148238</v>
      </c>
      <c r="I614">
        <v>529</v>
      </c>
      <c r="J614" t="s">
        <v>3</v>
      </c>
      <c r="K614" t="s">
        <v>4</v>
      </c>
      <c r="L614">
        <v>88000000</v>
      </c>
      <c r="M614">
        <v>2005</v>
      </c>
      <c r="N614">
        <v>8</v>
      </c>
      <c r="P614" s="9"/>
    </row>
    <row r="615" spans="1:16">
      <c r="A615" t="s">
        <v>318</v>
      </c>
      <c r="B615">
        <v>157</v>
      </c>
      <c r="C615">
        <v>109</v>
      </c>
      <c r="D615">
        <v>13838130</v>
      </c>
      <c r="E615" t="s">
        <v>1</v>
      </c>
      <c r="F615" t="s">
        <v>332</v>
      </c>
      <c r="G615" s="9" t="s">
        <v>3849</v>
      </c>
      <c r="H615">
        <v>35990</v>
      </c>
      <c r="I615">
        <v>157</v>
      </c>
      <c r="J615" t="s">
        <v>3</v>
      </c>
      <c r="K615" t="s">
        <v>4</v>
      </c>
      <c r="L615">
        <v>40000000</v>
      </c>
      <c r="M615">
        <v>2009</v>
      </c>
      <c r="N615">
        <v>5.9</v>
      </c>
      <c r="P615" s="9"/>
    </row>
    <row r="616" spans="1:16">
      <c r="A616" t="s">
        <v>577</v>
      </c>
      <c r="B616">
        <v>104</v>
      </c>
      <c r="C616">
        <v>108</v>
      </c>
      <c r="D616">
        <v>22433915</v>
      </c>
      <c r="E616" t="s">
        <v>287</v>
      </c>
      <c r="F616" t="s">
        <v>319</v>
      </c>
      <c r="G616" s="9" t="s">
        <v>3850</v>
      </c>
      <c r="H616">
        <v>21319</v>
      </c>
      <c r="I616">
        <v>166</v>
      </c>
      <c r="J616" t="s">
        <v>3</v>
      </c>
      <c r="K616" t="s">
        <v>4</v>
      </c>
      <c r="L616">
        <v>60000000</v>
      </c>
      <c r="M616">
        <v>2002</v>
      </c>
      <c r="N616">
        <v>6.2</v>
      </c>
      <c r="P616" s="9"/>
    </row>
    <row r="617" spans="1:16">
      <c r="A617" t="s">
        <v>700</v>
      </c>
      <c r="B617">
        <v>50</v>
      </c>
      <c r="C617">
        <v>111</v>
      </c>
      <c r="D617">
        <v>20300000</v>
      </c>
      <c r="E617" t="s">
        <v>43</v>
      </c>
      <c r="F617" t="s">
        <v>426</v>
      </c>
      <c r="G617" s="9" t="s">
        <v>3851</v>
      </c>
      <c r="H617">
        <v>16741</v>
      </c>
      <c r="I617">
        <v>60</v>
      </c>
      <c r="J617" t="s">
        <v>3</v>
      </c>
      <c r="K617" t="s">
        <v>4</v>
      </c>
      <c r="L617">
        <v>40000000</v>
      </c>
      <c r="M617">
        <v>1996</v>
      </c>
      <c r="N617">
        <v>6.2</v>
      </c>
      <c r="P617" s="9"/>
    </row>
    <row r="618" spans="1:16">
      <c r="A618" t="s">
        <v>2482</v>
      </c>
      <c r="B618">
        <v>149</v>
      </c>
      <c r="C618">
        <v>104</v>
      </c>
      <c r="D618">
        <v>6670712</v>
      </c>
      <c r="E618" t="s">
        <v>111</v>
      </c>
      <c r="F618" t="s">
        <v>2421</v>
      </c>
      <c r="G618" s="9" t="s">
        <v>3852</v>
      </c>
      <c r="H618">
        <v>27301</v>
      </c>
      <c r="I618">
        <v>101</v>
      </c>
      <c r="J618" t="s">
        <v>3</v>
      </c>
      <c r="K618" t="s">
        <v>4</v>
      </c>
      <c r="L618">
        <v>6000000</v>
      </c>
      <c r="M618">
        <v>2009</v>
      </c>
      <c r="N618">
        <v>7.4</v>
      </c>
      <c r="P618" s="9"/>
    </row>
    <row r="619" spans="1:16">
      <c r="A619" t="s">
        <v>341</v>
      </c>
      <c r="B619">
        <v>110</v>
      </c>
      <c r="C619">
        <v>114</v>
      </c>
      <c r="D619">
        <v>78745923</v>
      </c>
      <c r="E619" t="s">
        <v>43</v>
      </c>
      <c r="F619" t="s">
        <v>149</v>
      </c>
      <c r="G619" s="9" t="s">
        <v>3853</v>
      </c>
      <c r="H619">
        <v>94407</v>
      </c>
      <c r="I619">
        <v>322</v>
      </c>
      <c r="J619" t="s">
        <v>3</v>
      </c>
      <c r="K619" t="s">
        <v>163</v>
      </c>
      <c r="L619">
        <v>55000000</v>
      </c>
      <c r="M619">
        <v>1998</v>
      </c>
      <c r="N619">
        <v>6.7</v>
      </c>
      <c r="P619" s="9"/>
    </row>
    <row r="620" spans="1:16">
      <c r="A620" t="s">
        <v>522</v>
      </c>
      <c r="B620">
        <v>118</v>
      </c>
      <c r="C620">
        <v>90</v>
      </c>
      <c r="D620">
        <v>7871693</v>
      </c>
      <c r="E620" t="s">
        <v>15</v>
      </c>
      <c r="F620" t="s">
        <v>391</v>
      </c>
      <c r="G620" s="9" t="s">
        <v>3854</v>
      </c>
      <c r="H620">
        <v>52908</v>
      </c>
      <c r="I620">
        <v>102</v>
      </c>
      <c r="J620" t="s">
        <v>3</v>
      </c>
      <c r="K620" t="s">
        <v>4</v>
      </c>
      <c r="L620">
        <v>55000000</v>
      </c>
      <c r="M620">
        <v>2008</v>
      </c>
      <c r="N620">
        <v>6.5</v>
      </c>
      <c r="P620" s="9"/>
    </row>
    <row r="621" spans="1:16">
      <c r="A621" t="s">
        <v>1803</v>
      </c>
      <c r="B621">
        <v>38</v>
      </c>
      <c r="C621">
        <v>116</v>
      </c>
      <c r="D621">
        <v>325491</v>
      </c>
      <c r="E621" t="s">
        <v>287</v>
      </c>
      <c r="F621" t="s">
        <v>1804</v>
      </c>
      <c r="G621" s="9" t="s">
        <v>3855</v>
      </c>
      <c r="H621">
        <v>4387</v>
      </c>
      <c r="I621">
        <v>67</v>
      </c>
      <c r="J621" t="s">
        <v>3</v>
      </c>
      <c r="K621" t="s">
        <v>4</v>
      </c>
      <c r="L621">
        <v>17500000</v>
      </c>
      <c r="M621">
        <v>2002</v>
      </c>
      <c r="N621">
        <v>6</v>
      </c>
      <c r="P621" s="9"/>
    </row>
    <row r="622" spans="1:16">
      <c r="A622" t="s">
        <v>1414</v>
      </c>
      <c r="B622">
        <v>214</v>
      </c>
      <c r="C622">
        <v>135</v>
      </c>
      <c r="D622">
        <v>7563397</v>
      </c>
      <c r="E622" t="s">
        <v>287</v>
      </c>
      <c r="F622" t="s">
        <v>1231</v>
      </c>
      <c r="G622" s="9" t="s">
        <v>3856</v>
      </c>
      <c r="H622">
        <v>533200</v>
      </c>
      <c r="I622">
        <v>749</v>
      </c>
      <c r="J622" t="s">
        <v>2440</v>
      </c>
      <c r="K622" t="s">
        <v>2441</v>
      </c>
      <c r="L622">
        <v>3300000</v>
      </c>
      <c r="M622">
        <v>2002</v>
      </c>
      <c r="N622">
        <v>8.6999999999999993</v>
      </c>
      <c r="P622" s="9"/>
    </row>
    <row r="623" spans="1:16">
      <c r="A623" t="s">
        <v>2143</v>
      </c>
      <c r="B623">
        <v>149</v>
      </c>
      <c r="C623">
        <v>132</v>
      </c>
      <c r="D623">
        <v>119922</v>
      </c>
      <c r="E623" t="s">
        <v>43</v>
      </c>
      <c r="F623" t="s">
        <v>2144</v>
      </c>
      <c r="G623" s="9" t="s">
        <v>3857</v>
      </c>
      <c r="H623">
        <v>8429</v>
      </c>
      <c r="I623">
        <v>62</v>
      </c>
      <c r="J623" t="s">
        <v>356</v>
      </c>
      <c r="K623" t="s">
        <v>184</v>
      </c>
      <c r="L623">
        <v>12000000</v>
      </c>
      <c r="M623">
        <v>2009</v>
      </c>
      <c r="N623">
        <v>7.7</v>
      </c>
      <c r="P623" s="9"/>
    </row>
    <row r="624" spans="1:16">
      <c r="A624" t="s">
        <v>3068</v>
      </c>
      <c r="B624">
        <v>11</v>
      </c>
      <c r="C624">
        <v>91</v>
      </c>
      <c r="D624">
        <v>243347</v>
      </c>
      <c r="E624" t="s">
        <v>287</v>
      </c>
      <c r="F624" t="s">
        <v>3069</v>
      </c>
      <c r="G624" s="9" t="s">
        <v>3858</v>
      </c>
      <c r="H624">
        <v>553</v>
      </c>
      <c r="I624">
        <v>24</v>
      </c>
      <c r="J624" t="s">
        <v>3</v>
      </c>
      <c r="K624" t="s">
        <v>4</v>
      </c>
      <c r="L624">
        <v>500000</v>
      </c>
      <c r="M624">
        <v>2002</v>
      </c>
      <c r="N624">
        <v>5.3</v>
      </c>
      <c r="P624" s="9"/>
    </row>
    <row r="625" spans="1:16">
      <c r="A625" t="s">
        <v>223</v>
      </c>
      <c r="B625">
        <v>344</v>
      </c>
      <c r="C625">
        <v>106</v>
      </c>
      <c r="D625">
        <v>163192114</v>
      </c>
      <c r="E625" t="s">
        <v>1</v>
      </c>
      <c r="F625" t="s">
        <v>48</v>
      </c>
      <c r="G625" s="9" t="s">
        <v>3859</v>
      </c>
      <c r="H625">
        <v>229679</v>
      </c>
      <c r="I625">
        <v>637</v>
      </c>
      <c r="J625" t="s">
        <v>3</v>
      </c>
      <c r="K625" t="s">
        <v>4</v>
      </c>
      <c r="L625">
        <v>125000000</v>
      </c>
      <c r="M625">
        <v>2010</v>
      </c>
      <c r="N625">
        <v>5.8</v>
      </c>
      <c r="P625" s="9"/>
    </row>
    <row r="626" spans="1:16">
      <c r="A626" t="s">
        <v>223</v>
      </c>
      <c r="B626">
        <v>344</v>
      </c>
      <c r="C626">
        <v>106</v>
      </c>
      <c r="D626">
        <v>163192114</v>
      </c>
      <c r="E626" t="s">
        <v>1</v>
      </c>
      <c r="F626" t="s">
        <v>48</v>
      </c>
      <c r="G626" s="9" t="s">
        <v>3859</v>
      </c>
      <c r="H626">
        <v>229687</v>
      </c>
      <c r="I626">
        <v>637</v>
      </c>
      <c r="J626" t="s">
        <v>3</v>
      </c>
      <c r="K626" t="s">
        <v>4</v>
      </c>
      <c r="L626">
        <v>125000000</v>
      </c>
      <c r="M626">
        <v>2010</v>
      </c>
      <c r="N626">
        <v>5.8</v>
      </c>
      <c r="P626" s="9"/>
    </row>
    <row r="627" spans="1:16">
      <c r="A627" t="s">
        <v>789</v>
      </c>
      <c r="B627">
        <v>49</v>
      </c>
      <c r="C627">
        <v>104</v>
      </c>
      <c r="D627">
        <v>1789892</v>
      </c>
      <c r="E627" t="s">
        <v>111</v>
      </c>
      <c r="F627" t="s">
        <v>165</v>
      </c>
      <c r="G627" s="9" t="s">
        <v>3860</v>
      </c>
      <c r="H627">
        <v>9494</v>
      </c>
      <c r="I627">
        <v>109</v>
      </c>
      <c r="J627" t="s">
        <v>3</v>
      </c>
      <c r="K627" t="s">
        <v>163</v>
      </c>
      <c r="L627">
        <v>8000000</v>
      </c>
      <c r="M627">
        <v>1998</v>
      </c>
      <c r="N627">
        <v>6.6</v>
      </c>
      <c r="P627" s="9"/>
    </row>
    <row r="628" spans="1:16">
      <c r="A628" t="s">
        <v>2055</v>
      </c>
      <c r="B628">
        <v>81</v>
      </c>
      <c r="C628">
        <v>110</v>
      </c>
      <c r="D628">
        <v>136007</v>
      </c>
      <c r="E628" t="s">
        <v>43</v>
      </c>
      <c r="F628" t="s">
        <v>3208</v>
      </c>
      <c r="G628" s="9" t="s">
        <v>3861</v>
      </c>
      <c r="H628">
        <v>3924</v>
      </c>
      <c r="I628">
        <v>39</v>
      </c>
      <c r="J628" t="s">
        <v>494</v>
      </c>
      <c r="K628" t="s">
        <v>350</v>
      </c>
      <c r="L628">
        <v>4500</v>
      </c>
      <c r="M628">
        <v>2004</v>
      </c>
      <c r="N628">
        <v>6.9</v>
      </c>
      <c r="P628" s="9"/>
    </row>
    <row r="629" spans="1:16">
      <c r="A629" t="s">
        <v>233</v>
      </c>
      <c r="B629">
        <v>42</v>
      </c>
      <c r="C629">
        <v>141</v>
      </c>
      <c r="D629">
        <v>122012710</v>
      </c>
      <c r="E629" t="s">
        <v>1</v>
      </c>
      <c r="F629" t="s">
        <v>87</v>
      </c>
      <c r="G629" s="9" t="s">
        <v>3862</v>
      </c>
      <c r="H629">
        <v>69663</v>
      </c>
      <c r="I629">
        <v>133</v>
      </c>
      <c r="J629" t="s">
        <v>3</v>
      </c>
      <c r="K629" t="s">
        <v>4</v>
      </c>
      <c r="L629">
        <v>62000000</v>
      </c>
      <c r="M629">
        <v>1994</v>
      </c>
      <c r="N629">
        <v>6.9</v>
      </c>
      <c r="P629" s="9"/>
    </row>
    <row r="630" spans="1:16">
      <c r="A630" t="s">
        <v>946</v>
      </c>
      <c r="B630">
        <v>72</v>
      </c>
      <c r="C630">
        <v>251</v>
      </c>
      <c r="D630">
        <v>57750000</v>
      </c>
      <c r="E630" t="s">
        <v>289</v>
      </c>
      <c r="F630" t="s">
        <v>543</v>
      </c>
      <c r="G630" s="9" t="s">
        <v>3863</v>
      </c>
      <c r="H630">
        <v>21554</v>
      </c>
      <c r="I630">
        <v>192</v>
      </c>
      <c r="J630" t="s">
        <v>3</v>
      </c>
      <c r="K630" t="s">
        <v>7</v>
      </c>
      <c r="L630">
        <v>31115000</v>
      </c>
      <c r="M630">
        <v>1963</v>
      </c>
      <c r="N630">
        <v>7</v>
      </c>
      <c r="P630" s="9"/>
    </row>
    <row r="631" spans="1:16">
      <c r="A631" t="s">
        <v>1106</v>
      </c>
      <c r="B631">
        <v>136</v>
      </c>
      <c r="C631">
        <v>102</v>
      </c>
      <c r="D631">
        <v>3151130</v>
      </c>
      <c r="E631" t="s">
        <v>111</v>
      </c>
      <c r="F631" t="s">
        <v>2020</v>
      </c>
      <c r="G631" s="9" t="s">
        <v>3865</v>
      </c>
      <c r="H631">
        <v>181749</v>
      </c>
      <c r="I631">
        <v>615</v>
      </c>
      <c r="J631" t="s">
        <v>3</v>
      </c>
      <c r="K631" t="s">
        <v>4</v>
      </c>
      <c r="L631">
        <v>230000</v>
      </c>
      <c r="M631">
        <v>1994</v>
      </c>
      <c r="N631">
        <v>7.8</v>
      </c>
      <c r="P631" s="9"/>
    </row>
    <row r="632" spans="1:16">
      <c r="A632" t="s">
        <v>1106</v>
      </c>
      <c r="B632">
        <v>174</v>
      </c>
      <c r="C632">
        <v>97</v>
      </c>
      <c r="D632">
        <v>24138847</v>
      </c>
      <c r="E632" t="s">
        <v>111</v>
      </c>
      <c r="F632" t="s">
        <v>1842</v>
      </c>
      <c r="G632" s="9" t="s">
        <v>3864</v>
      </c>
      <c r="H632">
        <v>114797</v>
      </c>
      <c r="I632">
        <v>472</v>
      </c>
      <c r="J632" t="s">
        <v>3</v>
      </c>
      <c r="K632" t="s">
        <v>4</v>
      </c>
      <c r="L632">
        <v>5000000</v>
      </c>
      <c r="M632">
        <v>2006</v>
      </c>
      <c r="N632">
        <v>7.4</v>
      </c>
      <c r="P632" s="9"/>
    </row>
    <row r="633" spans="1:16">
      <c r="A633" t="s">
        <v>301</v>
      </c>
      <c r="B633">
        <v>173</v>
      </c>
      <c r="C633">
        <v>107</v>
      </c>
      <c r="D633">
        <v>137340146</v>
      </c>
      <c r="E633" t="s">
        <v>111</v>
      </c>
      <c r="F633" t="s">
        <v>398</v>
      </c>
      <c r="G633" s="9" t="s">
        <v>3866</v>
      </c>
      <c r="H633">
        <v>246492</v>
      </c>
      <c r="I633">
        <v>685</v>
      </c>
      <c r="J633" t="s">
        <v>3</v>
      </c>
      <c r="K633" t="s">
        <v>4</v>
      </c>
      <c r="L633">
        <v>70000000</v>
      </c>
      <c r="M633">
        <v>2006</v>
      </c>
      <c r="N633">
        <v>6.4</v>
      </c>
      <c r="P633" s="9"/>
    </row>
    <row r="634" spans="1:16">
      <c r="A634" t="s">
        <v>383</v>
      </c>
      <c r="B634">
        <v>74</v>
      </c>
      <c r="C634">
        <v>124</v>
      </c>
      <c r="D634">
        <v>84049211</v>
      </c>
      <c r="E634" t="s">
        <v>1</v>
      </c>
      <c r="F634" t="s">
        <v>451</v>
      </c>
      <c r="G634" s="9" t="s">
        <v>3867</v>
      </c>
      <c r="H634">
        <v>96096</v>
      </c>
      <c r="I634">
        <v>172</v>
      </c>
      <c r="J634" t="s">
        <v>3</v>
      </c>
      <c r="K634" t="s">
        <v>4</v>
      </c>
      <c r="L634">
        <v>70000000</v>
      </c>
      <c r="M634">
        <v>1993</v>
      </c>
      <c r="N634">
        <v>6.4</v>
      </c>
      <c r="P634" s="9"/>
    </row>
    <row r="635" spans="1:16">
      <c r="A635" t="s">
        <v>556</v>
      </c>
      <c r="B635">
        <v>69</v>
      </c>
      <c r="C635">
        <v>94</v>
      </c>
      <c r="D635">
        <v>36985501</v>
      </c>
      <c r="E635" t="s">
        <v>1</v>
      </c>
      <c r="F635" t="s">
        <v>561</v>
      </c>
      <c r="G635" s="9" t="s">
        <v>3868</v>
      </c>
      <c r="H635">
        <v>11212</v>
      </c>
      <c r="I635">
        <v>94</v>
      </c>
      <c r="J635" t="s">
        <v>3</v>
      </c>
      <c r="K635" t="s">
        <v>4</v>
      </c>
      <c r="L635">
        <v>26000000</v>
      </c>
      <c r="M635">
        <v>2002</v>
      </c>
      <c r="N635">
        <v>5.2</v>
      </c>
      <c r="P635" s="9"/>
    </row>
    <row r="636" spans="1:16">
      <c r="A636" t="s">
        <v>86</v>
      </c>
      <c r="B636">
        <v>171</v>
      </c>
      <c r="C636">
        <v>135</v>
      </c>
      <c r="D636">
        <v>128300000</v>
      </c>
      <c r="E636" t="s">
        <v>43</v>
      </c>
      <c r="F636" t="s">
        <v>1586</v>
      </c>
      <c r="G636" s="9" t="s">
        <v>3869</v>
      </c>
      <c r="H636">
        <v>139288</v>
      </c>
      <c r="I636">
        <v>339</v>
      </c>
      <c r="J636" t="s">
        <v>3</v>
      </c>
      <c r="K636" t="s">
        <v>4</v>
      </c>
      <c r="L636">
        <v>19400870</v>
      </c>
      <c r="M636">
        <v>1977</v>
      </c>
      <c r="N636">
        <v>7.7</v>
      </c>
      <c r="P636" s="9"/>
    </row>
    <row r="637" spans="1:16">
      <c r="A637" t="s">
        <v>515</v>
      </c>
      <c r="B637">
        <v>212</v>
      </c>
      <c r="C637">
        <v>98</v>
      </c>
      <c r="D637">
        <v>33987757</v>
      </c>
      <c r="E637" t="s">
        <v>43</v>
      </c>
      <c r="F637" t="s">
        <v>271</v>
      </c>
      <c r="G637" s="9" t="s">
        <v>3870</v>
      </c>
      <c r="H637">
        <v>168314</v>
      </c>
      <c r="I637">
        <v>903</v>
      </c>
      <c r="J637" t="s">
        <v>3</v>
      </c>
      <c r="K637" t="s">
        <v>4</v>
      </c>
      <c r="L637">
        <v>27000000</v>
      </c>
      <c r="M637">
        <v>2004</v>
      </c>
      <c r="N637">
        <v>7.3</v>
      </c>
      <c r="P637" s="9"/>
    </row>
    <row r="638" spans="1:16">
      <c r="A638" t="s">
        <v>337</v>
      </c>
      <c r="B638">
        <v>511</v>
      </c>
      <c r="C638">
        <v>172</v>
      </c>
      <c r="D638">
        <v>27098580</v>
      </c>
      <c r="E638" t="s">
        <v>43</v>
      </c>
      <c r="F638" t="s">
        <v>70</v>
      </c>
      <c r="G638" s="9" t="s">
        <v>3871</v>
      </c>
      <c r="H638">
        <v>284825</v>
      </c>
      <c r="I638">
        <v>828</v>
      </c>
      <c r="J638" t="s">
        <v>3</v>
      </c>
      <c r="K638" t="s">
        <v>163</v>
      </c>
      <c r="L638">
        <v>102000000</v>
      </c>
      <c r="M638">
        <v>2012</v>
      </c>
      <c r="N638">
        <v>7.5</v>
      </c>
      <c r="P638" s="9"/>
    </row>
    <row r="639" spans="1:16">
      <c r="A639" t="s">
        <v>386</v>
      </c>
      <c r="B639">
        <v>191</v>
      </c>
      <c r="C639">
        <v>90</v>
      </c>
      <c r="D639">
        <v>124870275</v>
      </c>
      <c r="E639" t="s">
        <v>97</v>
      </c>
      <c r="F639" t="s">
        <v>387</v>
      </c>
      <c r="G639" s="9" t="s">
        <v>3873</v>
      </c>
      <c r="H639">
        <v>152601</v>
      </c>
      <c r="I639">
        <v>156</v>
      </c>
      <c r="J639" t="s">
        <v>3</v>
      </c>
      <c r="K639" t="s">
        <v>4</v>
      </c>
      <c r="L639">
        <v>100000000</v>
      </c>
      <c r="M639">
        <v>2009</v>
      </c>
      <c r="N639">
        <v>7</v>
      </c>
      <c r="P639" s="9"/>
    </row>
    <row r="640" spans="1:16">
      <c r="A640" t="s">
        <v>497</v>
      </c>
      <c r="B640">
        <v>169</v>
      </c>
      <c r="C640">
        <v>95</v>
      </c>
      <c r="D640">
        <v>119793567</v>
      </c>
      <c r="E640" t="s">
        <v>97</v>
      </c>
      <c r="F640" t="s">
        <v>387</v>
      </c>
      <c r="G640" s="9" t="s">
        <v>3872</v>
      </c>
      <c r="H640">
        <v>64387</v>
      </c>
      <c r="I640">
        <v>85</v>
      </c>
      <c r="J640" t="s">
        <v>3</v>
      </c>
      <c r="K640" t="s">
        <v>4</v>
      </c>
      <c r="L640">
        <v>78000000</v>
      </c>
      <c r="M640">
        <v>2013</v>
      </c>
      <c r="N640">
        <v>6.5</v>
      </c>
      <c r="P640" s="9"/>
    </row>
    <row r="641" spans="1:16">
      <c r="A641" t="s">
        <v>123</v>
      </c>
      <c r="B641">
        <v>459</v>
      </c>
      <c r="C641">
        <v>85</v>
      </c>
      <c r="D641">
        <v>80034302</v>
      </c>
      <c r="E641" t="s">
        <v>1</v>
      </c>
      <c r="F641" t="s">
        <v>1420</v>
      </c>
      <c r="G641" s="9" t="s">
        <v>3874</v>
      </c>
      <c r="H641">
        <v>296787</v>
      </c>
      <c r="I641">
        <v>2192</v>
      </c>
      <c r="J641" t="s">
        <v>3</v>
      </c>
      <c r="K641" t="s">
        <v>4</v>
      </c>
      <c r="L641">
        <v>25000000</v>
      </c>
      <c r="M641">
        <v>2008</v>
      </c>
      <c r="N641">
        <v>7</v>
      </c>
      <c r="P641" s="9"/>
    </row>
    <row r="642" spans="1:16">
      <c r="A642" t="s">
        <v>786</v>
      </c>
      <c r="B642">
        <v>66</v>
      </c>
      <c r="C642">
        <v>119</v>
      </c>
      <c r="D642">
        <v>4992159</v>
      </c>
      <c r="E642" t="s">
        <v>111</v>
      </c>
      <c r="F642" t="s">
        <v>1851</v>
      </c>
      <c r="G642" s="9" t="s">
        <v>3875</v>
      </c>
      <c r="H642">
        <v>23823</v>
      </c>
      <c r="I642">
        <v>201</v>
      </c>
      <c r="J642" t="s">
        <v>3</v>
      </c>
      <c r="K642" t="s">
        <v>4</v>
      </c>
      <c r="L642">
        <v>8550000</v>
      </c>
      <c r="M642">
        <v>2004</v>
      </c>
      <c r="N642">
        <v>5.6</v>
      </c>
      <c r="P642" s="9"/>
    </row>
    <row r="643" spans="1:16">
      <c r="A643" t="s">
        <v>1666</v>
      </c>
      <c r="B643">
        <v>88</v>
      </c>
      <c r="C643">
        <v>97</v>
      </c>
      <c r="D643">
        <v>56631572</v>
      </c>
      <c r="E643" t="s">
        <v>111</v>
      </c>
      <c r="F643" t="s">
        <v>1503</v>
      </c>
      <c r="G643" s="9" t="s">
        <v>3876</v>
      </c>
      <c r="H643">
        <v>123390</v>
      </c>
      <c r="I643">
        <v>248</v>
      </c>
      <c r="J643" t="s">
        <v>3</v>
      </c>
      <c r="K643" t="s">
        <v>4</v>
      </c>
      <c r="L643">
        <v>12000000</v>
      </c>
      <c r="M643">
        <v>1995</v>
      </c>
      <c r="N643">
        <v>6.8</v>
      </c>
      <c r="P643" s="9"/>
    </row>
    <row r="644" spans="1:16">
      <c r="A644" t="s">
        <v>893</v>
      </c>
      <c r="B644">
        <v>127</v>
      </c>
      <c r="C644">
        <v>136</v>
      </c>
      <c r="D644">
        <v>67253092</v>
      </c>
      <c r="E644" t="s">
        <v>43</v>
      </c>
      <c r="F644" t="s">
        <v>100</v>
      </c>
      <c r="G644" s="9" t="s">
        <v>3877</v>
      </c>
      <c r="H644">
        <v>92702</v>
      </c>
      <c r="I644">
        <v>209</v>
      </c>
      <c r="J644" t="s">
        <v>3</v>
      </c>
      <c r="K644" t="s">
        <v>4</v>
      </c>
      <c r="L644">
        <v>30000000</v>
      </c>
      <c r="M644">
        <v>2005</v>
      </c>
      <c r="N644">
        <v>7.2</v>
      </c>
      <c r="P644" s="9"/>
    </row>
    <row r="645" spans="1:16">
      <c r="A645" t="s">
        <v>1537</v>
      </c>
      <c r="B645">
        <v>165</v>
      </c>
      <c r="C645">
        <v>111</v>
      </c>
      <c r="D645">
        <v>6109075</v>
      </c>
      <c r="E645" t="s">
        <v>289</v>
      </c>
      <c r="F645" t="s">
        <v>1538</v>
      </c>
      <c r="G645" s="9" t="s">
        <v>3878</v>
      </c>
      <c r="H645">
        <v>32003</v>
      </c>
      <c r="I645">
        <v>65</v>
      </c>
      <c r="J645" t="s">
        <v>494</v>
      </c>
      <c r="K645" t="s">
        <v>350</v>
      </c>
      <c r="L645">
        <v>19430000</v>
      </c>
      <c r="M645">
        <v>2009</v>
      </c>
      <c r="N645">
        <v>6.7</v>
      </c>
      <c r="P645" s="9"/>
    </row>
    <row r="646" spans="1:16">
      <c r="A646" t="s">
        <v>1945</v>
      </c>
      <c r="B646">
        <v>133</v>
      </c>
      <c r="C646">
        <v>93</v>
      </c>
      <c r="D646">
        <v>197148</v>
      </c>
      <c r="E646" t="s">
        <v>43</v>
      </c>
      <c r="F646" t="s">
        <v>2392</v>
      </c>
      <c r="G646" s="9" t="s">
        <v>3879</v>
      </c>
      <c r="H646">
        <v>18109</v>
      </c>
      <c r="I646">
        <v>150</v>
      </c>
      <c r="J646" t="s">
        <v>3</v>
      </c>
      <c r="K646" t="s">
        <v>7</v>
      </c>
      <c r="L646">
        <v>7500000</v>
      </c>
      <c r="M646">
        <v>2003</v>
      </c>
      <c r="N646">
        <v>6.3</v>
      </c>
      <c r="P646" s="9"/>
    </row>
    <row r="647" spans="1:16">
      <c r="A647" t="s">
        <v>460</v>
      </c>
      <c r="B647">
        <v>53</v>
      </c>
      <c r="C647">
        <v>91</v>
      </c>
      <c r="D647">
        <v>8104069</v>
      </c>
      <c r="E647" t="s">
        <v>1</v>
      </c>
      <c r="F647" t="s">
        <v>1226</v>
      </c>
      <c r="G647" s="9" t="s">
        <v>3880</v>
      </c>
      <c r="H647">
        <v>9785</v>
      </c>
      <c r="I647">
        <v>26</v>
      </c>
      <c r="J647" t="s">
        <v>3</v>
      </c>
      <c r="K647" t="s">
        <v>4</v>
      </c>
      <c r="L647">
        <v>20000000</v>
      </c>
      <c r="M647">
        <v>2007</v>
      </c>
      <c r="N647">
        <v>4.5</v>
      </c>
      <c r="P647" s="9"/>
    </row>
    <row r="648" spans="1:16">
      <c r="A648" t="s">
        <v>458</v>
      </c>
      <c r="B648">
        <v>198</v>
      </c>
      <c r="C648">
        <v>154</v>
      </c>
      <c r="D648">
        <v>95632614</v>
      </c>
      <c r="E648" t="s">
        <v>15</v>
      </c>
      <c r="F648" t="s">
        <v>191</v>
      </c>
      <c r="G648" s="9" t="s">
        <v>3881</v>
      </c>
      <c r="H648">
        <v>118483</v>
      </c>
      <c r="I648">
        <v>674</v>
      </c>
      <c r="J648" t="s">
        <v>3</v>
      </c>
      <c r="K648" t="s">
        <v>4</v>
      </c>
      <c r="L648">
        <v>79000000</v>
      </c>
      <c r="M648">
        <v>2003</v>
      </c>
      <c r="N648">
        <v>7.2</v>
      </c>
      <c r="P648" s="9"/>
    </row>
    <row r="649" spans="1:16">
      <c r="A649" t="s">
        <v>302</v>
      </c>
      <c r="B649">
        <v>299</v>
      </c>
      <c r="C649">
        <v>120</v>
      </c>
      <c r="D649">
        <v>100003492</v>
      </c>
      <c r="E649" t="s">
        <v>287</v>
      </c>
      <c r="F649" t="s">
        <v>114</v>
      </c>
      <c r="G649" s="9" t="s">
        <v>3883</v>
      </c>
      <c r="H649">
        <v>293662</v>
      </c>
      <c r="I649">
        <v>836</v>
      </c>
      <c r="J649" t="s">
        <v>3</v>
      </c>
      <c r="K649" t="s">
        <v>4</v>
      </c>
      <c r="L649">
        <v>65000000</v>
      </c>
      <c r="M649">
        <v>2004</v>
      </c>
      <c r="N649">
        <v>7.6</v>
      </c>
      <c r="P649" s="9"/>
    </row>
    <row r="650" spans="1:16">
      <c r="A650" t="s">
        <v>436</v>
      </c>
      <c r="B650">
        <v>135</v>
      </c>
      <c r="C650">
        <v>108</v>
      </c>
      <c r="D650">
        <v>40048332</v>
      </c>
      <c r="E650" t="s">
        <v>1</v>
      </c>
      <c r="F650" t="s">
        <v>437</v>
      </c>
      <c r="G650" s="9" t="s">
        <v>3882</v>
      </c>
      <c r="H650">
        <v>61417</v>
      </c>
      <c r="I650">
        <v>339</v>
      </c>
      <c r="J650" t="s">
        <v>3</v>
      </c>
      <c r="K650" t="s">
        <v>4</v>
      </c>
      <c r="L650">
        <v>85000000</v>
      </c>
      <c r="M650">
        <v>2002</v>
      </c>
      <c r="N650">
        <v>5.5</v>
      </c>
      <c r="P650" s="9"/>
    </row>
    <row r="651" spans="1:16">
      <c r="A651" t="s">
        <v>2484</v>
      </c>
      <c r="B651">
        <v>42</v>
      </c>
      <c r="C651">
        <v>94</v>
      </c>
      <c r="D651">
        <v>4693919</v>
      </c>
      <c r="E651" t="s">
        <v>111</v>
      </c>
      <c r="F651" t="s">
        <v>1166</v>
      </c>
      <c r="G651" s="9" t="s">
        <v>3884</v>
      </c>
      <c r="H651">
        <v>11011</v>
      </c>
      <c r="I651">
        <v>78</v>
      </c>
      <c r="J651" t="s">
        <v>3</v>
      </c>
      <c r="K651" t="s">
        <v>4</v>
      </c>
      <c r="L651">
        <v>6500000</v>
      </c>
      <c r="M651">
        <v>2008</v>
      </c>
      <c r="N651">
        <v>4.5999999999999996</v>
      </c>
      <c r="P651" s="9"/>
    </row>
    <row r="652" spans="1:16">
      <c r="A652" t="s">
        <v>874</v>
      </c>
      <c r="B652">
        <v>201</v>
      </c>
      <c r="C652">
        <v>112</v>
      </c>
      <c r="D652">
        <v>36665854</v>
      </c>
      <c r="E652" t="s">
        <v>1</v>
      </c>
      <c r="F652" t="s">
        <v>7083</v>
      </c>
      <c r="G652" s="9" t="s">
        <v>3885</v>
      </c>
      <c r="H652">
        <v>76498</v>
      </c>
      <c r="I652">
        <v>203</v>
      </c>
      <c r="J652" t="s">
        <v>3</v>
      </c>
      <c r="K652" t="s">
        <v>350</v>
      </c>
      <c r="L652">
        <v>40000000</v>
      </c>
      <c r="M652">
        <v>2011</v>
      </c>
      <c r="N652">
        <v>6.4</v>
      </c>
      <c r="P652" s="9"/>
    </row>
    <row r="653" spans="1:16">
      <c r="A653" t="s">
        <v>2498</v>
      </c>
      <c r="B653">
        <v>36</v>
      </c>
      <c r="C653">
        <v>97</v>
      </c>
      <c r="D653">
        <v>117560</v>
      </c>
      <c r="E653" t="s">
        <v>43</v>
      </c>
      <c r="F653" t="s">
        <v>280</v>
      </c>
      <c r="G653" s="9" t="s">
        <v>3886</v>
      </c>
      <c r="H653">
        <v>2330</v>
      </c>
      <c r="I653">
        <v>29</v>
      </c>
      <c r="J653" t="s">
        <v>3</v>
      </c>
      <c r="K653" t="s">
        <v>4</v>
      </c>
      <c r="L653">
        <v>6000000</v>
      </c>
      <c r="M653">
        <v>2006</v>
      </c>
      <c r="N653">
        <v>6.2</v>
      </c>
      <c r="P653" s="9"/>
    </row>
    <row r="654" spans="1:16">
      <c r="A654" t="s">
        <v>2737</v>
      </c>
      <c r="B654">
        <v>5</v>
      </c>
      <c r="C654">
        <v>101</v>
      </c>
      <c r="D654">
        <v>3105269</v>
      </c>
      <c r="E654" t="s">
        <v>1</v>
      </c>
      <c r="F654" t="s">
        <v>2738</v>
      </c>
      <c r="G654" s="9" t="s">
        <v>3887</v>
      </c>
      <c r="H654">
        <v>368</v>
      </c>
      <c r="I654">
        <v>8</v>
      </c>
      <c r="J654" t="s">
        <v>3</v>
      </c>
      <c r="K654" t="s">
        <v>1693</v>
      </c>
      <c r="L654">
        <v>3000000</v>
      </c>
      <c r="M654">
        <v>2016</v>
      </c>
      <c r="N654">
        <v>5</v>
      </c>
      <c r="P654" s="9"/>
    </row>
    <row r="655" spans="1:16">
      <c r="A655" t="s">
        <v>3132</v>
      </c>
      <c r="B655">
        <v>286</v>
      </c>
      <c r="C655">
        <v>90</v>
      </c>
      <c r="D655">
        <v>318622</v>
      </c>
      <c r="E655" t="s">
        <v>289</v>
      </c>
      <c r="F655" t="s">
        <v>3133</v>
      </c>
      <c r="G655" s="9" t="s">
        <v>3888</v>
      </c>
      <c r="H655">
        <v>24668</v>
      </c>
      <c r="I655">
        <v>175</v>
      </c>
      <c r="J655" t="s">
        <v>3</v>
      </c>
      <c r="K655" t="s">
        <v>4</v>
      </c>
      <c r="L655">
        <v>270000</v>
      </c>
      <c r="M655">
        <v>2012</v>
      </c>
      <c r="N655">
        <v>6.4</v>
      </c>
      <c r="P655" s="9"/>
    </row>
    <row r="656" spans="1:16">
      <c r="A656" t="s">
        <v>327</v>
      </c>
      <c r="B656">
        <v>139</v>
      </c>
      <c r="C656">
        <v>123</v>
      </c>
      <c r="D656">
        <v>101087161</v>
      </c>
      <c r="E656" t="s">
        <v>1</v>
      </c>
      <c r="F656" t="s">
        <v>58</v>
      </c>
      <c r="G656" s="9" t="s">
        <v>3889</v>
      </c>
      <c r="H656">
        <v>225282</v>
      </c>
      <c r="I656">
        <v>339</v>
      </c>
      <c r="J656" t="s">
        <v>3</v>
      </c>
      <c r="K656" t="s">
        <v>4</v>
      </c>
      <c r="L656">
        <v>75000000</v>
      </c>
      <c r="M656">
        <v>1997</v>
      </c>
      <c r="N656">
        <v>6.8</v>
      </c>
      <c r="P656" s="9"/>
    </row>
    <row r="657" spans="1:16">
      <c r="A657" t="s">
        <v>413</v>
      </c>
      <c r="B657">
        <v>166</v>
      </c>
      <c r="C657">
        <v>129</v>
      </c>
      <c r="D657">
        <v>37567440</v>
      </c>
      <c r="E657" t="s">
        <v>15</v>
      </c>
      <c r="F657" t="s">
        <v>414</v>
      </c>
      <c r="G657" s="9" t="s">
        <v>3890</v>
      </c>
      <c r="H657">
        <v>113065</v>
      </c>
      <c r="I657">
        <v>337</v>
      </c>
      <c r="J657" t="s">
        <v>3</v>
      </c>
      <c r="K657" t="s">
        <v>4</v>
      </c>
      <c r="L657">
        <v>20000000</v>
      </c>
      <c r="M657">
        <v>1982</v>
      </c>
      <c r="N657">
        <v>6.9</v>
      </c>
      <c r="P657" s="9"/>
    </row>
    <row r="658" spans="1:16">
      <c r="A658" t="s">
        <v>413</v>
      </c>
      <c r="B658">
        <v>166</v>
      </c>
      <c r="C658">
        <v>129</v>
      </c>
      <c r="D658">
        <v>37567440</v>
      </c>
      <c r="E658" t="s">
        <v>15</v>
      </c>
      <c r="F658" t="s">
        <v>414</v>
      </c>
      <c r="G658" s="9" t="s">
        <v>3890</v>
      </c>
      <c r="H658">
        <v>113068</v>
      </c>
      <c r="I658">
        <v>337</v>
      </c>
      <c r="J658" t="s">
        <v>3</v>
      </c>
      <c r="K658" t="s">
        <v>4</v>
      </c>
      <c r="L658">
        <v>20000000</v>
      </c>
      <c r="M658">
        <v>1982</v>
      </c>
      <c r="N658">
        <v>6.9</v>
      </c>
      <c r="P658" s="9"/>
    </row>
    <row r="659" spans="1:16">
      <c r="A659" t="s">
        <v>1455</v>
      </c>
      <c r="B659">
        <v>77</v>
      </c>
      <c r="C659">
        <v>103</v>
      </c>
      <c r="D659">
        <v>26400000</v>
      </c>
      <c r="E659" t="s">
        <v>1</v>
      </c>
      <c r="F659" t="s">
        <v>1653</v>
      </c>
      <c r="G659" s="9" t="s">
        <v>3891</v>
      </c>
      <c r="H659">
        <v>62009</v>
      </c>
      <c r="I659">
        <v>109</v>
      </c>
      <c r="J659" t="s">
        <v>3</v>
      </c>
      <c r="K659" t="s">
        <v>4</v>
      </c>
      <c r="L659">
        <v>18000000</v>
      </c>
      <c r="M659">
        <v>1984</v>
      </c>
      <c r="N659">
        <v>5.8</v>
      </c>
      <c r="P659" s="9"/>
    </row>
    <row r="660" spans="1:16">
      <c r="A660" t="s">
        <v>1162</v>
      </c>
      <c r="B660">
        <v>219</v>
      </c>
      <c r="C660">
        <v>123</v>
      </c>
      <c r="D660">
        <v>34531832</v>
      </c>
      <c r="E660" t="s">
        <v>289</v>
      </c>
      <c r="F660" t="s">
        <v>31</v>
      </c>
      <c r="G660" s="9" t="s">
        <v>3892</v>
      </c>
      <c r="H660">
        <v>44788</v>
      </c>
      <c r="I660">
        <v>138</v>
      </c>
      <c r="J660" t="s">
        <v>3</v>
      </c>
      <c r="K660" t="s">
        <v>7</v>
      </c>
      <c r="L660">
        <v>35000000</v>
      </c>
      <c r="M660">
        <v>2015</v>
      </c>
      <c r="N660">
        <v>7.1</v>
      </c>
      <c r="P660" s="9"/>
    </row>
    <row r="661" spans="1:16">
      <c r="A661" t="s">
        <v>1904</v>
      </c>
      <c r="B661">
        <v>74</v>
      </c>
      <c r="C661">
        <v>89</v>
      </c>
      <c r="D661">
        <v>29302097</v>
      </c>
      <c r="E661" t="s">
        <v>111</v>
      </c>
      <c r="F661" t="s">
        <v>896</v>
      </c>
      <c r="G661" s="9" t="s">
        <v>3893</v>
      </c>
      <c r="H661">
        <v>23408</v>
      </c>
      <c r="I661">
        <v>105</v>
      </c>
      <c r="J661" t="s">
        <v>3</v>
      </c>
      <c r="K661" t="s">
        <v>163</v>
      </c>
      <c r="L661">
        <v>15000000</v>
      </c>
      <c r="M661">
        <v>2004</v>
      </c>
      <c r="N661">
        <v>4.5999999999999996</v>
      </c>
      <c r="P661" s="9"/>
    </row>
    <row r="662" spans="1:16">
      <c r="A662" t="s">
        <v>1937</v>
      </c>
      <c r="B662">
        <v>119</v>
      </c>
      <c r="C662">
        <v>97</v>
      </c>
      <c r="D662">
        <v>12212417</v>
      </c>
      <c r="E662" t="s">
        <v>287</v>
      </c>
      <c r="F662" t="s">
        <v>836</v>
      </c>
      <c r="G662" s="9" t="s">
        <v>3894</v>
      </c>
      <c r="H662">
        <v>30643</v>
      </c>
      <c r="I662">
        <v>144</v>
      </c>
      <c r="J662" t="s">
        <v>3</v>
      </c>
      <c r="K662" t="s">
        <v>4</v>
      </c>
      <c r="L662">
        <v>15000000</v>
      </c>
      <c r="M662">
        <v>2003</v>
      </c>
      <c r="N662">
        <v>6.7</v>
      </c>
      <c r="P662" s="9"/>
    </row>
    <row r="663" spans="1:16">
      <c r="A663" t="s">
        <v>808</v>
      </c>
      <c r="B663">
        <v>55</v>
      </c>
      <c r="C663">
        <v>109</v>
      </c>
      <c r="D663">
        <v>81022333</v>
      </c>
      <c r="E663" t="s">
        <v>1</v>
      </c>
      <c r="F663" t="s">
        <v>809</v>
      </c>
      <c r="G663" s="9" t="s">
        <v>3895</v>
      </c>
      <c r="H663">
        <v>34471</v>
      </c>
      <c r="I663">
        <v>147</v>
      </c>
      <c r="J663" t="s">
        <v>3</v>
      </c>
      <c r="K663" t="s">
        <v>4</v>
      </c>
      <c r="L663">
        <v>50000000</v>
      </c>
      <c r="M663">
        <v>1995</v>
      </c>
      <c r="N663">
        <v>5</v>
      </c>
      <c r="P663" s="9"/>
    </row>
    <row r="664" spans="1:16">
      <c r="A664" t="s">
        <v>597</v>
      </c>
      <c r="B664">
        <v>76</v>
      </c>
      <c r="C664">
        <v>108</v>
      </c>
      <c r="D664">
        <v>8054280</v>
      </c>
      <c r="E664" t="s">
        <v>111</v>
      </c>
      <c r="F664" t="s">
        <v>1682</v>
      </c>
      <c r="G664" s="9" t="s">
        <v>3896</v>
      </c>
      <c r="H664">
        <v>6838</v>
      </c>
      <c r="I664">
        <v>117</v>
      </c>
      <c r="J664" t="s">
        <v>3</v>
      </c>
      <c r="K664" t="s">
        <v>4</v>
      </c>
      <c r="L664">
        <v>20000000</v>
      </c>
      <c r="M664">
        <v>2004</v>
      </c>
      <c r="N664">
        <v>6.3</v>
      </c>
      <c r="P664" s="9"/>
    </row>
    <row r="665" spans="1:16">
      <c r="A665" t="s">
        <v>212</v>
      </c>
      <c r="B665">
        <v>80</v>
      </c>
      <c r="C665">
        <v>135</v>
      </c>
      <c r="D665">
        <v>76081498</v>
      </c>
      <c r="E665" t="s">
        <v>1</v>
      </c>
      <c r="F665" t="s">
        <v>439</v>
      </c>
      <c r="G665" s="9" t="s">
        <v>3897</v>
      </c>
      <c r="H665">
        <v>76099</v>
      </c>
      <c r="I665">
        <v>162</v>
      </c>
      <c r="J665" t="s">
        <v>3</v>
      </c>
      <c r="K665" t="s">
        <v>4</v>
      </c>
      <c r="L665">
        <v>75000000</v>
      </c>
      <c r="M665">
        <v>1997</v>
      </c>
      <c r="N665">
        <v>6.7</v>
      </c>
      <c r="P665" s="9"/>
    </row>
    <row r="666" spans="1:16">
      <c r="A666" t="s">
        <v>96</v>
      </c>
      <c r="B666">
        <v>159</v>
      </c>
      <c r="C666">
        <v>150</v>
      </c>
      <c r="D666">
        <v>100853835</v>
      </c>
      <c r="E666" t="s">
        <v>43</v>
      </c>
      <c r="F666" t="s">
        <v>142</v>
      </c>
      <c r="G666" s="9" t="s">
        <v>3898</v>
      </c>
      <c r="H666">
        <v>200556</v>
      </c>
      <c r="I666">
        <v>611</v>
      </c>
      <c r="J666" t="s">
        <v>3</v>
      </c>
      <c r="K666" t="s">
        <v>4</v>
      </c>
      <c r="L666">
        <v>90000000</v>
      </c>
      <c r="M666">
        <v>1997</v>
      </c>
      <c r="N666">
        <v>7.4</v>
      </c>
      <c r="P666" s="9"/>
    </row>
    <row r="667" spans="1:16">
      <c r="A667" t="s">
        <v>286</v>
      </c>
      <c r="B667">
        <v>436</v>
      </c>
      <c r="C667">
        <v>106</v>
      </c>
      <c r="D667">
        <v>75638743</v>
      </c>
      <c r="E667" t="s">
        <v>43</v>
      </c>
      <c r="F667" t="s">
        <v>227</v>
      </c>
      <c r="G667" s="9" t="s">
        <v>3899</v>
      </c>
      <c r="H667">
        <v>180479</v>
      </c>
      <c r="I667">
        <v>411</v>
      </c>
      <c r="J667" t="s">
        <v>3</v>
      </c>
      <c r="K667" t="s">
        <v>4</v>
      </c>
      <c r="L667">
        <v>60000000</v>
      </c>
      <c r="M667">
        <v>2011</v>
      </c>
      <c r="N667">
        <v>6.6</v>
      </c>
      <c r="P667" s="9"/>
    </row>
    <row r="668" spans="1:16">
      <c r="A668" t="s">
        <v>7028</v>
      </c>
      <c r="B668">
        <v>270</v>
      </c>
      <c r="C668">
        <v>109</v>
      </c>
      <c r="D668">
        <v>66489425</v>
      </c>
      <c r="E668" t="s">
        <v>1</v>
      </c>
      <c r="F668" t="s">
        <v>13</v>
      </c>
      <c r="G668" s="9" t="s">
        <v>3900</v>
      </c>
      <c r="H668">
        <v>101977</v>
      </c>
      <c r="I668">
        <v>161</v>
      </c>
      <c r="J668" t="s">
        <v>3</v>
      </c>
      <c r="K668" t="s">
        <v>4</v>
      </c>
      <c r="L668">
        <v>25000000</v>
      </c>
      <c r="M668">
        <v>2012</v>
      </c>
      <c r="N668">
        <v>6.5</v>
      </c>
      <c r="P668" s="9"/>
    </row>
    <row r="669" spans="1:16">
      <c r="A669" t="s">
        <v>1617</v>
      </c>
      <c r="B669">
        <v>183</v>
      </c>
      <c r="C669">
        <v>122</v>
      </c>
      <c r="D669">
        <v>871577</v>
      </c>
      <c r="E669" t="s">
        <v>289</v>
      </c>
      <c r="F669" t="s">
        <v>2457</v>
      </c>
      <c r="G669" s="9" t="s">
        <v>3901</v>
      </c>
      <c r="H669">
        <v>51353</v>
      </c>
      <c r="I669">
        <v>143</v>
      </c>
      <c r="J669" t="s">
        <v>3</v>
      </c>
      <c r="K669" t="s">
        <v>7</v>
      </c>
      <c r="L669">
        <v>4500000</v>
      </c>
      <c r="M669">
        <v>2007</v>
      </c>
      <c r="N669">
        <v>7.7</v>
      </c>
      <c r="P669" s="9"/>
    </row>
    <row r="670" spans="1:16">
      <c r="A670" t="s">
        <v>3086</v>
      </c>
      <c r="B670">
        <v>365</v>
      </c>
      <c r="C670">
        <v>84</v>
      </c>
      <c r="D670">
        <v>379122</v>
      </c>
      <c r="E670" t="s">
        <v>111</v>
      </c>
      <c r="F670" t="s">
        <v>690</v>
      </c>
      <c r="G670" s="9" t="s">
        <v>3902</v>
      </c>
      <c r="H670">
        <v>10143</v>
      </c>
      <c r="I670">
        <v>54</v>
      </c>
      <c r="J670" t="s">
        <v>3</v>
      </c>
      <c r="K670" t="s">
        <v>7</v>
      </c>
      <c r="L670">
        <v>450000</v>
      </c>
      <c r="M670">
        <v>2005</v>
      </c>
      <c r="N670">
        <v>7.1</v>
      </c>
      <c r="P670" s="9"/>
    </row>
    <row r="671" spans="1:16">
      <c r="A671" t="s">
        <v>148</v>
      </c>
      <c r="B671">
        <v>39</v>
      </c>
      <c r="C671">
        <v>98</v>
      </c>
      <c r="D671">
        <v>68856263</v>
      </c>
      <c r="E671" t="s">
        <v>15</v>
      </c>
      <c r="F671" t="s">
        <v>1987</v>
      </c>
      <c r="G671" s="9" t="s">
        <v>3903</v>
      </c>
      <c r="H671">
        <v>69733</v>
      </c>
      <c r="I671">
        <v>97</v>
      </c>
      <c r="J671" t="s">
        <v>3</v>
      </c>
      <c r="K671" t="s">
        <v>4</v>
      </c>
      <c r="L671">
        <v>15000000</v>
      </c>
      <c r="M671">
        <v>1993</v>
      </c>
      <c r="N671">
        <v>6.9</v>
      </c>
      <c r="P671" s="9"/>
    </row>
    <row r="672" spans="1:16">
      <c r="A672" t="s">
        <v>268</v>
      </c>
      <c r="B672">
        <v>131</v>
      </c>
      <c r="C672">
        <v>120</v>
      </c>
      <c r="D672">
        <v>44886089</v>
      </c>
      <c r="E672" t="s">
        <v>287</v>
      </c>
      <c r="F672" t="s">
        <v>319</v>
      </c>
      <c r="G672" s="9" t="s">
        <v>3904</v>
      </c>
      <c r="H672">
        <v>69576</v>
      </c>
      <c r="I672">
        <v>207</v>
      </c>
      <c r="J672" t="s">
        <v>3</v>
      </c>
      <c r="K672" t="s">
        <v>4</v>
      </c>
      <c r="L672">
        <v>10000000</v>
      </c>
      <c r="M672">
        <v>1997</v>
      </c>
      <c r="N672">
        <v>6.9</v>
      </c>
      <c r="P672" s="9"/>
    </row>
    <row r="673" spans="1:16">
      <c r="A673" t="s">
        <v>1106</v>
      </c>
      <c r="B673">
        <v>203</v>
      </c>
      <c r="C673">
        <v>107</v>
      </c>
      <c r="D673">
        <v>44867349</v>
      </c>
      <c r="E673" t="s">
        <v>1</v>
      </c>
      <c r="F673" t="s">
        <v>203</v>
      </c>
      <c r="G673" s="9" t="s">
        <v>3905</v>
      </c>
      <c r="H673">
        <v>75347</v>
      </c>
      <c r="I673">
        <v>176</v>
      </c>
      <c r="J673" t="s">
        <v>3</v>
      </c>
      <c r="K673" t="s">
        <v>4</v>
      </c>
      <c r="L673">
        <v>37000000</v>
      </c>
      <c r="M673">
        <v>2010</v>
      </c>
      <c r="N673">
        <v>5.6</v>
      </c>
      <c r="P673" s="9"/>
    </row>
    <row r="674" spans="1:16">
      <c r="A674" t="s">
        <v>442</v>
      </c>
      <c r="B674">
        <v>57</v>
      </c>
      <c r="C674">
        <v>123</v>
      </c>
      <c r="D674">
        <v>32051917</v>
      </c>
      <c r="E674" t="s">
        <v>287</v>
      </c>
      <c r="F674" t="s">
        <v>1625</v>
      </c>
      <c r="G674" s="9" t="s">
        <v>3906</v>
      </c>
      <c r="H674">
        <v>42315</v>
      </c>
      <c r="I674">
        <v>140</v>
      </c>
      <c r="J674" t="s">
        <v>3</v>
      </c>
      <c r="K674" t="s">
        <v>4</v>
      </c>
      <c r="L674">
        <v>20000000</v>
      </c>
      <c r="M674">
        <v>1995</v>
      </c>
      <c r="N674">
        <v>6.6</v>
      </c>
      <c r="P674" s="9"/>
    </row>
    <row r="675" spans="1:16">
      <c r="A675" t="s">
        <v>2176</v>
      </c>
      <c r="B675">
        <v>78</v>
      </c>
      <c r="C675">
        <v>104</v>
      </c>
      <c r="D675">
        <v>352786</v>
      </c>
      <c r="E675" t="s">
        <v>289</v>
      </c>
      <c r="F675" t="s">
        <v>2177</v>
      </c>
      <c r="G675" s="9" t="s">
        <v>3907</v>
      </c>
      <c r="H675">
        <v>11132</v>
      </c>
      <c r="I675">
        <v>86</v>
      </c>
      <c r="J675" t="s">
        <v>3</v>
      </c>
      <c r="K675" t="s">
        <v>4</v>
      </c>
      <c r="L675">
        <v>11000000</v>
      </c>
      <c r="M675">
        <v>2006</v>
      </c>
      <c r="N675">
        <v>6.8</v>
      </c>
      <c r="P675" s="9"/>
    </row>
    <row r="676" spans="1:16">
      <c r="A676" t="s">
        <v>532</v>
      </c>
      <c r="B676">
        <v>310</v>
      </c>
      <c r="C676">
        <v>100</v>
      </c>
      <c r="D676">
        <v>75280058</v>
      </c>
      <c r="E676" t="s">
        <v>97</v>
      </c>
      <c r="F676" t="s">
        <v>659</v>
      </c>
      <c r="G676" s="9" t="s">
        <v>3908</v>
      </c>
      <c r="H676">
        <v>143121</v>
      </c>
      <c r="I676">
        <v>279</v>
      </c>
      <c r="J676" t="s">
        <v>3</v>
      </c>
      <c r="K676" t="s">
        <v>4</v>
      </c>
      <c r="L676">
        <v>60000000</v>
      </c>
      <c r="M676">
        <v>2009</v>
      </c>
      <c r="N676">
        <v>7.7</v>
      </c>
      <c r="P676" s="9"/>
    </row>
    <row r="677" spans="1:16">
      <c r="A677" t="s">
        <v>2160</v>
      </c>
      <c r="B677">
        <v>62</v>
      </c>
      <c r="C677">
        <v>86</v>
      </c>
      <c r="D677">
        <v>23978402</v>
      </c>
      <c r="E677" t="s">
        <v>111</v>
      </c>
      <c r="F677" t="s">
        <v>583</v>
      </c>
      <c r="G677" s="9" t="s">
        <v>3909</v>
      </c>
      <c r="H677">
        <v>10966</v>
      </c>
      <c r="I677">
        <v>100</v>
      </c>
      <c r="J677" t="s">
        <v>3</v>
      </c>
      <c r="K677" t="s">
        <v>4</v>
      </c>
      <c r="L677">
        <v>11000000</v>
      </c>
      <c r="M677">
        <v>2001</v>
      </c>
      <c r="N677">
        <v>4.5999999999999996</v>
      </c>
      <c r="P677" s="9"/>
    </row>
    <row r="678" spans="1:16">
      <c r="A678" t="s">
        <v>53</v>
      </c>
      <c r="B678">
        <v>267</v>
      </c>
      <c r="C678">
        <v>77</v>
      </c>
      <c r="D678">
        <v>53337608</v>
      </c>
      <c r="E678" t="s">
        <v>97</v>
      </c>
      <c r="F678" t="s">
        <v>2</v>
      </c>
      <c r="G678" s="9" t="s">
        <v>3910</v>
      </c>
      <c r="H678">
        <v>188785</v>
      </c>
      <c r="I678">
        <v>467</v>
      </c>
      <c r="J678" t="s">
        <v>3</v>
      </c>
      <c r="K678" t="s">
        <v>4</v>
      </c>
      <c r="L678">
        <v>40000000</v>
      </c>
      <c r="M678">
        <v>2005</v>
      </c>
      <c r="N678">
        <v>7.4</v>
      </c>
      <c r="P678" s="9"/>
    </row>
    <row r="679" spans="1:16">
      <c r="A679" t="s">
        <v>1651</v>
      </c>
      <c r="B679">
        <v>135</v>
      </c>
      <c r="C679">
        <v>117</v>
      </c>
      <c r="D679">
        <v>20218921</v>
      </c>
      <c r="E679" t="s">
        <v>43</v>
      </c>
      <c r="F679" t="s">
        <v>1640</v>
      </c>
      <c r="G679" s="9" t="s">
        <v>3911</v>
      </c>
      <c r="H679">
        <v>14814</v>
      </c>
      <c r="I679">
        <v>114</v>
      </c>
      <c r="J679" t="s">
        <v>3</v>
      </c>
      <c r="K679" t="s">
        <v>1923</v>
      </c>
      <c r="L679">
        <v>15000000</v>
      </c>
      <c r="M679">
        <v>2010</v>
      </c>
      <c r="N679">
        <v>6.3</v>
      </c>
      <c r="P679" s="9"/>
    </row>
    <row r="680" spans="1:16">
      <c r="A680" t="s">
        <v>647</v>
      </c>
      <c r="B680">
        <v>166</v>
      </c>
      <c r="C680">
        <v>113</v>
      </c>
      <c r="D680">
        <v>109176215</v>
      </c>
      <c r="E680" t="s">
        <v>111</v>
      </c>
      <c r="F680" t="s">
        <v>105</v>
      </c>
      <c r="G680" s="9" t="s">
        <v>3912</v>
      </c>
      <c r="H680">
        <v>83506</v>
      </c>
      <c r="I680">
        <v>144</v>
      </c>
      <c r="J680" t="s">
        <v>3</v>
      </c>
      <c r="K680" t="s">
        <v>4</v>
      </c>
      <c r="L680">
        <v>60000000</v>
      </c>
      <c r="M680">
        <v>2009</v>
      </c>
      <c r="N680">
        <v>5.5</v>
      </c>
      <c r="P680" s="9"/>
    </row>
    <row r="681" spans="1:16">
      <c r="A681" t="s">
        <v>1707</v>
      </c>
      <c r="B681">
        <v>27</v>
      </c>
      <c r="C681">
        <v>118</v>
      </c>
      <c r="D681">
        <v>2246000</v>
      </c>
      <c r="E681" t="s">
        <v>289</v>
      </c>
      <c r="F681" t="s">
        <v>1708</v>
      </c>
      <c r="G681" s="9" t="s">
        <v>3914</v>
      </c>
      <c r="H681">
        <v>2302</v>
      </c>
      <c r="I681">
        <v>20</v>
      </c>
      <c r="J681" t="s">
        <v>3</v>
      </c>
      <c r="K681" t="s">
        <v>4</v>
      </c>
      <c r="L681">
        <v>20000000</v>
      </c>
      <c r="M681">
        <v>2015</v>
      </c>
      <c r="N681">
        <v>7</v>
      </c>
      <c r="P681" s="9"/>
    </row>
    <row r="682" spans="1:16">
      <c r="A682" t="s">
        <v>208</v>
      </c>
      <c r="B682">
        <v>65</v>
      </c>
      <c r="C682">
        <v>116</v>
      </c>
      <c r="D682">
        <v>58918501</v>
      </c>
      <c r="E682" t="s">
        <v>1</v>
      </c>
      <c r="F682" t="s">
        <v>315</v>
      </c>
      <c r="G682" s="9" t="s">
        <v>3913</v>
      </c>
      <c r="H682">
        <v>40126</v>
      </c>
      <c r="I682">
        <v>107</v>
      </c>
      <c r="J682" t="s">
        <v>3</v>
      </c>
      <c r="K682" t="s">
        <v>4</v>
      </c>
      <c r="L682">
        <v>46000000</v>
      </c>
      <c r="M682">
        <v>1996</v>
      </c>
      <c r="N682">
        <v>6.6</v>
      </c>
      <c r="P682" s="9"/>
    </row>
    <row r="683" spans="1:16">
      <c r="A683" t="s">
        <v>2606</v>
      </c>
      <c r="B683">
        <v>34</v>
      </c>
      <c r="C683">
        <v>129</v>
      </c>
      <c r="D683">
        <v>34522221</v>
      </c>
      <c r="E683" t="s">
        <v>43</v>
      </c>
      <c r="F683" t="s">
        <v>2813</v>
      </c>
      <c r="G683" s="9" t="s">
        <v>3915</v>
      </c>
      <c r="H683">
        <v>15401</v>
      </c>
      <c r="I683">
        <v>175</v>
      </c>
      <c r="J683" t="s">
        <v>3</v>
      </c>
      <c r="K683" t="s">
        <v>4</v>
      </c>
      <c r="L683">
        <v>2000000</v>
      </c>
      <c r="M683">
        <v>2011</v>
      </c>
      <c r="N683">
        <v>7</v>
      </c>
      <c r="P683" s="9"/>
    </row>
    <row r="684" spans="1:16">
      <c r="A684" t="s">
        <v>657</v>
      </c>
      <c r="B684">
        <v>155</v>
      </c>
      <c r="C684">
        <v>107</v>
      </c>
      <c r="D684">
        <v>60786269</v>
      </c>
      <c r="E684" t="s">
        <v>111</v>
      </c>
      <c r="F684" t="s">
        <v>896</v>
      </c>
      <c r="G684" s="9" t="s">
        <v>3916</v>
      </c>
      <c r="H684">
        <v>90539</v>
      </c>
      <c r="I684">
        <v>379</v>
      </c>
      <c r="J684" t="s">
        <v>3</v>
      </c>
      <c r="K684" t="s">
        <v>4</v>
      </c>
      <c r="L684">
        <v>45000000</v>
      </c>
      <c r="M684">
        <v>2000</v>
      </c>
      <c r="N684">
        <v>5.6</v>
      </c>
      <c r="P684" s="9"/>
    </row>
    <row r="685" spans="1:16">
      <c r="A685" t="s">
        <v>564</v>
      </c>
      <c r="B685">
        <v>109</v>
      </c>
      <c r="C685">
        <v>101</v>
      </c>
      <c r="D685">
        <v>34604054</v>
      </c>
      <c r="E685" t="s">
        <v>1</v>
      </c>
      <c r="F685" t="s">
        <v>108</v>
      </c>
      <c r="G685" s="9" t="s">
        <v>3917</v>
      </c>
      <c r="H685">
        <v>34942</v>
      </c>
      <c r="I685">
        <v>185</v>
      </c>
      <c r="J685" t="s">
        <v>3</v>
      </c>
      <c r="K685" t="s">
        <v>4</v>
      </c>
      <c r="L685">
        <v>30000000</v>
      </c>
      <c r="M685">
        <v>2003</v>
      </c>
      <c r="N685">
        <v>5.8</v>
      </c>
      <c r="P685" s="9"/>
    </row>
    <row r="686" spans="1:16">
      <c r="A686" t="s">
        <v>1235</v>
      </c>
      <c r="B686">
        <v>70</v>
      </c>
      <c r="C686">
        <v>132</v>
      </c>
      <c r="D686">
        <v>2899970</v>
      </c>
      <c r="E686" t="s">
        <v>43</v>
      </c>
      <c r="F686" t="s">
        <v>391</v>
      </c>
      <c r="G686" s="9" t="s">
        <v>3918</v>
      </c>
      <c r="H686">
        <v>8039</v>
      </c>
      <c r="I686">
        <v>161</v>
      </c>
      <c r="J686" t="s">
        <v>3</v>
      </c>
      <c r="K686" t="s">
        <v>4</v>
      </c>
      <c r="L686">
        <v>32000000</v>
      </c>
      <c r="M686">
        <v>1999</v>
      </c>
      <c r="N686">
        <v>6.9</v>
      </c>
      <c r="P686" s="9"/>
    </row>
    <row r="687" spans="1:16">
      <c r="A687" t="s">
        <v>732</v>
      </c>
      <c r="B687">
        <v>170</v>
      </c>
      <c r="C687">
        <v>93</v>
      </c>
      <c r="D687">
        <v>27829874</v>
      </c>
      <c r="E687" t="s">
        <v>1</v>
      </c>
      <c r="F687" t="s">
        <v>74</v>
      </c>
      <c r="G687" s="9" t="s">
        <v>3920</v>
      </c>
      <c r="H687">
        <v>196422</v>
      </c>
      <c r="I687">
        <v>444</v>
      </c>
      <c r="J687" t="s">
        <v>3</v>
      </c>
      <c r="K687" t="s">
        <v>4</v>
      </c>
      <c r="L687">
        <v>12000000</v>
      </c>
      <c r="M687">
        <v>2006</v>
      </c>
      <c r="N687">
        <v>7</v>
      </c>
      <c r="P687" s="9"/>
    </row>
    <row r="688" spans="1:16">
      <c r="A688" t="s">
        <v>732</v>
      </c>
      <c r="B688">
        <v>150</v>
      </c>
      <c r="C688">
        <v>96</v>
      </c>
      <c r="D688">
        <v>13630226</v>
      </c>
      <c r="E688" t="s">
        <v>1</v>
      </c>
      <c r="F688" t="s">
        <v>74</v>
      </c>
      <c r="G688" s="9" t="s">
        <v>3919</v>
      </c>
      <c r="H688">
        <v>112516</v>
      </c>
      <c r="I688">
        <v>223</v>
      </c>
      <c r="J688" t="s">
        <v>3</v>
      </c>
      <c r="K688" t="s">
        <v>4</v>
      </c>
      <c r="L688">
        <v>20000000</v>
      </c>
      <c r="M688">
        <v>2009</v>
      </c>
      <c r="N688">
        <v>6.2</v>
      </c>
      <c r="P688" s="9"/>
    </row>
    <row r="689" spans="1:16">
      <c r="A689" t="s">
        <v>1306</v>
      </c>
      <c r="B689">
        <v>287</v>
      </c>
      <c r="C689">
        <v>115</v>
      </c>
      <c r="D689">
        <v>54557348</v>
      </c>
      <c r="E689" t="s">
        <v>287</v>
      </c>
      <c r="F689" t="s">
        <v>408</v>
      </c>
      <c r="G689" s="9" t="s">
        <v>3921</v>
      </c>
      <c r="H689">
        <v>361169</v>
      </c>
      <c r="I689">
        <v>1624</v>
      </c>
      <c r="J689" t="s">
        <v>3</v>
      </c>
      <c r="K689" t="s">
        <v>163</v>
      </c>
      <c r="L689">
        <v>6500000</v>
      </c>
      <c r="M689">
        <v>2004</v>
      </c>
      <c r="N689">
        <v>7.9</v>
      </c>
      <c r="P689" s="9"/>
    </row>
    <row r="690" spans="1:16">
      <c r="A690" t="s">
        <v>781</v>
      </c>
      <c r="B690">
        <v>273</v>
      </c>
      <c r="C690">
        <v>112</v>
      </c>
      <c r="D690">
        <v>39462438</v>
      </c>
      <c r="E690" t="s">
        <v>43</v>
      </c>
      <c r="F690" t="s">
        <v>64</v>
      </c>
      <c r="G690" s="9" t="s">
        <v>3922</v>
      </c>
      <c r="H690">
        <v>67760</v>
      </c>
      <c r="I690">
        <v>226</v>
      </c>
      <c r="J690" t="s">
        <v>3</v>
      </c>
      <c r="K690" t="s">
        <v>4</v>
      </c>
      <c r="L690">
        <v>7000000</v>
      </c>
      <c r="M690">
        <v>2009</v>
      </c>
      <c r="N690">
        <v>7.3</v>
      </c>
      <c r="P690" s="9"/>
    </row>
    <row r="691" spans="1:16">
      <c r="A691" t="s">
        <v>1965</v>
      </c>
      <c r="B691">
        <v>28</v>
      </c>
      <c r="C691">
        <v>111</v>
      </c>
      <c r="D691">
        <v>1954202</v>
      </c>
      <c r="E691" t="s">
        <v>111</v>
      </c>
      <c r="F691" t="s">
        <v>1397</v>
      </c>
      <c r="G691" s="9" t="s">
        <v>3923</v>
      </c>
      <c r="H691">
        <v>5917</v>
      </c>
      <c r="I691">
        <v>71</v>
      </c>
      <c r="J691" t="s">
        <v>3</v>
      </c>
      <c r="K691" t="s">
        <v>4</v>
      </c>
      <c r="L691">
        <v>15000000</v>
      </c>
      <c r="M691">
        <v>1999</v>
      </c>
      <c r="N691">
        <v>6.3</v>
      </c>
      <c r="P691" s="9"/>
    </row>
    <row r="692" spans="1:16">
      <c r="A692" t="s">
        <v>608</v>
      </c>
      <c r="B692">
        <v>310</v>
      </c>
      <c r="C692">
        <v>118</v>
      </c>
      <c r="D692">
        <v>84244877</v>
      </c>
      <c r="E692" t="s">
        <v>111</v>
      </c>
      <c r="F692" t="s">
        <v>688</v>
      </c>
      <c r="G692" s="9" t="s">
        <v>3924</v>
      </c>
      <c r="H692">
        <v>375456</v>
      </c>
      <c r="I692">
        <v>292</v>
      </c>
      <c r="J692" t="s">
        <v>3</v>
      </c>
      <c r="K692" t="s">
        <v>4</v>
      </c>
      <c r="L692">
        <v>50000000</v>
      </c>
      <c r="M692">
        <v>2011</v>
      </c>
      <c r="N692">
        <v>7.4</v>
      </c>
      <c r="P692" s="9"/>
    </row>
    <row r="693" spans="1:16">
      <c r="A693" t="s">
        <v>855</v>
      </c>
      <c r="B693">
        <v>84</v>
      </c>
      <c r="C693">
        <v>135</v>
      </c>
      <c r="D693">
        <v>16929123</v>
      </c>
      <c r="E693" t="s">
        <v>43</v>
      </c>
      <c r="F693" t="s">
        <v>780</v>
      </c>
      <c r="G693" s="9" t="s">
        <v>3925</v>
      </c>
      <c r="H693">
        <v>21406</v>
      </c>
      <c r="I693">
        <v>169</v>
      </c>
      <c r="J693" t="s">
        <v>3</v>
      </c>
      <c r="K693" t="s">
        <v>4</v>
      </c>
      <c r="L693">
        <v>14000000</v>
      </c>
      <c r="M693">
        <v>2001</v>
      </c>
      <c r="N693">
        <v>6.5</v>
      </c>
      <c r="P693" s="9"/>
    </row>
    <row r="694" spans="1:16">
      <c r="A694" t="s">
        <v>2999</v>
      </c>
      <c r="B694">
        <v>36</v>
      </c>
      <c r="C694">
        <v>97</v>
      </c>
      <c r="D694">
        <v>62480</v>
      </c>
      <c r="E694" t="s">
        <v>43</v>
      </c>
      <c r="F694" t="s">
        <v>3000</v>
      </c>
      <c r="G694" s="9" t="s">
        <v>3926</v>
      </c>
      <c r="H694">
        <v>1048</v>
      </c>
      <c r="I694">
        <v>7</v>
      </c>
      <c r="J694" t="s">
        <v>3</v>
      </c>
      <c r="K694" t="s">
        <v>4</v>
      </c>
      <c r="L694">
        <v>1000000</v>
      </c>
      <c r="M694">
        <v>2015</v>
      </c>
      <c r="N694">
        <v>5.5</v>
      </c>
      <c r="P694" s="9"/>
    </row>
    <row r="695" spans="1:16">
      <c r="A695" t="s">
        <v>1101</v>
      </c>
      <c r="B695">
        <v>437</v>
      </c>
      <c r="C695">
        <v>133</v>
      </c>
      <c r="D695">
        <v>109712885</v>
      </c>
      <c r="E695" t="s">
        <v>43</v>
      </c>
      <c r="F695" t="s">
        <v>451</v>
      </c>
      <c r="G695" s="9" t="s">
        <v>3927</v>
      </c>
      <c r="H695">
        <v>146708</v>
      </c>
      <c r="I695">
        <v>362</v>
      </c>
      <c r="J695" t="s">
        <v>3</v>
      </c>
      <c r="K695" t="s">
        <v>4</v>
      </c>
      <c r="L695">
        <v>35000000</v>
      </c>
      <c r="M695">
        <v>2015</v>
      </c>
      <c r="N695">
        <v>7.7</v>
      </c>
      <c r="P695" s="9"/>
    </row>
    <row r="696" spans="1:16">
      <c r="A696" t="s">
        <v>2674</v>
      </c>
      <c r="B696">
        <v>95</v>
      </c>
      <c r="C696">
        <v>85</v>
      </c>
      <c r="D696">
        <v>14000000</v>
      </c>
      <c r="E696" t="s">
        <v>111</v>
      </c>
      <c r="F696" t="s">
        <v>1234</v>
      </c>
      <c r="G696" s="9" t="s">
        <v>3928</v>
      </c>
      <c r="H696">
        <v>15956</v>
      </c>
      <c r="I696">
        <v>118</v>
      </c>
      <c r="J696" t="s">
        <v>3</v>
      </c>
      <c r="K696" t="s">
        <v>4</v>
      </c>
      <c r="L696">
        <v>3500000</v>
      </c>
      <c r="M696">
        <v>1987</v>
      </c>
      <c r="N696">
        <v>6</v>
      </c>
      <c r="P696" s="9"/>
    </row>
    <row r="697" spans="1:16">
      <c r="A697" t="s">
        <v>1239</v>
      </c>
      <c r="B697">
        <v>130</v>
      </c>
      <c r="C697">
        <v>113</v>
      </c>
      <c r="D697">
        <v>14268533</v>
      </c>
      <c r="E697" t="s">
        <v>1</v>
      </c>
      <c r="F697" t="s">
        <v>124</v>
      </c>
      <c r="G697" s="9" t="s">
        <v>3929</v>
      </c>
      <c r="H697">
        <v>17319</v>
      </c>
      <c r="I697">
        <v>100</v>
      </c>
      <c r="J697" t="s">
        <v>3</v>
      </c>
      <c r="K697" t="s">
        <v>7</v>
      </c>
      <c r="L697">
        <v>31500000</v>
      </c>
      <c r="M697">
        <v>2016</v>
      </c>
      <c r="N697">
        <v>6.3</v>
      </c>
      <c r="P697" s="9"/>
    </row>
    <row r="698" spans="1:16">
      <c r="A698" t="s">
        <v>317</v>
      </c>
      <c r="B698">
        <v>82</v>
      </c>
      <c r="C698">
        <v>123</v>
      </c>
      <c r="D698">
        <v>91400000</v>
      </c>
      <c r="E698" t="s">
        <v>1</v>
      </c>
      <c r="F698" t="s">
        <v>315</v>
      </c>
      <c r="G698" s="9" t="s">
        <v>3930</v>
      </c>
      <c r="H698">
        <v>81026</v>
      </c>
      <c r="I698">
        <v>194</v>
      </c>
      <c r="J698" t="s">
        <v>3</v>
      </c>
      <c r="K698" t="s">
        <v>4</v>
      </c>
      <c r="L698">
        <v>53000000</v>
      </c>
      <c r="M698">
        <v>1995</v>
      </c>
      <c r="N698">
        <v>7.3</v>
      </c>
      <c r="P698" s="9"/>
    </row>
    <row r="699" spans="1:16">
      <c r="A699" t="s">
        <v>1520</v>
      </c>
      <c r="B699">
        <v>25</v>
      </c>
      <c r="C699">
        <v>107</v>
      </c>
      <c r="D699">
        <v>141853</v>
      </c>
      <c r="E699" t="s">
        <v>111</v>
      </c>
      <c r="F699" t="s">
        <v>1494</v>
      </c>
      <c r="G699" s="9" t="s">
        <v>3931</v>
      </c>
      <c r="H699">
        <v>1427</v>
      </c>
      <c r="I699">
        <v>12</v>
      </c>
      <c r="J699" t="s">
        <v>3</v>
      </c>
      <c r="K699" t="s">
        <v>81</v>
      </c>
      <c r="L699">
        <v>12000000</v>
      </c>
      <c r="M699">
        <v>1997</v>
      </c>
      <c r="N699">
        <v>6</v>
      </c>
      <c r="P699" s="9"/>
    </row>
    <row r="700" spans="1:16">
      <c r="A700" t="s">
        <v>2325</v>
      </c>
      <c r="B700">
        <v>35</v>
      </c>
      <c r="C700">
        <v>93</v>
      </c>
      <c r="D700">
        <v>174635000</v>
      </c>
      <c r="E700" t="s">
        <v>15</v>
      </c>
      <c r="F700" t="s">
        <v>1413</v>
      </c>
      <c r="G700" s="9" t="s">
        <v>3934</v>
      </c>
      <c r="H700">
        <v>74743</v>
      </c>
      <c r="I700">
        <v>93</v>
      </c>
      <c r="J700" t="s">
        <v>3</v>
      </c>
      <c r="K700" t="s">
        <v>81</v>
      </c>
      <c r="L700">
        <v>8800000</v>
      </c>
      <c r="M700">
        <v>1986</v>
      </c>
      <c r="N700">
        <v>6.5</v>
      </c>
      <c r="P700" s="9"/>
    </row>
    <row r="701" spans="1:16">
      <c r="A701" t="s">
        <v>1986</v>
      </c>
      <c r="B701">
        <v>32</v>
      </c>
      <c r="C701">
        <v>108</v>
      </c>
      <c r="D701">
        <v>109306210</v>
      </c>
      <c r="E701" t="s">
        <v>1</v>
      </c>
      <c r="F701" t="s">
        <v>1413</v>
      </c>
      <c r="G701" s="9" t="s">
        <v>3932</v>
      </c>
      <c r="H701">
        <v>44096</v>
      </c>
      <c r="I701">
        <v>62</v>
      </c>
      <c r="J701" t="s">
        <v>3</v>
      </c>
      <c r="K701" t="s">
        <v>81</v>
      </c>
      <c r="L701">
        <v>15800000</v>
      </c>
      <c r="M701">
        <v>1988</v>
      </c>
      <c r="N701">
        <v>5.5</v>
      </c>
      <c r="P701" s="9"/>
    </row>
    <row r="702" spans="1:16">
      <c r="A702" t="s">
        <v>922</v>
      </c>
      <c r="B702">
        <v>71</v>
      </c>
      <c r="C702">
        <v>92</v>
      </c>
      <c r="D702">
        <v>25590119</v>
      </c>
      <c r="E702" t="s">
        <v>15</v>
      </c>
      <c r="F702" t="s">
        <v>1459</v>
      </c>
      <c r="G702" s="9" t="s">
        <v>3933</v>
      </c>
      <c r="H702">
        <v>19699</v>
      </c>
      <c r="I702">
        <v>119</v>
      </c>
      <c r="J702" t="s">
        <v>3</v>
      </c>
      <c r="K702" t="s">
        <v>81</v>
      </c>
      <c r="L702">
        <v>21150000</v>
      </c>
      <c r="M702">
        <v>2001</v>
      </c>
      <c r="N702">
        <v>4.8</v>
      </c>
      <c r="P702" s="9"/>
    </row>
    <row r="703" spans="1:16">
      <c r="A703" t="s">
        <v>805</v>
      </c>
      <c r="B703">
        <v>25</v>
      </c>
      <c r="C703">
        <v>115</v>
      </c>
      <c r="D703">
        <v>13640000</v>
      </c>
      <c r="E703" t="s">
        <v>111</v>
      </c>
      <c r="F703" t="s">
        <v>238</v>
      </c>
      <c r="G703" s="9" t="s">
        <v>3935</v>
      </c>
      <c r="H703">
        <v>6011</v>
      </c>
      <c r="I703">
        <v>39</v>
      </c>
      <c r="J703" t="s">
        <v>3</v>
      </c>
      <c r="K703" t="s">
        <v>4</v>
      </c>
      <c r="L703">
        <v>14000000</v>
      </c>
      <c r="M703">
        <v>1994</v>
      </c>
      <c r="N703">
        <v>6.9</v>
      </c>
      <c r="P703" s="9"/>
    </row>
    <row r="704" spans="1:16">
      <c r="A704" t="s">
        <v>2032</v>
      </c>
      <c r="B704">
        <v>25</v>
      </c>
      <c r="C704">
        <v>95</v>
      </c>
      <c r="D704">
        <v>7009668</v>
      </c>
      <c r="E704" t="s">
        <v>1</v>
      </c>
      <c r="F704" t="s">
        <v>2506</v>
      </c>
      <c r="G704" s="9" t="s">
        <v>3936</v>
      </c>
      <c r="H704">
        <v>8707</v>
      </c>
      <c r="I704">
        <v>36</v>
      </c>
      <c r="J704" t="s">
        <v>3</v>
      </c>
      <c r="K704" t="s">
        <v>4</v>
      </c>
      <c r="L704">
        <v>5600000</v>
      </c>
      <c r="M704">
        <v>2006</v>
      </c>
      <c r="N704">
        <v>2.1</v>
      </c>
      <c r="P704" s="9"/>
    </row>
    <row r="705" spans="1:16">
      <c r="A705" t="s">
        <v>2089</v>
      </c>
      <c r="B705">
        <v>111</v>
      </c>
      <c r="C705">
        <v>93</v>
      </c>
      <c r="D705">
        <v>37188667</v>
      </c>
      <c r="E705" t="s">
        <v>111</v>
      </c>
      <c r="F705" t="s">
        <v>2090</v>
      </c>
      <c r="G705" s="9" t="s">
        <v>3937</v>
      </c>
      <c r="H705">
        <v>34219</v>
      </c>
      <c r="I705">
        <v>578</v>
      </c>
      <c r="J705" t="s">
        <v>3</v>
      </c>
      <c r="K705" t="s">
        <v>4</v>
      </c>
      <c r="L705">
        <v>12000000</v>
      </c>
      <c r="M705">
        <v>2002</v>
      </c>
      <c r="N705">
        <v>3.3</v>
      </c>
      <c r="P705" s="9"/>
    </row>
    <row r="706" spans="1:16">
      <c r="A706" t="s">
        <v>213</v>
      </c>
      <c r="B706">
        <v>287</v>
      </c>
      <c r="C706">
        <v>120</v>
      </c>
      <c r="D706">
        <v>128067808</v>
      </c>
      <c r="E706" t="s">
        <v>1</v>
      </c>
      <c r="F706" t="s">
        <v>1880</v>
      </c>
      <c r="G706" s="9" t="s">
        <v>3938</v>
      </c>
      <c r="H706">
        <v>217740</v>
      </c>
      <c r="I706">
        <v>1641</v>
      </c>
      <c r="J706" t="s">
        <v>356</v>
      </c>
      <c r="K706" t="s">
        <v>1881</v>
      </c>
      <c r="L706">
        <v>15000000</v>
      </c>
      <c r="M706">
        <v>2000</v>
      </c>
      <c r="N706">
        <v>7.9</v>
      </c>
      <c r="P706" s="9"/>
    </row>
    <row r="707" spans="1:16">
      <c r="A707" t="s">
        <v>938</v>
      </c>
      <c r="B707">
        <v>101</v>
      </c>
      <c r="C707">
        <v>97</v>
      </c>
      <c r="D707">
        <v>38201895</v>
      </c>
      <c r="E707" t="s">
        <v>43</v>
      </c>
      <c r="F707" t="s">
        <v>445</v>
      </c>
      <c r="G707" s="9" t="s">
        <v>3939</v>
      </c>
      <c r="H707">
        <v>149222</v>
      </c>
      <c r="I707">
        <v>749</v>
      </c>
      <c r="J707" t="s">
        <v>3</v>
      </c>
      <c r="K707" t="s">
        <v>4</v>
      </c>
      <c r="L707">
        <v>10500000</v>
      </c>
      <c r="M707">
        <v>1999</v>
      </c>
      <c r="N707">
        <v>6.9</v>
      </c>
      <c r="P707" s="9"/>
    </row>
    <row r="708" spans="1:16">
      <c r="A708" t="s">
        <v>1346</v>
      </c>
      <c r="B708">
        <v>17</v>
      </c>
      <c r="C708">
        <v>147</v>
      </c>
      <c r="D708">
        <v>5899797</v>
      </c>
      <c r="E708" t="s">
        <v>289</v>
      </c>
      <c r="F708" t="s">
        <v>315</v>
      </c>
      <c r="G708" s="9" t="s">
        <v>3940</v>
      </c>
      <c r="H708">
        <v>9913</v>
      </c>
      <c r="I708">
        <v>51</v>
      </c>
      <c r="J708" t="s">
        <v>3</v>
      </c>
      <c r="K708" t="s">
        <v>7</v>
      </c>
      <c r="L708">
        <v>29000000</v>
      </c>
      <c r="M708">
        <v>1987</v>
      </c>
      <c r="N708">
        <v>7.5</v>
      </c>
      <c r="P708" s="9"/>
    </row>
    <row r="709" spans="1:16">
      <c r="A709" t="s">
        <v>1375</v>
      </c>
      <c r="B709">
        <v>137</v>
      </c>
      <c r="C709">
        <v>90</v>
      </c>
      <c r="D709">
        <v>10042266</v>
      </c>
      <c r="E709" t="s">
        <v>43</v>
      </c>
      <c r="F709" t="s">
        <v>2071</v>
      </c>
      <c r="G709" s="9" t="s">
        <v>3941</v>
      </c>
      <c r="H709">
        <v>23021</v>
      </c>
      <c r="I709">
        <v>220</v>
      </c>
      <c r="J709" t="s">
        <v>3</v>
      </c>
      <c r="K709" t="s">
        <v>4</v>
      </c>
      <c r="L709">
        <v>1000000</v>
      </c>
      <c r="M709">
        <v>2005</v>
      </c>
      <c r="N709">
        <v>5.9</v>
      </c>
      <c r="P709" s="9"/>
    </row>
    <row r="710" spans="1:16">
      <c r="A710" t="s">
        <v>1311</v>
      </c>
      <c r="B710">
        <v>99</v>
      </c>
      <c r="C710">
        <v>90</v>
      </c>
      <c r="D710">
        <v>489220</v>
      </c>
      <c r="E710" t="s">
        <v>177</v>
      </c>
      <c r="F710" t="s">
        <v>3140</v>
      </c>
      <c r="G710" s="9" t="s">
        <v>3942</v>
      </c>
      <c r="H710">
        <v>160511</v>
      </c>
      <c r="I710">
        <v>696</v>
      </c>
      <c r="J710" t="s">
        <v>3</v>
      </c>
      <c r="K710" t="s">
        <v>56</v>
      </c>
      <c r="L710">
        <v>365000</v>
      </c>
      <c r="M710">
        <v>1997</v>
      </c>
      <c r="N710">
        <v>7.3</v>
      </c>
      <c r="P710" s="9"/>
    </row>
    <row r="711" spans="1:16">
      <c r="A711" t="s">
        <v>817</v>
      </c>
      <c r="B711">
        <v>87</v>
      </c>
      <c r="C711">
        <v>78</v>
      </c>
      <c r="D711">
        <v>58336565</v>
      </c>
      <c r="E711" t="s">
        <v>15</v>
      </c>
      <c r="F711" t="s">
        <v>342</v>
      </c>
      <c r="G711" s="9" t="s">
        <v>3943</v>
      </c>
      <c r="H711">
        <v>12845</v>
      </c>
      <c r="I711">
        <v>118</v>
      </c>
      <c r="J711" t="s">
        <v>3</v>
      </c>
      <c r="K711" t="s">
        <v>4</v>
      </c>
      <c r="L711">
        <v>50000000</v>
      </c>
      <c r="M711">
        <v>2006</v>
      </c>
      <c r="N711">
        <v>6.6</v>
      </c>
      <c r="P711" s="9"/>
    </row>
    <row r="712" spans="1:16">
      <c r="A712" t="s">
        <v>355</v>
      </c>
      <c r="B712">
        <v>189</v>
      </c>
      <c r="C712">
        <v>114</v>
      </c>
      <c r="D712">
        <v>6565495</v>
      </c>
      <c r="E712" t="s">
        <v>43</v>
      </c>
      <c r="F712" t="s">
        <v>432</v>
      </c>
      <c r="G712" s="9" t="s">
        <v>3944</v>
      </c>
      <c r="H712">
        <v>36455</v>
      </c>
      <c r="I712">
        <v>229</v>
      </c>
      <c r="J712" t="s">
        <v>356</v>
      </c>
      <c r="K712" t="s">
        <v>184</v>
      </c>
      <c r="L712">
        <v>45000000</v>
      </c>
      <c r="M712">
        <v>2006</v>
      </c>
      <c r="N712">
        <v>7</v>
      </c>
      <c r="P712" s="9"/>
    </row>
    <row r="713" spans="1:16">
      <c r="A713" t="s">
        <v>981</v>
      </c>
      <c r="B713">
        <v>158</v>
      </c>
      <c r="C713">
        <v>99</v>
      </c>
      <c r="D713">
        <v>19294901</v>
      </c>
      <c r="E713" t="s">
        <v>111</v>
      </c>
      <c r="F713" t="s">
        <v>1169</v>
      </c>
      <c r="G713" s="9" t="s">
        <v>3945</v>
      </c>
      <c r="H713">
        <v>26126</v>
      </c>
      <c r="I713">
        <v>325</v>
      </c>
      <c r="J713" t="s">
        <v>3</v>
      </c>
      <c r="K713" t="s">
        <v>4</v>
      </c>
      <c r="L713">
        <v>35000000</v>
      </c>
      <c r="M713">
        <v>2005</v>
      </c>
      <c r="N713">
        <v>5</v>
      </c>
      <c r="P713" s="9"/>
    </row>
    <row r="714" spans="1:16">
      <c r="A714" t="s">
        <v>383</v>
      </c>
      <c r="B714">
        <v>61</v>
      </c>
      <c r="C714">
        <v>124</v>
      </c>
      <c r="D714">
        <v>11000000</v>
      </c>
      <c r="E714" t="s">
        <v>1</v>
      </c>
      <c r="F714" t="s">
        <v>384</v>
      </c>
      <c r="G714" s="9" t="s">
        <v>3946</v>
      </c>
      <c r="H714">
        <v>21102</v>
      </c>
      <c r="I714">
        <v>169</v>
      </c>
      <c r="J714" t="s">
        <v>3</v>
      </c>
      <c r="K714" t="s">
        <v>4</v>
      </c>
      <c r="L714">
        <v>98000000</v>
      </c>
      <c r="M714">
        <v>1995</v>
      </c>
      <c r="N714">
        <v>5.6</v>
      </c>
      <c r="P714" s="9"/>
    </row>
    <row r="715" spans="1:16">
      <c r="A715" t="s">
        <v>2245</v>
      </c>
      <c r="B715">
        <v>223</v>
      </c>
      <c r="C715">
        <v>91</v>
      </c>
      <c r="D715">
        <v>7455447</v>
      </c>
      <c r="E715" t="s">
        <v>111</v>
      </c>
      <c r="F715" t="s">
        <v>834</v>
      </c>
      <c r="G715" s="9" t="s">
        <v>3947</v>
      </c>
      <c r="H715">
        <v>29967</v>
      </c>
      <c r="I715">
        <v>126</v>
      </c>
      <c r="J715" t="s">
        <v>3</v>
      </c>
      <c r="K715" t="s">
        <v>4</v>
      </c>
      <c r="L715">
        <v>7000000</v>
      </c>
      <c r="M715">
        <v>2010</v>
      </c>
      <c r="N715">
        <v>6.3</v>
      </c>
      <c r="P715" s="9"/>
    </row>
    <row r="716" spans="1:16">
      <c r="A716" t="s">
        <v>818</v>
      </c>
      <c r="B716">
        <v>50</v>
      </c>
      <c r="C716">
        <v>91</v>
      </c>
      <c r="D716">
        <v>96793</v>
      </c>
      <c r="E716" t="s">
        <v>1</v>
      </c>
      <c r="F716" t="s">
        <v>1894</v>
      </c>
      <c r="G716" s="9" t="s">
        <v>3948</v>
      </c>
      <c r="H716">
        <v>12188</v>
      </c>
      <c r="I716">
        <v>135</v>
      </c>
      <c r="J716" t="s">
        <v>3</v>
      </c>
      <c r="K716" t="s">
        <v>4</v>
      </c>
      <c r="L716">
        <v>3500000</v>
      </c>
      <c r="M716">
        <v>2004</v>
      </c>
      <c r="N716">
        <v>5.3</v>
      </c>
      <c r="P716" s="9"/>
    </row>
    <row r="717" spans="1:16">
      <c r="A717" t="s">
        <v>2473</v>
      </c>
      <c r="B717">
        <v>52</v>
      </c>
      <c r="C717">
        <v>89</v>
      </c>
      <c r="D717">
        <v>13235267</v>
      </c>
      <c r="E717" t="s">
        <v>111</v>
      </c>
      <c r="F717" t="s">
        <v>1864</v>
      </c>
      <c r="G717" s="9" t="s">
        <v>3949</v>
      </c>
      <c r="H717">
        <v>12339</v>
      </c>
      <c r="I717">
        <v>32</v>
      </c>
      <c r="J717" t="s">
        <v>3</v>
      </c>
      <c r="K717" t="s">
        <v>4</v>
      </c>
      <c r="L717">
        <v>6000000</v>
      </c>
      <c r="M717">
        <v>2007</v>
      </c>
      <c r="N717">
        <v>2.9</v>
      </c>
      <c r="P717" s="9"/>
    </row>
    <row r="718" spans="1:16">
      <c r="A718" t="s">
        <v>537</v>
      </c>
      <c r="B718">
        <v>81</v>
      </c>
      <c r="C718">
        <v>92</v>
      </c>
      <c r="D718">
        <v>104148781</v>
      </c>
      <c r="E718" t="s">
        <v>111</v>
      </c>
      <c r="F718" t="s">
        <v>643</v>
      </c>
      <c r="G718" s="9" t="s">
        <v>3950</v>
      </c>
      <c r="H718">
        <v>49486</v>
      </c>
      <c r="I718">
        <v>116</v>
      </c>
      <c r="J718" t="s">
        <v>3</v>
      </c>
      <c r="K718" t="s">
        <v>4</v>
      </c>
      <c r="L718">
        <v>60000000</v>
      </c>
      <c r="M718">
        <v>2003</v>
      </c>
      <c r="N718">
        <v>5.5</v>
      </c>
      <c r="P718" s="9"/>
    </row>
    <row r="719" spans="1:16">
      <c r="A719" t="s">
        <v>731</v>
      </c>
      <c r="B719">
        <v>145</v>
      </c>
      <c r="C719">
        <v>96</v>
      </c>
      <c r="D719">
        <v>150315155</v>
      </c>
      <c r="E719" t="s">
        <v>111</v>
      </c>
      <c r="F719" t="s">
        <v>342</v>
      </c>
      <c r="G719" s="9" t="s">
        <v>3951</v>
      </c>
      <c r="H719">
        <v>54010</v>
      </c>
      <c r="I719">
        <v>130</v>
      </c>
      <c r="J719" t="s">
        <v>3</v>
      </c>
      <c r="K719" t="s">
        <v>4</v>
      </c>
      <c r="L719">
        <v>50000000</v>
      </c>
      <c r="M719">
        <v>2015</v>
      </c>
      <c r="N719">
        <v>6.1</v>
      </c>
      <c r="P719" s="9"/>
    </row>
    <row r="720" spans="1:16">
      <c r="A720" t="s">
        <v>7043</v>
      </c>
      <c r="B720">
        <v>471</v>
      </c>
      <c r="C720">
        <v>117</v>
      </c>
      <c r="D720">
        <v>27296514</v>
      </c>
      <c r="E720" t="s">
        <v>289</v>
      </c>
      <c r="F720" t="s">
        <v>142</v>
      </c>
      <c r="G720" s="9" t="s">
        <v>3952</v>
      </c>
      <c r="H720">
        <v>326494</v>
      </c>
      <c r="I720">
        <v>340</v>
      </c>
      <c r="J720" t="s">
        <v>3</v>
      </c>
      <c r="K720" t="s">
        <v>4</v>
      </c>
      <c r="L720">
        <v>5000000</v>
      </c>
      <c r="M720">
        <v>2013</v>
      </c>
      <c r="N720">
        <v>8</v>
      </c>
      <c r="P720" s="9"/>
    </row>
    <row r="721" spans="1:16">
      <c r="A721" t="s">
        <v>1458</v>
      </c>
      <c r="B721">
        <v>83</v>
      </c>
      <c r="C721">
        <v>88</v>
      </c>
      <c r="D721">
        <v>25615792</v>
      </c>
      <c r="E721" t="s">
        <v>1</v>
      </c>
      <c r="F721" t="s">
        <v>132</v>
      </c>
      <c r="G721" s="9" t="s">
        <v>3953</v>
      </c>
      <c r="H721">
        <v>10161</v>
      </c>
      <c r="I721">
        <v>50</v>
      </c>
      <c r="J721" t="s">
        <v>3</v>
      </c>
      <c r="K721" t="s">
        <v>4</v>
      </c>
      <c r="L721">
        <v>25000000</v>
      </c>
      <c r="M721">
        <v>2009</v>
      </c>
      <c r="N721">
        <v>3.5</v>
      </c>
      <c r="P721" s="9"/>
    </row>
    <row r="722" spans="1:16">
      <c r="A722" t="s">
        <v>1983</v>
      </c>
      <c r="B722">
        <v>177</v>
      </c>
      <c r="C722">
        <v>140</v>
      </c>
      <c r="D722">
        <v>4157491</v>
      </c>
      <c r="E722" t="s">
        <v>287</v>
      </c>
      <c r="F722" t="s">
        <v>1030</v>
      </c>
      <c r="G722" s="9" t="s">
        <v>3954</v>
      </c>
      <c r="H722">
        <v>79330</v>
      </c>
      <c r="I722">
        <v>690</v>
      </c>
      <c r="J722" t="s">
        <v>3</v>
      </c>
      <c r="K722" t="s">
        <v>1186</v>
      </c>
      <c r="L722">
        <v>12800000</v>
      </c>
      <c r="M722">
        <v>2000</v>
      </c>
      <c r="N722">
        <v>8</v>
      </c>
      <c r="P722" s="9"/>
    </row>
    <row r="723" spans="1:16">
      <c r="A723" t="s">
        <v>486</v>
      </c>
      <c r="B723">
        <v>92</v>
      </c>
      <c r="C723">
        <v>236</v>
      </c>
      <c r="D723">
        <v>184208848</v>
      </c>
      <c r="E723" t="s">
        <v>15</v>
      </c>
      <c r="F723" t="s">
        <v>1719</v>
      </c>
      <c r="G723" s="9" t="s">
        <v>3955</v>
      </c>
      <c r="H723">
        <v>186485</v>
      </c>
      <c r="I723">
        <v>382</v>
      </c>
      <c r="J723" t="s">
        <v>3</v>
      </c>
      <c r="K723" t="s">
        <v>4</v>
      </c>
      <c r="L723">
        <v>22000000</v>
      </c>
      <c r="M723">
        <v>1990</v>
      </c>
      <c r="N723">
        <v>8</v>
      </c>
      <c r="P723" s="9"/>
    </row>
    <row r="724" spans="1:16">
      <c r="A724" t="s">
        <v>881</v>
      </c>
      <c r="B724">
        <v>51</v>
      </c>
      <c r="C724">
        <v>119</v>
      </c>
      <c r="D724">
        <v>34700000</v>
      </c>
      <c r="E724" t="s">
        <v>43</v>
      </c>
      <c r="F724" t="s">
        <v>126</v>
      </c>
      <c r="G724" s="9" t="s">
        <v>3956</v>
      </c>
      <c r="H724">
        <v>52846</v>
      </c>
      <c r="I724">
        <v>143</v>
      </c>
      <c r="J724" t="s">
        <v>3</v>
      </c>
      <c r="K724" t="s">
        <v>4</v>
      </c>
      <c r="L724">
        <v>14000000</v>
      </c>
      <c r="M724">
        <v>1988</v>
      </c>
      <c r="N724">
        <v>7.7</v>
      </c>
      <c r="P724" s="9"/>
    </row>
    <row r="725" spans="1:16">
      <c r="A725" t="s">
        <v>2244</v>
      </c>
      <c r="B725">
        <v>139</v>
      </c>
      <c r="C725">
        <v>106</v>
      </c>
      <c r="D725">
        <v>5348317</v>
      </c>
      <c r="E725" t="s">
        <v>111</v>
      </c>
      <c r="F725" t="s">
        <v>426</v>
      </c>
      <c r="G725" s="9" t="s">
        <v>3957</v>
      </c>
      <c r="H725">
        <v>20810</v>
      </c>
      <c r="I725">
        <v>100</v>
      </c>
      <c r="J725" t="s">
        <v>3</v>
      </c>
      <c r="K725" t="s">
        <v>4</v>
      </c>
      <c r="L725">
        <v>10000000</v>
      </c>
      <c r="M725">
        <v>2015</v>
      </c>
      <c r="N725">
        <v>7.1</v>
      </c>
      <c r="P725" s="9"/>
    </row>
    <row r="726" spans="1:16">
      <c r="A726" t="s">
        <v>276</v>
      </c>
      <c r="B726">
        <v>93</v>
      </c>
      <c r="C726">
        <v>108</v>
      </c>
      <c r="D726">
        <v>67155742</v>
      </c>
      <c r="E726" t="s">
        <v>1</v>
      </c>
      <c r="F726" t="s">
        <v>7084</v>
      </c>
      <c r="G726" s="9" t="s">
        <v>3958</v>
      </c>
      <c r="H726">
        <v>62271</v>
      </c>
      <c r="I726">
        <v>277</v>
      </c>
      <c r="J726" t="s">
        <v>3</v>
      </c>
      <c r="K726" t="s">
        <v>4</v>
      </c>
      <c r="L726">
        <v>116000000</v>
      </c>
      <c r="M726">
        <v>1997</v>
      </c>
      <c r="N726">
        <v>5.8</v>
      </c>
      <c r="P726" s="9"/>
    </row>
    <row r="727" spans="1:16">
      <c r="A727" t="s">
        <v>530</v>
      </c>
      <c r="B727">
        <v>71</v>
      </c>
      <c r="C727">
        <v>118</v>
      </c>
      <c r="D727">
        <v>9059588</v>
      </c>
      <c r="E727" t="s">
        <v>287</v>
      </c>
      <c r="F727" t="s">
        <v>1944</v>
      </c>
      <c r="G727" s="9" t="s">
        <v>3959</v>
      </c>
      <c r="H727">
        <v>17261</v>
      </c>
      <c r="I727">
        <v>125</v>
      </c>
      <c r="J727" t="s">
        <v>3</v>
      </c>
      <c r="K727" t="s">
        <v>4</v>
      </c>
      <c r="L727">
        <v>15000000</v>
      </c>
      <c r="M727">
        <v>2002</v>
      </c>
      <c r="N727">
        <v>6.6</v>
      </c>
      <c r="P727" s="9"/>
    </row>
    <row r="728" spans="1:16">
      <c r="A728" t="s">
        <v>209</v>
      </c>
      <c r="B728">
        <v>222</v>
      </c>
      <c r="C728">
        <v>111</v>
      </c>
      <c r="D728">
        <v>14337579</v>
      </c>
      <c r="E728" t="s">
        <v>1</v>
      </c>
      <c r="F728" t="s">
        <v>588</v>
      </c>
      <c r="G728" s="9" t="s">
        <v>3960</v>
      </c>
      <c r="H728">
        <v>156929</v>
      </c>
      <c r="I728">
        <v>624</v>
      </c>
      <c r="J728" t="s">
        <v>3</v>
      </c>
      <c r="K728" t="s">
        <v>81</v>
      </c>
      <c r="L728">
        <v>27000000</v>
      </c>
      <c r="M728">
        <v>1998</v>
      </c>
      <c r="N728">
        <v>7.7</v>
      </c>
      <c r="P728" s="9"/>
    </row>
    <row r="729" spans="1:16">
      <c r="A729" t="s">
        <v>53</v>
      </c>
      <c r="B729">
        <v>526</v>
      </c>
      <c r="C729">
        <v>113</v>
      </c>
      <c r="D729">
        <v>79711678</v>
      </c>
      <c r="E729" t="s">
        <v>111</v>
      </c>
      <c r="F729" t="s">
        <v>2</v>
      </c>
      <c r="G729" s="9" t="s">
        <v>3961</v>
      </c>
      <c r="H729">
        <v>199039</v>
      </c>
      <c r="I729">
        <v>479</v>
      </c>
      <c r="J729" t="s">
        <v>3</v>
      </c>
      <c r="K729" t="s">
        <v>4</v>
      </c>
      <c r="L729">
        <v>100000000</v>
      </c>
      <c r="M729">
        <v>2012</v>
      </c>
      <c r="N729">
        <v>6.2</v>
      </c>
      <c r="P729" s="9"/>
    </row>
    <row r="730" spans="1:16">
      <c r="A730" t="s">
        <v>715</v>
      </c>
      <c r="B730">
        <v>196</v>
      </c>
      <c r="C730">
        <v>103</v>
      </c>
      <c r="D730">
        <v>25472967</v>
      </c>
      <c r="E730" t="s">
        <v>43</v>
      </c>
      <c r="F730" t="s">
        <v>716</v>
      </c>
      <c r="G730" s="9" t="s">
        <v>3962</v>
      </c>
      <c r="H730">
        <v>44966</v>
      </c>
      <c r="I730">
        <v>411</v>
      </c>
      <c r="J730" t="s">
        <v>3</v>
      </c>
      <c r="K730" t="s">
        <v>4</v>
      </c>
      <c r="L730">
        <v>30000000</v>
      </c>
      <c r="M730">
        <v>2005</v>
      </c>
      <c r="N730">
        <v>5.6</v>
      </c>
      <c r="P730" s="9"/>
    </row>
    <row r="731" spans="1:16">
      <c r="A731" t="s">
        <v>7026</v>
      </c>
      <c r="B731">
        <v>108</v>
      </c>
      <c r="C731">
        <v>103</v>
      </c>
      <c r="D731">
        <v>22160085</v>
      </c>
      <c r="E731" t="s">
        <v>512</v>
      </c>
      <c r="F731" t="s">
        <v>1425</v>
      </c>
      <c r="G731" s="9" t="s">
        <v>3964</v>
      </c>
      <c r="H731">
        <v>16747</v>
      </c>
      <c r="I731">
        <v>349</v>
      </c>
      <c r="J731" t="s">
        <v>3</v>
      </c>
      <c r="K731" t="s">
        <v>4</v>
      </c>
      <c r="L731">
        <v>10600000</v>
      </c>
      <c r="M731">
        <v>2002</v>
      </c>
      <c r="N731">
        <v>5.4</v>
      </c>
      <c r="P731" s="9"/>
    </row>
    <row r="732" spans="1:16">
      <c r="A732" t="s">
        <v>182</v>
      </c>
      <c r="B732">
        <v>140</v>
      </c>
      <c r="C732">
        <v>96</v>
      </c>
      <c r="D732">
        <v>32131483</v>
      </c>
      <c r="E732" t="s">
        <v>512</v>
      </c>
      <c r="F732" t="s">
        <v>2401</v>
      </c>
      <c r="G732" s="9" t="s">
        <v>3963</v>
      </c>
      <c r="H732">
        <v>25870</v>
      </c>
      <c r="I732">
        <v>369</v>
      </c>
      <c r="J732" t="s">
        <v>3</v>
      </c>
      <c r="K732" t="s">
        <v>4</v>
      </c>
      <c r="L732">
        <v>11000000</v>
      </c>
      <c r="M732">
        <v>2003</v>
      </c>
      <c r="N732">
        <v>4.9000000000000004</v>
      </c>
      <c r="P732" s="9"/>
    </row>
    <row r="733" spans="1:16">
      <c r="A733" t="s">
        <v>1562</v>
      </c>
      <c r="B733">
        <v>22</v>
      </c>
      <c r="C733">
        <v>143</v>
      </c>
      <c r="D733">
        <v>5000000</v>
      </c>
      <c r="E733" t="s">
        <v>111</v>
      </c>
      <c r="F733" t="s">
        <v>1563</v>
      </c>
      <c r="G733" s="9" t="s">
        <v>3965</v>
      </c>
      <c r="H733">
        <v>1547</v>
      </c>
      <c r="I733">
        <v>50</v>
      </c>
      <c r="J733" t="s">
        <v>3</v>
      </c>
      <c r="K733" t="s">
        <v>4</v>
      </c>
      <c r="L733">
        <v>25000000</v>
      </c>
      <c r="M733">
        <v>1970</v>
      </c>
      <c r="N733">
        <v>6.2</v>
      </c>
      <c r="P733" s="9"/>
    </row>
    <row r="734" spans="1:16">
      <c r="A734" t="s">
        <v>150</v>
      </c>
      <c r="B734">
        <v>96</v>
      </c>
      <c r="C734">
        <v>293</v>
      </c>
      <c r="D734">
        <v>11433134</v>
      </c>
      <c r="E734" t="s">
        <v>15</v>
      </c>
      <c r="F734" t="s">
        <v>7085</v>
      </c>
      <c r="G734" s="9" t="s">
        <v>3966</v>
      </c>
      <c r="H734">
        <v>168203</v>
      </c>
      <c r="I734">
        <v>426</v>
      </c>
      <c r="J734" t="s">
        <v>1718</v>
      </c>
      <c r="K734" t="s">
        <v>2106</v>
      </c>
      <c r="L734">
        <v>14000000</v>
      </c>
      <c r="M734">
        <v>1981</v>
      </c>
      <c r="N734">
        <v>8.4</v>
      </c>
      <c r="P734" s="9"/>
    </row>
    <row r="735" spans="1:16">
      <c r="A735" t="s">
        <v>1605</v>
      </c>
      <c r="B735">
        <v>99</v>
      </c>
      <c r="C735">
        <v>85</v>
      </c>
      <c r="D735">
        <v>48546578</v>
      </c>
      <c r="E735" t="s">
        <v>111</v>
      </c>
      <c r="F735" t="s">
        <v>740</v>
      </c>
      <c r="G735" s="9" t="s">
        <v>3967</v>
      </c>
      <c r="H735">
        <v>50415</v>
      </c>
      <c r="I735">
        <v>613</v>
      </c>
      <c r="J735" t="s">
        <v>3</v>
      </c>
      <c r="K735" t="s">
        <v>4</v>
      </c>
      <c r="L735">
        <v>20000000</v>
      </c>
      <c r="M735">
        <v>2006</v>
      </c>
      <c r="N735">
        <v>2.7</v>
      </c>
      <c r="P735" s="9"/>
    </row>
    <row r="736" spans="1:16">
      <c r="A736" t="s">
        <v>168</v>
      </c>
      <c r="B736">
        <v>247</v>
      </c>
      <c r="C736">
        <v>101</v>
      </c>
      <c r="D736">
        <v>98711404</v>
      </c>
      <c r="E736" t="s">
        <v>111</v>
      </c>
      <c r="F736" t="s">
        <v>741</v>
      </c>
      <c r="G736" s="9" t="s">
        <v>3968</v>
      </c>
      <c r="H736">
        <v>127571</v>
      </c>
      <c r="I736">
        <v>207</v>
      </c>
      <c r="J736" t="s">
        <v>3</v>
      </c>
      <c r="K736" t="s">
        <v>4</v>
      </c>
      <c r="L736">
        <v>55000000</v>
      </c>
      <c r="M736">
        <v>2010</v>
      </c>
      <c r="N736">
        <v>6.3</v>
      </c>
      <c r="P736" s="9"/>
    </row>
    <row r="737" spans="1:16">
      <c r="A737" t="s">
        <v>291</v>
      </c>
      <c r="B737">
        <v>114</v>
      </c>
      <c r="C737">
        <v>100</v>
      </c>
      <c r="D737">
        <v>11694528</v>
      </c>
      <c r="E737" t="s">
        <v>111</v>
      </c>
      <c r="F737" t="s">
        <v>2714</v>
      </c>
      <c r="G737" s="9" t="s">
        <v>3969</v>
      </c>
      <c r="H737">
        <v>7721</v>
      </c>
      <c r="I737">
        <v>72</v>
      </c>
      <c r="J737" t="s">
        <v>3</v>
      </c>
      <c r="K737" t="s">
        <v>4</v>
      </c>
      <c r="L737">
        <v>3000000</v>
      </c>
      <c r="M737">
        <v>2005</v>
      </c>
      <c r="N737">
        <v>7.2</v>
      </c>
      <c r="P737" s="9"/>
    </row>
    <row r="738" spans="1:16">
      <c r="A738" t="s">
        <v>21</v>
      </c>
      <c r="B738">
        <v>287</v>
      </c>
      <c r="C738">
        <v>110</v>
      </c>
      <c r="D738">
        <v>58885635</v>
      </c>
      <c r="E738" t="s">
        <v>1</v>
      </c>
      <c r="F738" t="s">
        <v>197</v>
      </c>
      <c r="G738" s="9" t="s">
        <v>3970</v>
      </c>
      <c r="H738">
        <v>194422</v>
      </c>
      <c r="I738">
        <v>1057</v>
      </c>
      <c r="J738" t="s">
        <v>3</v>
      </c>
      <c r="K738" t="s">
        <v>4</v>
      </c>
      <c r="L738">
        <v>26000000</v>
      </c>
      <c r="M738">
        <v>2004</v>
      </c>
      <c r="N738">
        <v>7.4</v>
      </c>
      <c r="P738" s="9"/>
    </row>
    <row r="739" spans="1:16">
      <c r="A739" t="s">
        <v>21</v>
      </c>
      <c r="B739">
        <v>287</v>
      </c>
      <c r="C739">
        <v>110</v>
      </c>
      <c r="D739">
        <v>58885635</v>
      </c>
      <c r="E739" t="s">
        <v>1</v>
      </c>
      <c r="F739" t="s">
        <v>197</v>
      </c>
      <c r="G739" s="9" t="s">
        <v>3970</v>
      </c>
      <c r="H739">
        <v>194426</v>
      </c>
      <c r="I739">
        <v>1057</v>
      </c>
      <c r="J739" t="s">
        <v>3</v>
      </c>
      <c r="K739" t="s">
        <v>4</v>
      </c>
      <c r="L739">
        <v>26000000</v>
      </c>
      <c r="M739">
        <v>2004</v>
      </c>
      <c r="N739">
        <v>7.4</v>
      </c>
      <c r="P739" s="9"/>
    </row>
    <row r="740" spans="1:16">
      <c r="A740" t="s">
        <v>123</v>
      </c>
      <c r="B740">
        <v>521</v>
      </c>
      <c r="C740">
        <v>130</v>
      </c>
      <c r="D740">
        <v>208543795</v>
      </c>
      <c r="E740" t="s">
        <v>1</v>
      </c>
      <c r="F740" t="s">
        <v>124</v>
      </c>
      <c r="G740" s="9" t="s">
        <v>3971</v>
      </c>
      <c r="H740">
        <v>317542</v>
      </c>
      <c r="I740">
        <v>620</v>
      </c>
      <c r="J740" t="s">
        <v>3</v>
      </c>
      <c r="K740" t="s">
        <v>4</v>
      </c>
      <c r="L740">
        <v>170000000</v>
      </c>
      <c r="M740">
        <v>2014</v>
      </c>
      <c r="N740">
        <v>7.6</v>
      </c>
      <c r="P740" s="9"/>
    </row>
    <row r="741" spans="1:16">
      <c r="A741" t="s">
        <v>1636</v>
      </c>
      <c r="B741">
        <v>292</v>
      </c>
      <c r="C741">
        <v>98</v>
      </c>
      <c r="D741">
        <v>29975979</v>
      </c>
      <c r="E741" t="s">
        <v>1</v>
      </c>
      <c r="F741" t="s">
        <v>1637</v>
      </c>
      <c r="G741" s="9" t="s">
        <v>3972</v>
      </c>
      <c r="H741">
        <v>105797</v>
      </c>
      <c r="I741">
        <v>281</v>
      </c>
      <c r="J741" t="s">
        <v>3</v>
      </c>
      <c r="K741" t="s">
        <v>81</v>
      </c>
      <c r="L741">
        <v>20000000</v>
      </c>
      <c r="M741">
        <v>2009</v>
      </c>
      <c r="N741">
        <v>6.5</v>
      </c>
      <c r="P741" s="9"/>
    </row>
    <row r="742" spans="1:16">
      <c r="A742" t="s">
        <v>107</v>
      </c>
      <c r="B742">
        <v>61</v>
      </c>
      <c r="C742">
        <v>114</v>
      </c>
      <c r="D742">
        <v>32885565</v>
      </c>
      <c r="E742" t="s">
        <v>1</v>
      </c>
      <c r="F742" t="s">
        <v>451</v>
      </c>
      <c r="G742" s="9" t="s">
        <v>3973</v>
      </c>
      <c r="H742">
        <v>53132</v>
      </c>
      <c r="I742">
        <v>101</v>
      </c>
      <c r="J742" t="s">
        <v>3</v>
      </c>
      <c r="K742" t="s">
        <v>4</v>
      </c>
      <c r="L742">
        <v>80000000</v>
      </c>
      <c r="M742">
        <v>1996</v>
      </c>
      <c r="N742">
        <v>5.8</v>
      </c>
      <c r="P742" s="9"/>
    </row>
    <row r="743" spans="1:16">
      <c r="A743" t="s">
        <v>317</v>
      </c>
      <c r="B743">
        <v>60</v>
      </c>
      <c r="C743">
        <v>107</v>
      </c>
      <c r="D743">
        <v>82670733</v>
      </c>
      <c r="E743" t="s">
        <v>1</v>
      </c>
      <c r="F743" t="s">
        <v>114</v>
      </c>
      <c r="G743" s="9" t="s">
        <v>3974</v>
      </c>
      <c r="H743">
        <v>60476</v>
      </c>
      <c r="I743">
        <v>97</v>
      </c>
      <c r="J743" t="s">
        <v>3</v>
      </c>
      <c r="K743" t="s">
        <v>4</v>
      </c>
      <c r="L743">
        <v>60000000</v>
      </c>
      <c r="M743">
        <v>1990</v>
      </c>
      <c r="N743">
        <v>5.9</v>
      </c>
      <c r="P743" s="9"/>
    </row>
    <row r="744" spans="1:16">
      <c r="A744" t="s">
        <v>1392</v>
      </c>
      <c r="B744">
        <v>152</v>
      </c>
      <c r="C744">
        <v>102</v>
      </c>
      <c r="D744">
        <v>7993039</v>
      </c>
      <c r="E744" t="s">
        <v>111</v>
      </c>
      <c r="F744" t="s">
        <v>363</v>
      </c>
      <c r="G744" s="9" t="s">
        <v>3975</v>
      </c>
      <c r="H744">
        <v>120036</v>
      </c>
      <c r="I744">
        <v>408</v>
      </c>
      <c r="J744" t="s">
        <v>3</v>
      </c>
      <c r="K744" t="s">
        <v>4</v>
      </c>
      <c r="L744">
        <v>6900000</v>
      </c>
      <c r="M744">
        <v>1993</v>
      </c>
      <c r="N744">
        <v>7.7</v>
      </c>
      <c r="P744" s="9"/>
    </row>
    <row r="745" spans="1:16">
      <c r="A745" t="s">
        <v>1331</v>
      </c>
      <c r="B745">
        <v>217</v>
      </c>
      <c r="C745">
        <v>118</v>
      </c>
      <c r="D745">
        <v>10880926</v>
      </c>
      <c r="E745" t="s">
        <v>1</v>
      </c>
      <c r="F745" t="s">
        <v>155</v>
      </c>
      <c r="G745" s="9" t="s">
        <v>3976</v>
      </c>
      <c r="H745">
        <v>54147</v>
      </c>
      <c r="I745">
        <v>127</v>
      </c>
      <c r="J745" t="s">
        <v>3</v>
      </c>
      <c r="K745" t="s">
        <v>4</v>
      </c>
      <c r="L745">
        <v>30000000</v>
      </c>
      <c r="M745">
        <v>2013</v>
      </c>
      <c r="N745">
        <v>6.5</v>
      </c>
      <c r="P745" s="9"/>
    </row>
    <row r="746" spans="1:16">
      <c r="A746" t="s">
        <v>1998</v>
      </c>
      <c r="B746">
        <v>37</v>
      </c>
      <c r="C746">
        <v>96</v>
      </c>
      <c r="D746">
        <v>15062898</v>
      </c>
      <c r="E746" t="s">
        <v>111</v>
      </c>
      <c r="F746" t="s">
        <v>740</v>
      </c>
      <c r="G746" s="9" t="s">
        <v>3977</v>
      </c>
      <c r="H746">
        <v>11729</v>
      </c>
      <c r="I746">
        <v>106</v>
      </c>
      <c r="J746" t="s">
        <v>3</v>
      </c>
      <c r="K746" t="s">
        <v>4</v>
      </c>
      <c r="L746">
        <v>14000000</v>
      </c>
      <c r="M746">
        <v>1998</v>
      </c>
      <c r="N746">
        <v>6</v>
      </c>
      <c r="P746" s="9"/>
    </row>
    <row r="747" spans="1:16">
      <c r="A747" t="s">
        <v>1235</v>
      </c>
      <c r="B747">
        <v>77</v>
      </c>
      <c r="C747">
        <v>122</v>
      </c>
      <c r="D747">
        <v>39025000</v>
      </c>
      <c r="E747" t="s">
        <v>287</v>
      </c>
      <c r="F747" t="s">
        <v>2159</v>
      </c>
      <c r="G747" s="9" t="s">
        <v>3978</v>
      </c>
      <c r="H747">
        <v>73193</v>
      </c>
      <c r="I747">
        <v>190</v>
      </c>
      <c r="J747" t="s">
        <v>3</v>
      </c>
      <c r="K747" t="s">
        <v>7</v>
      </c>
      <c r="L747">
        <v>11000000</v>
      </c>
      <c r="M747">
        <v>1995</v>
      </c>
      <c r="N747">
        <v>7.6</v>
      </c>
      <c r="P747" s="9"/>
    </row>
    <row r="748" spans="1:16">
      <c r="A748" t="s">
        <v>2789</v>
      </c>
      <c r="B748">
        <v>99</v>
      </c>
      <c r="C748">
        <v>90</v>
      </c>
      <c r="D748">
        <v>6013</v>
      </c>
      <c r="E748" t="s">
        <v>287</v>
      </c>
      <c r="F748" t="s">
        <v>415</v>
      </c>
      <c r="G748" s="9" t="s">
        <v>3979</v>
      </c>
      <c r="H748">
        <v>39929</v>
      </c>
      <c r="I748">
        <v>207</v>
      </c>
      <c r="J748" t="s">
        <v>3</v>
      </c>
      <c r="K748" t="s">
        <v>7</v>
      </c>
      <c r="L748">
        <v>695393</v>
      </c>
      <c r="M748">
        <v>2004</v>
      </c>
      <c r="N748">
        <v>7.7</v>
      </c>
      <c r="P748" s="9"/>
    </row>
    <row r="749" spans="1:16">
      <c r="A749" t="s">
        <v>220</v>
      </c>
      <c r="B749">
        <v>96</v>
      </c>
      <c r="C749">
        <v>128</v>
      </c>
      <c r="D749">
        <v>95860116</v>
      </c>
      <c r="E749" t="s">
        <v>111</v>
      </c>
      <c r="F749" t="s">
        <v>169</v>
      </c>
      <c r="G749" s="9" t="s">
        <v>3980</v>
      </c>
      <c r="H749">
        <v>277451</v>
      </c>
      <c r="I749">
        <v>491</v>
      </c>
      <c r="J749" t="s">
        <v>3</v>
      </c>
      <c r="K749" t="s">
        <v>4</v>
      </c>
      <c r="L749">
        <v>16400000</v>
      </c>
      <c r="M749">
        <v>1989</v>
      </c>
      <c r="N749">
        <v>8</v>
      </c>
      <c r="P749" s="9"/>
    </row>
    <row r="750" spans="1:16">
      <c r="A750" t="s">
        <v>821</v>
      </c>
      <c r="B750">
        <v>224</v>
      </c>
      <c r="C750">
        <v>91</v>
      </c>
      <c r="D750">
        <v>41709</v>
      </c>
      <c r="E750" t="s">
        <v>111</v>
      </c>
      <c r="F750" t="s">
        <v>7086</v>
      </c>
      <c r="G750" s="9" t="s">
        <v>3981</v>
      </c>
      <c r="H750">
        <v>54601</v>
      </c>
      <c r="I750">
        <v>200</v>
      </c>
      <c r="J750" t="s">
        <v>2522</v>
      </c>
      <c r="K750" t="s">
        <v>2523</v>
      </c>
      <c r="L750">
        <v>800000</v>
      </c>
      <c r="M750">
        <v>2009</v>
      </c>
      <c r="N750">
        <v>6.4</v>
      </c>
      <c r="P750" s="9"/>
    </row>
    <row r="751" spans="1:16">
      <c r="A751" t="s">
        <v>1977</v>
      </c>
      <c r="B751">
        <v>162</v>
      </c>
      <c r="C751">
        <v>95</v>
      </c>
      <c r="D751">
        <v>65804</v>
      </c>
      <c r="E751" t="s">
        <v>287</v>
      </c>
      <c r="F751" t="s">
        <v>85</v>
      </c>
      <c r="G751" s="9" t="s">
        <v>3982</v>
      </c>
      <c r="H751">
        <v>32512</v>
      </c>
      <c r="I751">
        <v>86</v>
      </c>
      <c r="J751" t="s">
        <v>3</v>
      </c>
      <c r="K751" t="s">
        <v>4</v>
      </c>
      <c r="L751">
        <v>12000000</v>
      </c>
      <c r="M751">
        <v>2012</v>
      </c>
      <c r="N751">
        <v>6.3</v>
      </c>
      <c r="P751" s="9"/>
    </row>
    <row r="752" spans="1:16">
      <c r="A752" t="s">
        <v>722</v>
      </c>
      <c r="B752">
        <v>579</v>
      </c>
      <c r="C752">
        <v>108</v>
      </c>
      <c r="D752">
        <v>363024263</v>
      </c>
      <c r="E752" t="s">
        <v>1</v>
      </c>
      <c r="F752" t="s">
        <v>68</v>
      </c>
      <c r="G752" s="9" t="s">
        <v>3983</v>
      </c>
      <c r="H752">
        <v>479047</v>
      </c>
      <c r="I752">
        <v>1058</v>
      </c>
      <c r="J752" t="s">
        <v>3</v>
      </c>
      <c r="K752" t="s">
        <v>4</v>
      </c>
      <c r="L752">
        <v>58000000</v>
      </c>
      <c r="M752">
        <v>2016</v>
      </c>
      <c r="N752">
        <v>8.1</v>
      </c>
      <c r="P752" s="9"/>
    </row>
    <row r="753" spans="1:16">
      <c r="A753" t="s">
        <v>7035</v>
      </c>
      <c r="B753">
        <v>162</v>
      </c>
      <c r="C753">
        <v>108</v>
      </c>
      <c r="D753">
        <v>80014842</v>
      </c>
      <c r="E753" t="s">
        <v>43</v>
      </c>
      <c r="F753" t="s">
        <v>100</v>
      </c>
      <c r="G753" s="9" t="s">
        <v>3984</v>
      </c>
      <c r="H753">
        <v>104356</v>
      </c>
      <c r="I753">
        <v>186</v>
      </c>
      <c r="J753" t="s">
        <v>3</v>
      </c>
      <c r="K753" t="s">
        <v>4</v>
      </c>
      <c r="L753">
        <v>25000000</v>
      </c>
      <c r="M753">
        <v>2010</v>
      </c>
      <c r="N753">
        <v>6.3</v>
      </c>
      <c r="P753" s="9"/>
    </row>
    <row r="754" spans="1:16">
      <c r="A754" t="s">
        <v>2374</v>
      </c>
      <c r="B754">
        <v>100</v>
      </c>
      <c r="C754">
        <v>102</v>
      </c>
      <c r="D754">
        <v>23106</v>
      </c>
      <c r="E754" t="s">
        <v>111</v>
      </c>
      <c r="F754" t="s">
        <v>1129</v>
      </c>
      <c r="G754" s="9" t="s">
        <v>3985</v>
      </c>
      <c r="H754">
        <v>9003</v>
      </c>
      <c r="I754">
        <v>58</v>
      </c>
      <c r="J754" t="s">
        <v>3</v>
      </c>
      <c r="K754" t="s">
        <v>1330</v>
      </c>
      <c r="L754">
        <v>50000000</v>
      </c>
      <c r="M754">
        <v>2004</v>
      </c>
      <c r="N754">
        <v>6.6</v>
      </c>
      <c r="P754" s="9"/>
    </row>
    <row r="755" spans="1:16">
      <c r="A755" t="s">
        <v>358</v>
      </c>
      <c r="B755">
        <v>168</v>
      </c>
      <c r="C755">
        <v>87</v>
      </c>
      <c r="D755">
        <v>8579684</v>
      </c>
      <c r="E755" t="s">
        <v>111</v>
      </c>
      <c r="F755" t="s">
        <v>28</v>
      </c>
      <c r="G755" s="9" t="s">
        <v>3986</v>
      </c>
      <c r="H755">
        <v>89547</v>
      </c>
      <c r="I755">
        <v>199</v>
      </c>
      <c r="J755" t="s">
        <v>3</v>
      </c>
      <c r="K755" t="s">
        <v>4</v>
      </c>
      <c r="L755">
        <v>9000000</v>
      </c>
      <c r="M755">
        <v>2007</v>
      </c>
      <c r="N755">
        <v>7.4</v>
      </c>
      <c r="P755" s="9"/>
    </row>
    <row r="756" spans="1:16">
      <c r="A756" t="s">
        <v>96</v>
      </c>
      <c r="B756">
        <v>49</v>
      </c>
      <c r="C756">
        <v>104</v>
      </c>
      <c r="D756">
        <v>58422650</v>
      </c>
      <c r="E756" t="s">
        <v>111</v>
      </c>
      <c r="F756" t="s">
        <v>203</v>
      </c>
      <c r="G756" s="9" t="s">
        <v>3987</v>
      </c>
      <c r="H756">
        <v>78974</v>
      </c>
      <c r="I756">
        <v>173</v>
      </c>
      <c r="J756" t="s">
        <v>3</v>
      </c>
      <c r="K756" t="s">
        <v>4</v>
      </c>
      <c r="L756">
        <v>55000000</v>
      </c>
      <c r="M756">
        <v>1992</v>
      </c>
      <c r="N756">
        <v>6.4</v>
      </c>
      <c r="P756" s="9"/>
    </row>
    <row r="757" spans="1:16">
      <c r="A757" t="s">
        <v>419</v>
      </c>
      <c r="B757">
        <v>230</v>
      </c>
      <c r="C757">
        <v>111</v>
      </c>
      <c r="D757">
        <v>36064910</v>
      </c>
      <c r="E757" t="s">
        <v>1</v>
      </c>
      <c r="F757" t="s">
        <v>74</v>
      </c>
      <c r="G757" s="9" t="s">
        <v>3988</v>
      </c>
      <c r="H757">
        <v>166610</v>
      </c>
      <c r="I757">
        <v>211</v>
      </c>
      <c r="J757" t="s">
        <v>3</v>
      </c>
      <c r="K757" t="s">
        <v>4</v>
      </c>
      <c r="L757">
        <v>45000000</v>
      </c>
      <c r="M757">
        <v>2008</v>
      </c>
      <c r="N757">
        <v>6.4</v>
      </c>
      <c r="P757" s="9"/>
    </row>
    <row r="758" spans="1:16">
      <c r="A758" t="s">
        <v>73</v>
      </c>
      <c r="B758">
        <v>166</v>
      </c>
      <c r="C758">
        <v>111</v>
      </c>
      <c r="D758">
        <v>9525276</v>
      </c>
      <c r="E758" t="s">
        <v>1</v>
      </c>
      <c r="F758" t="s">
        <v>1679</v>
      </c>
      <c r="G758" s="9" t="s">
        <v>3989</v>
      </c>
      <c r="H758">
        <v>60156</v>
      </c>
      <c r="I758">
        <v>299</v>
      </c>
      <c r="J758" t="s">
        <v>3</v>
      </c>
      <c r="K758" t="s">
        <v>4</v>
      </c>
      <c r="L758">
        <v>20000000</v>
      </c>
      <c r="M758">
        <v>2007</v>
      </c>
      <c r="N758">
        <v>6.8</v>
      </c>
      <c r="P758" s="9"/>
    </row>
    <row r="759" spans="1:16">
      <c r="A759" t="s">
        <v>865</v>
      </c>
      <c r="B759">
        <v>105</v>
      </c>
      <c r="C759">
        <v>109</v>
      </c>
      <c r="D759">
        <v>8355815</v>
      </c>
      <c r="E759" t="s">
        <v>111</v>
      </c>
      <c r="F759" t="s">
        <v>169</v>
      </c>
      <c r="G759" s="9" t="s">
        <v>3990</v>
      </c>
      <c r="H759">
        <v>34730</v>
      </c>
      <c r="I759">
        <v>341</v>
      </c>
      <c r="J759" t="s">
        <v>3</v>
      </c>
      <c r="K759" t="s">
        <v>7</v>
      </c>
      <c r="L759">
        <v>55000000</v>
      </c>
      <c r="M759">
        <v>2002</v>
      </c>
      <c r="N759">
        <v>6.4</v>
      </c>
      <c r="P759" s="9"/>
    </row>
    <row r="760" spans="1:16">
      <c r="A760" t="s">
        <v>3070</v>
      </c>
      <c r="B760">
        <v>39</v>
      </c>
      <c r="C760">
        <v>88</v>
      </c>
      <c r="D760">
        <v>151389</v>
      </c>
      <c r="E760" t="s">
        <v>493</v>
      </c>
      <c r="F760" t="s">
        <v>353</v>
      </c>
      <c r="G760" s="9" t="s">
        <v>3991</v>
      </c>
      <c r="H760">
        <v>774</v>
      </c>
      <c r="I760">
        <v>7</v>
      </c>
      <c r="J760" t="s">
        <v>3</v>
      </c>
      <c r="K760" t="s">
        <v>4</v>
      </c>
      <c r="L760">
        <v>500000</v>
      </c>
      <c r="M760">
        <v>2012</v>
      </c>
      <c r="N760">
        <v>7.1</v>
      </c>
      <c r="P760" s="9"/>
    </row>
    <row r="761" spans="1:16">
      <c r="A761" t="s">
        <v>1267</v>
      </c>
      <c r="B761">
        <v>104</v>
      </c>
      <c r="C761">
        <v>96</v>
      </c>
      <c r="D761">
        <v>10569071</v>
      </c>
      <c r="E761" t="s">
        <v>111</v>
      </c>
      <c r="F761" t="s">
        <v>1267</v>
      </c>
      <c r="G761" s="9" t="s">
        <v>3992</v>
      </c>
      <c r="H761">
        <v>35586</v>
      </c>
      <c r="I761">
        <v>131</v>
      </c>
      <c r="J761" t="s">
        <v>3</v>
      </c>
      <c r="K761" t="s">
        <v>4</v>
      </c>
      <c r="L761">
        <v>20000000</v>
      </c>
      <c r="M761">
        <v>1997</v>
      </c>
      <c r="N761">
        <v>7.4</v>
      </c>
      <c r="P761" s="9"/>
    </row>
    <row r="762" spans="1:16">
      <c r="A762" t="s">
        <v>383</v>
      </c>
      <c r="B762">
        <v>199</v>
      </c>
      <c r="C762">
        <v>105</v>
      </c>
      <c r="D762">
        <v>73648142</v>
      </c>
      <c r="E762" t="s">
        <v>1</v>
      </c>
      <c r="F762" t="s">
        <v>570</v>
      </c>
      <c r="G762" s="9" t="s">
        <v>3993</v>
      </c>
      <c r="H762">
        <v>99043</v>
      </c>
      <c r="I762">
        <v>643</v>
      </c>
      <c r="J762" t="s">
        <v>3</v>
      </c>
      <c r="K762" t="s">
        <v>4</v>
      </c>
      <c r="L762">
        <v>60000000</v>
      </c>
      <c r="M762">
        <v>1999</v>
      </c>
      <c r="N762">
        <v>5.8</v>
      </c>
      <c r="P762" s="9"/>
    </row>
    <row r="763" spans="1:16">
      <c r="A763" t="s">
        <v>454</v>
      </c>
      <c r="B763">
        <v>125</v>
      </c>
      <c r="C763">
        <v>120</v>
      </c>
      <c r="D763">
        <v>140459099</v>
      </c>
      <c r="E763" t="s">
        <v>1</v>
      </c>
      <c r="F763" t="s">
        <v>269</v>
      </c>
      <c r="G763" s="9" t="s">
        <v>3994</v>
      </c>
      <c r="H763">
        <v>135601</v>
      </c>
      <c r="I763">
        <v>493</v>
      </c>
      <c r="J763" t="s">
        <v>3</v>
      </c>
      <c r="K763" t="s">
        <v>4</v>
      </c>
      <c r="L763">
        <v>75000000</v>
      </c>
      <c r="M763">
        <v>1998</v>
      </c>
      <c r="N763">
        <v>6.1</v>
      </c>
      <c r="P763" s="9"/>
    </row>
    <row r="764" spans="1:16">
      <c r="A764" t="s">
        <v>117</v>
      </c>
      <c r="B764">
        <v>106</v>
      </c>
      <c r="C764">
        <v>106</v>
      </c>
      <c r="D764">
        <v>11146409</v>
      </c>
      <c r="E764" t="s">
        <v>1</v>
      </c>
      <c r="F764" t="s">
        <v>312</v>
      </c>
      <c r="G764" s="9" t="s">
        <v>3995</v>
      </c>
      <c r="H764">
        <v>26551</v>
      </c>
      <c r="I764">
        <v>273</v>
      </c>
      <c r="J764" t="s">
        <v>3</v>
      </c>
      <c r="K764" t="s">
        <v>4</v>
      </c>
      <c r="L764">
        <v>45000000</v>
      </c>
      <c r="M764">
        <v>1998</v>
      </c>
      <c r="N764">
        <v>6</v>
      </c>
      <c r="P764" s="9"/>
    </row>
    <row r="765" spans="1:16">
      <c r="A765" t="s">
        <v>2668</v>
      </c>
      <c r="B765">
        <v>78</v>
      </c>
      <c r="C765">
        <v>95</v>
      </c>
      <c r="D765">
        <v>37606</v>
      </c>
      <c r="E765" t="s">
        <v>111</v>
      </c>
      <c r="F765" t="s">
        <v>621</v>
      </c>
      <c r="G765" s="9" t="s">
        <v>3996</v>
      </c>
      <c r="H765">
        <v>31836</v>
      </c>
      <c r="I765">
        <v>90</v>
      </c>
      <c r="J765" t="s">
        <v>3</v>
      </c>
      <c r="K765" t="s">
        <v>56</v>
      </c>
      <c r="L765">
        <v>3500000</v>
      </c>
      <c r="M765">
        <v>2009</v>
      </c>
      <c r="N765">
        <v>6.8</v>
      </c>
      <c r="P765" s="9"/>
    </row>
    <row r="766" spans="1:16">
      <c r="A766" t="s">
        <v>1060</v>
      </c>
      <c r="B766">
        <v>41</v>
      </c>
      <c r="C766">
        <v>94</v>
      </c>
      <c r="D766">
        <v>511920</v>
      </c>
      <c r="E766" t="s">
        <v>15</v>
      </c>
      <c r="F766" t="s">
        <v>742</v>
      </c>
      <c r="G766" s="9" t="s">
        <v>3997</v>
      </c>
      <c r="H766">
        <v>2458</v>
      </c>
      <c r="I766">
        <v>26</v>
      </c>
      <c r="J766" t="s">
        <v>3</v>
      </c>
      <c r="K766" t="s">
        <v>4</v>
      </c>
      <c r="L766">
        <v>40000000</v>
      </c>
      <c r="M766">
        <v>2008</v>
      </c>
      <c r="N766">
        <v>4.4000000000000004</v>
      </c>
      <c r="P766" s="9"/>
    </row>
    <row r="767" spans="1:16">
      <c r="A767" t="s">
        <v>464</v>
      </c>
      <c r="B767">
        <v>242</v>
      </c>
      <c r="C767">
        <v>118</v>
      </c>
      <c r="D767">
        <v>30523568</v>
      </c>
      <c r="E767" t="s">
        <v>512</v>
      </c>
      <c r="F767" t="s">
        <v>984</v>
      </c>
      <c r="G767" s="9" t="s">
        <v>3998</v>
      </c>
      <c r="H767">
        <v>54447</v>
      </c>
      <c r="I767">
        <v>201</v>
      </c>
      <c r="J767" t="s">
        <v>3</v>
      </c>
      <c r="K767" t="s">
        <v>4</v>
      </c>
      <c r="L767">
        <v>30000000</v>
      </c>
      <c r="M767">
        <v>2014</v>
      </c>
      <c r="N767">
        <v>6.2</v>
      </c>
      <c r="P767" s="9"/>
    </row>
    <row r="768" spans="1:16">
      <c r="A768" t="s">
        <v>1188</v>
      </c>
      <c r="B768">
        <v>168</v>
      </c>
      <c r="C768">
        <v>105</v>
      </c>
      <c r="D768">
        <v>30659817</v>
      </c>
      <c r="E768" t="s">
        <v>111</v>
      </c>
      <c r="F768" t="s">
        <v>1554</v>
      </c>
      <c r="G768" s="9" t="s">
        <v>3999</v>
      </c>
      <c r="H768">
        <v>59805</v>
      </c>
      <c r="I768">
        <v>95</v>
      </c>
      <c r="J768" t="s">
        <v>3</v>
      </c>
      <c r="K768" t="s">
        <v>4</v>
      </c>
      <c r="L768">
        <v>26000000</v>
      </c>
      <c r="M768">
        <v>2013</v>
      </c>
      <c r="N768">
        <v>6.4</v>
      </c>
      <c r="P768" s="9"/>
    </row>
    <row r="769" spans="1:16">
      <c r="A769" t="s">
        <v>1035</v>
      </c>
      <c r="B769">
        <v>119</v>
      </c>
      <c r="C769">
        <v>125</v>
      </c>
      <c r="D769">
        <v>13337299</v>
      </c>
      <c r="E769" t="s">
        <v>289</v>
      </c>
      <c r="F769" t="s">
        <v>907</v>
      </c>
      <c r="G769" s="9" t="s">
        <v>4000</v>
      </c>
      <c r="H769">
        <v>9649</v>
      </c>
      <c r="I769">
        <v>226</v>
      </c>
      <c r="J769" t="s">
        <v>3</v>
      </c>
      <c r="K769" t="s">
        <v>4</v>
      </c>
      <c r="L769">
        <v>20000000</v>
      </c>
      <c r="M769">
        <v>2004</v>
      </c>
      <c r="N769">
        <v>6.6</v>
      </c>
      <c r="P769" s="9"/>
    </row>
    <row r="770" spans="1:16">
      <c r="A770" t="s">
        <v>7027</v>
      </c>
      <c r="B770">
        <v>116</v>
      </c>
      <c r="C770">
        <v>112</v>
      </c>
      <c r="D770">
        <v>36020063</v>
      </c>
      <c r="E770" t="s">
        <v>43</v>
      </c>
      <c r="F770" t="s">
        <v>1551</v>
      </c>
      <c r="G770" s="9" t="s">
        <v>4001</v>
      </c>
      <c r="H770">
        <v>62584</v>
      </c>
      <c r="I770">
        <v>375</v>
      </c>
      <c r="J770" t="s">
        <v>3</v>
      </c>
      <c r="K770" t="s">
        <v>4</v>
      </c>
      <c r="L770">
        <v>22000000</v>
      </c>
      <c r="M770">
        <v>2005</v>
      </c>
      <c r="N770">
        <v>6.6</v>
      </c>
      <c r="P770" s="9"/>
    </row>
    <row r="771" spans="1:16">
      <c r="A771" t="s">
        <v>2587</v>
      </c>
      <c r="B771">
        <v>31</v>
      </c>
      <c r="C771">
        <v>90</v>
      </c>
      <c r="D771">
        <v>99147</v>
      </c>
      <c r="E771" t="s">
        <v>43</v>
      </c>
      <c r="F771" t="s">
        <v>1842</v>
      </c>
      <c r="G771" s="9" t="s">
        <v>4002</v>
      </c>
      <c r="H771">
        <v>1884</v>
      </c>
      <c r="I771">
        <v>28</v>
      </c>
      <c r="J771" t="s">
        <v>3</v>
      </c>
      <c r="K771" t="s">
        <v>4</v>
      </c>
      <c r="L771">
        <v>2000000</v>
      </c>
      <c r="M771">
        <v>1998</v>
      </c>
      <c r="N771">
        <v>6.2</v>
      </c>
      <c r="P771" s="9"/>
    </row>
    <row r="772" spans="1:16">
      <c r="A772" t="s">
        <v>2663</v>
      </c>
      <c r="B772">
        <v>31</v>
      </c>
      <c r="C772">
        <v>104</v>
      </c>
      <c r="D772">
        <v>143653</v>
      </c>
      <c r="E772" t="s">
        <v>289</v>
      </c>
      <c r="F772" t="s">
        <v>2664</v>
      </c>
      <c r="G772" s="9" t="s">
        <v>4003</v>
      </c>
      <c r="H772">
        <v>1177</v>
      </c>
      <c r="I772">
        <v>10</v>
      </c>
      <c r="J772" t="s">
        <v>3</v>
      </c>
      <c r="K772" t="s">
        <v>7</v>
      </c>
      <c r="L772">
        <v>4000000</v>
      </c>
      <c r="M772">
        <v>2014</v>
      </c>
      <c r="N772">
        <v>6</v>
      </c>
      <c r="P772" s="9"/>
    </row>
    <row r="773" spans="1:16">
      <c r="A773" t="s">
        <v>782</v>
      </c>
      <c r="B773">
        <v>93</v>
      </c>
      <c r="C773">
        <v>104</v>
      </c>
      <c r="D773">
        <v>25625110</v>
      </c>
      <c r="E773" t="s">
        <v>1</v>
      </c>
      <c r="F773" t="s">
        <v>323</v>
      </c>
      <c r="G773" s="9" t="s">
        <v>4004</v>
      </c>
      <c r="H773">
        <v>138707</v>
      </c>
      <c r="I773">
        <v>202</v>
      </c>
      <c r="J773" t="s">
        <v>3</v>
      </c>
      <c r="K773" t="s">
        <v>4</v>
      </c>
      <c r="L773">
        <v>7000000</v>
      </c>
      <c r="M773">
        <v>1995</v>
      </c>
      <c r="N773">
        <v>7.2</v>
      </c>
      <c r="P773" s="9"/>
    </row>
    <row r="774" spans="1:16">
      <c r="A774" t="s">
        <v>507</v>
      </c>
      <c r="B774">
        <v>304</v>
      </c>
      <c r="C774">
        <v>87</v>
      </c>
      <c r="D774">
        <v>251501645</v>
      </c>
      <c r="E774" t="s">
        <v>97</v>
      </c>
      <c r="F774" t="s">
        <v>508</v>
      </c>
      <c r="G774" s="9" t="s">
        <v>4006</v>
      </c>
      <c r="H774">
        <v>385943</v>
      </c>
      <c r="I774">
        <v>296</v>
      </c>
      <c r="J774" t="s">
        <v>3</v>
      </c>
      <c r="K774" t="s">
        <v>4</v>
      </c>
      <c r="L774">
        <v>69000000</v>
      </c>
      <c r="M774">
        <v>2010</v>
      </c>
      <c r="N774">
        <v>7.7</v>
      </c>
      <c r="P774" s="9"/>
    </row>
    <row r="775" spans="1:16">
      <c r="A775" t="s">
        <v>507</v>
      </c>
      <c r="B775">
        <v>306</v>
      </c>
      <c r="C775">
        <v>98</v>
      </c>
      <c r="D775">
        <v>368049635</v>
      </c>
      <c r="E775" t="s">
        <v>97</v>
      </c>
      <c r="F775" t="s">
        <v>508</v>
      </c>
      <c r="G775" s="9" t="s">
        <v>4005</v>
      </c>
      <c r="H775">
        <v>286877</v>
      </c>
      <c r="I775">
        <v>284</v>
      </c>
      <c r="J775" t="s">
        <v>3</v>
      </c>
      <c r="K775" t="s">
        <v>4</v>
      </c>
      <c r="L775">
        <v>76000000</v>
      </c>
      <c r="M775">
        <v>2013</v>
      </c>
      <c r="N775">
        <v>7.5</v>
      </c>
      <c r="P775" s="9"/>
    </row>
    <row r="776" spans="1:16">
      <c r="A776" t="s">
        <v>3081</v>
      </c>
      <c r="B776">
        <v>29</v>
      </c>
      <c r="C776">
        <v>87</v>
      </c>
      <c r="D776">
        <v>1332</v>
      </c>
      <c r="E776" t="s">
        <v>111</v>
      </c>
      <c r="F776" t="s">
        <v>2054</v>
      </c>
      <c r="G776" s="9" t="s">
        <v>4007</v>
      </c>
      <c r="H776">
        <v>2038</v>
      </c>
      <c r="I776">
        <v>20</v>
      </c>
      <c r="J776" t="s">
        <v>3</v>
      </c>
      <c r="K776" t="s">
        <v>4</v>
      </c>
      <c r="L776">
        <v>500000</v>
      </c>
      <c r="M776">
        <v>2012</v>
      </c>
      <c r="N776">
        <v>4.5999999999999996</v>
      </c>
      <c r="P776" s="9"/>
    </row>
    <row r="777" spans="1:16">
      <c r="A777" t="s">
        <v>707</v>
      </c>
      <c r="B777">
        <v>29</v>
      </c>
      <c r="C777">
        <v>104</v>
      </c>
      <c r="D777">
        <v>144583</v>
      </c>
      <c r="E777" t="s">
        <v>43</v>
      </c>
      <c r="F777" t="s">
        <v>2738</v>
      </c>
      <c r="G777" s="9" t="s">
        <v>4008</v>
      </c>
      <c r="H777">
        <v>2256</v>
      </c>
      <c r="I777">
        <v>79</v>
      </c>
      <c r="J777" t="s">
        <v>3</v>
      </c>
      <c r="K777" t="s">
        <v>350</v>
      </c>
      <c r="L777">
        <v>800000</v>
      </c>
      <c r="M777">
        <v>1999</v>
      </c>
      <c r="N777">
        <v>6.5</v>
      </c>
      <c r="P777" s="9"/>
    </row>
    <row r="778" spans="1:16">
      <c r="A778" t="s">
        <v>1865</v>
      </c>
      <c r="B778">
        <v>42</v>
      </c>
      <c r="C778">
        <v>95</v>
      </c>
      <c r="D778">
        <v>4193025</v>
      </c>
      <c r="E778" t="s">
        <v>111</v>
      </c>
      <c r="F778" t="s">
        <v>891</v>
      </c>
      <c r="G778" s="9" t="s">
        <v>4009</v>
      </c>
      <c r="H778">
        <v>30682</v>
      </c>
      <c r="I778">
        <v>194</v>
      </c>
      <c r="J778" t="s">
        <v>3</v>
      </c>
      <c r="K778" t="s">
        <v>4</v>
      </c>
      <c r="L778">
        <v>15000000</v>
      </c>
      <c r="M778">
        <v>1999</v>
      </c>
      <c r="N778">
        <v>6.8</v>
      </c>
      <c r="P778" s="9"/>
    </row>
    <row r="779" spans="1:16">
      <c r="A779" t="s">
        <v>1552</v>
      </c>
      <c r="B779">
        <v>98</v>
      </c>
      <c r="C779">
        <v>83</v>
      </c>
      <c r="D779">
        <v>22264487</v>
      </c>
      <c r="E779" t="s">
        <v>111</v>
      </c>
      <c r="F779" t="s">
        <v>1553</v>
      </c>
      <c r="G779" s="9" t="s">
        <v>4010</v>
      </c>
      <c r="H779">
        <v>41239</v>
      </c>
      <c r="I779">
        <v>166</v>
      </c>
      <c r="J779" t="s">
        <v>3</v>
      </c>
      <c r="K779" t="s">
        <v>4</v>
      </c>
      <c r="L779">
        <v>22000000</v>
      </c>
      <c r="M779">
        <v>2005</v>
      </c>
      <c r="N779">
        <v>4.5999999999999996</v>
      </c>
      <c r="P779" s="9"/>
    </row>
    <row r="780" spans="1:16">
      <c r="A780" t="s">
        <v>127</v>
      </c>
      <c r="B780">
        <v>91</v>
      </c>
      <c r="C780">
        <v>88</v>
      </c>
      <c r="D780">
        <v>65535067</v>
      </c>
      <c r="E780" t="s">
        <v>111</v>
      </c>
      <c r="F780" t="s">
        <v>104</v>
      </c>
      <c r="G780" s="9" t="s">
        <v>4011</v>
      </c>
      <c r="H780">
        <v>59380</v>
      </c>
      <c r="I780">
        <v>202</v>
      </c>
      <c r="J780" t="s">
        <v>3</v>
      </c>
      <c r="K780" t="s">
        <v>4</v>
      </c>
      <c r="L780">
        <v>17000000</v>
      </c>
      <c r="M780">
        <v>1999</v>
      </c>
      <c r="N780">
        <v>5.7</v>
      </c>
      <c r="P780" s="9"/>
    </row>
    <row r="781" spans="1:16">
      <c r="A781" t="s">
        <v>2241</v>
      </c>
      <c r="B781">
        <v>38</v>
      </c>
      <c r="C781">
        <v>96</v>
      </c>
      <c r="D781">
        <v>6044618</v>
      </c>
      <c r="E781" t="s">
        <v>1</v>
      </c>
      <c r="F781" t="s">
        <v>774</v>
      </c>
      <c r="G781" s="9" t="s">
        <v>4012</v>
      </c>
      <c r="H781">
        <v>6200</v>
      </c>
      <c r="I781">
        <v>92</v>
      </c>
      <c r="J781" t="s">
        <v>3</v>
      </c>
      <c r="K781" t="s">
        <v>4</v>
      </c>
      <c r="L781">
        <v>10000000</v>
      </c>
      <c r="M781">
        <v>2002</v>
      </c>
      <c r="N781">
        <v>5.6</v>
      </c>
      <c r="P781" s="9"/>
    </row>
    <row r="782" spans="1:16">
      <c r="A782" t="s">
        <v>2093</v>
      </c>
      <c r="B782">
        <v>273</v>
      </c>
      <c r="C782">
        <v>80</v>
      </c>
      <c r="D782">
        <v>33583175</v>
      </c>
      <c r="E782" t="s">
        <v>512</v>
      </c>
      <c r="F782" t="s">
        <v>698</v>
      </c>
      <c r="G782" s="9" t="s">
        <v>4013</v>
      </c>
      <c r="H782">
        <v>104089</v>
      </c>
      <c r="I782">
        <v>319</v>
      </c>
      <c r="J782" t="s">
        <v>3</v>
      </c>
      <c r="K782" t="s">
        <v>4</v>
      </c>
      <c r="L782">
        <v>10000000</v>
      </c>
      <c r="M782">
        <v>2010</v>
      </c>
      <c r="N782">
        <v>6.3</v>
      </c>
      <c r="P782" s="9"/>
    </row>
    <row r="783" spans="1:16">
      <c r="A783" t="s">
        <v>2405</v>
      </c>
      <c r="B783">
        <v>137</v>
      </c>
      <c r="C783">
        <v>89</v>
      </c>
      <c r="D783">
        <v>15818967</v>
      </c>
      <c r="E783" t="s">
        <v>512</v>
      </c>
      <c r="F783" t="s">
        <v>1323</v>
      </c>
      <c r="G783" s="9" t="s">
        <v>4014</v>
      </c>
      <c r="H783">
        <v>13913</v>
      </c>
      <c r="I783">
        <v>120</v>
      </c>
      <c r="J783" t="s">
        <v>3</v>
      </c>
      <c r="K783" t="s">
        <v>4</v>
      </c>
      <c r="L783">
        <v>7000000</v>
      </c>
      <c r="M783">
        <v>2014</v>
      </c>
      <c r="N783">
        <v>4</v>
      </c>
      <c r="P783" s="9"/>
    </row>
    <row r="784" spans="1:16">
      <c r="A784" t="s">
        <v>2399</v>
      </c>
      <c r="B784">
        <v>120</v>
      </c>
      <c r="C784">
        <v>120</v>
      </c>
      <c r="D784">
        <v>43800000</v>
      </c>
      <c r="E784" t="s">
        <v>1</v>
      </c>
      <c r="F784" t="s">
        <v>1241</v>
      </c>
      <c r="G784" s="9" t="s">
        <v>4015</v>
      </c>
      <c r="H784">
        <v>74249</v>
      </c>
      <c r="I784">
        <v>276</v>
      </c>
      <c r="J784" t="s">
        <v>3</v>
      </c>
      <c r="K784" t="s">
        <v>7</v>
      </c>
      <c r="L784">
        <v>7200000</v>
      </c>
      <c r="M784">
        <v>1971</v>
      </c>
      <c r="N784">
        <v>6.7</v>
      </c>
      <c r="P784" s="9"/>
    </row>
    <row r="785" spans="1:16">
      <c r="A785" t="s">
        <v>2509</v>
      </c>
      <c r="B785">
        <v>62</v>
      </c>
      <c r="C785">
        <v>116</v>
      </c>
      <c r="D785">
        <v>50382128</v>
      </c>
      <c r="E785" t="s">
        <v>111</v>
      </c>
      <c r="F785" t="s">
        <v>1155</v>
      </c>
      <c r="G785" s="9" t="s">
        <v>4016</v>
      </c>
      <c r="H785">
        <v>10472</v>
      </c>
      <c r="I785">
        <v>202</v>
      </c>
      <c r="J785" t="s">
        <v>3</v>
      </c>
      <c r="K785" t="s">
        <v>4</v>
      </c>
      <c r="L785">
        <v>5500000</v>
      </c>
      <c r="M785">
        <v>2005</v>
      </c>
      <c r="N785">
        <v>5.6</v>
      </c>
      <c r="P785" s="9"/>
    </row>
    <row r="786" spans="1:16">
      <c r="A786" t="s">
        <v>405</v>
      </c>
      <c r="B786">
        <v>111</v>
      </c>
      <c r="C786">
        <v>94</v>
      </c>
      <c r="D786">
        <v>64001297</v>
      </c>
      <c r="E786" t="s">
        <v>111</v>
      </c>
      <c r="F786" t="s">
        <v>7082</v>
      </c>
      <c r="G786" s="9" t="s">
        <v>4019</v>
      </c>
      <c r="H786">
        <v>32002</v>
      </c>
      <c r="I786">
        <v>103</v>
      </c>
      <c r="J786" t="s">
        <v>3</v>
      </c>
      <c r="K786" t="s">
        <v>4</v>
      </c>
      <c r="L786">
        <v>15000000</v>
      </c>
      <c r="M786">
        <v>2010</v>
      </c>
      <c r="N786">
        <v>6.2</v>
      </c>
      <c r="P786" s="9"/>
    </row>
    <row r="787" spans="1:16">
      <c r="A787" t="s">
        <v>194</v>
      </c>
      <c r="B787">
        <v>88</v>
      </c>
      <c r="C787">
        <v>94</v>
      </c>
      <c r="D787">
        <v>49002815</v>
      </c>
      <c r="E787" t="s">
        <v>111</v>
      </c>
      <c r="F787" t="s">
        <v>1556</v>
      </c>
      <c r="G787" s="9" t="s">
        <v>4017</v>
      </c>
      <c r="H787">
        <v>15665</v>
      </c>
      <c r="I787">
        <v>35</v>
      </c>
      <c r="J787" t="s">
        <v>3</v>
      </c>
      <c r="K787" t="s">
        <v>4</v>
      </c>
      <c r="L787">
        <v>22000000</v>
      </c>
      <c r="M787">
        <v>2012</v>
      </c>
      <c r="N787">
        <v>6.4</v>
      </c>
      <c r="P787" s="9"/>
    </row>
    <row r="788" spans="1:16">
      <c r="A788" t="s">
        <v>194</v>
      </c>
      <c r="B788">
        <v>103</v>
      </c>
      <c r="C788">
        <v>99</v>
      </c>
      <c r="D788">
        <v>52691009</v>
      </c>
      <c r="E788" t="s">
        <v>111</v>
      </c>
      <c r="F788" t="s">
        <v>1556</v>
      </c>
      <c r="G788" s="9" t="s">
        <v>4018</v>
      </c>
      <c r="H788">
        <v>18727</v>
      </c>
      <c r="I788">
        <v>45</v>
      </c>
      <c r="J788" t="s">
        <v>3</v>
      </c>
      <c r="K788" t="s">
        <v>4</v>
      </c>
      <c r="L788">
        <v>21000000</v>
      </c>
      <c r="M788">
        <v>2011</v>
      </c>
      <c r="N788">
        <v>6.6</v>
      </c>
      <c r="P788" s="9"/>
    </row>
    <row r="789" spans="1:16">
      <c r="A789" t="s">
        <v>1739</v>
      </c>
      <c r="B789">
        <v>280</v>
      </c>
      <c r="C789">
        <v>95</v>
      </c>
      <c r="D789">
        <v>952620</v>
      </c>
      <c r="E789" t="s">
        <v>512</v>
      </c>
      <c r="F789" t="s">
        <v>2760</v>
      </c>
      <c r="G789" s="9" t="s">
        <v>4020</v>
      </c>
      <c r="H789">
        <v>40800</v>
      </c>
      <c r="I789">
        <v>332</v>
      </c>
      <c r="J789" t="s">
        <v>3</v>
      </c>
      <c r="K789" t="s">
        <v>4</v>
      </c>
      <c r="L789">
        <v>2000000</v>
      </c>
      <c r="M789">
        <v>2007</v>
      </c>
      <c r="N789">
        <v>5.7</v>
      </c>
      <c r="P789" s="9"/>
    </row>
    <row r="790" spans="1:16">
      <c r="A790" t="s">
        <v>1634</v>
      </c>
      <c r="B790">
        <v>81</v>
      </c>
      <c r="C790">
        <v>94</v>
      </c>
      <c r="D790">
        <v>6241697</v>
      </c>
      <c r="E790" t="s">
        <v>111</v>
      </c>
      <c r="F790" t="s">
        <v>68</v>
      </c>
      <c r="G790" s="9" t="s">
        <v>4022</v>
      </c>
      <c r="H790">
        <v>16059</v>
      </c>
      <c r="I790">
        <v>210</v>
      </c>
      <c r="J790" t="s">
        <v>3</v>
      </c>
      <c r="K790" t="s">
        <v>350</v>
      </c>
      <c r="L790">
        <v>13000000</v>
      </c>
      <c r="M790">
        <v>1999</v>
      </c>
      <c r="N790">
        <v>6.1</v>
      </c>
      <c r="P790" s="9"/>
    </row>
    <row r="791" spans="1:16">
      <c r="A791" t="s">
        <v>875</v>
      </c>
      <c r="B791">
        <v>72</v>
      </c>
      <c r="C791">
        <v>105</v>
      </c>
      <c r="D791">
        <v>103738726</v>
      </c>
      <c r="E791" t="s">
        <v>1</v>
      </c>
      <c r="F791" t="s">
        <v>876</v>
      </c>
      <c r="G791" s="9" t="s">
        <v>4021</v>
      </c>
      <c r="H791">
        <v>47819</v>
      </c>
      <c r="I791">
        <v>164</v>
      </c>
      <c r="J791" t="s">
        <v>3</v>
      </c>
      <c r="K791" t="s">
        <v>4</v>
      </c>
      <c r="L791">
        <v>100000000</v>
      </c>
      <c r="M791">
        <v>1990</v>
      </c>
      <c r="N791">
        <v>6.1</v>
      </c>
      <c r="P791" s="9"/>
    </row>
    <row r="792" spans="1:16">
      <c r="A792" t="s">
        <v>738</v>
      </c>
      <c r="B792">
        <v>75</v>
      </c>
      <c r="C792">
        <v>98</v>
      </c>
      <c r="D792">
        <v>22734486</v>
      </c>
      <c r="E792" t="s">
        <v>111</v>
      </c>
      <c r="F792" t="s">
        <v>1815</v>
      </c>
      <c r="G792" s="9" t="s">
        <v>4023</v>
      </c>
      <c r="H792">
        <v>11815</v>
      </c>
      <c r="I792">
        <v>117</v>
      </c>
      <c r="J792" t="s">
        <v>3</v>
      </c>
      <c r="K792" t="s">
        <v>4</v>
      </c>
      <c r="L792">
        <v>17000000</v>
      </c>
      <c r="M792">
        <v>2003</v>
      </c>
      <c r="N792">
        <v>5.6</v>
      </c>
      <c r="P792" s="9"/>
    </row>
    <row r="793" spans="1:16">
      <c r="A793" t="s">
        <v>645</v>
      </c>
      <c r="B793">
        <v>133</v>
      </c>
      <c r="C793">
        <v>103</v>
      </c>
      <c r="D793">
        <v>29580087</v>
      </c>
      <c r="E793" t="s">
        <v>111</v>
      </c>
      <c r="F793" t="s">
        <v>621</v>
      </c>
      <c r="G793" s="9" t="s">
        <v>4024</v>
      </c>
      <c r="H793">
        <v>29523</v>
      </c>
      <c r="I793">
        <v>121</v>
      </c>
      <c r="J793" t="s">
        <v>3</v>
      </c>
      <c r="K793" t="s">
        <v>4</v>
      </c>
      <c r="L793">
        <v>58000000</v>
      </c>
      <c r="M793">
        <v>2009</v>
      </c>
      <c r="N793">
        <v>4.7</v>
      </c>
      <c r="P793" s="9"/>
    </row>
    <row r="794" spans="1:16">
      <c r="A794" t="s">
        <v>199</v>
      </c>
      <c r="B794">
        <v>264</v>
      </c>
      <c r="C794">
        <v>133</v>
      </c>
      <c r="D794">
        <v>160201106</v>
      </c>
      <c r="E794" t="s">
        <v>1</v>
      </c>
      <c r="F794" t="s">
        <v>200</v>
      </c>
      <c r="G794" s="9" t="s">
        <v>4025</v>
      </c>
      <c r="H794">
        <v>169914</v>
      </c>
      <c r="I794">
        <v>1185</v>
      </c>
      <c r="J794" t="s">
        <v>3</v>
      </c>
      <c r="K794" t="s">
        <v>7</v>
      </c>
      <c r="L794">
        <v>142000000</v>
      </c>
      <c r="M794">
        <v>2002</v>
      </c>
      <c r="N794">
        <v>6.1</v>
      </c>
      <c r="P794" s="9"/>
    </row>
    <row r="795" spans="1:16">
      <c r="A795" t="s">
        <v>247</v>
      </c>
      <c r="B795">
        <v>233</v>
      </c>
      <c r="C795">
        <v>131</v>
      </c>
      <c r="D795">
        <v>81350242</v>
      </c>
      <c r="E795" t="s">
        <v>1</v>
      </c>
      <c r="F795" t="s">
        <v>20</v>
      </c>
      <c r="G795" s="9" t="s">
        <v>4028</v>
      </c>
      <c r="H795">
        <v>592582</v>
      </c>
      <c r="I795">
        <v>722</v>
      </c>
      <c r="J795" t="s">
        <v>3</v>
      </c>
      <c r="K795" t="s">
        <v>4</v>
      </c>
      <c r="L795">
        <v>28000000</v>
      </c>
      <c r="M795">
        <v>1988</v>
      </c>
      <c r="N795">
        <v>8.1999999999999993</v>
      </c>
      <c r="P795" s="9"/>
    </row>
    <row r="796" spans="1:16">
      <c r="A796" t="s">
        <v>383</v>
      </c>
      <c r="B796">
        <v>142</v>
      </c>
      <c r="C796">
        <v>124</v>
      </c>
      <c r="D796">
        <v>117541000</v>
      </c>
      <c r="E796" t="s">
        <v>1</v>
      </c>
      <c r="F796" t="s">
        <v>203</v>
      </c>
      <c r="G796" s="9" t="s">
        <v>4026</v>
      </c>
      <c r="H796">
        <v>269858</v>
      </c>
      <c r="I796">
        <v>316</v>
      </c>
      <c r="J796" t="s">
        <v>3</v>
      </c>
      <c r="K796" t="s">
        <v>4</v>
      </c>
      <c r="L796">
        <v>70000000</v>
      </c>
      <c r="M796">
        <v>1990</v>
      </c>
      <c r="N796">
        <v>7.1</v>
      </c>
      <c r="P796" s="9"/>
    </row>
    <row r="797" spans="1:16">
      <c r="A797" t="s">
        <v>247</v>
      </c>
      <c r="B797">
        <v>148</v>
      </c>
      <c r="C797">
        <v>128</v>
      </c>
      <c r="D797">
        <v>100012500</v>
      </c>
      <c r="E797" t="s">
        <v>1</v>
      </c>
      <c r="F797" t="s">
        <v>203</v>
      </c>
      <c r="G797" s="9" t="s">
        <v>4027</v>
      </c>
      <c r="H797">
        <v>299258</v>
      </c>
      <c r="I797">
        <v>346</v>
      </c>
      <c r="J797" t="s">
        <v>3</v>
      </c>
      <c r="K797" t="s">
        <v>4</v>
      </c>
      <c r="L797">
        <v>90000000</v>
      </c>
      <c r="M797">
        <v>1995</v>
      </c>
      <c r="N797">
        <v>7.6</v>
      </c>
      <c r="P797" s="9"/>
    </row>
    <row r="798" spans="1:16">
      <c r="A798" t="s">
        <v>2564</v>
      </c>
      <c r="B798">
        <v>29</v>
      </c>
      <c r="C798">
        <v>82</v>
      </c>
      <c r="D798">
        <v>9628751</v>
      </c>
      <c r="E798" t="s">
        <v>1</v>
      </c>
      <c r="F798" t="s">
        <v>2565</v>
      </c>
      <c r="G798" s="9" t="s">
        <v>4029</v>
      </c>
      <c r="H798">
        <v>5164</v>
      </c>
      <c r="I798">
        <v>65</v>
      </c>
      <c r="J798" t="s">
        <v>3</v>
      </c>
      <c r="K798" t="s">
        <v>4</v>
      </c>
      <c r="L798">
        <v>5000000</v>
      </c>
      <c r="M798">
        <v>2000</v>
      </c>
      <c r="N798">
        <v>5.9</v>
      </c>
      <c r="P798" s="9"/>
    </row>
    <row r="799" spans="1:16">
      <c r="A799" t="s">
        <v>523</v>
      </c>
      <c r="B799">
        <v>42</v>
      </c>
      <c r="C799">
        <v>110</v>
      </c>
      <c r="D799">
        <v>14100000</v>
      </c>
      <c r="E799" t="s">
        <v>111</v>
      </c>
      <c r="F799" t="s">
        <v>1706</v>
      </c>
      <c r="G799" s="9" t="s">
        <v>4030</v>
      </c>
      <c r="H799">
        <v>14995</v>
      </c>
      <c r="I799">
        <v>87</v>
      </c>
      <c r="J799" t="s">
        <v>3</v>
      </c>
      <c r="K799" t="s">
        <v>4</v>
      </c>
      <c r="L799">
        <v>5000000</v>
      </c>
      <c r="M799">
        <v>1982</v>
      </c>
      <c r="N799">
        <v>7.2</v>
      </c>
      <c r="P799" s="9"/>
    </row>
    <row r="800" spans="1:16">
      <c r="A800" t="s">
        <v>237</v>
      </c>
      <c r="B800">
        <v>145</v>
      </c>
      <c r="C800">
        <v>82</v>
      </c>
      <c r="D800">
        <v>137748063</v>
      </c>
      <c r="E800" t="s">
        <v>15</v>
      </c>
      <c r="F800" t="s">
        <v>238</v>
      </c>
      <c r="G800" s="9" t="s">
        <v>4031</v>
      </c>
      <c r="H800">
        <v>38438</v>
      </c>
      <c r="I800">
        <v>241</v>
      </c>
      <c r="J800" t="s">
        <v>3</v>
      </c>
      <c r="K800" t="s">
        <v>4</v>
      </c>
      <c r="L800">
        <v>127500000</v>
      </c>
      <c r="M800">
        <v>2000</v>
      </c>
      <c r="N800">
        <v>6.5</v>
      </c>
      <c r="P800" s="9"/>
    </row>
    <row r="801" spans="1:16">
      <c r="A801" t="s">
        <v>2153</v>
      </c>
      <c r="B801">
        <v>158</v>
      </c>
      <c r="C801">
        <v>109</v>
      </c>
      <c r="D801">
        <v>35537564</v>
      </c>
      <c r="E801" t="s">
        <v>111</v>
      </c>
      <c r="F801" t="s">
        <v>319</v>
      </c>
      <c r="G801" s="9" t="s">
        <v>4032</v>
      </c>
      <c r="H801">
        <v>49671</v>
      </c>
      <c r="I801">
        <v>166</v>
      </c>
      <c r="J801" t="s">
        <v>3</v>
      </c>
      <c r="K801" t="s">
        <v>4</v>
      </c>
      <c r="L801">
        <v>11500000</v>
      </c>
      <c r="M801">
        <v>2016</v>
      </c>
      <c r="N801">
        <v>6</v>
      </c>
      <c r="P801" s="9"/>
    </row>
    <row r="802" spans="1:16">
      <c r="A802" t="s">
        <v>881</v>
      </c>
      <c r="B802">
        <v>137</v>
      </c>
      <c r="C802">
        <v>97</v>
      </c>
      <c r="D802">
        <v>8111360</v>
      </c>
      <c r="E802" t="s">
        <v>287</v>
      </c>
      <c r="F802" t="s">
        <v>2234</v>
      </c>
      <c r="G802" s="9" t="s">
        <v>4033</v>
      </c>
      <c r="H802">
        <v>34848</v>
      </c>
      <c r="I802">
        <v>203</v>
      </c>
      <c r="J802" t="s">
        <v>3</v>
      </c>
      <c r="K802" t="s">
        <v>7</v>
      </c>
      <c r="L802">
        <v>10000000</v>
      </c>
      <c r="M802">
        <v>2002</v>
      </c>
      <c r="N802">
        <v>7.4</v>
      </c>
      <c r="P802" s="9"/>
    </row>
    <row r="803" spans="1:16">
      <c r="A803" t="s">
        <v>2047</v>
      </c>
      <c r="B803">
        <v>32</v>
      </c>
      <c r="C803">
        <v>82</v>
      </c>
      <c r="D803">
        <v>9975684</v>
      </c>
      <c r="E803" t="s">
        <v>111</v>
      </c>
      <c r="F803" t="s">
        <v>2048</v>
      </c>
      <c r="G803" s="9" t="s">
        <v>4034</v>
      </c>
      <c r="H803">
        <v>20033</v>
      </c>
      <c r="I803">
        <v>117</v>
      </c>
      <c r="J803" t="s">
        <v>3</v>
      </c>
      <c r="K803" t="s">
        <v>56</v>
      </c>
      <c r="L803">
        <v>13000000</v>
      </c>
      <c r="M803">
        <v>1998</v>
      </c>
      <c r="N803">
        <v>6.4</v>
      </c>
      <c r="P803" s="9"/>
    </row>
    <row r="804" spans="1:16">
      <c r="A804" t="s">
        <v>1284</v>
      </c>
      <c r="B804">
        <v>111</v>
      </c>
      <c r="C804">
        <v>88</v>
      </c>
      <c r="D804">
        <v>14174654</v>
      </c>
      <c r="E804" t="s">
        <v>111</v>
      </c>
      <c r="F804" t="s">
        <v>1285</v>
      </c>
      <c r="G804" s="9" t="s">
        <v>4035</v>
      </c>
      <c r="H804">
        <v>74945</v>
      </c>
      <c r="I804">
        <v>359</v>
      </c>
      <c r="J804" t="s">
        <v>3</v>
      </c>
      <c r="K804" t="s">
        <v>4</v>
      </c>
      <c r="L804">
        <v>25000000</v>
      </c>
      <c r="M804">
        <v>2008</v>
      </c>
      <c r="N804">
        <v>1.9</v>
      </c>
      <c r="P804" s="9"/>
    </row>
    <row r="805" spans="1:16">
      <c r="A805" t="s">
        <v>523</v>
      </c>
      <c r="B805">
        <v>55</v>
      </c>
      <c r="C805">
        <v>128</v>
      </c>
      <c r="D805">
        <v>83000000</v>
      </c>
      <c r="E805" t="s">
        <v>43</v>
      </c>
      <c r="F805" t="s">
        <v>259</v>
      </c>
      <c r="G805" s="9" t="s">
        <v>4036</v>
      </c>
      <c r="H805">
        <v>36587</v>
      </c>
      <c r="I805">
        <v>95</v>
      </c>
      <c r="J805" t="s">
        <v>3</v>
      </c>
      <c r="K805" t="s">
        <v>4</v>
      </c>
      <c r="L805">
        <v>55000000</v>
      </c>
      <c r="M805">
        <v>1994</v>
      </c>
      <c r="N805">
        <v>6</v>
      </c>
      <c r="P805" s="9"/>
    </row>
    <row r="806" spans="1:16">
      <c r="A806" t="s">
        <v>262</v>
      </c>
      <c r="B806">
        <v>472</v>
      </c>
      <c r="C806">
        <v>112</v>
      </c>
      <c r="D806">
        <v>115646235</v>
      </c>
      <c r="E806" t="s">
        <v>1</v>
      </c>
      <c r="F806" t="s">
        <v>1246</v>
      </c>
      <c r="G806" s="9" t="s">
        <v>4037</v>
      </c>
      <c r="H806">
        <v>531737</v>
      </c>
      <c r="I806">
        <v>1262</v>
      </c>
      <c r="J806" t="s">
        <v>3</v>
      </c>
      <c r="K806" t="s">
        <v>1247</v>
      </c>
      <c r="L806">
        <v>30000000</v>
      </c>
      <c r="M806">
        <v>2009</v>
      </c>
      <c r="N806">
        <v>8</v>
      </c>
      <c r="P806" s="9"/>
    </row>
    <row r="807" spans="1:16">
      <c r="A807" t="s">
        <v>792</v>
      </c>
      <c r="B807">
        <v>141</v>
      </c>
      <c r="C807">
        <v>84</v>
      </c>
      <c r="D807">
        <v>1197786</v>
      </c>
      <c r="E807" t="s">
        <v>1</v>
      </c>
      <c r="F807" t="s">
        <v>1968</v>
      </c>
      <c r="G807" s="9" t="s">
        <v>4038</v>
      </c>
      <c r="H807">
        <v>55928</v>
      </c>
      <c r="I807">
        <v>157</v>
      </c>
      <c r="J807" t="s">
        <v>494</v>
      </c>
      <c r="K807" t="s">
        <v>350</v>
      </c>
      <c r="L807">
        <v>12000000</v>
      </c>
      <c r="M807">
        <v>2004</v>
      </c>
      <c r="N807">
        <v>7.2</v>
      </c>
      <c r="P807" s="9"/>
    </row>
    <row r="808" spans="1:16">
      <c r="A808" t="s">
        <v>457</v>
      </c>
      <c r="B808">
        <v>253</v>
      </c>
      <c r="C808">
        <v>105</v>
      </c>
      <c r="D808">
        <v>80050171</v>
      </c>
      <c r="E808" t="s">
        <v>43</v>
      </c>
      <c r="F808" t="s">
        <v>1062</v>
      </c>
      <c r="G808" s="9" t="s">
        <v>4039</v>
      </c>
      <c r="H808">
        <v>186982</v>
      </c>
      <c r="I808">
        <v>491</v>
      </c>
      <c r="J808" t="s">
        <v>3</v>
      </c>
      <c r="K808" t="s">
        <v>4</v>
      </c>
      <c r="L808">
        <v>20000000</v>
      </c>
      <c r="M808">
        <v>2007</v>
      </c>
      <c r="N808">
        <v>6.9</v>
      </c>
      <c r="P808" s="9"/>
    </row>
    <row r="809" spans="1:16">
      <c r="A809" t="s">
        <v>457</v>
      </c>
      <c r="B809">
        <v>253</v>
      </c>
      <c r="C809">
        <v>105</v>
      </c>
      <c r="D809">
        <v>80050171</v>
      </c>
      <c r="E809" t="s">
        <v>43</v>
      </c>
      <c r="F809" t="s">
        <v>1062</v>
      </c>
      <c r="G809" s="9" t="s">
        <v>4039</v>
      </c>
      <c r="H809">
        <v>186984</v>
      </c>
      <c r="I809">
        <v>491</v>
      </c>
      <c r="J809" t="s">
        <v>3</v>
      </c>
      <c r="K809" t="s">
        <v>4</v>
      </c>
      <c r="L809">
        <v>20000000</v>
      </c>
      <c r="M809">
        <v>2007</v>
      </c>
      <c r="N809">
        <v>6.9</v>
      </c>
      <c r="P809" s="9"/>
    </row>
    <row r="810" spans="1:16">
      <c r="A810" t="s">
        <v>1924</v>
      </c>
      <c r="B810">
        <v>96</v>
      </c>
      <c r="C810">
        <v>84</v>
      </c>
      <c r="D810">
        <v>17411331</v>
      </c>
      <c r="E810" t="s">
        <v>512</v>
      </c>
      <c r="F810" t="s">
        <v>478</v>
      </c>
      <c r="G810" s="9" t="s">
        <v>4040</v>
      </c>
      <c r="H810">
        <v>17328</v>
      </c>
      <c r="I810">
        <v>237</v>
      </c>
      <c r="J810" t="s">
        <v>3</v>
      </c>
      <c r="K810" t="s">
        <v>81</v>
      </c>
      <c r="L810">
        <v>15000000</v>
      </c>
      <c r="M810">
        <v>1998</v>
      </c>
      <c r="N810">
        <v>5.5</v>
      </c>
      <c r="P810" s="9"/>
    </row>
    <row r="811" spans="1:16">
      <c r="A811" t="s">
        <v>428</v>
      </c>
      <c r="B811">
        <v>459</v>
      </c>
      <c r="C811">
        <v>139</v>
      </c>
      <c r="D811">
        <v>150832203</v>
      </c>
      <c r="E811" t="s">
        <v>15</v>
      </c>
      <c r="F811" t="s">
        <v>288</v>
      </c>
      <c r="G811" s="9" t="s">
        <v>4041</v>
      </c>
      <c r="H811">
        <v>341058</v>
      </c>
      <c r="I811">
        <v>713</v>
      </c>
      <c r="J811" t="s">
        <v>3</v>
      </c>
      <c r="K811" t="s">
        <v>4</v>
      </c>
      <c r="L811">
        <v>85000000</v>
      </c>
      <c r="M811">
        <v>2014</v>
      </c>
      <c r="N811">
        <v>6.7</v>
      </c>
      <c r="P811" s="9"/>
    </row>
    <row r="812" spans="1:16">
      <c r="A812" t="s">
        <v>1384</v>
      </c>
      <c r="B812">
        <v>93</v>
      </c>
      <c r="C812">
        <v>116</v>
      </c>
      <c r="D812">
        <v>69586544</v>
      </c>
      <c r="E812" t="s">
        <v>43</v>
      </c>
      <c r="F812" t="s">
        <v>1385</v>
      </c>
      <c r="G812" s="9" t="s">
        <v>4042</v>
      </c>
      <c r="H812">
        <v>15352</v>
      </c>
      <c r="I812">
        <v>199</v>
      </c>
      <c r="J812" t="s">
        <v>3</v>
      </c>
      <c r="K812" t="s">
        <v>4</v>
      </c>
      <c r="L812">
        <v>27000000</v>
      </c>
      <c r="M812">
        <v>2002</v>
      </c>
      <c r="N812">
        <v>6</v>
      </c>
      <c r="P812" s="9"/>
    </row>
    <row r="813" spans="1:16">
      <c r="A813" t="s">
        <v>323</v>
      </c>
      <c r="B813">
        <v>765</v>
      </c>
      <c r="C813">
        <v>165</v>
      </c>
      <c r="D813">
        <v>162804648</v>
      </c>
      <c r="E813" t="s">
        <v>43</v>
      </c>
      <c r="F813" t="s">
        <v>44</v>
      </c>
      <c r="G813" s="9" t="s">
        <v>4043</v>
      </c>
      <c r="H813">
        <v>955174</v>
      </c>
      <c r="I813">
        <v>1193</v>
      </c>
      <c r="J813" t="s">
        <v>3</v>
      </c>
      <c r="K813" t="s">
        <v>4</v>
      </c>
      <c r="L813">
        <v>100000000</v>
      </c>
      <c r="M813">
        <v>2012</v>
      </c>
      <c r="N813">
        <v>8.5</v>
      </c>
      <c r="P813" s="9"/>
    </row>
    <row r="814" spans="1:16">
      <c r="A814" t="s">
        <v>805</v>
      </c>
      <c r="B814">
        <v>103</v>
      </c>
      <c r="C814">
        <v>120</v>
      </c>
      <c r="D814">
        <v>27545445</v>
      </c>
      <c r="E814" t="s">
        <v>43</v>
      </c>
      <c r="F814" t="s">
        <v>2515</v>
      </c>
      <c r="G814" s="9" t="s">
        <v>4044</v>
      </c>
      <c r="H814">
        <v>59524</v>
      </c>
      <c r="I814">
        <v>418</v>
      </c>
      <c r="J814" t="s">
        <v>3</v>
      </c>
      <c r="K814" t="s">
        <v>4</v>
      </c>
      <c r="L814">
        <v>6500000</v>
      </c>
      <c r="M814">
        <v>1989</v>
      </c>
      <c r="N814">
        <v>7.9</v>
      </c>
      <c r="P814" s="9"/>
    </row>
    <row r="815" spans="1:16">
      <c r="A815" t="s">
        <v>2797</v>
      </c>
      <c r="B815">
        <v>11</v>
      </c>
      <c r="C815">
        <v>120</v>
      </c>
      <c r="D815">
        <v>12985267</v>
      </c>
      <c r="E815" t="s">
        <v>43</v>
      </c>
      <c r="F815" t="s">
        <v>915</v>
      </c>
      <c r="G815" s="9" t="s">
        <v>4045</v>
      </c>
      <c r="H815">
        <v>4977</v>
      </c>
      <c r="I815">
        <v>63</v>
      </c>
      <c r="J815" t="s">
        <v>3</v>
      </c>
      <c r="K815" t="s">
        <v>4</v>
      </c>
      <c r="L815">
        <v>2300000</v>
      </c>
      <c r="M815">
        <v>2015</v>
      </c>
      <c r="N815">
        <v>5.9</v>
      </c>
      <c r="P815" s="9"/>
    </row>
    <row r="816" spans="1:16">
      <c r="A816" t="s">
        <v>1337</v>
      </c>
      <c r="B816">
        <v>110</v>
      </c>
      <c r="C816">
        <v>87</v>
      </c>
      <c r="D816">
        <v>480314</v>
      </c>
      <c r="E816" t="s">
        <v>1</v>
      </c>
      <c r="F816" t="s">
        <v>1338</v>
      </c>
      <c r="G816" s="9" t="s">
        <v>4046</v>
      </c>
      <c r="H816">
        <v>38503</v>
      </c>
      <c r="I816">
        <v>180</v>
      </c>
      <c r="J816" t="s">
        <v>3</v>
      </c>
      <c r="K816" t="s">
        <v>4</v>
      </c>
      <c r="L816">
        <v>21000000</v>
      </c>
      <c r="M816">
        <v>2006</v>
      </c>
      <c r="N816">
        <v>4.8</v>
      </c>
      <c r="P816" s="9"/>
    </row>
    <row r="817" spans="1:16">
      <c r="A817" t="s">
        <v>545</v>
      </c>
      <c r="B817">
        <v>73</v>
      </c>
      <c r="C817">
        <v>85</v>
      </c>
      <c r="D817">
        <v>144156464</v>
      </c>
      <c r="E817" t="s">
        <v>111</v>
      </c>
      <c r="F817" t="s">
        <v>95</v>
      </c>
      <c r="G817" s="9" t="s">
        <v>4047</v>
      </c>
      <c r="H817">
        <v>74343</v>
      </c>
      <c r="I817">
        <v>98</v>
      </c>
      <c r="J817" t="s">
        <v>3</v>
      </c>
      <c r="K817" t="s">
        <v>4</v>
      </c>
      <c r="L817">
        <v>71500000</v>
      </c>
      <c r="M817">
        <v>1998</v>
      </c>
      <c r="N817">
        <v>5.3</v>
      </c>
      <c r="P817" s="9"/>
    </row>
    <row r="818" spans="1:16">
      <c r="A818" t="s">
        <v>1379</v>
      </c>
      <c r="B818">
        <v>89</v>
      </c>
      <c r="C818">
        <v>200</v>
      </c>
      <c r="D818">
        <v>111722000</v>
      </c>
      <c r="E818" t="s">
        <v>43</v>
      </c>
      <c r="F818" t="s">
        <v>1787</v>
      </c>
      <c r="G818" s="9" t="s">
        <v>4048</v>
      </c>
      <c r="H818">
        <v>55816</v>
      </c>
      <c r="I818">
        <v>255</v>
      </c>
      <c r="J818" t="s">
        <v>3</v>
      </c>
      <c r="K818" t="s">
        <v>4</v>
      </c>
      <c r="L818">
        <v>11000000</v>
      </c>
      <c r="M818">
        <v>1965</v>
      </c>
      <c r="N818">
        <v>8</v>
      </c>
      <c r="P818" s="9"/>
    </row>
    <row r="819" spans="1:16">
      <c r="A819" t="s">
        <v>804</v>
      </c>
      <c r="B819">
        <v>191</v>
      </c>
      <c r="C819">
        <v>92</v>
      </c>
      <c r="D819">
        <v>114324072</v>
      </c>
      <c r="E819" t="s">
        <v>111</v>
      </c>
      <c r="F819" t="s">
        <v>565</v>
      </c>
      <c r="G819" s="9" t="s">
        <v>4049</v>
      </c>
      <c r="H819">
        <v>185338</v>
      </c>
      <c r="I819">
        <v>392</v>
      </c>
      <c r="J819" t="s">
        <v>3</v>
      </c>
      <c r="K819" t="s">
        <v>4</v>
      </c>
      <c r="L819">
        <v>20000000</v>
      </c>
      <c r="M819">
        <v>2004</v>
      </c>
      <c r="N819">
        <v>6.7</v>
      </c>
      <c r="P819" s="9"/>
    </row>
    <row r="820" spans="1:16">
      <c r="A820" t="s">
        <v>804</v>
      </c>
      <c r="B820">
        <v>191</v>
      </c>
      <c r="C820">
        <v>92</v>
      </c>
      <c r="D820">
        <v>114324072</v>
      </c>
      <c r="E820" t="s">
        <v>111</v>
      </c>
      <c r="F820" t="s">
        <v>565</v>
      </c>
      <c r="G820" s="9" t="s">
        <v>4049</v>
      </c>
      <c r="H820">
        <v>185345</v>
      </c>
      <c r="I820">
        <v>392</v>
      </c>
      <c r="J820" t="s">
        <v>3</v>
      </c>
      <c r="K820" t="s">
        <v>4</v>
      </c>
      <c r="L820">
        <v>20000000</v>
      </c>
      <c r="M820">
        <v>2004</v>
      </c>
      <c r="N820">
        <v>6.7</v>
      </c>
      <c r="P820" s="9"/>
    </row>
    <row r="821" spans="1:16">
      <c r="A821" t="s">
        <v>1106</v>
      </c>
      <c r="B821">
        <v>206</v>
      </c>
      <c r="C821">
        <v>130</v>
      </c>
      <c r="D821">
        <v>30651422</v>
      </c>
      <c r="E821" t="s">
        <v>15</v>
      </c>
      <c r="F821" t="s">
        <v>227</v>
      </c>
      <c r="G821" s="9" t="s">
        <v>4050</v>
      </c>
      <c r="H821">
        <v>181737</v>
      </c>
      <c r="I821">
        <v>1015</v>
      </c>
      <c r="J821" t="s">
        <v>3</v>
      </c>
      <c r="K821" t="s">
        <v>4</v>
      </c>
      <c r="L821">
        <v>10000000</v>
      </c>
      <c r="M821">
        <v>1999</v>
      </c>
      <c r="N821">
        <v>7.4</v>
      </c>
      <c r="P821" s="9"/>
    </row>
    <row r="822" spans="1:16">
      <c r="A822" t="s">
        <v>1108</v>
      </c>
      <c r="B822">
        <v>131</v>
      </c>
      <c r="C822">
        <v>113</v>
      </c>
      <c r="D822">
        <v>72279690</v>
      </c>
      <c r="E822" t="s">
        <v>43</v>
      </c>
      <c r="F822" t="s">
        <v>269</v>
      </c>
      <c r="G822" s="9" t="s">
        <v>4052</v>
      </c>
      <c r="H822">
        <v>17948</v>
      </c>
      <c r="I822">
        <v>86</v>
      </c>
      <c r="J822" t="s">
        <v>3</v>
      </c>
      <c r="K822" t="s">
        <v>4</v>
      </c>
      <c r="L822">
        <v>37000000</v>
      </c>
      <c r="M822">
        <v>2011</v>
      </c>
      <c r="N822">
        <v>6.9</v>
      </c>
      <c r="P822" s="9"/>
    </row>
    <row r="823" spans="1:16">
      <c r="A823" t="s">
        <v>1108</v>
      </c>
      <c r="B823">
        <v>54</v>
      </c>
      <c r="C823">
        <v>107</v>
      </c>
      <c r="D823">
        <v>42019483</v>
      </c>
      <c r="E823" t="s">
        <v>43</v>
      </c>
      <c r="F823" t="s">
        <v>269</v>
      </c>
      <c r="G823" s="9" t="s">
        <v>4051</v>
      </c>
      <c r="H823">
        <v>6069</v>
      </c>
      <c r="I823">
        <v>33</v>
      </c>
      <c r="J823" t="s">
        <v>3</v>
      </c>
      <c r="K823" t="s">
        <v>4</v>
      </c>
      <c r="L823">
        <v>36000000</v>
      </c>
      <c r="M823">
        <v>2014</v>
      </c>
      <c r="N823">
        <v>6.4</v>
      </c>
      <c r="P823" s="9"/>
    </row>
    <row r="824" spans="1:16">
      <c r="A824" t="s">
        <v>2477</v>
      </c>
      <c r="B824">
        <v>9</v>
      </c>
      <c r="C824">
        <v>42</v>
      </c>
      <c r="D824">
        <v>7518876</v>
      </c>
      <c r="E824" t="s">
        <v>15</v>
      </c>
      <c r="F824" t="s">
        <v>578</v>
      </c>
      <c r="G824" s="9" t="s">
        <v>4053</v>
      </c>
      <c r="H824">
        <v>172</v>
      </c>
      <c r="I824">
        <v>5</v>
      </c>
      <c r="J824" t="s">
        <v>3</v>
      </c>
      <c r="K824" t="s">
        <v>7</v>
      </c>
      <c r="L824">
        <v>6000000</v>
      </c>
      <c r="M824">
        <v>2008</v>
      </c>
      <c r="N824">
        <v>6.5</v>
      </c>
      <c r="P824" s="9"/>
    </row>
    <row r="825" spans="1:16">
      <c r="A825" t="s">
        <v>700</v>
      </c>
      <c r="B825">
        <v>98</v>
      </c>
      <c r="C825">
        <v>89</v>
      </c>
      <c r="D825">
        <v>45207112</v>
      </c>
      <c r="E825" t="s">
        <v>287</v>
      </c>
      <c r="F825" t="s">
        <v>58</v>
      </c>
      <c r="G825" s="9" t="s">
        <v>4054</v>
      </c>
      <c r="H825">
        <v>21283</v>
      </c>
      <c r="I825">
        <v>190</v>
      </c>
      <c r="J825" t="s">
        <v>3</v>
      </c>
      <c r="K825" t="s">
        <v>4</v>
      </c>
      <c r="L825">
        <v>53000000</v>
      </c>
      <c r="M825">
        <v>2001</v>
      </c>
      <c r="N825">
        <v>5.5</v>
      </c>
      <c r="P825" s="9"/>
    </row>
    <row r="826" spans="1:16">
      <c r="A826" t="s">
        <v>317</v>
      </c>
      <c r="B826">
        <v>186</v>
      </c>
      <c r="C826">
        <v>127</v>
      </c>
      <c r="D826">
        <v>10137232</v>
      </c>
      <c r="E826" t="s">
        <v>1</v>
      </c>
      <c r="F826" t="s">
        <v>862</v>
      </c>
      <c r="G826" s="9" t="s">
        <v>4055</v>
      </c>
      <c r="H826">
        <v>58015</v>
      </c>
      <c r="I826">
        <v>374</v>
      </c>
      <c r="J826" t="s">
        <v>3</v>
      </c>
      <c r="K826" t="s">
        <v>350</v>
      </c>
      <c r="L826">
        <v>50000000</v>
      </c>
      <c r="M826">
        <v>2005</v>
      </c>
      <c r="N826">
        <v>6</v>
      </c>
      <c r="P826" s="9"/>
    </row>
    <row r="827" spans="1:16">
      <c r="A827" t="s">
        <v>118</v>
      </c>
      <c r="B827">
        <v>364</v>
      </c>
      <c r="C827">
        <v>90</v>
      </c>
      <c r="D827">
        <v>24475193</v>
      </c>
      <c r="E827" t="s">
        <v>111</v>
      </c>
      <c r="F827" t="s">
        <v>118</v>
      </c>
      <c r="G827" s="9" t="s">
        <v>4056</v>
      </c>
      <c r="H827">
        <v>190494</v>
      </c>
      <c r="I827">
        <v>314</v>
      </c>
      <c r="J827" t="s">
        <v>3</v>
      </c>
      <c r="K827" t="s">
        <v>4</v>
      </c>
      <c r="L827">
        <v>3000000</v>
      </c>
      <c r="M827">
        <v>2013</v>
      </c>
      <c r="N827">
        <v>6.6</v>
      </c>
      <c r="P827" s="9"/>
    </row>
    <row r="828" spans="1:16">
      <c r="A828" t="s">
        <v>1464</v>
      </c>
      <c r="B828">
        <v>44</v>
      </c>
      <c r="C828">
        <v>97</v>
      </c>
      <c r="D828">
        <v>22200000</v>
      </c>
      <c r="E828" t="s">
        <v>111</v>
      </c>
      <c r="F828" t="s">
        <v>2</v>
      </c>
      <c r="G828" s="9" t="s">
        <v>4057</v>
      </c>
      <c r="H828">
        <v>41310</v>
      </c>
      <c r="I828">
        <v>117</v>
      </c>
      <c r="J828" t="s">
        <v>3</v>
      </c>
      <c r="K828" t="s">
        <v>4</v>
      </c>
      <c r="L828">
        <v>25000000</v>
      </c>
      <c r="M828">
        <v>1994</v>
      </c>
      <c r="N828">
        <v>6.8</v>
      </c>
      <c r="P828" s="9"/>
    </row>
    <row r="829" spans="1:16">
      <c r="A829" t="s">
        <v>3028</v>
      </c>
      <c r="B829">
        <v>114</v>
      </c>
      <c r="C829">
        <v>99</v>
      </c>
      <c r="D829">
        <v>18378</v>
      </c>
      <c r="E829" t="s">
        <v>287</v>
      </c>
      <c r="F829" t="s">
        <v>2071</v>
      </c>
      <c r="G829" s="9" t="s">
        <v>4058</v>
      </c>
      <c r="H829">
        <v>9376</v>
      </c>
      <c r="I829">
        <v>74</v>
      </c>
      <c r="J829" t="s">
        <v>3</v>
      </c>
      <c r="K829" t="s">
        <v>7</v>
      </c>
      <c r="L829">
        <v>900000</v>
      </c>
      <c r="M829">
        <v>2008</v>
      </c>
      <c r="N829">
        <v>5.2</v>
      </c>
      <c r="P829" s="9"/>
    </row>
    <row r="830" spans="1:16">
      <c r="A830" t="s">
        <v>82</v>
      </c>
      <c r="B830">
        <v>117</v>
      </c>
      <c r="C830">
        <v>147</v>
      </c>
      <c r="D830">
        <v>41954997</v>
      </c>
      <c r="E830" t="s">
        <v>289</v>
      </c>
      <c r="F830" t="s">
        <v>2</v>
      </c>
      <c r="G830" s="9" t="s">
        <v>4059</v>
      </c>
      <c r="H830">
        <v>225122</v>
      </c>
      <c r="I830">
        <v>234</v>
      </c>
      <c r="J830" t="s">
        <v>3</v>
      </c>
      <c r="K830" t="s">
        <v>4</v>
      </c>
      <c r="L830">
        <v>35000000</v>
      </c>
      <c r="M830">
        <v>1997</v>
      </c>
      <c r="N830">
        <v>7.8</v>
      </c>
      <c r="P830" s="9"/>
    </row>
    <row r="831" spans="1:16">
      <c r="A831" t="s">
        <v>1476</v>
      </c>
      <c r="B831">
        <v>283</v>
      </c>
      <c r="C831">
        <v>133</v>
      </c>
      <c r="D831">
        <v>727883</v>
      </c>
      <c r="E831" t="s">
        <v>43</v>
      </c>
      <c r="F831" t="s">
        <v>83</v>
      </c>
      <c r="G831" s="9" t="s">
        <v>4060</v>
      </c>
      <c r="H831">
        <v>580999</v>
      </c>
      <c r="I831">
        <v>2110</v>
      </c>
      <c r="J831" t="s">
        <v>3</v>
      </c>
      <c r="K831" t="s">
        <v>4</v>
      </c>
      <c r="L831">
        <v>4500000</v>
      </c>
      <c r="M831">
        <v>2001</v>
      </c>
      <c r="N831">
        <v>8.1</v>
      </c>
      <c r="P831" s="9"/>
    </row>
    <row r="832" spans="1:16">
      <c r="A832" t="s">
        <v>1466</v>
      </c>
      <c r="B832">
        <v>298</v>
      </c>
      <c r="C832">
        <v>99</v>
      </c>
      <c r="D832">
        <v>24042490</v>
      </c>
      <c r="E832" t="s">
        <v>461</v>
      </c>
      <c r="F832" t="s">
        <v>1428</v>
      </c>
      <c r="G832" s="9" t="s">
        <v>4061</v>
      </c>
      <c r="H832">
        <v>40776</v>
      </c>
      <c r="I832">
        <v>250</v>
      </c>
      <c r="J832" t="s">
        <v>3</v>
      </c>
      <c r="K832" t="s">
        <v>4</v>
      </c>
      <c r="L832">
        <v>25000000</v>
      </c>
      <c r="M832">
        <v>2010</v>
      </c>
      <c r="N832">
        <v>5.6</v>
      </c>
      <c r="P832" s="9"/>
    </row>
    <row r="833" spans="1:16">
      <c r="A833" t="s">
        <v>820</v>
      </c>
      <c r="B833">
        <v>113</v>
      </c>
      <c r="C833">
        <v>113</v>
      </c>
      <c r="D833">
        <v>54997476</v>
      </c>
      <c r="E833" t="s">
        <v>287</v>
      </c>
      <c r="F833" t="s">
        <v>95</v>
      </c>
      <c r="G833" s="9" t="s">
        <v>4062</v>
      </c>
      <c r="H833">
        <v>40362</v>
      </c>
      <c r="I833">
        <v>248</v>
      </c>
      <c r="J833" t="s">
        <v>3</v>
      </c>
      <c r="K833" t="s">
        <v>4</v>
      </c>
      <c r="L833">
        <v>50000000</v>
      </c>
      <c r="M833">
        <v>2001</v>
      </c>
      <c r="N833">
        <v>6.3</v>
      </c>
      <c r="P833" s="9"/>
    </row>
    <row r="834" spans="1:16">
      <c r="A834" t="s">
        <v>1684</v>
      </c>
      <c r="B834">
        <v>31</v>
      </c>
      <c r="C834">
        <v>77</v>
      </c>
      <c r="D834">
        <v>7382993</v>
      </c>
      <c r="E834" t="s">
        <v>15</v>
      </c>
      <c r="F834" t="s">
        <v>1024</v>
      </c>
      <c r="G834" s="9" t="s">
        <v>4063</v>
      </c>
      <c r="H834">
        <v>3851</v>
      </c>
      <c r="I834">
        <v>114</v>
      </c>
      <c r="J834" t="s">
        <v>3</v>
      </c>
      <c r="K834" t="s">
        <v>4</v>
      </c>
      <c r="L834">
        <v>20000000</v>
      </c>
      <c r="M834">
        <v>2006</v>
      </c>
      <c r="N834">
        <v>2.8</v>
      </c>
      <c r="P834" s="9"/>
    </row>
    <row r="835" spans="1:16">
      <c r="A835" t="s">
        <v>564</v>
      </c>
      <c r="B835">
        <v>237</v>
      </c>
      <c r="C835">
        <v>113</v>
      </c>
      <c r="D835">
        <v>28031250</v>
      </c>
      <c r="E835" t="s">
        <v>1</v>
      </c>
      <c r="F835" t="s">
        <v>282</v>
      </c>
      <c r="G835" s="9" t="s">
        <v>4064</v>
      </c>
      <c r="H835">
        <v>88146</v>
      </c>
      <c r="I835">
        <v>814</v>
      </c>
      <c r="J835" t="s">
        <v>3</v>
      </c>
      <c r="K835" t="s">
        <v>7</v>
      </c>
      <c r="L835">
        <v>60000000</v>
      </c>
      <c r="M835">
        <v>2005</v>
      </c>
      <c r="N835">
        <v>5.2</v>
      </c>
      <c r="P835" s="9"/>
    </row>
    <row r="836" spans="1:16">
      <c r="A836" t="s">
        <v>1215</v>
      </c>
      <c r="B836">
        <v>254</v>
      </c>
      <c r="C836">
        <v>113</v>
      </c>
      <c r="D836">
        <v>10955425</v>
      </c>
      <c r="E836" t="s">
        <v>1</v>
      </c>
      <c r="F836" t="s">
        <v>1216</v>
      </c>
      <c r="G836" s="9" t="s">
        <v>4065</v>
      </c>
      <c r="H836">
        <v>62770</v>
      </c>
      <c r="I836">
        <v>396</v>
      </c>
      <c r="J836" t="s">
        <v>3</v>
      </c>
      <c r="K836" t="s">
        <v>7</v>
      </c>
      <c r="L836">
        <v>30000000</v>
      </c>
      <c r="M836">
        <v>2008</v>
      </c>
      <c r="N836">
        <v>6</v>
      </c>
      <c r="P836" s="9"/>
    </row>
    <row r="837" spans="1:16">
      <c r="A837" t="s">
        <v>1996</v>
      </c>
      <c r="B837">
        <v>180</v>
      </c>
      <c r="C837">
        <v>103</v>
      </c>
      <c r="D837">
        <v>17474107</v>
      </c>
      <c r="E837" t="s">
        <v>111</v>
      </c>
      <c r="F837" t="s">
        <v>2407</v>
      </c>
      <c r="G837" s="9" t="s">
        <v>4066</v>
      </c>
      <c r="H837">
        <v>56605</v>
      </c>
      <c r="I837">
        <v>89</v>
      </c>
      <c r="J837" t="s">
        <v>3</v>
      </c>
      <c r="K837" t="s">
        <v>4</v>
      </c>
      <c r="L837">
        <v>7000000</v>
      </c>
      <c r="M837">
        <v>2015</v>
      </c>
      <c r="N837">
        <v>7.3</v>
      </c>
      <c r="P837" s="9"/>
    </row>
    <row r="838" spans="1:16">
      <c r="A838" t="s">
        <v>1852</v>
      </c>
      <c r="B838">
        <v>40</v>
      </c>
      <c r="C838">
        <v>110</v>
      </c>
      <c r="D838">
        <v>30102717</v>
      </c>
      <c r="E838" t="s">
        <v>1</v>
      </c>
      <c r="F838" t="s">
        <v>1853</v>
      </c>
      <c r="G838" s="9" t="s">
        <v>4067</v>
      </c>
      <c r="H838">
        <v>28736</v>
      </c>
      <c r="I838">
        <v>72</v>
      </c>
      <c r="J838" t="s">
        <v>3</v>
      </c>
      <c r="K838" t="s">
        <v>4</v>
      </c>
      <c r="L838">
        <v>15000000</v>
      </c>
      <c r="M838">
        <v>1991</v>
      </c>
      <c r="N838">
        <v>5.5</v>
      </c>
      <c r="P838" s="9"/>
    </row>
    <row r="839" spans="1:16">
      <c r="A839" t="s">
        <v>971</v>
      </c>
      <c r="B839">
        <v>129</v>
      </c>
      <c r="C839">
        <v>105</v>
      </c>
      <c r="D839">
        <v>116735231</v>
      </c>
      <c r="E839" t="s">
        <v>287</v>
      </c>
      <c r="F839" t="s">
        <v>478</v>
      </c>
      <c r="G839" s="9" t="s">
        <v>4068</v>
      </c>
      <c r="H839">
        <v>56646</v>
      </c>
      <c r="I839">
        <v>336</v>
      </c>
      <c r="J839" t="s">
        <v>3</v>
      </c>
      <c r="K839" t="s">
        <v>4</v>
      </c>
      <c r="L839">
        <v>70000000</v>
      </c>
      <c r="M839">
        <v>1999</v>
      </c>
      <c r="N839">
        <v>6.4</v>
      </c>
      <c r="P839" s="9"/>
    </row>
    <row r="840" spans="1:16">
      <c r="A840" t="s">
        <v>1519</v>
      </c>
      <c r="B840">
        <v>45</v>
      </c>
      <c r="C840">
        <v>88</v>
      </c>
      <c r="D840">
        <v>20218</v>
      </c>
      <c r="E840" t="s">
        <v>1</v>
      </c>
      <c r="F840" t="s">
        <v>1404</v>
      </c>
      <c r="G840" s="9" t="s">
        <v>4069</v>
      </c>
      <c r="H840">
        <v>5431</v>
      </c>
      <c r="I840">
        <v>50</v>
      </c>
      <c r="J840" t="s">
        <v>3</v>
      </c>
      <c r="K840" t="s">
        <v>4</v>
      </c>
      <c r="L840">
        <v>24000000</v>
      </c>
      <c r="M840">
        <v>2001</v>
      </c>
      <c r="N840">
        <v>5.3</v>
      </c>
      <c r="P840" s="9"/>
    </row>
    <row r="841" spans="1:16">
      <c r="A841" t="s">
        <v>1622</v>
      </c>
      <c r="B841">
        <v>293</v>
      </c>
      <c r="C841">
        <v>104</v>
      </c>
      <c r="D841">
        <v>33422556</v>
      </c>
      <c r="E841" t="s">
        <v>43</v>
      </c>
      <c r="F841" t="s">
        <v>191</v>
      </c>
      <c r="G841" s="9" t="s">
        <v>4070</v>
      </c>
      <c r="H841">
        <v>99236</v>
      </c>
      <c r="I841">
        <v>321</v>
      </c>
      <c r="J841" t="s">
        <v>3</v>
      </c>
      <c r="K841" t="s">
        <v>4</v>
      </c>
      <c r="L841">
        <v>20000000</v>
      </c>
      <c r="M841">
        <v>2008</v>
      </c>
      <c r="N841">
        <v>7.5</v>
      </c>
      <c r="P841" s="9"/>
    </row>
    <row r="842" spans="1:16">
      <c r="A842" t="s">
        <v>2544</v>
      </c>
      <c r="B842">
        <v>28</v>
      </c>
      <c r="C842">
        <v>77</v>
      </c>
      <c r="D842">
        <v>19421271</v>
      </c>
      <c r="E842" t="s">
        <v>97</v>
      </c>
      <c r="F842" t="s">
        <v>367</v>
      </c>
      <c r="G842" s="9" t="s">
        <v>4071</v>
      </c>
      <c r="H842">
        <v>2448</v>
      </c>
      <c r="I842">
        <v>18</v>
      </c>
      <c r="J842" t="s">
        <v>3</v>
      </c>
      <c r="K842" t="s">
        <v>4</v>
      </c>
      <c r="L842">
        <v>5000000</v>
      </c>
      <c r="M842">
        <v>1999</v>
      </c>
      <c r="N842">
        <v>5</v>
      </c>
      <c r="P842" s="9"/>
    </row>
    <row r="843" spans="1:16">
      <c r="A843" t="s">
        <v>2933</v>
      </c>
      <c r="B843">
        <v>12</v>
      </c>
      <c r="C843">
        <v>88</v>
      </c>
      <c r="D843">
        <v>58936</v>
      </c>
      <c r="E843" t="s">
        <v>111</v>
      </c>
      <c r="F843" t="s">
        <v>2934</v>
      </c>
      <c r="G843" s="9" t="s">
        <v>4072</v>
      </c>
      <c r="H843">
        <v>91</v>
      </c>
      <c r="I843">
        <v>4</v>
      </c>
      <c r="J843" t="s">
        <v>3</v>
      </c>
      <c r="K843" t="s">
        <v>4</v>
      </c>
      <c r="L843">
        <v>1200000</v>
      </c>
      <c r="M843">
        <v>2001</v>
      </c>
      <c r="N843">
        <v>6.1</v>
      </c>
      <c r="P843" s="9"/>
    </row>
    <row r="844" spans="1:16">
      <c r="A844" t="s">
        <v>2366</v>
      </c>
      <c r="B844">
        <v>74</v>
      </c>
      <c r="C844">
        <v>108</v>
      </c>
      <c r="D844">
        <v>568695</v>
      </c>
      <c r="E844" t="s">
        <v>43</v>
      </c>
      <c r="F844" t="s">
        <v>1578</v>
      </c>
      <c r="G844" s="9" t="s">
        <v>4073</v>
      </c>
      <c r="H844">
        <v>16617</v>
      </c>
      <c r="I844">
        <v>110</v>
      </c>
      <c r="J844" t="s">
        <v>3</v>
      </c>
      <c r="K844" t="s">
        <v>4</v>
      </c>
      <c r="L844">
        <v>8000000</v>
      </c>
      <c r="M844">
        <v>2005</v>
      </c>
      <c r="N844">
        <v>6.5</v>
      </c>
      <c r="P844" s="9"/>
    </row>
    <row r="845" spans="1:16">
      <c r="A845" t="s">
        <v>39</v>
      </c>
      <c r="B845">
        <v>61</v>
      </c>
      <c r="C845">
        <v>87</v>
      </c>
      <c r="D845">
        <v>64172251</v>
      </c>
      <c r="E845" t="s">
        <v>111</v>
      </c>
      <c r="F845" t="s">
        <v>305</v>
      </c>
      <c r="G845" s="9" t="s">
        <v>4074</v>
      </c>
      <c r="H845">
        <v>19079</v>
      </c>
      <c r="I845">
        <v>122</v>
      </c>
      <c r="J845" t="s">
        <v>3</v>
      </c>
      <c r="K845" t="s">
        <v>4</v>
      </c>
      <c r="L845">
        <v>30000000</v>
      </c>
      <c r="M845">
        <v>2001</v>
      </c>
      <c r="N845">
        <v>5.4</v>
      </c>
      <c r="P845" s="9"/>
    </row>
    <row r="846" spans="1:16">
      <c r="A846" t="s">
        <v>2310</v>
      </c>
      <c r="B846">
        <v>64</v>
      </c>
      <c r="C846">
        <v>91</v>
      </c>
      <c r="D846">
        <v>20035310</v>
      </c>
      <c r="E846" t="s">
        <v>111</v>
      </c>
      <c r="F846" t="s">
        <v>349</v>
      </c>
      <c r="G846" s="9" t="s">
        <v>4075</v>
      </c>
      <c r="H846">
        <v>12324</v>
      </c>
      <c r="I846">
        <v>173</v>
      </c>
      <c r="J846" t="s">
        <v>3</v>
      </c>
      <c r="K846" t="s">
        <v>4</v>
      </c>
      <c r="L846">
        <v>9000000</v>
      </c>
      <c r="M846">
        <v>2000</v>
      </c>
      <c r="N846">
        <v>4.9000000000000004</v>
      </c>
      <c r="P846" s="9"/>
    </row>
    <row r="847" spans="1:16">
      <c r="A847" t="s">
        <v>499</v>
      </c>
      <c r="B847">
        <v>192</v>
      </c>
      <c r="C847">
        <v>178</v>
      </c>
      <c r="D847">
        <v>5501940</v>
      </c>
      <c r="E847" t="s">
        <v>289</v>
      </c>
      <c r="F847" t="s">
        <v>1962</v>
      </c>
      <c r="G847" s="9" t="s">
        <v>4076</v>
      </c>
      <c r="H847">
        <v>248354</v>
      </c>
      <c r="I847">
        <v>564</v>
      </c>
      <c r="J847" t="s">
        <v>1718</v>
      </c>
      <c r="K847" t="s">
        <v>163</v>
      </c>
      <c r="L847">
        <v>13500000</v>
      </c>
      <c r="M847">
        <v>2004</v>
      </c>
      <c r="N847">
        <v>8.3000000000000007</v>
      </c>
      <c r="P847" s="9"/>
    </row>
    <row r="848" spans="1:16">
      <c r="A848" t="s">
        <v>537</v>
      </c>
      <c r="B848">
        <v>91</v>
      </c>
      <c r="C848">
        <v>87</v>
      </c>
      <c r="D848">
        <v>112950721</v>
      </c>
      <c r="E848" t="s">
        <v>111</v>
      </c>
      <c r="F848" t="s">
        <v>7087</v>
      </c>
      <c r="G848" s="9" t="s">
        <v>4077</v>
      </c>
      <c r="H848">
        <v>33884</v>
      </c>
      <c r="I848">
        <v>79</v>
      </c>
      <c r="J848" t="s">
        <v>3</v>
      </c>
      <c r="K848" t="s">
        <v>4</v>
      </c>
      <c r="L848">
        <v>72000000</v>
      </c>
      <c r="M848">
        <v>2001</v>
      </c>
      <c r="N848">
        <v>4.5999999999999996</v>
      </c>
      <c r="P848" s="9"/>
    </row>
    <row r="849" spans="1:16">
      <c r="A849" t="s">
        <v>2306</v>
      </c>
      <c r="B849">
        <v>184</v>
      </c>
      <c r="C849">
        <v>110</v>
      </c>
      <c r="D849">
        <v>16067035</v>
      </c>
      <c r="E849" t="s">
        <v>1</v>
      </c>
      <c r="F849" t="s">
        <v>2951</v>
      </c>
      <c r="G849" s="9" t="s">
        <v>4078</v>
      </c>
      <c r="H849">
        <v>116642</v>
      </c>
      <c r="I849">
        <v>389</v>
      </c>
      <c r="J849" t="s">
        <v>3</v>
      </c>
      <c r="K849" t="s">
        <v>7</v>
      </c>
      <c r="L849">
        <v>1100000</v>
      </c>
      <c r="M849">
        <v>1962</v>
      </c>
      <c r="N849">
        <v>7.3</v>
      </c>
      <c r="P849" s="9"/>
    </row>
    <row r="850" spans="1:16">
      <c r="A850" t="s">
        <v>867</v>
      </c>
      <c r="B850">
        <v>122</v>
      </c>
      <c r="C850">
        <v>99</v>
      </c>
      <c r="D850">
        <v>33000377</v>
      </c>
      <c r="E850" t="s">
        <v>1</v>
      </c>
      <c r="F850" t="s">
        <v>137</v>
      </c>
      <c r="G850" s="9" t="s">
        <v>4079</v>
      </c>
      <c r="H850">
        <v>27378</v>
      </c>
      <c r="I850">
        <v>365</v>
      </c>
      <c r="J850" t="s">
        <v>3</v>
      </c>
      <c r="K850" t="s">
        <v>4</v>
      </c>
      <c r="L850">
        <v>28000000</v>
      </c>
      <c r="M850">
        <v>2000</v>
      </c>
      <c r="N850">
        <v>4.9000000000000004</v>
      </c>
      <c r="P850" s="9"/>
    </row>
    <row r="851" spans="1:16">
      <c r="A851" t="s">
        <v>563</v>
      </c>
      <c r="B851">
        <v>261</v>
      </c>
      <c r="C851">
        <v>92</v>
      </c>
      <c r="D851">
        <v>55942830</v>
      </c>
      <c r="E851" t="s">
        <v>1</v>
      </c>
      <c r="F851" t="s">
        <v>155</v>
      </c>
      <c r="G851" s="9" t="s">
        <v>4080</v>
      </c>
      <c r="H851">
        <v>138582</v>
      </c>
      <c r="I851">
        <v>423</v>
      </c>
      <c r="J851" t="s">
        <v>3</v>
      </c>
      <c r="K851" t="s">
        <v>4</v>
      </c>
      <c r="L851">
        <v>70000000</v>
      </c>
      <c r="M851">
        <v>2014</v>
      </c>
      <c r="N851">
        <v>6.3</v>
      </c>
      <c r="P851" s="9"/>
    </row>
    <row r="852" spans="1:16">
      <c r="A852" t="s">
        <v>2941</v>
      </c>
      <c r="B852">
        <v>58</v>
      </c>
      <c r="C852">
        <v>73</v>
      </c>
      <c r="D852">
        <v>39659</v>
      </c>
      <c r="E852" t="s">
        <v>111</v>
      </c>
      <c r="F852" t="s">
        <v>2942</v>
      </c>
      <c r="G852" s="9" t="s">
        <v>4081</v>
      </c>
      <c r="H852">
        <v>1555</v>
      </c>
      <c r="I852">
        <v>32</v>
      </c>
      <c r="J852" t="s">
        <v>3</v>
      </c>
      <c r="K852" t="s">
        <v>56</v>
      </c>
      <c r="L852">
        <v>1600000</v>
      </c>
      <c r="M852">
        <v>2002</v>
      </c>
      <c r="N852">
        <v>7</v>
      </c>
      <c r="P852" s="9"/>
    </row>
    <row r="853" spans="1:16">
      <c r="A853" t="s">
        <v>465</v>
      </c>
      <c r="B853">
        <v>159</v>
      </c>
      <c r="C853">
        <v>110</v>
      </c>
      <c r="D853">
        <v>28831145</v>
      </c>
      <c r="E853" t="s">
        <v>43</v>
      </c>
      <c r="F853" t="s">
        <v>159</v>
      </c>
      <c r="G853" s="9" t="s">
        <v>4082</v>
      </c>
      <c r="H853">
        <v>39357</v>
      </c>
      <c r="I853">
        <v>113</v>
      </c>
      <c r="J853" t="s">
        <v>3</v>
      </c>
      <c r="K853" t="s">
        <v>4</v>
      </c>
      <c r="L853">
        <v>25000000</v>
      </c>
      <c r="M853">
        <v>2014</v>
      </c>
      <c r="N853">
        <v>6.8</v>
      </c>
      <c r="P853" s="9"/>
    </row>
    <row r="854" spans="1:16">
      <c r="A854" t="s">
        <v>12</v>
      </c>
      <c r="B854">
        <v>397</v>
      </c>
      <c r="C854">
        <v>99</v>
      </c>
      <c r="D854">
        <v>42057340</v>
      </c>
      <c r="E854" t="s">
        <v>512</v>
      </c>
      <c r="F854" t="s">
        <v>698</v>
      </c>
      <c r="G854" s="9" t="s">
        <v>4083</v>
      </c>
      <c r="H854">
        <v>158354</v>
      </c>
      <c r="I854">
        <v>691</v>
      </c>
      <c r="J854" t="s">
        <v>3</v>
      </c>
      <c r="K854" t="s">
        <v>4</v>
      </c>
      <c r="L854">
        <v>30000000</v>
      </c>
      <c r="M854">
        <v>2009</v>
      </c>
      <c r="N854">
        <v>6.6</v>
      </c>
      <c r="P854" s="9"/>
    </row>
    <row r="855" spans="1:16">
      <c r="A855" t="s">
        <v>626</v>
      </c>
      <c r="B855">
        <v>68</v>
      </c>
      <c r="C855">
        <v>103</v>
      </c>
      <c r="D855">
        <v>72413</v>
      </c>
      <c r="E855" t="s">
        <v>1</v>
      </c>
      <c r="F855" t="s">
        <v>627</v>
      </c>
      <c r="G855" s="9" t="s">
        <v>4084</v>
      </c>
      <c r="H855">
        <v>11584</v>
      </c>
      <c r="I855">
        <v>86</v>
      </c>
      <c r="J855" t="s">
        <v>356</v>
      </c>
      <c r="K855" t="s">
        <v>184</v>
      </c>
      <c r="L855">
        <v>65000000</v>
      </c>
      <c r="M855">
        <v>2015</v>
      </c>
      <c r="N855">
        <v>6.1</v>
      </c>
      <c r="P855" s="9"/>
    </row>
    <row r="856" spans="1:16">
      <c r="A856" t="s">
        <v>1232</v>
      </c>
      <c r="B856">
        <v>93</v>
      </c>
      <c r="C856">
        <v>107</v>
      </c>
      <c r="D856">
        <v>10956379</v>
      </c>
      <c r="E856" t="s">
        <v>1</v>
      </c>
      <c r="F856" t="s">
        <v>710</v>
      </c>
      <c r="G856" s="9" t="s">
        <v>4085</v>
      </c>
      <c r="H856">
        <v>21506</v>
      </c>
      <c r="I856">
        <v>364</v>
      </c>
      <c r="J856" t="s">
        <v>3</v>
      </c>
      <c r="K856" t="s">
        <v>1070</v>
      </c>
      <c r="L856">
        <v>35000000</v>
      </c>
      <c r="M856">
        <v>2007</v>
      </c>
      <c r="N856">
        <v>3.6</v>
      </c>
      <c r="P856" s="9"/>
    </row>
    <row r="857" spans="1:16">
      <c r="A857" t="s">
        <v>869</v>
      </c>
      <c r="B857">
        <v>130</v>
      </c>
      <c r="C857">
        <v>100</v>
      </c>
      <c r="D857">
        <v>9353573</v>
      </c>
      <c r="E857" t="s">
        <v>1</v>
      </c>
      <c r="F857" t="s">
        <v>1321</v>
      </c>
      <c r="G857" s="9" t="s">
        <v>4086</v>
      </c>
      <c r="H857">
        <v>56451</v>
      </c>
      <c r="I857">
        <v>524</v>
      </c>
      <c r="J857" t="s">
        <v>3</v>
      </c>
      <c r="K857" t="s">
        <v>4</v>
      </c>
      <c r="L857">
        <v>45000000</v>
      </c>
      <c r="M857">
        <v>2009</v>
      </c>
      <c r="N857">
        <v>2.7</v>
      </c>
      <c r="P857" s="9"/>
    </row>
    <row r="858" spans="1:16">
      <c r="A858" t="s">
        <v>110</v>
      </c>
      <c r="B858">
        <v>117</v>
      </c>
      <c r="C858">
        <v>104</v>
      </c>
      <c r="D858">
        <v>30063805</v>
      </c>
      <c r="E858" t="s">
        <v>43</v>
      </c>
      <c r="F858" t="s">
        <v>314</v>
      </c>
      <c r="G858" s="9" t="s">
        <v>4087</v>
      </c>
      <c r="H858">
        <v>31788</v>
      </c>
      <c r="I858">
        <v>243</v>
      </c>
      <c r="J858" t="s">
        <v>3</v>
      </c>
      <c r="K858" t="s">
        <v>4</v>
      </c>
      <c r="L858">
        <v>60000000</v>
      </c>
      <c r="M858">
        <v>2002</v>
      </c>
      <c r="N858">
        <v>6.1</v>
      </c>
      <c r="P858" s="9"/>
    </row>
    <row r="859" spans="1:16">
      <c r="A859" t="s">
        <v>107</v>
      </c>
      <c r="B859">
        <v>60</v>
      </c>
      <c r="C859">
        <v>103</v>
      </c>
      <c r="D859">
        <v>51317350</v>
      </c>
      <c r="E859" t="s">
        <v>1</v>
      </c>
      <c r="F859" t="s">
        <v>381</v>
      </c>
      <c r="G859" s="9" t="s">
        <v>4088</v>
      </c>
      <c r="H859">
        <v>78343</v>
      </c>
      <c r="I859">
        <v>139</v>
      </c>
      <c r="J859" t="s">
        <v>3</v>
      </c>
      <c r="K859" t="s">
        <v>4</v>
      </c>
      <c r="L859">
        <v>57000000</v>
      </c>
      <c r="M859">
        <v>1996</v>
      </c>
      <c r="N859">
        <v>6.4</v>
      </c>
      <c r="P859" s="9"/>
    </row>
    <row r="860" spans="1:16">
      <c r="A860" t="s">
        <v>1780</v>
      </c>
      <c r="B860">
        <v>60</v>
      </c>
      <c r="C860">
        <v>108</v>
      </c>
      <c r="D860">
        <v>6000000</v>
      </c>
      <c r="E860" t="s">
        <v>1</v>
      </c>
      <c r="F860" t="s">
        <v>1781</v>
      </c>
      <c r="G860" s="9" t="s">
        <v>4089</v>
      </c>
      <c r="H860">
        <v>10832</v>
      </c>
      <c r="I860">
        <v>102</v>
      </c>
      <c r="J860" t="s">
        <v>3</v>
      </c>
      <c r="K860" t="s">
        <v>4</v>
      </c>
      <c r="L860">
        <v>18000000</v>
      </c>
      <c r="M860">
        <v>1981</v>
      </c>
      <c r="N860">
        <v>6.7</v>
      </c>
      <c r="P860" s="9"/>
    </row>
    <row r="861" spans="1:16">
      <c r="A861" t="s">
        <v>858</v>
      </c>
      <c r="B861">
        <v>174</v>
      </c>
      <c r="C861">
        <v>84</v>
      </c>
      <c r="D861">
        <v>21283440</v>
      </c>
      <c r="E861" t="s">
        <v>43</v>
      </c>
      <c r="F861" t="s">
        <v>41</v>
      </c>
      <c r="G861" s="9" t="s">
        <v>4090</v>
      </c>
      <c r="H861">
        <v>46239</v>
      </c>
      <c r="I861">
        <v>137</v>
      </c>
      <c r="J861" t="s">
        <v>3</v>
      </c>
      <c r="K861" t="s">
        <v>4</v>
      </c>
      <c r="L861">
        <v>55000000</v>
      </c>
      <c r="M861">
        <v>2011</v>
      </c>
      <c r="N861">
        <v>6</v>
      </c>
      <c r="P861" s="9"/>
    </row>
    <row r="862" spans="1:16">
      <c r="A862" t="s">
        <v>2975</v>
      </c>
      <c r="B862">
        <v>28</v>
      </c>
      <c r="C862">
        <v>97</v>
      </c>
      <c r="D862">
        <v>464655</v>
      </c>
      <c r="E862" t="s">
        <v>111</v>
      </c>
      <c r="F862" t="s">
        <v>1722</v>
      </c>
      <c r="G862" s="9" t="s">
        <v>4091</v>
      </c>
      <c r="H862">
        <v>1524</v>
      </c>
      <c r="I862">
        <v>29</v>
      </c>
      <c r="J862" t="s">
        <v>3</v>
      </c>
      <c r="K862" t="s">
        <v>4</v>
      </c>
      <c r="L862">
        <v>1000000</v>
      </c>
      <c r="M862">
        <v>1997</v>
      </c>
      <c r="N862">
        <v>7</v>
      </c>
      <c r="P862" s="9"/>
    </row>
    <row r="863" spans="1:16">
      <c r="A863" t="s">
        <v>596</v>
      </c>
      <c r="B863">
        <v>175</v>
      </c>
      <c r="C863">
        <v>136</v>
      </c>
      <c r="D863">
        <v>33685268</v>
      </c>
      <c r="E863" t="s">
        <v>43</v>
      </c>
      <c r="F863" t="s">
        <v>269</v>
      </c>
      <c r="G863" s="9" t="s">
        <v>4092</v>
      </c>
      <c r="H863">
        <v>75573</v>
      </c>
      <c r="I863">
        <v>662</v>
      </c>
      <c r="J863" t="s">
        <v>3</v>
      </c>
      <c r="K863" t="s">
        <v>4</v>
      </c>
      <c r="L863">
        <v>68000000</v>
      </c>
      <c r="M863">
        <v>2003</v>
      </c>
      <c r="N863">
        <v>5.5</v>
      </c>
      <c r="P863" s="9"/>
    </row>
    <row r="864" spans="1:16">
      <c r="A864" t="s">
        <v>1059</v>
      </c>
      <c r="B864">
        <v>75</v>
      </c>
      <c r="C864">
        <v>98</v>
      </c>
      <c r="D864">
        <v>32701088</v>
      </c>
      <c r="E864" t="s">
        <v>43</v>
      </c>
      <c r="F864" t="s">
        <v>1227</v>
      </c>
      <c r="G864" s="9" t="s">
        <v>4093</v>
      </c>
      <c r="H864">
        <v>10018</v>
      </c>
      <c r="I864">
        <v>108</v>
      </c>
      <c r="J864" t="s">
        <v>3</v>
      </c>
      <c r="K864" t="s">
        <v>4</v>
      </c>
      <c r="L864">
        <v>32000000</v>
      </c>
      <c r="M864">
        <v>2005</v>
      </c>
      <c r="N864">
        <v>6.9</v>
      </c>
      <c r="P864" s="9"/>
    </row>
    <row r="865" spans="1:16">
      <c r="A865" t="s">
        <v>222</v>
      </c>
      <c r="B865">
        <v>241</v>
      </c>
      <c r="C865">
        <v>130</v>
      </c>
      <c r="D865">
        <v>103338338</v>
      </c>
      <c r="E865" t="s">
        <v>43</v>
      </c>
      <c r="F865" t="s">
        <v>516</v>
      </c>
      <c r="G865" s="9" t="s">
        <v>4094</v>
      </c>
      <c r="H865">
        <v>55901</v>
      </c>
      <c r="I865">
        <v>503</v>
      </c>
      <c r="J865" t="s">
        <v>3</v>
      </c>
      <c r="K865" t="s">
        <v>4</v>
      </c>
      <c r="L865">
        <v>70000000</v>
      </c>
      <c r="M865">
        <v>2006</v>
      </c>
      <c r="N865">
        <v>6.5</v>
      </c>
      <c r="P865" s="9"/>
    </row>
    <row r="866" spans="1:16">
      <c r="A866" t="s">
        <v>2699</v>
      </c>
      <c r="B866">
        <v>16</v>
      </c>
      <c r="C866">
        <v>92</v>
      </c>
      <c r="D866">
        <v>7680</v>
      </c>
      <c r="E866" t="s">
        <v>43</v>
      </c>
      <c r="F866" t="s">
        <v>2392</v>
      </c>
      <c r="G866" s="9" t="s">
        <v>4095</v>
      </c>
      <c r="H866">
        <v>704</v>
      </c>
      <c r="I866">
        <v>18</v>
      </c>
      <c r="J866" t="s">
        <v>3</v>
      </c>
      <c r="K866" t="s">
        <v>4</v>
      </c>
      <c r="L866">
        <v>2000000</v>
      </c>
      <c r="M866">
        <v>1999</v>
      </c>
      <c r="N866">
        <v>6.4</v>
      </c>
      <c r="P866" s="9"/>
    </row>
    <row r="867" spans="1:16">
      <c r="A867" t="s">
        <v>446</v>
      </c>
      <c r="B867">
        <v>432</v>
      </c>
      <c r="C867">
        <v>95</v>
      </c>
      <c r="D867">
        <v>13401683</v>
      </c>
      <c r="E867" t="s">
        <v>1</v>
      </c>
      <c r="F867" t="s">
        <v>447</v>
      </c>
      <c r="G867" s="9" t="s">
        <v>4096</v>
      </c>
      <c r="H867">
        <v>203458</v>
      </c>
      <c r="I867">
        <v>588</v>
      </c>
      <c r="J867" t="s">
        <v>3</v>
      </c>
      <c r="K867" t="s">
        <v>7</v>
      </c>
      <c r="L867">
        <v>35000000</v>
      </c>
      <c r="M867">
        <v>2012</v>
      </c>
      <c r="N867">
        <v>7.1</v>
      </c>
      <c r="P867" s="9"/>
    </row>
    <row r="868" spans="1:16">
      <c r="A868" t="s">
        <v>446</v>
      </c>
      <c r="B868">
        <v>432</v>
      </c>
      <c r="C868">
        <v>95</v>
      </c>
      <c r="D868">
        <v>13401683</v>
      </c>
      <c r="E868" t="s">
        <v>1</v>
      </c>
      <c r="F868" t="s">
        <v>447</v>
      </c>
      <c r="G868" s="9" t="s">
        <v>4096</v>
      </c>
      <c r="H868">
        <v>203461</v>
      </c>
      <c r="I868">
        <v>588</v>
      </c>
      <c r="J868" t="s">
        <v>3</v>
      </c>
      <c r="K868" t="s">
        <v>7</v>
      </c>
      <c r="L868">
        <v>35000000</v>
      </c>
      <c r="M868">
        <v>2012</v>
      </c>
      <c r="N868">
        <v>7.1</v>
      </c>
      <c r="P868" s="9"/>
    </row>
    <row r="869" spans="1:16">
      <c r="A869" t="s">
        <v>407</v>
      </c>
      <c r="B869">
        <v>121</v>
      </c>
      <c r="C869">
        <v>104</v>
      </c>
      <c r="D869">
        <v>31899000</v>
      </c>
      <c r="E869" t="s">
        <v>177</v>
      </c>
      <c r="F869" t="s">
        <v>2446</v>
      </c>
      <c r="G869" s="9" t="s">
        <v>4097</v>
      </c>
      <c r="H869">
        <v>23986</v>
      </c>
      <c r="I869">
        <v>201</v>
      </c>
      <c r="J869" t="s">
        <v>3</v>
      </c>
      <c r="K869" t="s">
        <v>4</v>
      </c>
      <c r="L869">
        <v>6500000</v>
      </c>
      <c r="M869">
        <v>1980</v>
      </c>
      <c r="N869">
        <v>7.1</v>
      </c>
      <c r="P869" s="9"/>
    </row>
    <row r="870" spans="1:16">
      <c r="A870" t="s">
        <v>476</v>
      </c>
      <c r="B870">
        <v>146</v>
      </c>
      <c r="C870">
        <v>102</v>
      </c>
      <c r="D870">
        <v>32853640</v>
      </c>
      <c r="E870" t="s">
        <v>111</v>
      </c>
      <c r="F870" t="s">
        <v>994</v>
      </c>
      <c r="G870" s="9" t="s">
        <v>4098</v>
      </c>
      <c r="H870">
        <v>50199</v>
      </c>
      <c r="I870">
        <v>101</v>
      </c>
      <c r="J870" t="s">
        <v>3</v>
      </c>
      <c r="K870" t="s">
        <v>4</v>
      </c>
      <c r="L870">
        <v>40000000</v>
      </c>
      <c r="M870">
        <v>2008</v>
      </c>
      <c r="N870">
        <v>5.7</v>
      </c>
      <c r="P870" s="9"/>
    </row>
    <row r="871" spans="1:16">
      <c r="A871" t="s">
        <v>1903</v>
      </c>
      <c r="B871">
        <v>676</v>
      </c>
      <c r="C871">
        <v>100</v>
      </c>
      <c r="D871">
        <v>35054909</v>
      </c>
      <c r="E871" t="s">
        <v>287</v>
      </c>
      <c r="F871" t="s">
        <v>688</v>
      </c>
      <c r="G871" s="9" t="s">
        <v>4101</v>
      </c>
      <c r="H871">
        <v>431578</v>
      </c>
      <c r="I871">
        <v>1264</v>
      </c>
      <c r="J871" t="s">
        <v>3</v>
      </c>
      <c r="K871" t="s">
        <v>4</v>
      </c>
      <c r="L871">
        <v>15000000</v>
      </c>
      <c r="M871">
        <v>2011</v>
      </c>
      <c r="N871">
        <v>7.8</v>
      </c>
      <c r="P871" s="9"/>
    </row>
    <row r="872" spans="1:16">
      <c r="A872" t="s">
        <v>867</v>
      </c>
      <c r="B872">
        <v>296</v>
      </c>
      <c r="C872">
        <v>104</v>
      </c>
      <c r="D872">
        <v>10706786</v>
      </c>
      <c r="E872" t="s">
        <v>1</v>
      </c>
      <c r="F872" t="s">
        <v>149</v>
      </c>
      <c r="G872" s="9" t="s">
        <v>4099</v>
      </c>
      <c r="H872">
        <v>81800</v>
      </c>
      <c r="I872">
        <v>211</v>
      </c>
      <c r="J872" t="s">
        <v>3</v>
      </c>
      <c r="K872" t="s">
        <v>4</v>
      </c>
      <c r="L872">
        <v>50000000</v>
      </c>
      <c r="M872">
        <v>2011</v>
      </c>
      <c r="N872">
        <v>5.5</v>
      </c>
      <c r="P872" s="9"/>
    </row>
    <row r="873" spans="1:16">
      <c r="A873" t="s">
        <v>917</v>
      </c>
      <c r="B873">
        <v>59</v>
      </c>
      <c r="C873">
        <v>91</v>
      </c>
      <c r="D873">
        <v>17843379</v>
      </c>
      <c r="E873" t="s">
        <v>111</v>
      </c>
      <c r="F873" t="s">
        <v>2352</v>
      </c>
      <c r="G873" s="9" t="s">
        <v>4100</v>
      </c>
      <c r="H873">
        <v>14904</v>
      </c>
      <c r="I873">
        <v>147</v>
      </c>
      <c r="J873" t="s">
        <v>3</v>
      </c>
      <c r="K873" t="s">
        <v>4</v>
      </c>
      <c r="L873">
        <v>8000000</v>
      </c>
      <c r="M873">
        <v>1999</v>
      </c>
      <c r="N873">
        <v>5.7</v>
      </c>
      <c r="P873" s="9"/>
    </row>
    <row r="874" spans="1:16">
      <c r="A874" t="s">
        <v>383</v>
      </c>
      <c r="B874">
        <v>109</v>
      </c>
      <c r="C874">
        <v>116</v>
      </c>
      <c r="D874">
        <v>32616869</v>
      </c>
      <c r="E874" t="s">
        <v>1</v>
      </c>
      <c r="F874" t="s">
        <v>451</v>
      </c>
      <c r="G874" s="9" t="s">
        <v>4102</v>
      </c>
      <c r="H874">
        <v>34435</v>
      </c>
      <c r="I874">
        <v>346</v>
      </c>
      <c r="J874" t="s">
        <v>3</v>
      </c>
      <c r="K874" t="s">
        <v>4</v>
      </c>
      <c r="L874">
        <v>72000000</v>
      </c>
      <c r="M874">
        <v>2001</v>
      </c>
      <c r="N874">
        <v>4.5</v>
      </c>
      <c r="P874" s="9"/>
    </row>
    <row r="875" spans="1:16">
      <c r="A875" t="s">
        <v>971</v>
      </c>
      <c r="B875">
        <v>61</v>
      </c>
      <c r="C875">
        <v>99</v>
      </c>
      <c r="D875">
        <v>106593296</v>
      </c>
      <c r="E875" t="s">
        <v>111</v>
      </c>
      <c r="F875" t="s">
        <v>269</v>
      </c>
      <c r="G875" s="9" t="s">
        <v>4103</v>
      </c>
      <c r="H875">
        <v>72324</v>
      </c>
      <c r="I875">
        <v>134</v>
      </c>
      <c r="J875" t="s">
        <v>3</v>
      </c>
      <c r="K875" t="s">
        <v>4</v>
      </c>
      <c r="L875">
        <v>7500000</v>
      </c>
      <c r="M875">
        <v>1989</v>
      </c>
      <c r="N875">
        <v>7.4</v>
      </c>
      <c r="P875" s="9"/>
    </row>
    <row r="876" spans="1:16">
      <c r="A876" t="s">
        <v>2231</v>
      </c>
      <c r="B876">
        <v>77</v>
      </c>
      <c r="C876">
        <v>97</v>
      </c>
      <c r="D876">
        <v>10561238</v>
      </c>
      <c r="E876" t="s">
        <v>111</v>
      </c>
      <c r="F876" t="s">
        <v>780</v>
      </c>
      <c r="G876" s="9" t="s">
        <v>4104</v>
      </c>
      <c r="H876">
        <v>27265</v>
      </c>
      <c r="I876">
        <v>321</v>
      </c>
      <c r="J876" t="s">
        <v>3</v>
      </c>
      <c r="K876" t="s">
        <v>163</v>
      </c>
      <c r="L876">
        <v>10000000</v>
      </c>
      <c r="M876">
        <v>1999</v>
      </c>
      <c r="N876">
        <v>6.5</v>
      </c>
      <c r="P876" s="9"/>
    </row>
    <row r="877" spans="1:16">
      <c r="A877" t="s">
        <v>1858</v>
      </c>
      <c r="B877">
        <v>84</v>
      </c>
      <c r="C877">
        <v>96</v>
      </c>
      <c r="D877">
        <v>15427192</v>
      </c>
      <c r="E877" t="s">
        <v>111</v>
      </c>
      <c r="F877" t="s">
        <v>342</v>
      </c>
      <c r="G877" s="9" t="s">
        <v>4105</v>
      </c>
      <c r="H877">
        <v>11768</v>
      </c>
      <c r="I877">
        <v>148</v>
      </c>
      <c r="J877" t="s">
        <v>3</v>
      </c>
      <c r="K877" t="s">
        <v>4</v>
      </c>
      <c r="L877">
        <v>16000000</v>
      </c>
      <c r="M877">
        <v>2000</v>
      </c>
      <c r="N877">
        <v>5.6</v>
      </c>
      <c r="P877" s="9"/>
    </row>
    <row r="878" spans="1:16">
      <c r="A878" t="s">
        <v>1305</v>
      </c>
      <c r="B878">
        <v>64</v>
      </c>
      <c r="C878">
        <v>118</v>
      </c>
      <c r="D878">
        <v>56398162</v>
      </c>
      <c r="E878" t="s">
        <v>111</v>
      </c>
      <c r="F878" t="s">
        <v>1600</v>
      </c>
      <c r="G878" s="9" t="s">
        <v>4106</v>
      </c>
      <c r="H878">
        <v>28649</v>
      </c>
      <c r="I878">
        <v>185</v>
      </c>
      <c r="J878" t="s">
        <v>3</v>
      </c>
      <c r="K878" t="s">
        <v>4</v>
      </c>
      <c r="L878">
        <v>20000000</v>
      </c>
      <c r="M878">
        <v>2002</v>
      </c>
      <c r="N878">
        <v>5.7</v>
      </c>
      <c r="P878" s="9"/>
    </row>
    <row r="879" spans="1:16">
      <c r="A879" t="s">
        <v>2024</v>
      </c>
      <c r="B879">
        <v>106</v>
      </c>
      <c r="C879">
        <v>83</v>
      </c>
      <c r="D879">
        <v>46729374</v>
      </c>
      <c r="E879" t="s">
        <v>111</v>
      </c>
      <c r="F879" t="s">
        <v>159</v>
      </c>
      <c r="G879" s="9" t="s">
        <v>4107</v>
      </c>
      <c r="H879">
        <v>116625</v>
      </c>
      <c r="I879">
        <v>469</v>
      </c>
      <c r="J879" t="s">
        <v>3</v>
      </c>
      <c r="K879" t="s">
        <v>4</v>
      </c>
      <c r="L879">
        <v>13000000</v>
      </c>
      <c r="M879">
        <v>2000</v>
      </c>
      <c r="N879">
        <v>5.5</v>
      </c>
      <c r="P879" s="9"/>
    </row>
    <row r="880" spans="1:16">
      <c r="A880" t="s">
        <v>1154</v>
      </c>
      <c r="B880">
        <v>41</v>
      </c>
      <c r="C880">
        <v>77</v>
      </c>
      <c r="D880">
        <v>9694105</v>
      </c>
      <c r="E880" t="s">
        <v>111</v>
      </c>
      <c r="F880" t="s">
        <v>484</v>
      </c>
      <c r="G880" s="9" t="s">
        <v>4108</v>
      </c>
      <c r="H880">
        <v>8176</v>
      </c>
      <c r="I880">
        <v>77</v>
      </c>
      <c r="J880" t="s">
        <v>3</v>
      </c>
      <c r="K880" t="s">
        <v>4</v>
      </c>
      <c r="L880">
        <v>22000000</v>
      </c>
      <c r="M880">
        <v>1999</v>
      </c>
      <c r="N880">
        <v>3.8</v>
      </c>
      <c r="P880" s="9"/>
    </row>
    <row r="881" spans="1:16">
      <c r="A881" t="s">
        <v>452</v>
      </c>
      <c r="B881">
        <v>307</v>
      </c>
      <c r="C881">
        <v>95</v>
      </c>
      <c r="D881">
        <v>100448498</v>
      </c>
      <c r="E881" t="s">
        <v>111</v>
      </c>
      <c r="F881" t="s">
        <v>46</v>
      </c>
      <c r="G881" s="9" t="s">
        <v>4109</v>
      </c>
      <c r="H881">
        <v>272789</v>
      </c>
      <c r="I881">
        <v>285</v>
      </c>
      <c r="J881" t="s">
        <v>3</v>
      </c>
      <c r="K881" t="s">
        <v>4</v>
      </c>
      <c r="L881">
        <v>65000000</v>
      </c>
      <c r="M881">
        <v>2010</v>
      </c>
      <c r="N881">
        <v>6.6</v>
      </c>
      <c r="P881" s="9"/>
    </row>
    <row r="882" spans="1:16">
      <c r="A882" t="s">
        <v>2471</v>
      </c>
      <c r="B882">
        <v>32</v>
      </c>
      <c r="C882">
        <v>144</v>
      </c>
      <c r="D882">
        <v>20400000</v>
      </c>
      <c r="E882" t="s">
        <v>43</v>
      </c>
      <c r="F882" t="s">
        <v>1456</v>
      </c>
      <c r="G882" s="9" t="s">
        <v>4110</v>
      </c>
      <c r="H882">
        <v>6304</v>
      </c>
      <c r="I882">
        <v>87</v>
      </c>
      <c r="J882" t="s">
        <v>3</v>
      </c>
      <c r="K882" t="s">
        <v>4</v>
      </c>
      <c r="L882">
        <v>8000000</v>
      </c>
      <c r="M882">
        <v>1946</v>
      </c>
      <c r="N882">
        <v>6.9</v>
      </c>
      <c r="P882" s="9"/>
    </row>
    <row r="883" spans="1:16">
      <c r="A883" t="s">
        <v>1863</v>
      </c>
      <c r="B883">
        <v>65</v>
      </c>
      <c r="C883">
        <v>112</v>
      </c>
      <c r="D883">
        <v>4734235</v>
      </c>
      <c r="E883" t="s">
        <v>111</v>
      </c>
      <c r="F883" t="s">
        <v>1864</v>
      </c>
      <c r="G883" s="9" t="s">
        <v>4111</v>
      </c>
      <c r="H883">
        <v>8217</v>
      </c>
      <c r="I883">
        <v>123</v>
      </c>
      <c r="J883" t="s">
        <v>3</v>
      </c>
      <c r="K883" t="s">
        <v>4</v>
      </c>
      <c r="L883">
        <v>15000000</v>
      </c>
      <c r="M883">
        <v>2000</v>
      </c>
      <c r="N883">
        <v>6</v>
      </c>
      <c r="P883" s="9"/>
    </row>
    <row r="884" spans="1:16">
      <c r="A884" t="s">
        <v>2134</v>
      </c>
      <c r="B884">
        <v>38</v>
      </c>
      <c r="C884">
        <v>100</v>
      </c>
      <c r="D884">
        <v>860002</v>
      </c>
      <c r="E884" t="s">
        <v>15</v>
      </c>
      <c r="F884" t="s">
        <v>2135</v>
      </c>
      <c r="G884" s="9" t="s">
        <v>4112</v>
      </c>
      <c r="H884">
        <v>6454</v>
      </c>
      <c r="I884">
        <v>43</v>
      </c>
      <c r="J884" t="s">
        <v>3</v>
      </c>
      <c r="K884" t="s">
        <v>4</v>
      </c>
      <c r="L884">
        <v>12000000</v>
      </c>
      <c r="M884">
        <v>2005</v>
      </c>
      <c r="N884">
        <v>7.3</v>
      </c>
      <c r="P884" s="9"/>
    </row>
    <row r="885" spans="1:16">
      <c r="A885" t="s">
        <v>1840</v>
      </c>
      <c r="B885">
        <v>84</v>
      </c>
      <c r="C885">
        <v>113</v>
      </c>
      <c r="D885">
        <v>127175354</v>
      </c>
      <c r="E885" t="s">
        <v>111</v>
      </c>
      <c r="F885" t="s">
        <v>870</v>
      </c>
      <c r="G885" s="9" t="s">
        <v>4113</v>
      </c>
      <c r="H885">
        <v>288451</v>
      </c>
      <c r="I885">
        <v>438</v>
      </c>
      <c r="J885" t="s">
        <v>3</v>
      </c>
      <c r="K885" t="s">
        <v>4</v>
      </c>
      <c r="L885">
        <v>16000000</v>
      </c>
      <c r="M885">
        <v>1994</v>
      </c>
      <c r="N885">
        <v>7.3</v>
      </c>
      <c r="P885" s="9"/>
    </row>
    <row r="886" spans="1:16">
      <c r="A886" t="s">
        <v>574</v>
      </c>
      <c r="B886">
        <v>218</v>
      </c>
      <c r="C886">
        <v>109</v>
      </c>
      <c r="D886">
        <v>86208010</v>
      </c>
      <c r="E886" t="s">
        <v>111</v>
      </c>
      <c r="F886" t="s">
        <v>391</v>
      </c>
      <c r="G886" s="9" t="s">
        <v>4114</v>
      </c>
      <c r="H886">
        <v>97045</v>
      </c>
      <c r="I886">
        <v>285</v>
      </c>
      <c r="J886" t="s">
        <v>3</v>
      </c>
      <c r="K886" t="s">
        <v>4</v>
      </c>
      <c r="L886">
        <v>35000000</v>
      </c>
      <c r="M886">
        <v>2014</v>
      </c>
      <c r="N886">
        <v>5.7</v>
      </c>
      <c r="P886" s="9"/>
    </row>
    <row r="887" spans="1:16">
      <c r="A887" t="s">
        <v>1297</v>
      </c>
      <c r="B887">
        <v>85</v>
      </c>
      <c r="C887">
        <v>85</v>
      </c>
      <c r="D887">
        <v>26096584</v>
      </c>
      <c r="E887" t="s">
        <v>111</v>
      </c>
      <c r="F887" t="s">
        <v>1298</v>
      </c>
      <c r="G887" s="9" t="s">
        <v>4115</v>
      </c>
      <c r="H887">
        <v>30651</v>
      </c>
      <c r="I887">
        <v>267</v>
      </c>
      <c r="J887" t="s">
        <v>3</v>
      </c>
      <c r="K887" t="s">
        <v>4</v>
      </c>
      <c r="L887">
        <v>19000000</v>
      </c>
      <c r="M887">
        <v>2003</v>
      </c>
      <c r="N887">
        <v>3.4</v>
      </c>
      <c r="P887" s="9"/>
    </row>
    <row r="888" spans="1:16">
      <c r="A888" t="s">
        <v>909</v>
      </c>
      <c r="B888">
        <v>144</v>
      </c>
      <c r="C888">
        <v>177</v>
      </c>
      <c r="D888">
        <v>27400000</v>
      </c>
      <c r="E888" t="s">
        <v>1</v>
      </c>
      <c r="F888" t="s">
        <v>910</v>
      </c>
      <c r="G888" s="9" t="s">
        <v>4116</v>
      </c>
      <c r="H888">
        <v>97087</v>
      </c>
      <c r="I888">
        <v>569</v>
      </c>
      <c r="J888" t="s">
        <v>3</v>
      </c>
      <c r="K888" t="s">
        <v>4</v>
      </c>
      <c r="L888">
        <v>40000000</v>
      </c>
      <c r="M888">
        <v>1984</v>
      </c>
      <c r="N888">
        <v>6.6</v>
      </c>
      <c r="P888" s="9"/>
    </row>
    <row r="889" spans="1:16">
      <c r="A889" t="s">
        <v>865</v>
      </c>
      <c r="B889">
        <v>78</v>
      </c>
      <c r="C889">
        <v>89</v>
      </c>
      <c r="D889">
        <v>9652000</v>
      </c>
      <c r="E889" t="s">
        <v>111</v>
      </c>
      <c r="F889" t="s">
        <v>1053</v>
      </c>
      <c r="G889" s="9" t="s">
        <v>4117</v>
      </c>
      <c r="H889">
        <v>46205</v>
      </c>
      <c r="I889">
        <v>147</v>
      </c>
      <c r="J889" t="s">
        <v>3</v>
      </c>
      <c r="K889" t="s">
        <v>4</v>
      </c>
      <c r="L889">
        <v>40000000</v>
      </c>
      <c r="M889">
        <v>2003</v>
      </c>
      <c r="N889">
        <v>5.8</v>
      </c>
      <c r="P889" s="9"/>
    </row>
    <row r="890" spans="1:16">
      <c r="A890" t="s">
        <v>249</v>
      </c>
      <c r="B890">
        <v>211</v>
      </c>
      <c r="C890">
        <v>125</v>
      </c>
      <c r="D890">
        <v>40559930</v>
      </c>
      <c r="E890" t="s">
        <v>111</v>
      </c>
      <c r="F890" t="s">
        <v>439</v>
      </c>
      <c r="G890" s="9" t="s">
        <v>4118</v>
      </c>
      <c r="H890">
        <v>41727</v>
      </c>
      <c r="I890">
        <v>184</v>
      </c>
      <c r="J890" t="s">
        <v>3</v>
      </c>
      <c r="K890" t="s">
        <v>4</v>
      </c>
      <c r="L890">
        <v>60000000</v>
      </c>
      <c r="M890">
        <v>2009</v>
      </c>
      <c r="N890">
        <v>6.2</v>
      </c>
      <c r="P890" s="9"/>
    </row>
    <row r="891" spans="1:16">
      <c r="A891" t="s">
        <v>1133</v>
      </c>
      <c r="B891">
        <v>138</v>
      </c>
      <c r="C891">
        <v>107</v>
      </c>
      <c r="D891">
        <v>1183354</v>
      </c>
      <c r="E891" t="s">
        <v>1</v>
      </c>
      <c r="F891" t="s">
        <v>1715</v>
      </c>
      <c r="G891" s="9" t="s">
        <v>4119</v>
      </c>
      <c r="H891">
        <v>13026</v>
      </c>
      <c r="I891">
        <v>75</v>
      </c>
      <c r="J891" t="s">
        <v>3</v>
      </c>
      <c r="K891" t="s">
        <v>4</v>
      </c>
      <c r="L891">
        <v>20000000</v>
      </c>
      <c r="M891">
        <v>2010</v>
      </c>
      <c r="N891">
        <v>5.0999999999999996</v>
      </c>
      <c r="P891" s="9"/>
    </row>
    <row r="892" spans="1:16">
      <c r="A892" t="s">
        <v>1519</v>
      </c>
      <c r="B892">
        <v>23</v>
      </c>
      <c r="C892">
        <v>89</v>
      </c>
      <c r="D892">
        <v>2223990</v>
      </c>
      <c r="E892" t="s">
        <v>111</v>
      </c>
      <c r="F892" t="s">
        <v>2733</v>
      </c>
      <c r="G892" s="9" t="s">
        <v>4120</v>
      </c>
      <c r="H892">
        <v>761</v>
      </c>
      <c r="I892">
        <v>14</v>
      </c>
      <c r="J892" t="s">
        <v>3</v>
      </c>
      <c r="K892" t="s">
        <v>4</v>
      </c>
      <c r="L892">
        <v>3000000</v>
      </c>
      <c r="M892">
        <v>2003</v>
      </c>
      <c r="N892">
        <v>6.6</v>
      </c>
      <c r="P892" s="9"/>
    </row>
    <row r="893" spans="1:16">
      <c r="A893" t="s">
        <v>86</v>
      </c>
      <c r="B893">
        <v>215</v>
      </c>
      <c r="C893">
        <v>120</v>
      </c>
      <c r="D893">
        <v>434949459</v>
      </c>
      <c r="E893" t="s">
        <v>1735</v>
      </c>
      <c r="F893" t="s">
        <v>2186</v>
      </c>
      <c r="G893" s="9" t="s">
        <v>4121</v>
      </c>
      <c r="H893">
        <v>281842</v>
      </c>
      <c r="I893">
        <v>515</v>
      </c>
      <c r="J893" t="s">
        <v>3</v>
      </c>
      <c r="K893" t="s">
        <v>4</v>
      </c>
      <c r="L893">
        <v>10500000</v>
      </c>
      <c r="M893">
        <v>1982</v>
      </c>
      <c r="N893">
        <v>7.9</v>
      </c>
      <c r="P893" s="9"/>
    </row>
    <row r="894" spans="1:16">
      <c r="A894" t="s">
        <v>457</v>
      </c>
      <c r="B894">
        <v>215</v>
      </c>
      <c r="C894">
        <v>118</v>
      </c>
      <c r="D894">
        <v>101111837</v>
      </c>
      <c r="E894" t="s">
        <v>1</v>
      </c>
      <c r="F894" t="s">
        <v>349</v>
      </c>
      <c r="G894" s="9" t="s">
        <v>4122</v>
      </c>
      <c r="H894">
        <v>150764</v>
      </c>
      <c r="I894">
        <v>318</v>
      </c>
      <c r="J894" t="s">
        <v>3</v>
      </c>
      <c r="K894" t="s">
        <v>4</v>
      </c>
      <c r="L894">
        <v>80000000</v>
      </c>
      <c r="M894">
        <v>2008</v>
      </c>
      <c r="N894">
        <v>6.6</v>
      </c>
      <c r="P894" s="9"/>
    </row>
    <row r="895" spans="1:16">
      <c r="A895" t="s">
        <v>277</v>
      </c>
      <c r="B895">
        <v>112</v>
      </c>
      <c r="C895">
        <v>91</v>
      </c>
      <c r="D895">
        <v>38916903</v>
      </c>
      <c r="E895" t="s">
        <v>15</v>
      </c>
      <c r="F895" t="s">
        <v>2042</v>
      </c>
      <c r="G895" s="9" t="s">
        <v>4123</v>
      </c>
      <c r="H895">
        <v>15664</v>
      </c>
      <c r="I895">
        <v>149</v>
      </c>
      <c r="J895" t="s">
        <v>3</v>
      </c>
      <c r="K895" t="s">
        <v>4</v>
      </c>
      <c r="L895">
        <v>13000000</v>
      </c>
      <c r="M895">
        <v>2014</v>
      </c>
      <c r="N895">
        <v>5.8</v>
      </c>
      <c r="P895" s="9"/>
    </row>
    <row r="896" spans="1:16">
      <c r="A896" t="s">
        <v>2722</v>
      </c>
      <c r="B896">
        <v>82</v>
      </c>
      <c r="C896">
        <v>96</v>
      </c>
      <c r="D896">
        <v>4170647</v>
      </c>
      <c r="E896" t="s">
        <v>111</v>
      </c>
      <c r="F896" t="s">
        <v>1184</v>
      </c>
      <c r="G896" s="9" t="s">
        <v>4124</v>
      </c>
      <c r="H896">
        <v>14548</v>
      </c>
      <c r="I896">
        <v>161</v>
      </c>
      <c r="J896" t="s">
        <v>3</v>
      </c>
      <c r="K896" t="s">
        <v>7</v>
      </c>
      <c r="L896">
        <v>1900000</v>
      </c>
      <c r="M896">
        <v>1999</v>
      </c>
      <c r="N896">
        <v>6.9</v>
      </c>
      <c r="P896" s="9"/>
    </row>
    <row r="897" spans="1:16">
      <c r="A897" t="s">
        <v>854</v>
      </c>
      <c r="B897">
        <v>356</v>
      </c>
      <c r="C897">
        <v>96</v>
      </c>
      <c r="D897">
        <v>17114882</v>
      </c>
      <c r="E897" t="s">
        <v>287</v>
      </c>
      <c r="F897" t="s">
        <v>827</v>
      </c>
      <c r="G897" s="9" t="s">
        <v>4125</v>
      </c>
      <c r="H897">
        <v>189249</v>
      </c>
      <c r="I897">
        <v>398</v>
      </c>
      <c r="J897" t="s">
        <v>3</v>
      </c>
      <c r="K897" t="s">
        <v>4</v>
      </c>
      <c r="L897">
        <v>25000000</v>
      </c>
      <c r="M897">
        <v>2007</v>
      </c>
      <c r="N897">
        <v>7.7</v>
      </c>
      <c r="P897" s="9"/>
    </row>
    <row r="898" spans="1:16">
      <c r="A898" t="s">
        <v>607</v>
      </c>
      <c r="B898">
        <v>262</v>
      </c>
      <c r="C898">
        <v>92</v>
      </c>
      <c r="D898">
        <v>58401464</v>
      </c>
      <c r="E898" t="s">
        <v>111</v>
      </c>
      <c r="F898" t="s">
        <v>36</v>
      </c>
      <c r="G898" s="9" t="s">
        <v>4126</v>
      </c>
      <c r="H898">
        <v>276746</v>
      </c>
      <c r="I898">
        <v>264</v>
      </c>
      <c r="J898" t="s">
        <v>3</v>
      </c>
      <c r="K898" t="s">
        <v>4</v>
      </c>
      <c r="L898">
        <v>8000000</v>
      </c>
      <c r="M898">
        <v>2010</v>
      </c>
      <c r="N898">
        <v>7.1</v>
      </c>
      <c r="P898" s="9"/>
    </row>
    <row r="899" spans="1:16">
      <c r="A899" t="s">
        <v>651</v>
      </c>
      <c r="B899">
        <v>213</v>
      </c>
      <c r="C899">
        <v>140</v>
      </c>
      <c r="D899">
        <v>80574010</v>
      </c>
      <c r="E899" t="s">
        <v>43</v>
      </c>
      <c r="F899" t="s">
        <v>376</v>
      </c>
      <c r="G899" s="9" t="s">
        <v>4127</v>
      </c>
      <c r="H899">
        <v>63493</v>
      </c>
      <c r="I899">
        <v>302</v>
      </c>
      <c r="J899" t="s">
        <v>3</v>
      </c>
      <c r="K899" t="s">
        <v>4</v>
      </c>
      <c r="L899">
        <v>60000000</v>
      </c>
      <c r="M899">
        <v>2010</v>
      </c>
      <c r="N899">
        <v>5.7</v>
      </c>
      <c r="P899" s="9"/>
    </row>
    <row r="900" spans="1:16">
      <c r="A900" t="s">
        <v>53</v>
      </c>
      <c r="B900">
        <v>148</v>
      </c>
      <c r="C900">
        <v>127</v>
      </c>
      <c r="D900">
        <v>5887457</v>
      </c>
      <c r="E900" t="s">
        <v>289</v>
      </c>
      <c r="F900" t="s">
        <v>2</v>
      </c>
      <c r="G900" s="9" t="s">
        <v>4128</v>
      </c>
      <c r="H900">
        <v>142416</v>
      </c>
      <c r="I900">
        <v>420</v>
      </c>
      <c r="J900" t="s">
        <v>3</v>
      </c>
      <c r="K900" t="s">
        <v>4</v>
      </c>
      <c r="L900">
        <v>18000000</v>
      </c>
      <c r="M900">
        <v>1994</v>
      </c>
      <c r="N900">
        <v>7.9</v>
      </c>
      <c r="P900" s="9"/>
    </row>
    <row r="901" spans="1:16">
      <c r="A901" t="s">
        <v>1463</v>
      </c>
      <c r="B901">
        <v>216</v>
      </c>
      <c r="C901">
        <v>106</v>
      </c>
      <c r="D901">
        <v>15785632</v>
      </c>
      <c r="E901" t="s">
        <v>289</v>
      </c>
      <c r="F901" t="s">
        <v>55</v>
      </c>
      <c r="G901" s="9" t="s">
        <v>4129</v>
      </c>
      <c r="H901">
        <v>32507</v>
      </c>
      <c r="I901">
        <v>119</v>
      </c>
      <c r="J901" t="s">
        <v>3</v>
      </c>
      <c r="K901" t="s">
        <v>7</v>
      </c>
      <c r="L901">
        <v>23000000</v>
      </c>
      <c r="M901">
        <v>2016</v>
      </c>
      <c r="N901">
        <v>7.5</v>
      </c>
      <c r="P901" s="9"/>
    </row>
    <row r="902" spans="1:16">
      <c r="A902" t="s">
        <v>1463</v>
      </c>
      <c r="B902">
        <v>216</v>
      </c>
      <c r="C902">
        <v>106</v>
      </c>
      <c r="D902">
        <v>15785632</v>
      </c>
      <c r="E902" t="s">
        <v>289</v>
      </c>
      <c r="F902" t="s">
        <v>55</v>
      </c>
      <c r="G902" s="9" t="s">
        <v>4129</v>
      </c>
      <c r="H902">
        <v>32513</v>
      </c>
      <c r="I902">
        <v>119</v>
      </c>
      <c r="J902" t="s">
        <v>3</v>
      </c>
      <c r="K902" t="s">
        <v>7</v>
      </c>
      <c r="L902">
        <v>23000000</v>
      </c>
      <c r="M902">
        <v>2016</v>
      </c>
      <c r="N902">
        <v>7.5</v>
      </c>
      <c r="P902" s="9"/>
    </row>
    <row r="903" spans="1:16">
      <c r="A903" t="s">
        <v>2916</v>
      </c>
      <c r="B903">
        <v>56</v>
      </c>
      <c r="C903">
        <v>83</v>
      </c>
      <c r="D903">
        <v>1521</v>
      </c>
      <c r="E903" t="s">
        <v>111</v>
      </c>
      <c r="F903" t="s">
        <v>2905</v>
      </c>
      <c r="G903" s="9" t="s">
        <v>4130</v>
      </c>
      <c r="H903">
        <v>1231</v>
      </c>
      <c r="I903">
        <v>10</v>
      </c>
      <c r="J903" t="s">
        <v>3</v>
      </c>
      <c r="K903" t="s">
        <v>56</v>
      </c>
      <c r="L903">
        <v>1500000</v>
      </c>
      <c r="M903">
        <v>2012</v>
      </c>
      <c r="N903">
        <v>5.7</v>
      </c>
      <c r="P903" s="9"/>
    </row>
    <row r="904" spans="1:16">
      <c r="A904" t="s">
        <v>67</v>
      </c>
      <c r="B904">
        <v>258</v>
      </c>
      <c r="C904">
        <v>117</v>
      </c>
      <c r="D904">
        <v>43290977</v>
      </c>
      <c r="E904" t="s">
        <v>287</v>
      </c>
      <c r="F904" t="s">
        <v>698</v>
      </c>
      <c r="G904" s="9" t="s">
        <v>4131</v>
      </c>
      <c r="H904">
        <v>75201</v>
      </c>
      <c r="I904">
        <v>256</v>
      </c>
      <c r="J904" t="s">
        <v>3</v>
      </c>
      <c r="K904" t="s">
        <v>7</v>
      </c>
      <c r="L904">
        <v>80000000</v>
      </c>
      <c r="M904">
        <v>2010</v>
      </c>
      <c r="N904">
        <v>6.6</v>
      </c>
      <c r="P904" s="9"/>
    </row>
    <row r="905" spans="1:16">
      <c r="A905" t="s">
        <v>113</v>
      </c>
      <c r="B905">
        <v>585</v>
      </c>
      <c r="C905">
        <v>113</v>
      </c>
      <c r="D905">
        <v>100189501</v>
      </c>
      <c r="E905" t="s">
        <v>1</v>
      </c>
      <c r="F905" t="s">
        <v>114</v>
      </c>
      <c r="G905" s="9" t="s">
        <v>4132</v>
      </c>
      <c r="H905">
        <v>431620</v>
      </c>
      <c r="I905">
        <v>741</v>
      </c>
      <c r="J905" t="s">
        <v>3</v>
      </c>
      <c r="K905" t="s">
        <v>4</v>
      </c>
      <c r="L905">
        <v>178000000</v>
      </c>
      <c r="M905">
        <v>2014</v>
      </c>
      <c r="N905">
        <v>7.9</v>
      </c>
      <c r="P905" s="9"/>
    </row>
    <row r="906" spans="1:16">
      <c r="A906" t="s">
        <v>2116</v>
      </c>
      <c r="B906">
        <v>79</v>
      </c>
      <c r="C906">
        <v>82</v>
      </c>
      <c r="D906">
        <v>131617</v>
      </c>
      <c r="E906" t="s">
        <v>43</v>
      </c>
      <c r="F906" t="s">
        <v>66</v>
      </c>
      <c r="G906" s="9" t="s">
        <v>4133</v>
      </c>
      <c r="H906">
        <v>9971</v>
      </c>
      <c r="I906">
        <v>119</v>
      </c>
      <c r="J906" t="s">
        <v>3</v>
      </c>
      <c r="K906" t="s">
        <v>4</v>
      </c>
      <c r="L906">
        <v>10000000</v>
      </c>
      <c r="M906">
        <v>2005</v>
      </c>
      <c r="N906">
        <v>6.3</v>
      </c>
      <c r="P906" s="9"/>
    </row>
    <row r="907" spans="1:16">
      <c r="A907" t="s">
        <v>176</v>
      </c>
      <c r="B907">
        <v>115</v>
      </c>
      <c r="C907">
        <v>122</v>
      </c>
      <c r="D907">
        <v>22362500</v>
      </c>
      <c r="E907" t="s">
        <v>111</v>
      </c>
      <c r="F907" t="s">
        <v>142</v>
      </c>
      <c r="G907" s="9" t="s">
        <v>4134</v>
      </c>
      <c r="H907">
        <v>35599</v>
      </c>
      <c r="I907">
        <v>195</v>
      </c>
      <c r="J907" t="s">
        <v>3</v>
      </c>
      <c r="K907" t="s">
        <v>4</v>
      </c>
      <c r="L907">
        <v>55000000</v>
      </c>
      <c r="M907">
        <v>1999</v>
      </c>
      <c r="N907">
        <v>6.1</v>
      </c>
      <c r="P907" s="9"/>
    </row>
    <row r="908" spans="1:16">
      <c r="A908" t="s">
        <v>53</v>
      </c>
      <c r="B908">
        <v>111</v>
      </c>
      <c r="C908">
        <v>105</v>
      </c>
      <c r="D908">
        <v>56362352</v>
      </c>
      <c r="E908" t="s">
        <v>461</v>
      </c>
      <c r="F908" t="s">
        <v>2</v>
      </c>
      <c r="G908" s="9" t="s">
        <v>4135</v>
      </c>
      <c r="H908">
        <v>357581</v>
      </c>
      <c r="I908">
        <v>588</v>
      </c>
      <c r="J908" t="s">
        <v>3</v>
      </c>
      <c r="K908" t="s">
        <v>4</v>
      </c>
      <c r="L908">
        <v>20000000</v>
      </c>
      <c r="M908">
        <v>1990</v>
      </c>
      <c r="N908">
        <v>7.9</v>
      </c>
      <c r="P908" s="9"/>
    </row>
    <row r="909" spans="1:16">
      <c r="A909" t="s">
        <v>808</v>
      </c>
      <c r="B909">
        <v>118</v>
      </c>
      <c r="C909">
        <v>120</v>
      </c>
      <c r="D909">
        <v>81593527</v>
      </c>
      <c r="E909" t="s">
        <v>15</v>
      </c>
      <c r="F909" t="s">
        <v>143</v>
      </c>
      <c r="G909" s="9" t="s">
        <v>4136</v>
      </c>
      <c r="H909">
        <v>48806</v>
      </c>
      <c r="I909">
        <v>263</v>
      </c>
      <c r="J909" t="s">
        <v>3</v>
      </c>
      <c r="K909" t="s">
        <v>4</v>
      </c>
      <c r="L909">
        <v>40000000</v>
      </c>
      <c r="M909">
        <v>2006</v>
      </c>
      <c r="N909">
        <v>7.3</v>
      </c>
      <c r="P909" s="9"/>
    </row>
    <row r="910" spans="1:16">
      <c r="A910" t="s">
        <v>1309</v>
      </c>
      <c r="B910">
        <v>181</v>
      </c>
      <c r="C910">
        <v>99</v>
      </c>
      <c r="D910">
        <v>17266505</v>
      </c>
      <c r="E910" t="s">
        <v>1</v>
      </c>
      <c r="F910" t="s">
        <v>119</v>
      </c>
      <c r="G910" s="9" t="s">
        <v>4137</v>
      </c>
      <c r="H910">
        <v>43764</v>
      </c>
      <c r="I910">
        <v>291</v>
      </c>
      <c r="J910" t="s">
        <v>3</v>
      </c>
      <c r="K910" t="s">
        <v>4</v>
      </c>
      <c r="L910">
        <v>30000000</v>
      </c>
      <c r="M910">
        <v>2002</v>
      </c>
      <c r="N910">
        <v>5.4</v>
      </c>
      <c r="P910" s="9"/>
    </row>
    <row r="911" spans="1:16">
      <c r="A911" t="s">
        <v>2861</v>
      </c>
      <c r="B911">
        <v>85</v>
      </c>
      <c r="C911">
        <v>118</v>
      </c>
      <c r="D911">
        <v>5709616</v>
      </c>
      <c r="E911" t="s">
        <v>43</v>
      </c>
      <c r="F911" t="s">
        <v>7088</v>
      </c>
      <c r="G911" s="9" t="s">
        <v>4138</v>
      </c>
      <c r="H911">
        <v>11088</v>
      </c>
      <c r="I911">
        <v>110</v>
      </c>
      <c r="J911" t="s">
        <v>474</v>
      </c>
      <c r="K911" t="s">
        <v>1693</v>
      </c>
      <c r="L911">
        <v>1800000</v>
      </c>
      <c r="M911">
        <v>2002</v>
      </c>
      <c r="N911">
        <v>6.8</v>
      </c>
      <c r="P911" s="9"/>
    </row>
    <row r="912" spans="1:16">
      <c r="A912" t="s">
        <v>782</v>
      </c>
      <c r="B912">
        <v>56</v>
      </c>
      <c r="C912">
        <v>81</v>
      </c>
      <c r="D912">
        <v>2040920</v>
      </c>
      <c r="E912" t="s">
        <v>1</v>
      </c>
      <c r="F912" t="s">
        <v>3216</v>
      </c>
      <c r="G912" s="9" t="s">
        <v>4139</v>
      </c>
      <c r="H912">
        <v>52055</v>
      </c>
      <c r="I912">
        <v>130</v>
      </c>
      <c r="J912" t="s">
        <v>474</v>
      </c>
      <c r="K912" t="s">
        <v>4</v>
      </c>
      <c r="L912">
        <v>7000</v>
      </c>
      <c r="M912">
        <v>1992</v>
      </c>
      <c r="N912">
        <v>6.9</v>
      </c>
      <c r="P912" s="9"/>
    </row>
    <row r="913" spans="1:16">
      <c r="A913" t="s">
        <v>1255</v>
      </c>
      <c r="B913">
        <v>175</v>
      </c>
      <c r="C913">
        <v>103</v>
      </c>
      <c r="D913">
        <v>14879556</v>
      </c>
      <c r="E913" t="s">
        <v>111</v>
      </c>
      <c r="F913" t="s">
        <v>187</v>
      </c>
      <c r="G913" s="9" t="s">
        <v>4140</v>
      </c>
      <c r="H913">
        <v>73640</v>
      </c>
      <c r="I913">
        <v>441</v>
      </c>
      <c r="J913" t="s">
        <v>3</v>
      </c>
      <c r="K913" t="s">
        <v>4</v>
      </c>
      <c r="L913">
        <v>8000000</v>
      </c>
      <c r="M913">
        <v>1999</v>
      </c>
      <c r="N913">
        <v>7.3</v>
      </c>
      <c r="P913" s="9"/>
    </row>
    <row r="914" spans="1:16">
      <c r="A914" t="s">
        <v>590</v>
      </c>
      <c r="B914">
        <v>196</v>
      </c>
      <c r="C914">
        <v>100</v>
      </c>
      <c r="D914">
        <v>24407944</v>
      </c>
      <c r="E914" t="s">
        <v>1</v>
      </c>
      <c r="F914" t="s">
        <v>159</v>
      </c>
      <c r="G914" s="9" t="s">
        <v>4141</v>
      </c>
      <c r="H914">
        <v>71202</v>
      </c>
      <c r="I914">
        <v>380</v>
      </c>
      <c r="J914" t="s">
        <v>3</v>
      </c>
      <c r="K914" t="s">
        <v>56</v>
      </c>
      <c r="L914">
        <v>43000000</v>
      </c>
      <c r="M914">
        <v>2005</v>
      </c>
      <c r="N914">
        <v>4.8</v>
      </c>
      <c r="P914" s="9"/>
    </row>
    <row r="915" spans="1:16">
      <c r="A915" t="s">
        <v>105</v>
      </c>
      <c r="B915">
        <v>152</v>
      </c>
      <c r="C915">
        <v>97</v>
      </c>
      <c r="D915">
        <v>173381405</v>
      </c>
      <c r="E915" t="s">
        <v>111</v>
      </c>
      <c r="F915" t="s">
        <v>28</v>
      </c>
      <c r="G915" s="9" t="s">
        <v>4142</v>
      </c>
      <c r="H915">
        <v>147597</v>
      </c>
      <c r="I915">
        <v>395</v>
      </c>
      <c r="J915" t="s">
        <v>3</v>
      </c>
      <c r="K915" t="s">
        <v>4</v>
      </c>
      <c r="L915">
        <v>33000000</v>
      </c>
      <c r="M915">
        <v>2003</v>
      </c>
      <c r="N915">
        <v>6.9</v>
      </c>
      <c r="P915" s="9"/>
    </row>
    <row r="916" spans="1:16">
      <c r="A916" t="s">
        <v>7076</v>
      </c>
      <c r="B916">
        <v>142</v>
      </c>
      <c r="C916">
        <v>115</v>
      </c>
      <c r="D916">
        <v>8060</v>
      </c>
      <c r="E916" t="s">
        <v>1</v>
      </c>
      <c r="F916" t="s">
        <v>2439</v>
      </c>
      <c r="G916" s="9" t="s">
        <v>4143</v>
      </c>
      <c r="H916">
        <v>81644</v>
      </c>
      <c r="I916">
        <v>107</v>
      </c>
      <c r="J916" t="s">
        <v>2440</v>
      </c>
      <c r="K916" t="s">
        <v>2441</v>
      </c>
      <c r="L916">
        <v>4000000</v>
      </c>
      <c r="M916">
        <v>2007</v>
      </c>
      <c r="N916">
        <v>8.1</v>
      </c>
      <c r="P916" s="9"/>
    </row>
    <row r="917" spans="1:16">
      <c r="A917" t="s">
        <v>762</v>
      </c>
      <c r="B917">
        <v>141</v>
      </c>
      <c r="C917">
        <v>124</v>
      </c>
      <c r="D917">
        <v>30012990</v>
      </c>
      <c r="E917" t="s">
        <v>289</v>
      </c>
      <c r="F917" t="s">
        <v>1453</v>
      </c>
      <c r="G917" s="9" t="s">
        <v>4145</v>
      </c>
      <c r="H917">
        <v>75973</v>
      </c>
      <c r="I917">
        <v>409</v>
      </c>
      <c r="J917" t="s">
        <v>3</v>
      </c>
      <c r="K917" t="s">
        <v>7</v>
      </c>
      <c r="L917">
        <v>25000000</v>
      </c>
      <c r="M917">
        <v>1998</v>
      </c>
      <c r="N917">
        <v>7.5</v>
      </c>
      <c r="P917" s="9"/>
    </row>
    <row r="918" spans="1:16">
      <c r="A918" t="s">
        <v>762</v>
      </c>
      <c r="B918">
        <v>202</v>
      </c>
      <c r="C918">
        <v>114</v>
      </c>
      <c r="D918">
        <v>16264475</v>
      </c>
      <c r="E918" t="s">
        <v>289</v>
      </c>
      <c r="F918" t="s">
        <v>763</v>
      </c>
      <c r="G918" s="9" t="s">
        <v>4144</v>
      </c>
      <c r="H918">
        <v>54787</v>
      </c>
      <c r="I918">
        <v>216</v>
      </c>
      <c r="J918" t="s">
        <v>3</v>
      </c>
      <c r="K918" t="s">
        <v>7</v>
      </c>
      <c r="L918">
        <v>55000000</v>
      </c>
      <c r="M918">
        <v>2007</v>
      </c>
      <c r="N918">
        <v>6.9</v>
      </c>
      <c r="P918" s="9"/>
    </row>
    <row r="919" spans="1:16">
      <c r="A919" t="s">
        <v>553</v>
      </c>
      <c r="B919">
        <v>190</v>
      </c>
      <c r="C919">
        <v>123</v>
      </c>
      <c r="D919">
        <v>26838389</v>
      </c>
      <c r="E919" t="s">
        <v>111</v>
      </c>
      <c r="F919" t="s">
        <v>371</v>
      </c>
      <c r="G919" s="9" t="s">
        <v>4146</v>
      </c>
      <c r="H919">
        <v>58658</v>
      </c>
      <c r="I919">
        <v>495</v>
      </c>
      <c r="J919" t="s">
        <v>3</v>
      </c>
      <c r="K919" t="s">
        <v>4</v>
      </c>
      <c r="L919">
        <v>57000000</v>
      </c>
      <c r="M919">
        <v>2005</v>
      </c>
      <c r="N919">
        <v>6.4</v>
      </c>
      <c r="P919" s="9"/>
    </row>
    <row r="920" spans="1:16">
      <c r="A920" t="s">
        <v>1161</v>
      </c>
      <c r="B920">
        <v>89</v>
      </c>
      <c r="C920">
        <v>96</v>
      </c>
      <c r="D920">
        <v>22913677</v>
      </c>
      <c r="E920" t="s">
        <v>111</v>
      </c>
      <c r="F920" t="s">
        <v>409</v>
      </c>
      <c r="G920" s="9" t="s">
        <v>4147</v>
      </c>
      <c r="H920">
        <v>47800</v>
      </c>
      <c r="I920">
        <v>244</v>
      </c>
      <c r="J920" t="s">
        <v>3</v>
      </c>
      <c r="K920" t="s">
        <v>4</v>
      </c>
      <c r="L920">
        <v>35000000</v>
      </c>
      <c r="M920">
        <v>2004</v>
      </c>
      <c r="N920">
        <v>6.3</v>
      </c>
      <c r="P920" s="9"/>
    </row>
    <row r="921" spans="1:16">
      <c r="A921" t="s">
        <v>7045</v>
      </c>
      <c r="B921">
        <v>67</v>
      </c>
      <c r="C921">
        <v>89</v>
      </c>
      <c r="D921">
        <v>313436</v>
      </c>
      <c r="E921" t="s">
        <v>111</v>
      </c>
      <c r="F921" t="s">
        <v>7089</v>
      </c>
      <c r="G921" s="9" t="s">
        <v>4148</v>
      </c>
      <c r="H921">
        <v>12244</v>
      </c>
      <c r="I921">
        <v>95</v>
      </c>
      <c r="J921" t="s">
        <v>2522</v>
      </c>
      <c r="K921" t="s">
        <v>2523</v>
      </c>
      <c r="L921">
        <v>15500000</v>
      </c>
      <c r="M921">
        <v>2001</v>
      </c>
      <c r="N921">
        <v>7.6</v>
      </c>
      <c r="P921" s="9"/>
    </row>
    <row r="922" spans="1:16">
      <c r="A922" t="s">
        <v>262</v>
      </c>
      <c r="B922">
        <v>476</v>
      </c>
      <c r="C922">
        <v>109</v>
      </c>
      <c r="D922">
        <v>93050117</v>
      </c>
      <c r="E922" t="s">
        <v>1</v>
      </c>
      <c r="F922" t="s">
        <v>227</v>
      </c>
      <c r="G922" s="9" t="s">
        <v>4149</v>
      </c>
      <c r="H922">
        <v>338087</v>
      </c>
      <c r="I922">
        <v>814</v>
      </c>
      <c r="J922" t="s">
        <v>3</v>
      </c>
      <c r="K922" t="s">
        <v>4</v>
      </c>
      <c r="L922">
        <v>115000000</v>
      </c>
      <c r="M922">
        <v>2013</v>
      </c>
      <c r="N922">
        <v>6.6</v>
      </c>
      <c r="P922" s="9"/>
    </row>
    <row r="923" spans="1:16">
      <c r="A923" t="s">
        <v>2209</v>
      </c>
      <c r="B923">
        <v>85</v>
      </c>
      <c r="C923">
        <v>103</v>
      </c>
      <c r="D923">
        <v>28435406</v>
      </c>
      <c r="E923" t="s">
        <v>111</v>
      </c>
      <c r="F923" t="s">
        <v>1038</v>
      </c>
      <c r="G923" s="9" t="s">
        <v>4150</v>
      </c>
      <c r="H923">
        <v>37681</v>
      </c>
      <c r="I923">
        <v>151</v>
      </c>
      <c r="J923" t="s">
        <v>3</v>
      </c>
      <c r="K923" t="s">
        <v>4</v>
      </c>
      <c r="L923">
        <v>12000000</v>
      </c>
      <c r="M923">
        <v>2006</v>
      </c>
      <c r="N923">
        <v>5.5</v>
      </c>
      <c r="P923" s="9"/>
    </row>
    <row r="924" spans="1:16">
      <c r="A924" t="s">
        <v>421</v>
      </c>
      <c r="B924">
        <v>222</v>
      </c>
      <c r="C924">
        <v>107</v>
      </c>
      <c r="D924">
        <v>127706877</v>
      </c>
      <c r="E924" t="s">
        <v>97</v>
      </c>
      <c r="F924" t="s">
        <v>422</v>
      </c>
      <c r="G924" s="9" t="s">
        <v>4151</v>
      </c>
      <c r="H924">
        <v>142496</v>
      </c>
      <c r="I924">
        <v>399</v>
      </c>
      <c r="J924" t="s">
        <v>3</v>
      </c>
      <c r="K924" t="s">
        <v>4</v>
      </c>
      <c r="L924">
        <v>85000000</v>
      </c>
      <c r="M924">
        <v>2007</v>
      </c>
      <c r="N924">
        <v>7.1</v>
      </c>
      <c r="P924" s="9"/>
    </row>
    <row r="925" spans="1:16">
      <c r="A925" t="s">
        <v>334</v>
      </c>
      <c r="B925">
        <v>174</v>
      </c>
      <c r="C925">
        <v>121</v>
      </c>
      <c r="D925">
        <v>66862068</v>
      </c>
      <c r="E925" t="s">
        <v>1</v>
      </c>
      <c r="F925" t="s">
        <v>335</v>
      </c>
      <c r="G925" s="9" t="s">
        <v>4152</v>
      </c>
      <c r="H925">
        <v>89509</v>
      </c>
      <c r="I925">
        <v>524</v>
      </c>
      <c r="J925" t="s">
        <v>3</v>
      </c>
      <c r="K925" t="s">
        <v>4</v>
      </c>
      <c r="L925">
        <v>83000000</v>
      </c>
      <c r="M925">
        <v>1999</v>
      </c>
      <c r="N925">
        <v>5.7</v>
      </c>
      <c r="P925" s="9"/>
    </row>
    <row r="926" spans="1:16">
      <c r="A926" t="s">
        <v>2229</v>
      </c>
      <c r="B926">
        <v>47</v>
      </c>
      <c r="C926">
        <v>108</v>
      </c>
      <c r="D926">
        <v>11703287</v>
      </c>
      <c r="E926" t="s">
        <v>15</v>
      </c>
      <c r="F926" t="s">
        <v>2230</v>
      </c>
      <c r="G926" s="9" t="s">
        <v>4153</v>
      </c>
      <c r="H926">
        <v>4360</v>
      </c>
      <c r="I926">
        <v>148</v>
      </c>
      <c r="J926" t="s">
        <v>3</v>
      </c>
      <c r="K926" t="s">
        <v>4</v>
      </c>
      <c r="L926">
        <v>10000000</v>
      </c>
      <c r="M926">
        <v>2005</v>
      </c>
      <c r="N926">
        <v>7</v>
      </c>
      <c r="P926" s="9"/>
    </row>
    <row r="927" spans="1:16">
      <c r="A927" t="s">
        <v>109</v>
      </c>
      <c r="B927">
        <v>355</v>
      </c>
      <c r="C927">
        <v>109</v>
      </c>
      <c r="D927">
        <v>40983001</v>
      </c>
      <c r="E927" t="s">
        <v>287</v>
      </c>
      <c r="F927" t="s">
        <v>83</v>
      </c>
      <c r="G927" s="9" t="s">
        <v>4154</v>
      </c>
      <c r="H927">
        <v>181025</v>
      </c>
      <c r="I927">
        <v>336</v>
      </c>
      <c r="J927" t="s">
        <v>3</v>
      </c>
      <c r="K927" t="s">
        <v>4</v>
      </c>
      <c r="L927">
        <v>7000000</v>
      </c>
      <c r="M927">
        <v>2012</v>
      </c>
      <c r="N927">
        <v>7.7</v>
      </c>
      <c r="P927" s="9"/>
    </row>
    <row r="928" spans="1:16">
      <c r="A928" t="s">
        <v>170</v>
      </c>
      <c r="B928">
        <v>326</v>
      </c>
      <c r="C928">
        <v>114</v>
      </c>
      <c r="D928">
        <v>61656849</v>
      </c>
      <c r="E928" t="s">
        <v>1</v>
      </c>
      <c r="F928" t="s">
        <v>87</v>
      </c>
      <c r="G928" s="9" t="s">
        <v>4155</v>
      </c>
      <c r="H928">
        <v>184561</v>
      </c>
      <c r="I928">
        <v>554</v>
      </c>
      <c r="J928" t="s">
        <v>3</v>
      </c>
      <c r="K928" t="s">
        <v>4</v>
      </c>
      <c r="L928">
        <v>110000000</v>
      </c>
      <c r="M928">
        <v>2013</v>
      </c>
      <c r="N928">
        <v>6.7</v>
      </c>
      <c r="P928" s="9"/>
    </row>
    <row r="929" spans="1:16">
      <c r="A929" t="s">
        <v>1651</v>
      </c>
      <c r="B929">
        <v>98</v>
      </c>
      <c r="C929">
        <v>104</v>
      </c>
      <c r="D929">
        <v>23393765</v>
      </c>
      <c r="E929" t="s">
        <v>43</v>
      </c>
      <c r="F929" t="s">
        <v>824</v>
      </c>
      <c r="G929" s="9" t="s">
        <v>4156</v>
      </c>
      <c r="H929">
        <v>31323</v>
      </c>
      <c r="I929">
        <v>76</v>
      </c>
      <c r="J929" t="s">
        <v>3</v>
      </c>
      <c r="K929" t="s">
        <v>4</v>
      </c>
      <c r="L929">
        <v>20000000</v>
      </c>
      <c r="M929">
        <v>2014</v>
      </c>
      <c r="N929">
        <v>6.3</v>
      </c>
      <c r="P929" s="9"/>
    </row>
    <row r="930" spans="1:16">
      <c r="A930" t="s">
        <v>429</v>
      </c>
      <c r="B930">
        <v>187</v>
      </c>
      <c r="C930">
        <v>131</v>
      </c>
      <c r="D930">
        <v>51396781</v>
      </c>
      <c r="E930" t="s">
        <v>43</v>
      </c>
      <c r="F930" t="s">
        <v>430</v>
      </c>
      <c r="G930" s="9" t="s">
        <v>4157</v>
      </c>
      <c r="H930">
        <v>188887</v>
      </c>
      <c r="I930">
        <v>662</v>
      </c>
      <c r="J930" t="s">
        <v>3</v>
      </c>
      <c r="K930" t="s">
        <v>4</v>
      </c>
      <c r="L930">
        <v>68000000</v>
      </c>
      <c r="M930">
        <v>2001</v>
      </c>
      <c r="N930">
        <v>7.6</v>
      </c>
      <c r="P930" s="9"/>
    </row>
    <row r="931" spans="1:16">
      <c r="A931" t="s">
        <v>317</v>
      </c>
      <c r="B931">
        <v>81</v>
      </c>
      <c r="C931">
        <v>140</v>
      </c>
      <c r="D931">
        <v>111544445</v>
      </c>
      <c r="E931" t="s">
        <v>1</v>
      </c>
      <c r="F931" t="s">
        <v>31</v>
      </c>
      <c r="G931" s="9" t="s">
        <v>4158</v>
      </c>
      <c r="H931">
        <v>188116</v>
      </c>
      <c r="I931">
        <v>415</v>
      </c>
      <c r="J931" t="s">
        <v>3</v>
      </c>
      <c r="K931" t="s">
        <v>4</v>
      </c>
      <c r="L931">
        <v>90000000</v>
      </c>
      <c r="M931">
        <v>1998</v>
      </c>
      <c r="N931">
        <v>7.3</v>
      </c>
      <c r="P931" s="9"/>
    </row>
    <row r="932" spans="1:16">
      <c r="A932" t="s">
        <v>157</v>
      </c>
      <c r="B932">
        <v>98</v>
      </c>
      <c r="C932">
        <v>115</v>
      </c>
      <c r="D932">
        <v>39177215</v>
      </c>
      <c r="E932" t="s">
        <v>287</v>
      </c>
      <c r="F932" t="s">
        <v>892</v>
      </c>
      <c r="G932" s="9" t="s">
        <v>4160</v>
      </c>
      <c r="H932">
        <v>30667</v>
      </c>
      <c r="I932">
        <v>234</v>
      </c>
      <c r="J932" t="s">
        <v>3</v>
      </c>
      <c r="K932" t="s">
        <v>4</v>
      </c>
      <c r="L932">
        <v>38000000</v>
      </c>
      <c r="M932">
        <v>2002</v>
      </c>
      <c r="N932">
        <v>5.6</v>
      </c>
      <c r="P932" s="9"/>
    </row>
    <row r="933" spans="1:16">
      <c r="A933" t="s">
        <v>2356</v>
      </c>
      <c r="B933">
        <v>231</v>
      </c>
      <c r="C933">
        <v>93</v>
      </c>
      <c r="D933">
        <v>17536788</v>
      </c>
      <c r="E933" t="s">
        <v>111</v>
      </c>
      <c r="F933" t="s">
        <v>2357</v>
      </c>
      <c r="G933" s="9" t="s">
        <v>4159</v>
      </c>
      <c r="H933">
        <v>49240</v>
      </c>
      <c r="I933">
        <v>142</v>
      </c>
      <c r="J933" t="s">
        <v>3</v>
      </c>
      <c r="K933" t="s">
        <v>4</v>
      </c>
      <c r="L933">
        <v>8000000</v>
      </c>
      <c r="M933">
        <v>2013</v>
      </c>
      <c r="N933">
        <v>7.1</v>
      </c>
      <c r="P933" s="9"/>
    </row>
    <row r="934" spans="1:16">
      <c r="A934" t="s">
        <v>7046</v>
      </c>
      <c r="B934">
        <v>216</v>
      </c>
      <c r="C934">
        <v>161</v>
      </c>
      <c r="D934">
        <v>336467</v>
      </c>
      <c r="E934" t="s">
        <v>43</v>
      </c>
      <c r="F934" t="s">
        <v>1873</v>
      </c>
      <c r="G934" s="9" t="s">
        <v>4161</v>
      </c>
      <c r="H934">
        <v>45449</v>
      </c>
      <c r="I934">
        <v>192</v>
      </c>
      <c r="J934" t="s">
        <v>3</v>
      </c>
      <c r="K934" t="s">
        <v>350</v>
      </c>
      <c r="L934">
        <v>13000000</v>
      </c>
      <c r="M934">
        <v>2009</v>
      </c>
      <c r="N934">
        <v>7.3</v>
      </c>
      <c r="P934" s="9"/>
    </row>
    <row r="935" spans="1:16">
      <c r="A935" t="s">
        <v>442</v>
      </c>
      <c r="B935">
        <v>138</v>
      </c>
      <c r="C935">
        <v>113</v>
      </c>
      <c r="D935">
        <v>87704396</v>
      </c>
      <c r="E935" t="s">
        <v>1</v>
      </c>
      <c r="F935" t="s">
        <v>589</v>
      </c>
      <c r="G935" s="9" t="s">
        <v>4162</v>
      </c>
      <c r="H935">
        <v>88132</v>
      </c>
      <c r="I935">
        <v>274</v>
      </c>
      <c r="J935" t="s">
        <v>3</v>
      </c>
      <c r="K935" t="s">
        <v>4</v>
      </c>
      <c r="L935">
        <v>66000000</v>
      </c>
      <c r="M935">
        <v>1999</v>
      </c>
      <c r="N935">
        <v>6.2</v>
      </c>
      <c r="P935" s="9"/>
    </row>
    <row r="936" spans="1:16">
      <c r="A936" t="s">
        <v>523</v>
      </c>
      <c r="B936">
        <v>76</v>
      </c>
      <c r="C936">
        <v>99</v>
      </c>
      <c r="D936">
        <v>12181484</v>
      </c>
      <c r="E936" t="s">
        <v>111</v>
      </c>
      <c r="F936" t="s">
        <v>104</v>
      </c>
      <c r="G936" s="9" t="s">
        <v>4163</v>
      </c>
      <c r="H936">
        <v>26390</v>
      </c>
      <c r="I936">
        <v>176</v>
      </c>
      <c r="J936" t="s">
        <v>3</v>
      </c>
      <c r="K936" t="s">
        <v>4</v>
      </c>
      <c r="L936">
        <v>40000000</v>
      </c>
      <c r="M936">
        <v>2004</v>
      </c>
      <c r="N936">
        <v>4.8</v>
      </c>
      <c r="P936" s="9"/>
    </row>
    <row r="937" spans="1:16">
      <c r="A937" t="s">
        <v>331</v>
      </c>
      <c r="B937">
        <v>203</v>
      </c>
      <c r="C937">
        <v>102</v>
      </c>
      <c r="D937">
        <v>107515297</v>
      </c>
      <c r="E937" t="s">
        <v>15</v>
      </c>
      <c r="F937" t="s">
        <v>332</v>
      </c>
      <c r="G937" s="9" t="s">
        <v>4165</v>
      </c>
      <c r="H937">
        <v>85833</v>
      </c>
      <c r="I937">
        <v>113</v>
      </c>
      <c r="J937" t="s">
        <v>3</v>
      </c>
      <c r="K937" t="s">
        <v>4</v>
      </c>
      <c r="L937">
        <v>100000000</v>
      </c>
      <c r="M937">
        <v>2013</v>
      </c>
      <c r="N937">
        <v>6.7</v>
      </c>
      <c r="P937" s="9"/>
    </row>
    <row r="938" spans="1:16">
      <c r="A938" t="s">
        <v>1284</v>
      </c>
      <c r="B938">
        <v>112</v>
      </c>
      <c r="C938">
        <v>93</v>
      </c>
      <c r="D938">
        <v>39737645</v>
      </c>
      <c r="E938" t="s">
        <v>15</v>
      </c>
      <c r="F938" t="s">
        <v>746</v>
      </c>
      <c r="G938" s="9" t="s">
        <v>4164</v>
      </c>
      <c r="H938">
        <v>89687</v>
      </c>
      <c r="I938">
        <v>666</v>
      </c>
      <c r="J938" t="s">
        <v>3</v>
      </c>
      <c r="K938" t="s">
        <v>4</v>
      </c>
      <c r="L938">
        <v>20000000</v>
      </c>
      <c r="M938">
        <v>2007</v>
      </c>
      <c r="N938">
        <v>2.2999999999999998</v>
      </c>
      <c r="P938" s="9"/>
    </row>
    <row r="939" spans="1:16">
      <c r="A939" t="s">
        <v>1307</v>
      </c>
      <c r="B939">
        <v>146</v>
      </c>
      <c r="C939">
        <v>107</v>
      </c>
      <c r="D939">
        <v>1190018</v>
      </c>
      <c r="E939" t="s">
        <v>1</v>
      </c>
      <c r="F939" t="s">
        <v>72</v>
      </c>
      <c r="G939" s="9" t="s">
        <v>4166</v>
      </c>
      <c r="H939">
        <v>261317</v>
      </c>
      <c r="I939">
        <v>1137</v>
      </c>
      <c r="J939" t="s">
        <v>3</v>
      </c>
      <c r="K939" t="s">
        <v>4</v>
      </c>
      <c r="L939">
        <v>20000000</v>
      </c>
      <c r="M939">
        <v>2002</v>
      </c>
      <c r="N939">
        <v>7.5</v>
      </c>
      <c r="P939" s="9"/>
    </row>
    <row r="940" spans="1:16">
      <c r="A940" t="s">
        <v>328</v>
      </c>
      <c r="B940">
        <v>170</v>
      </c>
      <c r="C940">
        <v>104</v>
      </c>
      <c r="D940">
        <v>75030163</v>
      </c>
      <c r="E940" t="s">
        <v>1</v>
      </c>
      <c r="F940" t="s">
        <v>312</v>
      </c>
      <c r="G940" s="9" t="s">
        <v>4167</v>
      </c>
      <c r="H940">
        <v>108076</v>
      </c>
      <c r="I940">
        <v>1690</v>
      </c>
      <c r="J940" t="s">
        <v>3</v>
      </c>
      <c r="K940" t="s">
        <v>4</v>
      </c>
      <c r="L940">
        <v>100000000</v>
      </c>
      <c r="M940">
        <v>2006</v>
      </c>
      <c r="N940">
        <v>5.0999999999999996</v>
      </c>
      <c r="P940" s="9"/>
    </row>
    <row r="941" spans="1:16">
      <c r="A941" t="s">
        <v>321</v>
      </c>
      <c r="B941">
        <v>81</v>
      </c>
      <c r="C941">
        <v>115</v>
      </c>
      <c r="D941">
        <v>101228120</v>
      </c>
      <c r="E941" t="s">
        <v>1</v>
      </c>
      <c r="F941" t="s">
        <v>322</v>
      </c>
      <c r="G941" s="9" t="s">
        <v>4168</v>
      </c>
      <c r="H941">
        <v>84424</v>
      </c>
      <c r="I941">
        <v>131</v>
      </c>
      <c r="J941" t="s">
        <v>3</v>
      </c>
      <c r="K941" t="s">
        <v>4</v>
      </c>
      <c r="L941">
        <v>100000000</v>
      </c>
      <c r="M941">
        <v>1996</v>
      </c>
      <c r="N941">
        <v>6.1</v>
      </c>
      <c r="P941" s="9"/>
    </row>
    <row r="942" spans="1:16">
      <c r="A942" t="s">
        <v>286</v>
      </c>
      <c r="B942">
        <v>169</v>
      </c>
      <c r="C942">
        <v>131</v>
      </c>
      <c r="D942">
        <v>125548685</v>
      </c>
      <c r="E942" t="s">
        <v>289</v>
      </c>
      <c r="F942" t="s">
        <v>439</v>
      </c>
      <c r="G942" s="9" t="s">
        <v>4169</v>
      </c>
      <c r="H942">
        <v>135246</v>
      </c>
      <c r="I942">
        <v>498</v>
      </c>
      <c r="J942" t="s">
        <v>3</v>
      </c>
      <c r="K942" t="s">
        <v>4</v>
      </c>
      <c r="L942">
        <v>52000000</v>
      </c>
      <c r="M942">
        <v>2000</v>
      </c>
      <c r="N942">
        <v>7.3</v>
      </c>
      <c r="P942" s="9"/>
    </row>
    <row r="943" spans="1:16">
      <c r="A943" t="s">
        <v>7047</v>
      </c>
      <c r="B943">
        <v>99</v>
      </c>
      <c r="C943">
        <v>80</v>
      </c>
      <c r="D943">
        <v>71442</v>
      </c>
      <c r="E943" t="s">
        <v>97</v>
      </c>
      <c r="F943" t="s">
        <v>1596</v>
      </c>
      <c r="G943" s="9" t="s">
        <v>4170</v>
      </c>
      <c r="H943">
        <v>12029</v>
      </c>
      <c r="I943">
        <v>32</v>
      </c>
      <c r="J943" t="s">
        <v>494</v>
      </c>
      <c r="K943" t="s">
        <v>350</v>
      </c>
      <c r="L943">
        <v>9600000</v>
      </c>
      <c r="M943">
        <v>2012</v>
      </c>
      <c r="N943">
        <v>7.9</v>
      </c>
      <c r="P943" s="9"/>
    </row>
    <row r="944" spans="1:16">
      <c r="A944" t="s">
        <v>2344</v>
      </c>
      <c r="B944">
        <v>53</v>
      </c>
      <c r="C944">
        <v>112</v>
      </c>
      <c r="D944">
        <v>36500000</v>
      </c>
      <c r="E944" t="s">
        <v>289</v>
      </c>
      <c r="F944" t="s">
        <v>602</v>
      </c>
      <c r="G944" s="9" t="s">
        <v>4171</v>
      </c>
      <c r="H944">
        <v>87090</v>
      </c>
      <c r="I944">
        <v>142</v>
      </c>
      <c r="J944" t="s">
        <v>3</v>
      </c>
      <c r="K944" t="s">
        <v>4</v>
      </c>
      <c r="L944">
        <v>8000000</v>
      </c>
      <c r="M944">
        <v>1979</v>
      </c>
      <c r="N944">
        <v>7.6</v>
      </c>
      <c r="P944" s="9"/>
    </row>
    <row r="945" spans="1:16">
      <c r="A945" t="s">
        <v>851</v>
      </c>
      <c r="B945">
        <v>104</v>
      </c>
      <c r="C945">
        <v>101</v>
      </c>
      <c r="D945">
        <v>25407250</v>
      </c>
      <c r="E945" t="s">
        <v>1</v>
      </c>
      <c r="F945" t="s">
        <v>58</v>
      </c>
      <c r="G945" s="9" t="s">
        <v>4172</v>
      </c>
      <c r="H945">
        <v>54021</v>
      </c>
      <c r="I945">
        <v>227</v>
      </c>
      <c r="J945" t="s">
        <v>3</v>
      </c>
      <c r="K945" t="s">
        <v>4</v>
      </c>
      <c r="L945">
        <v>50000000</v>
      </c>
      <c r="M945">
        <v>1996</v>
      </c>
      <c r="N945">
        <v>5.7</v>
      </c>
      <c r="P945" s="9"/>
    </row>
    <row r="946" spans="1:16">
      <c r="A946" t="s">
        <v>851</v>
      </c>
      <c r="B946">
        <v>201</v>
      </c>
      <c r="C946">
        <v>106</v>
      </c>
      <c r="D946">
        <v>25244700</v>
      </c>
      <c r="E946" t="s">
        <v>1</v>
      </c>
      <c r="F946" t="s">
        <v>1526</v>
      </c>
      <c r="G946" s="9" t="s">
        <v>4173</v>
      </c>
      <c r="H946">
        <v>91017</v>
      </c>
      <c r="I946">
        <v>284</v>
      </c>
      <c r="J946" t="s">
        <v>3</v>
      </c>
      <c r="K946" t="s">
        <v>7</v>
      </c>
      <c r="L946">
        <v>6000000</v>
      </c>
      <c r="M946">
        <v>1981</v>
      </c>
      <c r="N946">
        <v>7.2</v>
      </c>
      <c r="P946" s="9"/>
    </row>
    <row r="947" spans="1:16">
      <c r="A947" t="s">
        <v>996</v>
      </c>
      <c r="B947">
        <v>83</v>
      </c>
      <c r="C947">
        <v>89</v>
      </c>
      <c r="D947">
        <v>57011847</v>
      </c>
      <c r="E947" t="s">
        <v>15</v>
      </c>
      <c r="F947" t="s">
        <v>484</v>
      </c>
      <c r="G947" s="9" t="s">
        <v>4174</v>
      </c>
      <c r="H947">
        <v>20615</v>
      </c>
      <c r="I947">
        <v>44</v>
      </c>
      <c r="J947" t="s">
        <v>3</v>
      </c>
      <c r="K947" t="s">
        <v>4</v>
      </c>
      <c r="L947">
        <v>40000000</v>
      </c>
      <c r="M947">
        <v>2013</v>
      </c>
      <c r="N947">
        <v>5.9</v>
      </c>
      <c r="P947" s="9"/>
    </row>
    <row r="948" spans="1:16">
      <c r="A948" t="s">
        <v>7027</v>
      </c>
      <c r="B948">
        <v>286</v>
      </c>
      <c r="C948">
        <v>115</v>
      </c>
      <c r="D948">
        <v>25121291</v>
      </c>
      <c r="E948" t="s">
        <v>1</v>
      </c>
      <c r="F948" t="s">
        <v>451</v>
      </c>
      <c r="G948" s="9" t="s">
        <v>4175</v>
      </c>
      <c r="H948">
        <v>177653</v>
      </c>
      <c r="I948">
        <v>279</v>
      </c>
      <c r="J948" t="s">
        <v>3</v>
      </c>
      <c r="K948" t="s">
        <v>4</v>
      </c>
      <c r="L948">
        <v>50000000</v>
      </c>
      <c r="M948">
        <v>2013</v>
      </c>
      <c r="N948">
        <v>6.7</v>
      </c>
      <c r="P948" s="9"/>
    </row>
    <row r="949" spans="1:16">
      <c r="A949" t="s">
        <v>1830</v>
      </c>
      <c r="B949">
        <v>106</v>
      </c>
      <c r="C949">
        <v>120</v>
      </c>
      <c r="D949">
        <v>106869</v>
      </c>
      <c r="E949" t="s">
        <v>287</v>
      </c>
      <c r="F949" t="s">
        <v>332</v>
      </c>
      <c r="G949" s="9" t="s">
        <v>4176</v>
      </c>
      <c r="H949">
        <v>13762</v>
      </c>
      <c r="I949">
        <v>39</v>
      </c>
      <c r="J949" t="s">
        <v>3</v>
      </c>
      <c r="K949" t="s">
        <v>350</v>
      </c>
      <c r="L949">
        <v>17000000</v>
      </c>
      <c r="M949">
        <v>2014</v>
      </c>
      <c r="N949">
        <v>6.6</v>
      </c>
      <c r="P949" s="9"/>
    </row>
    <row r="950" spans="1:16">
      <c r="A950" t="s">
        <v>291</v>
      </c>
      <c r="B950">
        <v>273</v>
      </c>
      <c r="C950">
        <v>108</v>
      </c>
      <c r="D950">
        <v>34126138</v>
      </c>
      <c r="E950" t="s">
        <v>43</v>
      </c>
      <c r="F950" t="s">
        <v>288</v>
      </c>
      <c r="G950" s="9" t="s">
        <v>4177</v>
      </c>
      <c r="H950">
        <v>666937</v>
      </c>
      <c r="I950">
        <v>1514</v>
      </c>
      <c r="J950" t="s">
        <v>3</v>
      </c>
      <c r="K950" t="s">
        <v>4</v>
      </c>
      <c r="L950">
        <v>20000000</v>
      </c>
      <c r="M950">
        <v>2004</v>
      </c>
      <c r="N950">
        <v>8.3000000000000007</v>
      </c>
      <c r="P950" s="9"/>
    </row>
    <row r="951" spans="1:16">
      <c r="A951" t="s">
        <v>2293</v>
      </c>
      <c r="B951">
        <v>27</v>
      </c>
      <c r="C951">
        <v>85</v>
      </c>
      <c r="D951">
        <v>70527</v>
      </c>
      <c r="E951" t="s">
        <v>111</v>
      </c>
      <c r="F951" t="s">
        <v>660</v>
      </c>
      <c r="G951" s="9" t="s">
        <v>4178</v>
      </c>
      <c r="H951">
        <v>7690</v>
      </c>
      <c r="I951">
        <v>68</v>
      </c>
      <c r="J951" t="s">
        <v>3</v>
      </c>
      <c r="K951" t="s">
        <v>4</v>
      </c>
      <c r="L951">
        <v>6500000</v>
      </c>
      <c r="M951">
        <v>2004</v>
      </c>
      <c r="N951">
        <v>6.7</v>
      </c>
      <c r="P951" s="9"/>
    </row>
    <row r="952" spans="1:16">
      <c r="A952" t="s">
        <v>1468</v>
      </c>
      <c r="B952">
        <v>92</v>
      </c>
      <c r="C952">
        <v>93</v>
      </c>
      <c r="D952">
        <v>17718223</v>
      </c>
      <c r="E952" t="s">
        <v>111</v>
      </c>
      <c r="F952" t="s">
        <v>227</v>
      </c>
      <c r="G952" s="9" t="s">
        <v>4179</v>
      </c>
      <c r="H952">
        <v>162067</v>
      </c>
      <c r="I952">
        <v>316</v>
      </c>
      <c r="J952" t="s">
        <v>3</v>
      </c>
      <c r="K952" t="s">
        <v>4</v>
      </c>
      <c r="L952">
        <v>25000000</v>
      </c>
      <c r="M952">
        <v>2004</v>
      </c>
      <c r="N952">
        <v>6.6</v>
      </c>
      <c r="P952" s="9"/>
    </row>
    <row r="953" spans="1:16">
      <c r="A953" t="s">
        <v>110</v>
      </c>
      <c r="B953">
        <v>186</v>
      </c>
      <c r="C953">
        <v>96</v>
      </c>
      <c r="D953">
        <v>100289690</v>
      </c>
      <c r="E953" t="s">
        <v>111</v>
      </c>
      <c r="F953" t="s">
        <v>112</v>
      </c>
      <c r="G953" s="9" t="s">
        <v>4180</v>
      </c>
      <c r="H953">
        <v>115099</v>
      </c>
      <c r="I953">
        <v>257</v>
      </c>
      <c r="J953" t="s">
        <v>3</v>
      </c>
      <c r="K953" t="s">
        <v>4</v>
      </c>
      <c r="L953">
        <v>175000000</v>
      </c>
      <c r="M953">
        <v>2007</v>
      </c>
      <c r="N953">
        <v>5.4</v>
      </c>
      <c r="P953" s="9"/>
    </row>
    <row r="954" spans="1:16">
      <c r="A954" t="s">
        <v>419</v>
      </c>
      <c r="B954">
        <v>172</v>
      </c>
      <c r="C954">
        <v>130</v>
      </c>
      <c r="D954">
        <v>26616590</v>
      </c>
      <c r="E954" t="s">
        <v>512</v>
      </c>
      <c r="F954" t="s">
        <v>705</v>
      </c>
      <c r="G954" s="9" t="s">
        <v>4181</v>
      </c>
      <c r="H954">
        <v>120416</v>
      </c>
      <c r="I954">
        <v>857</v>
      </c>
      <c r="J954" t="s">
        <v>3</v>
      </c>
      <c r="K954" t="s">
        <v>7</v>
      </c>
      <c r="L954">
        <v>60000000</v>
      </c>
      <c r="M954">
        <v>1997</v>
      </c>
      <c r="N954">
        <v>6.7</v>
      </c>
      <c r="P954" s="9"/>
    </row>
    <row r="955" spans="1:16">
      <c r="A955" t="s">
        <v>526</v>
      </c>
      <c r="B955">
        <v>92</v>
      </c>
      <c r="C955">
        <v>121</v>
      </c>
      <c r="D955">
        <v>65703412</v>
      </c>
      <c r="E955" t="s">
        <v>111</v>
      </c>
      <c r="F955" t="s">
        <v>643</v>
      </c>
      <c r="G955" s="9" t="s">
        <v>4182</v>
      </c>
      <c r="H955">
        <v>57958</v>
      </c>
      <c r="I955">
        <v>345</v>
      </c>
      <c r="J955" t="s">
        <v>3</v>
      </c>
      <c r="K955" t="s">
        <v>4</v>
      </c>
      <c r="L955">
        <v>26000000</v>
      </c>
      <c r="M955">
        <v>1998</v>
      </c>
      <c r="N955">
        <v>7</v>
      </c>
      <c r="P955" s="9"/>
    </row>
    <row r="956" spans="1:16">
      <c r="A956" t="s">
        <v>7028</v>
      </c>
      <c r="B956">
        <v>361</v>
      </c>
      <c r="C956">
        <v>121</v>
      </c>
      <c r="D956">
        <v>43247140</v>
      </c>
      <c r="E956" t="s">
        <v>15</v>
      </c>
      <c r="F956" t="s">
        <v>621</v>
      </c>
      <c r="G956" s="9" t="s">
        <v>4183</v>
      </c>
      <c r="H956">
        <v>134625</v>
      </c>
      <c r="I956">
        <v>265</v>
      </c>
      <c r="J956" t="s">
        <v>3</v>
      </c>
      <c r="K956" t="s">
        <v>7</v>
      </c>
      <c r="L956">
        <v>55000000</v>
      </c>
      <c r="M956">
        <v>2015</v>
      </c>
      <c r="N956">
        <v>7.1</v>
      </c>
      <c r="P956" s="9"/>
    </row>
    <row r="957" spans="1:16">
      <c r="A957" t="s">
        <v>1102</v>
      </c>
      <c r="B957">
        <v>160</v>
      </c>
      <c r="C957">
        <v>99</v>
      </c>
      <c r="D957">
        <v>8855646</v>
      </c>
      <c r="E957" t="s">
        <v>15</v>
      </c>
      <c r="F957" t="s">
        <v>319</v>
      </c>
      <c r="G957" s="9" t="s">
        <v>4184</v>
      </c>
      <c r="H957">
        <v>49855</v>
      </c>
      <c r="I957">
        <v>117</v>
      </c>
      <c r="J957" t="s">
        <v>3</v>
      </c>
      <c r="K957" t="s">
        <v>4</v>
      </c>
      <c r="L957">
        <v>21000000</v>
      </c>
      <c r="M957">
        <v>2009</v>
      </c>
      <c r="N957">
        <v>7.2</v>
      </c>
      <c r="P957" s="9"/>
    </row>
    <row r="958" spans="1:16">
      <c r="A958" t="s">
        <v>1267</v>
      </c>
      <c r="B958">
        <v>69</v>
      </c>
      <c r="C958">
        <v>101</v>
      </c>
      <c r="D958">
        <v>9714482</v>
      </c>
      <c r="E958" t="s">
        <v>111</v>
      </c>
      <c r="F958" t="s">
        <v>891</v>
      </c>
      <c r="G958" s="9" t="s">
        <v>4185</v>
      </c>
      <c r="H958">
        <v>30083</v>
      </c>
      <c r="I958">
        <v>140</v>
      </c>
      <c r="J958" t="s">
        <v>3</v>
      </c>
      <c r="K958" t="s">
        <v>4</v>
      </c>
      <c r="L958">
        <v>20000000</v>
      </c>
      <c r="M958">
        <v>1996</v>
      </c>
      <c r="N958">
        <v>6.8</v>
      </c>
      <c r="P958" s="9"/>
    </row>
    <row r="959" spans="1:16">
      <c r="A959" t="s">
        <v>2578</v>
      </c>
      <c r="B959">
        <v>155</v>
      </c>
      <c r="C959">
        <v>97</v>
      </c>
      <c r="D959">
        <v>2711210</v>
      </c>
      <c r="E959" t="s">
        <v>111</v>
      </c>
      <c r="F959" t="s">
        <v>342</v>
      </c>
      <c r="G959" s="9" t="s">
        <v>4186</v>
      </c>
      <c r="H959">
        <v>40305</v>
      </c>
      <c r="I959">
        <v>86</v>
      </c>
      <c r="J959" t="s">
        <v>3</v>
      </c>
      <c r="K959" t="s">
        <v>4</v>
      </c>
      <c r="L959">
        <v>5000000</v>
      </c>
      <c r="M959">
        <v>2010</v>
      </c>
      <c r="N959">
        <v>6.4</v>
      </c>
      <c r="P959" s="9"/>
    </row>
    <row r="960" spans="1:16">
      <c r="A960" t="s">
        <v>1801</v>
      </c>
      <c r="B960">
        <v>31</v>
      </c>
      <c r="C960">
        <v>109</v>
      </c>
      <c r="D960">
        <v>14821531</v>
      </c>
      <c r="E960" t="s">
        <v>43</v>
      </c>
      <c r="F960" t="s">
        <v>2548</v>
      </c>
      <c r="G960" s="9" t="s">
        <v>4187</v>
      </c>
      <c r="H960">
        <v>6915</v>
      </c>
      <c r="I960">
        <v>209</v>
      </c>
      <c r="J960" t="s">
        <v>3</v>
      </c>
      <c r="K960" t="s">
        <v>4</v>
      </c>
      <c r="L960">
        <v>6000000</v>
      </c>
      <c r="M960">
        <v>1997</v>
      </c>
      <c r="N960">
        <v>7.3</v>
      </c>
      <c r="P960" s="9"/>
    </row>
    <row r="961" spans="1:16">
      <c r="A961" t="s">
        <v>1822</v>
      </c>
      <c r="B961">
        <v>543</v>
      </c>
      <c r="C961">
        <v>96</v>
      </c>
      <c r="D961">
        <v>54239856</v>
      </c>
      <c r="E961" t="s">
        <v>512</v>
      </c>
      <c r="F961" t="s">
        <v>1823</v>
      </c>
      <c r="G961" s="9" t="s">
        <v>4189</v>
      </c>
      <c r="H961">
        <v>125016</v>
      </c>
      <c r="I961">
        <v>789</v>
      </c>
      <c r="J961" t="s">
        <v>3</v>
      </c>
      <c r="K961" t="s">
        <v>4</v>
      </c>
      <c r="L961">
        <v>17000000</v>
      </c>
      <c r="M961">
        <v>2013</v>
      </c>
      <c r="N961">
        <v>6.5</v>
      </c>
      <c r="P961" s="9"/>
    </row>
    <row r="962" spans="1:16">
      <c r="A962" t="s">
        <v>12</v>
      </c>
      <c r="B962">
        <v>252</v>
      </c>
      <c r="C962">
        <v>37</v>
      </c>
      <c r="D962">
        <v>5923044</v>
      </c>
      <c r="E962" t="s">
        <v>111</v>
      </c>
      <c r="F962" t="s">
        <v>2681</v>
      </c>
      <c r="G962" s="9" t="s">
        <v>4188</v>
      </c>
      <c r="H962">
        <v>113451</v>
      </c>
      <c r="I962">
        <v>537</v>
      </c>
      <c r="J962" t="s">
        <v>3</v>
      </c>
      <c r="K962" t="s">
        <v>4</v>
      </c>
      <c r="L962">
        <v>3600000</v>
      </c>
      <c r="M962">
        <v>1987</v>
      </c>
      <c r="N962">
        <v>7.8</v>
      </c>
      <c r="P962" s="9"/>
    </row>
    <row r="963" spans="1:16">
      <c r="A963" t="s">
        <v>752</v>
      </c>
      <c r="B963">
        <v>76</v>
      </c>
      <c r="C963">
        <v>135</v>
      </c>
      <c r="D963">
        <v>49994804</v>
      </c>
      <c r="E963" t="s">
        <v>289</v>
      </c>
      <c r="F963" t="s">
        <v>753</v>
      </c>
      <c r="G963" s="9" t="s">
        <v>4190</v>
      </c>
      <c r="H963">
        <v>29205</v>
      </c>
      <c r="I963">
        <v>194</v>
      </c>
      <c r="J963" t="s">
        <v>3</v>
      </c>
      <c r="K963" t="s">
        <v>4</v>
      </c>
      <c r="L963">
        <v>55000000</v>
      </c>
      <c r="M963">
        <v>1996</v>
      </c>
      <c r="N963">
        <v>6.3</v>
      </c>
      <c r="P963" s="9"/>
    </row>
    <row r="964" spans="1:16">
      <c r="A964" t="s">
        <v>2039</v>
      </c>
      <c r="B964">
        <v>489</v>
      </c>
      <c r="C964">
        <v>108</v>
      </c>
      <c r="D964">
        <v>25440971</v>
      </c>
      <c r="E964" t="s">
        <v>43</v>
      </c>
      <c r="F964" t="s">
        <v>2040</v>
      </c>
      <c r="G964" s="9" t="s">
        <v>4191</v>
      </c>
      <c r="H964">
        <v>289508</v>
      </c>
      <c r="I964">
        <v>611</v>
      </c>
      <c r="J964" t="s">
        <v>3</v>
      </c>
      <c r="K964" t="s">
        <v>7</v>
      </c>
      <c r="L964">
        <v>15000000</v>
      </c>
      <c r="M964">
        <v>2015</v>
      </c>
      <c r="N964">
        <v>7.7</v>
      </c>
      <c r="P964" s="9"/>
    </row>
    <row r="965" spans="1:16">
      <c r="A965" t="s">
        <v>2059</v>
      </c>
      <c r="B965">
        <v>19</v>
      </c>
      <c r="C965">
        <v>87</v>
      </c>
      <c r="D965">
        <v>1200000</v>
      </c>
      <c r="E965" t="s">
        <v>1</v>
      </c>
      <c r="F965" t="s">
        <v>2060</v>
      </c>
      <c r="G965" s="9" t="s">
        <v>4192</v>
      </c>
      <c r="H965">
        <v>922</v>
      </c>
      <c r="I965">
        <v>23</v>
      </c>
      <c r="J965" t="s">
        <v>3</v>
      </c>
      <c r="K965" t="s">
        <v>4</v>
      </c>
      <c r="L965">
        <v>3000000</v>
      </c>
      <c r="M965">
        <v>1993</v>
      </c>
      <c r="N965">
        <v>5.0999999999999996</v>
      </c>
      <c r="P965" s="9"/>
    </row>
    <row r="966" spans="1:16">
      <c r="A966" t="s">
        <v>695</v>
      </c>
      <c r="B966">
        <v>60</v>
      </c>
      <c r="C966">
        <v>133</v>
      </c>
      <c r="D966">
        <v>68750000</v>
      </c>
      <c r="E966" t="s">
        <v>1</v>
      </c>
      <c r="F966" t="s">
        <v>95</v>
      </c>
      <c r="G966" s="9" t="s">
        <v>4193</v>
      </c>
      <c r="H966">
        <v>40858</v>
      </c>
      <c r="I966">
        <v>144</v>
      </c>
      <c r="J966" t="s">
        <v>3</v>
      </c>
      <c r="K966" t="s">
        <v>4</v>
      </c>
      <c r="L966">
        <v>55000000</v>
      </c>
      <c r="M966">
        <v>1996</v>
      </c>
      <c r="N966">
        <v>6.4</v>
      </c>
      <c r="P966" s="9"/>
    </row>
    <row r="967" spans="1:16">
      <c r="A967" t="s">
        <v>2610</v>
      </c>
      <c r="B967">
        <v>98</v>
      </c>
      <c r="C967">
        <v>110</v>
      </c>
      <c r="D967">
        <v>49413</v>
      </c>
      <c r="E967" t="s">
        <v>1</v>
      </c>
      <c r="F967" t="s">
        <v>2611</v>
      </c>
      <c r="G967" s="9" t="s">
        <v>4194</v>
      </c>
      <c r="H967">
        <v>6919</v>
      </c>
      <c r="I967">
        <v>26</v>
      </c>
      <c r="J967" t="s">
        <v>1123</v>
      </c>
      <c r="K967" t="s">
        <v>624</v>
      </c>
      <c r="L967">
        <v>35000000</v>
      </c>
      <c r="M967">
        <v>2006</v>
      </c>
      <c r="N967">
        <v>7.3</v>
      </c>
      <c r="P967" s="9"/>
    </row>
    <row r="968" spans="1:16">
      <c r="A968" t="s">
        <v>854</v>
      </c>
      <c r="B968">
        <v>196</v>
      </c>
      <c r="C968">
        <v>115</v>
      </c>
      <c r="D968">
        <v>2840417</v>
      </c>
      <c r="E968" t="s">
        <v>512</v>
      </c>
      <c r="F968" t="s">
        <v>1065</v>
      </c>
      <c r="G968" s="9" t="s">
        <v>4195</v>
      </c>
      <c r="H968">
        <v>77493</v>
      </c>
      <c r="I968">
        <v>527</v>
      </c>
      <c r="J968" t="s">
        <v>3</v>
      </c>
      <c r="K968" t="s">
        <v>56</v>
      </c>
      <c r="L968">
        <v>31000000</v>
      </c>
      <c r="M968">
        <v>1999</v>
      </c>
      <c r="N968">
        <v>6.8</v>
      </c>
      <c r="P968" s="9"/>
    </row>
    <row r="969" spans="1:16">
      <c r="A969" t="s">
        <v>564</v>
      </c>
      <c r="B969">
        <v>107</v>
      </c>
      <c r="C969">
        <v>101</v>
      </c>
      <c r="D969">
        <v>51758599</v>
      </c>
      <c r="E969" t="s">
        <v>1</v>
      </c>
      <c r="F969" t="s">
        <v>995</v>
      </c>
      <c r="G969" s="9" t="s">
        <v>4196</v>
      </c>
      <c r="H969">
        <v>27580</v>
      </c>
      <c r="I969">
        <v>232</v>
      </c>
      <c r="J969" t="s">
        <v>3</v>
      </c>
      <c r="K969" t="s">
        <v>4</v>
      </c>
      <c r="L969">
        <v>33000000</v>
      </c>
      <c r="M969">
        <v>2001</v>
      </c>
      <c r="N969">
        <v>5.5</v>
      </c>
      <c r="P969" s="9"/>
    </row>
    <row r="970" spans="1:16">
      <c r="A970" t="s">
        <v>37</v>
      </c>
      <c r="B970">
        <v>314</v>
      </c>
      <c r="C970">
        <v>150</v>
      </c>
      <c r="D970">
        <v>65007045</v>
      </c>
      <c r="E970" t="s">
        <v>1</v>
      </c>
      <c r="F970" t="s">
        <v>72</v>
      </c>
      <c r="G970" s="9" t="s">
        <v>4197</v>
      </c>
      <c r="H970">
        <v>128682</v>
      </c>
      <c r="I970">
        <v>657</v>
      </c>
      <c r="J970" t="s">
        <v>3</v>
      </c>
      <c r="K970" t="s">
        <v>7</v>
      </c>
      <c r="L970">
        <v>140000000</v>
      </c>
      <c r="M970">
        <v>2014</v>
      </c>
      <c r="N970">
        <v>6.1</v>
      </c>
      <c r="P970" s="9"/>
    </row>
    <row r="971" spans="1:16">
      <c r="A971" t="s">
        <v>37</v>
      </c>
      <c r="B971">
        <v>314</v>
      </c>
      <c r="C971">
        <v>150</v>
      </c>
      <c r="D971">
        <v>65007045</v>
      </c>
      <c r="E971" t="s">
        <v>1</v>
      </c>
      <c r="F971" t="s">
        <v>72</v>
      </c>
      <c r="G971" s="9" t="s">
        <v>4197</v>
      </c>
      <c r="H971">
        <v>128694</v>
      </c>
      <c r="I971">
        <v>657</v>
      </c>
      <c r="J971" t="s">
        <v>3</v>
      </c>
      <c r="K971" t="s">
        <v>7</v>
      </c>
      <c r="L971">
        <v>140000000</v>
      </c>
      <c r="M971">
        <v>2014</v>
      </c>
      <c r="N971">
        <v>6.1</v>
      </c>
      <c r="P971" s="9"/>
    </row>
    <row r="972" spans="1:16">
      <c r="A972" t="s">
        <v>383</v>
      </c>
      <c r="B972">
        <v>167</v>
      </c>
      <c r="C972">
        <v>125</v>
      </c>
      <c r="D972">
        <v>41814863</v>
      </c>
      <c r="E972" t="s">
        <v>512</v>
      </c>
      <c r="F972" t="s">
        <v>221</v>
      </c>
      <c r="G972" s="9" t="s">
        <v>4198</v>
      </c>
      <c r="H972">
        <v>28635</v>
      </c>
      <c r="I972">
        <v>308</v>
      </c>
      <c r="J972" t="s">
        <v>3</v>
      </c>
      <c r="K972" t="s">
        <v>4</v>
      </c>
      <c r="L972">
        <v>50000000</v>
      </c>
      <c r="M972">
        <v>2004</v>
      </c>
      <c r="N972">
        <v>5.0999999999999996</v>
      </c>
      <c r="P972" s="9"/>
    </row>
    <row r="973" spans="1:16">
      <c r="A973" t="s">
        <v>1505</v>
      </c>
      <c r="B973">
        <v>53</v>
      </c>
      <c r="C973">
        <v>103</v>
      </c>
      <c r="D973">
        <v>5132222</v>
      </c>
      <c r="E973" t="s">
        <v>43</v>
      </c>
      <c r="F973" t="s">
        <v>478</v>
      </c>
      <c r="G973" s="9" t="s">
        <v>4199</v>
      </c>
      <c r="H973">
        <v>14112</v>
      </c>
      <c r="I973">
        <v>83</v>
      </c>
      <c r="J973" t="s">
        <v>3</v>
      </c>
      <c r="K973" t="s">
        <v>56</v>
      </c>
      <c r="L973">
        <v>2000000</v>
      </c>
      <c r="M973">
        <v>1994</v>
      </c>
      <c r="N973">
        <v>7.2</v>
      </c>
      <c r="P973" s="9"/>
    </row>
    <row r="974" spans="1:16">
      <c r="A974" t="s">
        <v>2087</v>
      </c>
      <c r="B974">
        <v>192</v>
      </c>
      <c r="C974">
        <v>92</v>
      </c>
      <c r="D974">
        <v>10814185</v>
      </c>
      <c r="E974" t="s">
        <v>111</v>
      </c>
      <c r="F974" t="s">
        <v>13</v>
      </c>
      <c r="G974" s="9" t="s">
        <v>4200</v>
      </c>
      <c r="H974">
        <v>37530</v>
      </c>
      <c r="I974">
        <v>106</v>
      </c>
      <c r="J974" t="s">
        <v>3</v>
      </c>
      <c r="K974" t="s">
        <v>4</v>
      </c>
      <c r="L974">
        <v>8000000</v>
      </c>
      <c r="M974">
        <v>2009</v>
      </c>
      <c r="N974">
        <v>6.2</v>
      </c>
      <c r="P974" s="9"/>
    </row>
    <row r="975" spans="1:16">
      <c r="A975" t="s">
        <v>1245</v>
      </c>
      <c r="B975">
        <v>126</v>
      </c>
      <c r="C975">
        <v>106</v>
      </c>
      <c r="D975">
        <v>11854694</v>
      </c>
      <c r="E975" t="s">
        <v>43</v>
      </c>
      <c r="F975" t="s">
        <v>87</v>
      </c>
      <c r="G975" s="9" t="s">
        <v>4201</v>
      </c>
      <c r="H975">
        <v>14281</v>
      </c>
      <c r="I975">
        <v>64</v>
      </c>
      <c r="J975" t="s">
        <v>3</v>
      </c>
      <c r="K975" t="s">
        <v>4</v>
      </c>
      <c r="L975">
        <v>31000000</v>
      </c>
      <c r="M975">
        <v>2010</v>
      </c>
      <c r="N975">
        <v>6.5</v>
      </c>
      <c r="P975" s="9"/>
    </row>
    <row r="976" spans="1:16">
      <c r="A976" t="s">
        <v>157</v>
      </c>
      <c r="B976">
        <v>47</v>
      </c>
      <c r="C976">
        <v>118</v>
      </c>
      <c r="D976">
        <v>17305211</v>
      </c>
      <c r="E976" t="s">
        <v>287</v>
      </c>
      <c r="F976" t="s">
        <v>13</v>
      </c>
      <c r="G976" s="9" t="s">
        <v>4202</v>
      </c>
      <c r="H976">
        <v>14066</v>
      </c>
      <c r="I976">
        <v>75</v>
      </c>
      <c r="J976" t="s">
        <v>3</v>
      </c>
      <c r="K976" t="s">
        <v>4</v>
      </c>
      <c r="L976">
        <v>38000000</v>
      </c>
      <c r="M976">
        <v>1996</v>
      </c>
      <c r="N976">
        <v>6.1</v>
      </c>
      <c r="P976" s="9"/>
    </row>
    <row r="977" spans="1:16">
      <c r="A977" t="s">
        <v>1028</v>
      </c>
      <c r="B977">
        <v>53</v>
      </c>
      <c r="C977">
        <v>93</v>
      </c>
      <c r="D977">
        <v>4835968</v>
      </c>
      <c r="E977" t="s">
        <v>1</v>
      </c>
      <c r="F977" t="s">
        <v>588</v>
      </c>
      <c r="G977" s="9" t="s">
        <v>4203</v>
      </c>
      <c r="H977">
        <v>4821</v>
      </c>
      <c r="I977">
        <v>82</v>
      </c>
      <c r="J977" t="s">
        <v>3</v>
      </c>
      <c r="K977" t="s">
        <v>7</v>
      </c>
      <c r="L977">
        <v>40000000</v>
      </c>
      <c r="M977">
        <v>2002</v>
      </c>
      <c r="N977">
        <v>4.5</v>
      </c>
      <c r="P977" s="9"/>
    </row>
    <row r="978" spans="1:16">
      <c r="A978" t="s">
        <v>1025</v>
      </c>
      <c r="B978">
        <v>283</v>
      </c>
      <c r="C978">
        <v>129</v>
      </c>
      <c r="D978">
        <v>31836745</v>
      </c>
      <c r="E978" t="s">
        <v>15</v>
      </c>
      <c r="F978" t="s">
        <v>70</v>
      </c>
      <c r="G978" s="9" t="s">
        <v>4204</v>
      </c>
      <c r="H978">
        <v>81298</v>
      </c>
      <c r="I978">
        <v>341</v>
      </c>
      <c r="J978" t="s">
        <v>3</v>
      </c>
      <c r="K978" t="s">
        <v>4</v>
      </c>
      <c r="L978">
        <v>40000000</v>
      </c>
      <c r="M978">
        <v>2011</v>
      </c>
      <c r="N978">
        <v>6.9</v>
      </c>
      <c r="P978" s="9"/>
    </row>
    <row r="979" spans="1:16">
      <c r="A979" t="s">
        <v>1479</v>
      </c>
      <c r="B979">
        <v>31</v>
      </c>
      <c r="C979">
        <v>101</v>
      </c>
      <c r="D979">
        <v>53146000</v>
      </c>
      <c r="E979" t="s">
        <v>287</v>
      </c>
      <c r="F979" t="s">
        <v>66</v>
      </c>
      <c r="G979" s="9" t="s">
        <v>4205</v>
      </c>
      <c r="H979">
        <v>9845</v>
      </c>
      <c r="I979">
        <v>77</v>
      </c>
      <c r="J979" t="s">
        <v>3</v>
      </c>
      <c r="K979" t="s">
        <v>4</v>
      </c>
      <c r="L979">
        <v>20000000</v>
      </c>
      <c r="M979">
        <v>1996</v>
      </c>
      <c r="N979">
        <v>6.1</v>
      </c>
      <c r="P979" s="9"/>
    </row>
    <row r="980" spans="1:16">
      <c r="A980" t="s">
        <v>1926</v>
      </c>
      <c r="B980">
        <v>88</v>
      </c>
      <c r="C980">
        <v>109</v>
      </c>
      <c r="D980">
        <v>16459004</v>
      </c>
      <c r="E980" t="s">
        <v>43</v>
      </c>
      <c r="F980" t="s">
        <v>1927</v>
      </c>
      <c r="G980" s="9" t="s">
        <v>4206</v>
      </c>
      <c r="H980">
        <v>13320</v>
      </c>
      <c r="I980">
        <v>415</v>
      </c>
      <c r="J980" t="s">
        <v>3</v>
      </c>
      <c r="K980" t="s">
        <v>56</v>
      </c>
      <c r="L980">
        <v>15000000</v>
      </c>
      <c r="M980">
        <v>1999</v>
      </c>
      <c r="N980">
        <v>4.9000000000000004</v>
      </c>
      <c r="P980" s="9"/>
    </row>
    <row r="981" spans="1:16">
      <c r="A981" t="s">
        <v>2781</v>
      </c>
      <c r="B981">
        <v>18</v>
      </c>
      <c r="C981">
        <v>100</v>
      </c>
      <c r="D981">
        <v>71904</v>
      </c>
      <c r="E981" t="s">
        <v>111</v>
      </c>
      <c r="F981" t="s">
        <v>2464</v>
      </c>
      <c r="G981" s="9" t="s">
        <v>4207</v>
      </c>
      <c r="H981">
        <v>806</v>
      </c>
      <c r="I981">
        <v>18</v>
      </c>
      <c r="J981" t="s">
        <v>3</v>
      </c>
      <c r="K981" t="s">
        <v>4</v>
      </c>
      <c r="L981">
        <v>2500000</v>
      </c>
      <c r="M981">
        <v>2006</v>
      </c>
      <c r="N981">
        <v>5.7</v>
      </c>
      <c r="P981" s="9"/>
    </row>
    <row r="982" spans="1:16">
      <c r="A982" t="s">
        <v>606</v>
      </c>
      <c r="B982">
        <v>280</v>
      </c>
      <c r="C982">
        <v>159</v>
      </c>
      <c r="D982">
        <v>55637680</v>
      </c>
      <c r="E982" t="s">
        <v>43</v>
      </c>
      <c r="F982" t="s">
        <v>114</v>
      </c>
      <c r="G982" s="9" t="s">
        <v>4208</v>
      </c>
      <c r="H982">
        <v>227071</v>
      </c>
      <c r="I982">
        <v>1500</v>
      </c>
      <c r="J982" t="s">
        <v>3</v>
      </c>
      <c r="K982" t="s">
        <v>7</v>
      </c>
      <c r="L982">
        <v>65000000</v>
      </c>
      <c r="M982">
        <v>1999</v>
      </c>
      <c r="N982">
        <v>7.3</v>
      </c>
      <c r="P982" s="9"/>
    </row>
    <row r="983" spans="1:16">
      <c r="A983" t="s">
        <v>254</v>
      </c>
      <c r="B983">
        <v>155</v>
      </c>
      <c r="C983">
        <v>138</v>
      </c>
      <c r="D983">
        <v>112225777</v>
      </c>
      <c r="E983" t="s">
        <v>1</v>
      </c>
      <c r="F983" t="s">
        <v>149</v>
      </c>
      <c r="G983" s="9" t="s">
        <v>4209</v>
      </c>
      <c r="H983">
        <v>283967</v>
      </c>
      <c r="I983">
        <v>535</v>
      </c>
      <c r="J983" t="s">
        <v>3</v>
      </c>
      <c r="K983" t="s">
        <v>4</v>
      </c>
      <c r="L983">
        <v>80000000</v>
      </c>
      <c r="M983">
        <v>1997</v>
      </c>
      <c r="N983">
        <v>7.3</v>
      </c>
      <c r="P983" s="9"/>
    </row>
    <row r="984" spans="1:16">
      <c r="A984" t="s">
        <v>2606</v>
      </c>
      <c r="B984">
        <v>31</v>
      </c>
      <c r="C984">
        <v>111</v>
      </c>
      <c r="D984">
        <v>10174663</v>
      </c>
      <c r="E984" t="s">
        <v>43</v>
      </c>
      <c r="F984" t="s">
        <v>2606</v>
      </c>
      <c r="G984" s="9" t="s">
        <v>4210</v>
      </c>
      <c r="H984">
        <v>12399</v>
      </c>
      <c r="I984">
        <v>382</v>
      </c>
      <c r="J984" t="s">
        <v>3</v>
      </c>
      <c r="K984" t="s">
        <v>4</v>
      </c>
      <c r="L984">
        <v>100000</v>
      </c>
      <c r="M984">
        <v>2006</v>
      </c>
      <c r="N984">
        <v>6.7</v>
      </c>
      <c r="P984" s="9"/>
    </row>
    <row r="985" spans="1:16">
      <c r="A985" t="s">
        <v>2078</v>
      </c>
      <c r="B985">
        <v>117</v>
      </c>
      <c r="C985">
        <v>99</v>
      </c>
      <c r="D985">
        <v>1654367</v>
      </c>
      <c r="E985" t="s">
        <v>289</v>
      </c>
      <c r="F985" t="s">
        <v>2327</v>
      </c>
      <c r="G985" s="9" t="s">
        <v>4211</v>
      </c>
      <c r="H985">
        <v>18355</v>
      </c>
      <c r="I985">
        <v>106</v>
      </c>
      <c r="J985" t="s">
        <v>3</v>
      </c>
      <c r="K985" t="s">
        <v>4</v>
      </c>
      <c r="L985">
        <v>7000000</v>
      </c>
      <c r="M985">
        <v>2006</v>
      </c>
      <c r="N985">
        <v>6.4</v>
      </c>
      <c r="P985" s="9"/>
    </row>
    <row r="986" spans="1:16">
      <c r="A986" t="s">
        <v>2308</v>
      </c>
      <c r="B986">
        <v>288</v>
      </c>
      <c r="C986">
        <v>122</v>
      </c>
      <c r="D986">
        <v>119078393</v>
      </c>
      <c r="E986" t="s">
        <v>493</v>
      </c>
      <c r="F986" t="s">
        <v>2462</v>
      </c>
      <c r="G986" s="9" t="s">
        <v>4212</v>
      </c>
      <c r="H986">
        <v>113152</v>
      </c>
      <c r="I986">
        <v>1416</v>
      </c>
      <c r="J986" t="s">
        <v>3</v>
      </c>
      <c r="K986" t="s">
        <v>4</v>
      </c>
      <c r="L986">
        <v>6000000</v>
      </c>
      <c r="M986">
        <v>2004</v>
      </c>
      <c r="N986">
        <v>7.5</v>
      </c>
      <c r="P986" s="9"/>
    </row>
    <row r="987" spans="1:16">
      <c r="A987" t="s">
        <v>747</v>
      </c>
      <c r="B987">
        <v>143</v>
      </c>
      <c r="C987">
        <v>95</v>
      </c>
      <c r="D987">
        <v>88658172</v>
      </c>
      <c r="E987" t="s">
        <v>111</v>
      </c>
      <c r="F987" t="s">
        <v>141</v>
      </c>
      <c r="G987" s="9" t="s">
        <v>4213</v>
      </c>
      <c r="H987">
        <v>58412</v>
      </c>
      <c r="I987">
        <v>242</v>
      </c>
      <c r="J987" t="s">
        <v>3</v>
      </c>
      <c r="K987" t="s">
        <v>4</v>
      </c>
      <c r="L987">
        <v>50000000</v>
      </c>
      <c r="M987">
        <v>2006</v>
      </c>
      <c r="N987">
        <v>5.6</v>
      </c>
      <c r="P987" s="9"/>
    </row>
    <row r="988" spans="1:16">
      <c r="A988" t="s">
        <v>113</v>
      </c>
      <c r="B988">
        <v>214</v>
      </c>
      <c r="C988">
        <v>108</v>
      </c>
      <c r="D988">
        <v>9528092</v>
      </c>
      <c r="E988" t="s">
        <v>289</v>
      </c>
      <c r="F988" t="s">
        <v>41</v>
      </c>
      <c r="G988" s="9" t="s">
        <v>4214</v>
      </c>
      <c r="H988">
        <v>38513</v>
      </c>
      <c r="I988">
        <v>127</v>
      </c>
      <c r="J988" t="s">
        <v>3</v>
      </c>
      <c r="K988" t="s">
        <v>4</v>
      </c>
      <c r="L988">
        <v>22000000</v>
      </c>
      <c r="M988">
        <v>2010</v>
      </c>
      <c r="N988">
        <v>6.8</v>
      </c>
      <c r="P988" s="9"/>
    </row>
    <row r="989" spans="1:16">
      <c r="A989" t="s">
        <v>2057</v>
      </c>
      <c r="B989">
        <v>21</v>
      </c>
      <c r="C989">
        <v>91</v>
      </c>
      <c r="D989">
        <v>2104000</v>
      </c>
      <c r="E989" t="s">
        <v>111</v>
      </c>
      <c r="F989" t="s">
        <v>305</v>
      </c>
      <c r="G989" s="9" t="s">
        <v>4215</v>
      </c>
      <c r="H989">
        <v>1595</v>
      </c>
      <c r="I989">
        <v>19</v>
      </c>
      <c r="J989" t="s">
        <v>3</v>
      </c>
      <c r="K989" t="s">
        <v>4</v>
      </c>
      <c r="L989">
        <v>13000000</v>
      </c>
      <c r="M989">
        <v>1996</v>
      </c>
      <c r="N989">
        <v>5.9</v>
      </c>
      <c r="P989" s="9"/>
    </row>
    <row r="990" spans="1:16">
      <c r="A990" t="s">
        <v>2614</v>
      </c>
      <c r="B990">
        <v>29</v>
      </c>
      <c r="C990">
        <v>103</v>
      </c>
      <c r="D990">
        <v>8691</v>
      </c>
      <c r="E990" t="s">
        <v>1</v>
      </c>
      <c r="F990" t="s">
        <v>995</v>
      </c>
      <c r="G990" s="9" t="s">
        <v>4216</v>
      </c>
      <c r="H990">
        <v>4952</v>
      </c>
      <c r="I990">
        <v>32</v>
      </c>
      <c r="J990" t="s">
        <v>3</v>
      </c>
      <c r="K990" t="s">
        <v>4</v>
      </c>
      <c r="L990">
        <v>4500000</v>
      </c>
      <c r="M990">
        <v>2014</v>
      </c>
      <c r="N990">
        <v>5.8</v>
      </c>
      <c r="P990" s="9"/>
    </row>
    <row r="991" spans="1:16">
      <c r="A991" t="s">
        <v>1765</v>
      </c>
      <c r="B991">
        <v>134</v>
      </c>
      <c r="C991">
        <v>123</v>
      </c>
      <c r="D991">
        <v>22452209</v>
      </c>
      <c r="E991" t="s">
        <v>111</v>
      </c>
      <c r="F991" t="s">
        <v>1766</v>
      </c>
      <c r="G991" s="9" t="s">
        <v>4217</v>
      </c>
      <c r="H991">
        <v>14062</v>
      </c>
      <c r="I991">
        <v>82</v>
      </c>
      <c r="J991" t="s">
        <v>3</v>
      </c>
      <c r="K991" t="s">
        <v>4</v>
      </c>
      <c r="L991">
        <v>18000000</v>
      </c>
      <c r="M991">
        <v>2009</v>
      </c>
      <c r="N991">
        <v>5</v>
      </c>
      <c r="P991" s="9"/>
    </row>
    <row r="992" spans="1:16">
      <c r="A992" t="s">
        <v>470</v>
      </c>
      <c r="B992">
        <v>99</v>
      </c>
      <c r="C992">
        <v>120</v>
      </c>
      <c r="D992">
        <v>76400000</v>
      </c>
      <c r="E992" t="s">
        <v>97</v>
      </c>
      <c r="F992" t="s">
        <v>2792</v>
      </c>
      <c r="G992" s="9" t="s">
        <v>4219</v>
      </c>
      <c r="H992">
        <v>71321</v>
      </c>
      <c r="I992">
        <v>230</v>
      </c>
      <c r="J992" t="s">
        <v>3</v>
      </c>
      <c r="K992" t="s">
        <v>4</v>
      </c>
      <c r="L992">
        <v>2280000</v>
      </c>
      <c r="M992">
        <v>1940</v>
      </c>
      <c r="N992">
        <v>7.8</v>
      </c>
      <c r="P992" s="9"/>
    </row>
    <row r="993" spans="1:16">
      <c r="A993" t="s">
        <v>470</v>
      </c>
      <c r="B993">
        <v>129</v>
      </c>
      <c r="C993">
        <v>74</v>
      </c>
      <c r="D993">
        <v>60507228</v>
      </c>
      <c r="E993" t="s">
        <v>97</v>
      </c>
      <c r="F993" t="s">
        <v>471</v>
      </c>
      <c r="G993" s="9" t="s">
        <v>4218</v>
      </c>
      <c r="H993">
        <v>27543</v>
      </c>
      <c r="I993">
        <v>186</v>
      </c>
      <c r="J993" t="s">
        <v>3</v>
      </c>
      <c r="K993" t="s">
        <v>4</v>
      </c>
      <c r="L993">
        <v>80000000</v>
      </c>
      <c r="M993">
        <v>1999</v>
      </c>
      <c r="N993">
        <v>7.3</v>
      </c>
      <c r="P993" s="9"/>
    </row>
    <row r="994" spans="1:16">
      <c r="A994" t="s">
        <v>256</v>
      </c>
      <c r="B994">
        <v>262</v>
      </c>
      <c r="C994">
        <v>92</v>
      </c>
      <c r="D994">
        <v>131920333</v>
      </c>
      <c r="E994" t="s">
        <v>1</v>
      </c>
      <c r="F994" t="s">
        <v>218</v>
      </c>
      <c r="G994" s="9" t="s">
        <v>4220</v>
      </c>
      <c r="H994">
        <v>213275</v>
      </c>
      <c r="I994">
        <v>436</v>
      </c>
      <c r="J994" t="s">
        <v>3</v>
      </c>
      <c r="K994" t="s">
        <v>4</v>
      </c>
      <c r="L994">
        <v>130000000</v>
      </c>
      <c r="M994">
        <v>2007</v>
      </c>
      <c r="N994">
        <v>5.6</v>
      </c>
      <c r="P994" s="9"/>
    </row>
    <row r="995" spans="1:16">
      <c r="A995" t="s">
        <v>279</v>
      </c>
      <c r="B995">
        <v>369</v>
      </c>
      <c r="C995">
        <v>100</v>
      </c>
      <c r="D995">
        <v>56114221</v>
      </c>
      <c r="E995" t="s">
        <v>1</v>
      </c>
      <c r="F995" t="s">
        <v>280</v>
      </c>
      <c r="G995" s="9" t="s">
        <v>4221</v>
      </c>
      <c r="H995">
        <v>110486</v>
      </c>
      <c r="I995">
        <v>695</v>
      </c>
      <c r="J995" t="s">
        <v>3</v>
      </c>
      <c r="K995" t="s">
        <v>4</v>
      </c>
      <c r="L995">
        <v>120000000</v>
      </c>
      <c r="M995">
        <v>2015</v>
      </c>
      <c r="N995">
        <v>4.3</v>
      </c>
      <c r="P995" s="9"/>
    </row>
    <row r="996" spans="1:16">
      <c r="A996" t="s">
        <v>852</v>
      </c>
      <c r="B996">
        <v>335</v>
      </c>
      <c r="C996">
        <v>87</v>
      </c>
      <c r="D996">
        <v>20999103</v>
      </c>
      <c r="E996" t="s">
        <v>15</v>
      </c>
      <c r="F996" t="s">
        <v>391</v>
      </c>
      <c r="G996" s="9" t="s">
        <v>4222</v>
      </c>
      <c r="H996">
        <v>139114</v>
      </c>
      <c r="I996">
        <v>245</v>
      </c>
      <c r="J996" t="s">
        <v>3</v>
      </c>
      <c r="K996" t="s">
        <v>4</v>
      </c>
      <c r="L996">
        <v>40000000</v>
      </c>
      <c r="M996">
        <v>2009</v>
      </c>
      <c r="N996">
        <v>7.8</v>
      </c>
      <c r="P996" s="9"/>
    </row>
    <row r="997" spans="1:16">
      <c r="A997" t="s">
        <v>1700</v>
      </c>
      <c r="B997">
        <v>181</v>
      </c>
      <c r="C997">
        <v>107</v>
      </c>
      <c r="D997">
        <v>15854988</v>
      </c>
      <c r="E997" t="s">
        <v>43</v>
      </c>
      <c r="F997" t="s">
        <v>381</v>
      </c>
      <c r="G997" s="9" t="s">
        <v>4223</v>
      </c>
      <c r="H997">
        <v>36542</v>
      </c>
      <c r="I997">
        <v>378</v>
      </c>
      <c r="J997" t="s">
        <v>3</v>
      </c>
      <c r="K997" t="s">
        <v>4</v>
      </c>
      <c r="L997">
        <v>13500000</v>
      </c>
      <c r="M997">
        <v>2002</v>
      </c>
      <c r="N997">
        <v>7.4</v>
      </c>
      <c r="P997" s="9"/>
    </row>
    <row r="998" spans="1:16">
      <c r="A998" t="s">
        <v>2590</v>
      </c>
      <c r="B998">
        <v>13</v>
      </c>
      <c r="C998">
        <v>103</v>
      </c>
      <c r="D998">
        <v>16066</v>
      </c>
      <c r="E998" t="s">
        <v>177</v>
      </c>
      <c r="F998" t="s">
        <v>896</v>
      </c>
      <c r="G998" s="9" t="s">
        <v>4224</v>
      </c>
      <c r="H998">
        <v>1207</v>
      </c>
      <c r="I998">
        <v>44</v>
      </c>
      <c r="J998" t="s">
        <v>3</v>
      </c>
      <c r="K998" t="s">
        <v>163</v>
      </c>
      <c r="L998">
        <v>5000000</v>
      </c>
      <c r="M998">
        <v>2004</v>
      </c>
      <c r="N998">
        <v>3.3</v>
      </c>
      <c r="P998" s="9"/>
    </row>
    <row r="999" spans="1:16">
      <c r="A999" t="s">
        <v>90</v>
      </c>
      <c r="B999">
        <v>342</v>
      </c>
      <c r="C999">
        <v>132</v>
      </c>
      <c r="D999">
        <v>209805005</v>
      </c>
      <c r="E999" t="s">
        <v>1</v>
      </c>
      <c r="F999" t="s">
        <v>143</v>
      </c>
      <c r="G999" s="9" t="s">
        <v>4225</v>
      </c>
      <c r="H999">
        <v>284792</v>
      </c>
      <c r="I999">
        <v>366</v>
      </c>
      <c r="J999" t="s">
        <v>3</v>
      </c>
      <c r="K999" t="s">
        <v>4</v>
      </c>
      <c r="L999">
        <v>125000000</v>
      </c>
      <c r="M999">
        <v>2011</v>
      </c>
      <c r="N999">
        <v>7.3</v>
      </c>
      <c r="P999" s="9"/>
    </row>
    <row r="1000" spans="1:16">
      <c r="A1000" t="s">
        <v>1195</v>
      </c>
      <c r="B1000">
        <v>196</v>
      </c>
      <c r="C1000">
        <v>98</v>
      </c>
      <c r="D1000">
        <v>23225911</v>
      </c>
      <c r="E1000" t="s">
        <v>1</v>
      </c>
      <c r="F1000" t="s">
        <v>282</v>
      </c>
      <c r="G1000" s="9" t="s">
        <v>4226</v>
      </c>
      <c r="H1000">
        <v>80574</v>
      </c>
      <c r="I1000">
        <v>157</v>
      </c>
      <c r="J1000" t="s">
        <v>3</v>
      </c>
      <c r="K1000" t="s">
        <v>4</v>
      </c>
      <c r="L1000">
        <v>24000000</v>
      </c>
      <c r="M1000">
        <v>2010</v>
      </c>
      <c r="N1000">
        <v>6.5</v>
      </c>
      <c r="P1000" s="9"/>
    </row>
    <row r="1001" spans="1:16">
      <c r="A1001" t="s">
        <v>901</v>
      </c>
      <c r="B1001">
        <v>59</v>
      </c>
      <c r="C1001">
        <v>93</v>
      </c>
      <c r="D1001">
        <v>48114556</v>
      </c>
      <c r="E1001" t="s">
        <v>111</v>
      </c>
      <c r="F1001" t="s">
        <v>902</v>
      </c>
      <c r="G1001" s="9" t="s">
        <v>4227</v>
      </c>
      <c r="H1001">
        <v>9380</v>
      </c>
      <c r="I1001">
        <v>91</v>
      </c>
      <c r="J1001" t="s">
        <v>3</v>
      </c>
      <c r="K1001" t="s">
        <v>4</v>
      </c>
      <c r="L1001">
        <v>26000000</v>
      </c>
      <c r="M1001">
        <v>2004</v>
      </c>
      <c r="N1001">
        <v>4.3</v>
      </c>
      <c r="P1001" s="9"/>
    </row>
    <row r="1002" spans="1:16">
      <c r="A1002" t="s">
        <v>822</v>
      </c>
      <c r="B1002">
        <v>94</v>
      </c>
      <c r="C1002">
        <v>119</v>
      </c>
      <c r="D1002">
        <v>156645693</v>
      </c>
      <c r="E1002" t="s">
        <v>43</v>
      </c>
      <c r="F1002" t="s">
        <v>1985</v>
      </c>
      <c r="G1002" s="9" t="s">
        <v>4228</v>
      </c>
      <c r="H1002">
        <v>55101</v>
      </c>
      <c r="I1002">
        <v>201</v>
      </c>
      <c r="J1002" t="s">
        <v>3</v>
      </c>
      <c r="K1002" t="s">
        <v>4</v>
      </c>
      <c r="L1002">
        <v>14000000</v>
      </c>
      <c r="M1002">
        <v>1987</v>
      </c>
      <c r="N1002">
        <v>6.9</v>
      </c>
      <c r="P1002" s="9"/>
    </row>
    <row r="1003" spans="1:16">
      <c r="A1003" t="s">
        <v>2139</v>
      </c>
      <c r="B1003">
        <v>73</v>
      </c>
      <c r="C1003">
        <v>134</v>
      </c>
      <c r="D1003">
        <v>195888</v>
      </c>
      <c r="E1003" t="s">
        <v>43</v>
      </c>
      <c r="F1003" t="s">
        <v>2140</v>
      </c>
      <c r="G1003" s="9" t="s">
        <v>4229</v>
      </c>
      <c r="H1003">
        <v>5603</v>
      </c>
      <c r="I1003">
        <v>45</v>
      </c>
      <c r="J1003" t="s">
        <v>2141</v>
      </c>
      <c r="K1003" t="s">
        <v>1641</v>
      </c>
      <c r="L1003">
        <v>2500000000</v>
      </c>
      <c r="M1003">
        <v>2005</v>
      </c>
      <c r="N1003">
        <v>7.1</v>
      </c>
      <c r="P1003" s="9"/>
    </row>
    <row r="1004" spans="1:16">
      <c r="A1004" t="s">
        <v>477</v>
      </c>
      <c r="B1004">
        <v>156</v>
      </c>
      <c r="C1004">
        <v>118</v>
      </c>
      <c r="D1004">
        <v>10562387</v>
      </c>
      <c r="E1004" t="s">
        <v>15</v>
      </c>
      <c r="F1004" t="s">
        <v>2</v>
      </c>
      <c r="G1004" s="9" t="s">
        <v>4230</v>
      </c>
      <c r="H1004">
        <v>213226</v>
      </c>
      <c r="I1004">
        <v>648</v>
      </c>
      <c r="J1004" t="s">
        <v>3</v>
      </c>
      <c r="K1004" t="s">
        <v>4</v>
      </c>
      <c r="L1004">
        <v>18500000</v>
      </c>
      <c r="M1004">
        <v>1998</v>
      </c>
      <c r="N1004">
        <v>7.7</v>
      </c>
      <c r="P1004" s="9"/>
    </row>
    <row r="1005" spans="1:16">
      <c r="A1005" t="s">
        <v>1052</v>
      </c>
      <c r="B1005">
        <v>104</v>
      </c>
      <c r="C1005">
        <v>101</v>
      </c>
      <c r="D1005">
        <v>13208023</v>
      </c>
      <c r="E1005" t="s">
        <v>287</v>
      </c>
      <c r="F1005" t="s">
        <v>641</v>
      </c>
      <c r="G1005" s="9" t="s">
        <v>4231</v>
      </c>
      <c r="H1005">
        <v>17309</v>
      </c>
      <c r="I1005">
        <v>388</v>
      </c>
      <c r="J1005" t="s">
        <v>3</v>
      </c>
      <c r="K1005" t="s">
        <v>7</v>
      </c>
      <c r="L1005">
        <v>42000000</v>
      </c>
      <c r="M1005">
        <v>2002</v>
      </c>
      <c r="N1005">
        <v>3.3</v>
      </c>
      <c r="P1005" s="9"/>
    </row>
    <row r="1006" spans="1:16">
      <c r="A1006" t="s">
        <v>407</v>
      </c>
      <c r="B1006">
        <v>149</v>
      </c>
      <c r="C1006">
        <v>114</v>
      </c>
      <c r="D1006">
        <v>6592103</v>
      </c>
      <c r="E1006" t="s">
        <v>287</v>
      </c>
      <c r="F1006" t="s">
        <v>534</v>
      </c>
      <c r="G1006" s="9" t="s">
        <v>4232</v>
      </c>
      <c r="H1006">
        <v>28584</v>
      </c>
      <c r="I1006">
        <v>232</v>
      </c>
      <c r="J1006" t="s">
        <v>3</v>
      </c>
      <c r="K1006" t="s">
        <v>350</v>
      </c>
      <c r="L1006">
        <v>35000000</v>
      </c>
      <c r="M1006">
        <v>2002</v>
      </c>
      <c r="N1006">
        <v>6.3</v>
      </c>
      <c r="P1006" s="9"/>
    </row>
    <row r="1007" spans="1:16">
      <c r="A1007" t="s">
        <v>574</v>
      </c>
      <c r="B1007">
        <v>124</v>
      </c>
      <c r="C1007">
        <v>104</v>
      </c>
      <c r="D1007">
        <v>42071069</v>
      </c>
      <c r="E1007" t="s">
        <v>111</v>
      </c>
      <c r="F1007" t="s">
        <v>1024</v>
      </c>
      <c r="G1007" s="9" t="s">
        <v>4233</v>
      </c>
      <c r="H1007">
        <v>36223</v>
      </c>
      <c r="I1007">
        <v>208</v>
      </c>
      <c r="J1007" t="s">
        <v>3</v>
      </c>
      <c r="K1007" t="s">
        <v>4</v>
      </c>
      <c r="L1007">
        <v>30000000</v>
      </c>
      <c r="M1007">
        <v>2005</v>
      </c>
      <c r="N1007">
        <v>6.2</v>
      </c>
      <c r="P1007" s="9"/>
    </row>
    <row r="1008" spans="1:16">
      <c r="A1008" t="s">
        <v>1084</v>
      </c>
      <c r="B1008">
        <v>66</v>
      </c>
      <c r="C1008">
        <v>181</v>
      </c>
      <c r="D1008">
        <v>50000000</v>
      </c>
      <c r="E1008" t="s">
        <v>43</v>
      </c>
      <c r="F1008" t="s">
        <v>2305</v>
      </c>
      <c r="G1008" s="9" t="s">
        <v>4234</v>
      </c>
      <c r="H1008">
        <v>29839</v>
      </c>
      <c r="I1008">
        <v>150</v>
      </c>
      <c r="J1008" t="s">
        <v>3</v>
      </c>
      <c r="K1008" t="s">
        <v>4</v>
      </c>
      <c r="L1008">
        <v>9000000</v>
      </c>
      <c r="M1008">
        <v>1971</v>
      </c>
      <c r="N1008">
        <v>8</v>
      </c>
      <c r="P1008" s="9"/>
    </row>
    <row r="1009" spans="1:16">
      <c r="A1009" t="s">
        <v>2369</v>
      </c>
      <c r="B1009">
        <v>140</v>
      </c>
      <c r="C1009">
        <v>93</v>
      </c>
      <c r="D1009">
        <v>298110</v>
      </c>
      <c r="E1009" t="s">
        <v>111</v>
      </c>
      <c r="F1009" t="s">
        <v>2370</v>
      </c>
      <c r="G1009" s="9" t="s">
        <v>4235</v>
      </c>
      <c r="H1009">
        <v>25055</v>
      </c>
      <c r="I1009">
        <v>98</v>
      </c>
      <c r="J1009" t="s">
        <v>3</v>
      </c>
      <c r="K1009" t="s">
        <v>56</v>
      </c>
      <c r="L1009">
        <v>8000000</v>
      </c>
      <c r="M1009">
        <v>2006</v>
      </c>
      <c r="N1009">
        <v>6.8</v>
      </c>
      <c r="P1009" s="9"/>
    </row>
    <row r="1010" spans="1:16">
      <c r="A1010" t="s">
        <v>2562</v>
      </c>
      <c r="B1010">
        <v>59</v>
      </c>
      <c r="C1010">
        <v>92</v>
      </c>
      <c r="D1010">
        <v>11675178</v>
      </c>
      <c r="E1010" t="s">
        <v>111</v>
      </c>
      <c r="F1010" t="s">
        <v>2563</v>
      </c>
      <c r="G1010" s="9" t="s">
        <v>4236</v>
      </c>
      <c r="H1010">
        <v>9509</v>
      </c>
      <c r="I1010">
        <v>53</v>
      </c>
      <c r="J1010" t="s">
        <v>3</v>
      </c>
      <c r="K1010" t="s">
        <v>4</v>
      </c>
      <c r="L1010">
        <v>5000000</v>
      </c>
      <c r="M1010">
        <v>2016</v>
      </c>
      <c r="N1010">
        <v>3.5</v>
      </c>
      <c r="P1010" s="9"/>
    </row>
    <row r="1011" spans="1:16">
      <c r="A1011" t="s">
        <v>973</v>
      </c>
      <c r="B1011">
        <v>362</v>
      </c>
      <c r="C1011">
        <v>129</v>
      </c>
      <c r="D1011">
        <v>166147885</v>
      </c>
      <c r="E1011" t="s">
        <v>43</v>
      </c>
      <c r="F1011" t="s">
        <v>784</v>
      </c>
      <c r="G1011" s="9" t="s">
        <v>4237</v>
      </c>
      <c r="H1011">
        <v>220020</v>
      </c>
      <c r="I1011">
        <v>1360</v>
      </c>
      <c r="J1011" t="s">
        <v>3</v>
      </c>
      <c r="K1011" t="s">
        <v>4</v>
      </c>
      <c r="L1011">
        <v>40000000</v>
      </c>
      <c r="M1011">
        <v>2015</v>
      </c>
      <c r="N1011">
        <v>4.0999999999999996</v>
      </c>
      <c r="P1011" s="9"/>
    </row>
    <row r="1012" spans="1:16">
      <c r="A1012" t="s">
        <v>144</v>
      </c>
      <c r="B1012">
        <v>315</v>
      </c>
      <c r="C1012">
        <v>151</v>
      </c>
      <c r="D1012">
        <v>37023395</v>
      </c>
      <c r="E1012" t="s">
        <v>43</v>
      </c>
      <c r="F1012" t="s">
        <v>145</v>
      </c>
      <c r="G1012" s="9" t="s">
        <v>4238</v>
      </c>
      <c r="H1012">
        <v>1347461</v>
      </c>
      <c r="I1012">
        <v>2968</v>
      </c>
      <c r="J1012" t="s">
        <v>3</v>
      </c>
      <c r="K1012" t="s">
        <v>4</v>
      </c>
      <c r="L1012">
        <v>63000000</v>
      </c>
      <c r="M1012">
        <v>1999</v>
      </c>
      <c r="N1012">
        <v>8.8000000000000007</v>
      </c>
      <c r="P1012" s="9"/>
    </row>
    <row r="1013" spans="1:16">
      <c r="A1013" t="s">
        <v>3128</v>
      </c>
      <c r="B1013">
        <v>13</v>
      </c>
      <c r="C1013">
        <v>109</v>
      </c>
      <c r="D1013">
        <v>5199</v>
      </c>
      <c r="E1013" t="s">
        <v>43</v>
      </c>
      <c r="F1013" t="s">
        <v>3129</v>
      </c>
      <c r="G1013" s="9" t="s">
        <v>4239</v>
      </c>
      <c r="H1013">
        <v>720</v>
      </c>
      <c r="I1013">
        <v>23</v>
      </c>
      <c r="J1013" t="s">
        <v>3</v>
      </c>
      <c r="K1013" t="s">
        <v>4</v>
      </c>
      <c r="L1013">
        <v>200000</v>
      </c>
      <c r="M1013">
        <v>2004</v>
      </c>
      <c r="N1013">
        <v>6.6</v>
      </c>
      <c r="P1013" s="9"/>
    </row>
    <row r="1014" spans="1:16">
      <c r="A1014" t="s">
        <v>2921</v>
      </c>
      <c r="B1014">
        <v>16</v>
      </c>
      <c r="C1014">
        <v>80</v>
      </c>
      <c r="D1014">
        <v>2833383</v>
      </c>
      <c r="E1014" t="s">
        <v>43</v>
      </c>
      <c r="F1014" t="s">
        <v>2309</v>
      </c>
      <c r="G1014" s="9" t="s">
        <v>4240</v>
      </c>
      <c r="H1014">
        <v>910</v>
      </c>
      <c r="I1014">
        <v>11</v>
      </c>
      <c r="J1014" t="s">
        <v>3</v>
      </c>
      <c r="K1014" t="s">
        <v>4</v>
      </c>
      <c r="L1014">
        <v>427000</v>
      </c>
      <c r="M1014">
        <v>2012</v>
      </c>
      <c r="N1014">
        <v>5.7</v>
      </c>
      <c r="P1014" s="9"/>
    </row>
    <row r="1015" spans="1:16">
      <c r="A1015" t="s">
        <v>869</v>
      </c>
      <c r="B1015">
        <v>211</v>
      </c>
      <c r="C1015">
        <v>98</v>
      </c>
      <c r="D1015">
        <v>53302314</v>
      </c>
      <c r="E1015" t="s">
        <v>512</v>
      </c>
      <c r="F1015" t="s">
        <v>1404</v>
      </c>
      <c r="G1015" s="9" t="s">
        <v>4244</v>
      </c>
      <c r="H1015">
        <v>181058</v>
      </c>
      <c r="I1015">
        <v>674</v>
      </c>
      <c r="J1015" t="s">
        <v>3</v>
      </c>
      <c r="K1015" t="s">
        <v>4</v>
      </c>
      <c r="L1015">
        <v>23000000</v>
      </c>
      <c r="M1015">
        <v>2000</v>
      </c>
      <c r="N1015">
        <v>6.7</v>
      </c>
      <c r="P1015" s="9"/>
    </row>
    <row r="1016" spans="1:16">
      <c r="A1016" t="s">
        <v>904</v>
      </c>
      <c r="B1016">
        <v>175</v>
      </c>
      <c r="C1016">
        <v>90</v>
      </c>
      <c r="D1016">
        <v>46455802</v>
      </c>
      <c r="E1016" t="s">
        <v>512</v>
      </c>
      <c r="F1016" t="s">
        <v>1402</v>
      </c>
      <c r="G1016" s="9" t="s">
        <v>4241</v>
      </c>
      <c r="H1016">
        <v>120786</v>
      </c>
      <c r="I1016">
        <v>472</v>
      </c>
      <c r="J1016" t="s">
        <v>3</v>
      </c>
      <c r="K1016" t="s">
        <v>4</v>
      </c>
      <c r="L1016">
        <v>26000000</v>
      </c>
      <c r="M1016">
        <v>2003</v>
      </c>
      <c r="N1016">
        <v>6.2</v>
      </c>
      <c r="P1016" s="9"/>
    </row>
    <row r="1017" spans="1:16">
      <c r="A1017" t="s">
        <v>869</v>
      </c>
      <c r="B1017">
        <v>216</v>
      </c>
      <c r="C1017">
        <v>86</v>
      </c>
      <c r="D1017">
        <v>54098051</v>
      </c>
      <c r="E1017" t="s">
        <v>512</v>
      </c>
      <c r="F1017" t="s">
        <v>1429</v>
      </c>
      <c r="G1017" s="9" t="s">
        <v>4242</v>
      </c>
      <c r="H1017">
        <v>102861</v>
      </c>
      <c r="I1017">
        <v>571</v>
      </c>
      <c r="J1017" t="s">
        <v>3</v>
      </c>
      <c r="K1017" t="s">
        <v>163</v>
      </c>
      <c r="L1017">
        <v>25000000</v>
      </c>
      <c r="M1017">
        <v>2006</v>
      </c>
      <c r="N1017">
        <v>5.8</v>
      </c>
      <c r="P1017" s="9"/>
    </row>
    <row r="1018" spans="1:16">
      <c r="A1018" t="s">
        <v>833</v>
      </c>
      <c r="B1018">
        <v>277</v>
      </c>
      <c r="C1018">
        <v>92</v>
      </c>
      <c r="D1018">
        <v>42575718</v>
      </c>
      <c r="E1018" t="s">
        <v>512</v>
      </c>
      <c r="F1018" t="s">
        <v>1022</v>
      </c>
      <c r="G1018" s="9" t="s">
        <v>4243</v>
      </c>
      <c r="H1018">
        <v>83788</v>
      </c>
      <c r="I1018">
        <v>227</v>
      </c>
      <c r="J1018" t="s">
        <v>3</v>
      </c>
      <c r="K1018" t="s">
        <v>4</v>
      </c>
      <c r="L1018">
        <v>40000000</v>
      </c>
      <c r="M1018">
        <v>2011</v>
      </c>
      <c r="N1018">
        <v>5.9</v>
      </c>
      <c r="P1018" s="9"/>
    </row>
    <row r="1019" spans="1:16">
      <c r="A1019" t="s">
        <v>217</v>
      </c>
      <c r="B1019">
        <v>166</v>
      </c>
      <c r="C1019">
        <v>106</v>
      </c>
      <c r="D1019">
        <v>32131830</v>
      </c>
      <c r="E1019" t="s">
        <v>1</v>
      </c>
      <c r="F1019" t="s">
        <v>58</v>
      </c>
      <c r="G1019" s="9" t="s">
        <v>4245</v>
      </c>
      <c r="H1019">
        <v>72259</v>
      </c>
      <c r="I1019">
        <v>788</v>
      </c>
      <c r="J1019" t="s">
        <v>3</v>
      </c>
      <c r="K1019" t="s">
        <v>4</v>
      </c>
      <c r="L1019">
        <v>137000000</v>
      </c>
      <c r="M1019">
        <v>2001</v>
      </c>
      <c r="N1019">
        <v>6.4</v>
      </c>
      <c r="P1019" s="9"/>
    </row>
    <row r="1020" spans="1:16">
      <c r="A1020" t="s">
        <v>1520</v>
      </c>
      <c r="B1020">
        <v>94</v>
      </c>
      <c r="C1020">
        <v>125</v>
      </c>
      <c r="D1020">
        <v>1172769</v>
      </c>
      <c r="E1020" t="s">
        <v>289</v>
      </c>
      <c r="F1020" t="s">
        <v>28</v>
      </c>
      <c r="G1020" s="9" t="s">
        <v>4246</v>
      </c>
      <c r="H1020">
        <v>28068</v>
      </c>
      <c r="I1020">
        <v>108</v>
      </c>
      <c r="J1020" t="s">
        <v>3</v>
      </c>
      <c r="K1020" t="s">
        <v>163</v>
      </c>
      <c r="L1020">
        <v>13000000</v>
      </c>
      <c r="M1020">
        <v>2006</v>
      </c>
      <c r="N1020">
        <v>7.1</v>
      </c>
      <c r="P1020" s="9"/>
    </row>
    <row r="1021" spans="1:16">
      <c r="A1021" t="s">
        <v>937</v>
      </c>
      <c r="B1021">
        <v>137</v>
      </c>
      <c r="C1021">
        <v>136</v>
      </c>
      <c r="D1021">
        <v>51768623</v>
      </c>
      <c r="E1021" t="s">
        <v>43</v>
      </c>
      <c r="F1021" t="s">
        <v>431</v>
      </c>
      <c r="G1021" s="9" t="s">
        <v>4247</v>
      </c>
      <c r="H1021">
        <v>73006</v>
      </c>
      <c r="I1021">
        <v>297</v>
      </c>
      <c r="J1021" t="s">
        <v>3</v>
      </c>
      <c r="K1021" t="s">
        <v>4</v>
      </c>
      <c r="L1021">
        <v>43000000</v>
      </c>
      <c r="M1021">
        <v>2000</v>
      </c>
      <c r="N1021">
        <v>7.3</v>
      </c>
      <c r="P1021" s="9"/>
    </row>
    <row r="1022" spans="1:16">
      <c r="A1022" t="s">
        <v>10</v>
      </c>
      <c r="B1022">
        <v>301</v>
      </c>
      <c r="C1022">
        <v>100</v>
      </c>
      <c r="D1022">
        <v>380838870</v>
      </c>
      <c r="E1022" t="s">
        <v>15</v>
      </c>
      <c r="F1022" t="s">
        <v>370</v>
      </c>
      <c r="G1022" s="9" t="s">
        <v>4248</v>
      </c>
      <c r="H1022">
        <v>692482</v>
      </c>
      <c r="I1022">
        <v>866</v>
      </c>
      <c r="J1022" t="s">
        <v>3</v>
      </c>
      <c r="K1022" t="s">
        <v>4</v>
      </c>
      <c r="L1022">
        <v>94000000</v>
      </c>
      <c r="M1022">
        <v>2003</v>
      </c>
      <c r="N1022">
        <v>8.1999999999999993</v>
      </c>
      <c r="P1022" s="9"/>
    </row>
    <row r="1023" spans="1:16">
      <c r="A1023" t="s">
        <v>25</v>
      </c>
      <c r="B1023">
        <v>226</v>
      </c>
      <c r="C1023">
        <v>101</v>
      </c>
      <c r="D1023">
        <v>51676606</v>
      </c>
      <c r="E1023" t="s">
        <v>289</v>
      </c>
      <c r="F1023" t="s">
        <v>2</v>
      </c>
      <c r="G1023" s="9" t="s">
        <v>4249</v>
      </c>
      <c r="H1023">
        <v>174591</v>
      </c>
      <c r="I1023">
        <v>632</v>
      </c>
      <c r="J1023" t="s">
        <v>3</v>
      </c>
      <c r="K1023" t="s">
        <v>4</v>
      </c>
      <c r="L1023">
        <v>25000000</v>
      </c>
      <c r="M1023">
        <v>2004</v>
      </c>
      <c r="N1023">
        <v>7.8</v>
      </c>
      <c r="P1023" s="9"/>
    </row>
    <row r="1024" spans="1:16">
      <c r="A1024" t="s">
        <v>90</v>
      </c>
      <c r="B1024">
        <v>35</v>
      </c>
      <c r="C1024">
        <v>84</v>
      </c>
      <c r="D1024">
        <v>52850</v>
      </c>
      <c r="E1024" t="s">
        <v>111</v>
      </c>
      <c r="F1024" t="s">
        <v>3074</v>
      </c>
      <c r="G1024" s="9" t="s">
        <v>4250</v>
      </c>
      <c r="H1024">
        <v>1656</v>
      </c>
      <c r="I1024">
        <v>12</v>
      </c>
      <c r="J1024" t="s">
        <v>3</v>
      </c>
      <c r="K1024" t="s">
        <v>4</v>
      </c>
      <c r="L1024">
        <v>500000</v>
      </c>
      <c r="M1024">
        <v>2007</v>
      </c>
      <c r="N1024">
        <v>6.2</v>
      </c>
      <c r="P1024" s="9"/>
    </row>
    <row r="1025" spans="1:16">
      <c r="A1025" t="s">
        <v>602</v>
      </c>
      <c r="B1025">
        <v>43</v>
      </c>
      <c r="C1025">
        <v>136</v>
      </c>
      <c r="D1025">
        <v>46700000</v>
      </c>
      <c r="E1025" t="s">
        <v>1</v>
      </c>
      <c r="F1025" t="s">
        <v>602</v>
      </c>
      <c r="G1025" s="9" t="s">
        <v>4251</v>
      </c>
      <c r="H1025">
        <v>19832</v>
      </c>
      <c r="I1025">
        <v>98</v>
      </c>
      <c r="J1025" t="s">
        <v>3</v>
      </c>
      <c r="K1025" t="s">
        <v>4</v>
      </c>
      <c r="L1025">
        <v>21000000</v>
      </c>
      <c r="M1025">
        <v>1982</v>
      </c>
      <c r="N1025">
        <v>5.9</v>
      </c>
      <c r="P1025" s="9"/>
    </row>
    <row r="1026" spans="1:16">
      <c r="A1026" t="s">
        <v>2606</v>
      </c>
      <c r="B1026">
        <v>50</v>
      </c>
      <c r="C1026">
        <v>122</v>
      </c>
      <c r="D1026">
        <v>33451479</v>
      </c>
      <c r="E1026" t="s">
        <v>43</v>
      </c>
      <c r="F1026" t="s">
        <v>3045</v>
      </c>
      <c r="G1026" s="9" t="s">
        <v>4252</v>
      </c>
      <c r="H1026">
        <v>17068</v>
      </c>
      <c r="I1026">
        <v>215</v>
      </c>
      <c r="J1026" t="s">
        <v>3</v>
      </c>
      <c r="K1026" t="s">
        <v>4</v>
      </c>
      <c r="L1026">
        <v>500000</v>
      </c>
      <c r="M1026">
        <v>2008</v>
      </c>
      <c r="N1026">
        <v>6.5</v>
      </c>
      <c r="P1026" s="9"/>
    </row>
    <row r="1027" spans="1:16">
      <c r="A1027" t="s">
        <v>1928</v>
      </c>
      <c r="B1027">
        <v>45</v>
      </c>
      <c r="C1027">
        <v>114</v>
      </c>
      <c r="D1027">
        <v>15100000</v>
      </c>
      <c r="E1027" t="s">
        <v>1</v>
      </c>
      <c r="F1027" t="s">
        <v>1437</v>
      </c>
      <c r="G1027" s="9" t="s">
        <v>4253</v>
      </c>
      <c r="H1027">
        <v>22797</v>
      </c>
      <c r="I1027">
        <v>96</v>
      </c>
      <c r="J1027" t="s">
        <v>3</v>
      </c>
      <c r="K1027" t="s">
        <v>4</v>
      </c>
      <c r="L1027">
        <v>15000000</v>
      </c>
      <c r="M1027">
        <v>1984</v>
      </c>
      <c r="N1027">
        <v>6</v>
      </c>
      <c r="P1027" s="9"/>
    </row>
    <row r="1028" spans="1:16">
      <c r="A1028" t="s">
        <v>826</v>
      </c>
      <c r="B1028">
        <v>171</v>
      </c>
      <c r="C1028">
        <v>105</v>
      </c>
      <c r="D1028">
        <v>48745150</v>
      </c>
      <c r="E1028" t="s">
        <v>287</v>
      </c>
      <c r="F1028" t="s">
        <v>112</v>
      </c>
      <c r="G1028" s="9" t="s">
        <v>4254</v>
      </c>
      <c r="H1028">
        <v>50170</v>
      </c>
      <c r="I1028">
        <v>306</v>
      </c>
      <c r="J1028" t="s">
        <v>3</v>
      </c>
      <c r="K1028" t="s">
        <v>4</v>
      </c>
      <c r="L1028">
        <v>50000000</v>
      </c>
      <c r="M1028">
        <v>2006</v>
      </c>
      <c r="N1028">
        <v>5.8</v>
      </c>
      <c r="P1028" s="9"/>
    </row>
    <row r="1029" spans="1:16">
      <c r="A1029" t="s">
        <v>524</v>
      </c>
      <c r="B1029">
        <v>53</v>
      </c>
      <c r="C1029">
        <v>134</v>
      </c>
      <c r="D1029">
        <v>37600435</v>
      </c>
      <c r="E1029" t="s">
        <v>1</v>
      </c>
      <c r="F1029" t="s">
        <v>525</v>
      </c>
      <c r="G1029" s="9" t="s">
        <v>4255</v>
      </c>
      <c r="H1029">
        <v>55350</v>
      </c>
      <c r="I1029">
        <v>180</v>
      </c>
      <c r="J1029" t="s">
        <v>3</v>
      </c>
      <c r="K1029" t="s">
        <v>4</v>
      </c>
      <c r="L1029">
        <v>55000000</v>
      </c>
      <c r="M1029">
        <v>1995</v>
      </c>
      <c r="N1029">
        <v>5.9</v>
      </c>
      <c r="P1029" s="9"/>
    </row>
    <row r="1030" spans="1:16">
      <c r="A1030" t="s">
        <v>2546</v>
      </c>
      <c r="B1030">
        <v>16</v>
      </c>
      <c r="C1030">
        <v>94</v>
      </c>
      <c r="D1030">
        <v>40542</v>
      </c>
      <c r="E1030" t="s">
        <v>43</v>
      </c>
      <c r="F1030" t="s">
        <v>3127</v>
      </c>
      <c r="G1030" s="9" t="s">
        <v>4256</v>
      </c>
      <c r="H1030">
        <v>294</v>
      </c>
      <c r="I1030">
        <v>16</v>
      </c>
      <c r="J1030" t="s">
        <v>3</v>
      </c>
      <c r="K1030" t="s">
        <v>4</v>
      </c>
      <c r="L1030">
        <v>300000</v>
      </c>
      <c r="M1030">
        <v>1997</v>
      </c>
      <c r="N1030">
        <v>5.5</v>
      </c>
      <c r="P1030" s="9"/>
    </row>
    <row r="1031" spans="1:16">
      <c r="A1031" t="s">
        <v>2973</v>
      </c>
      <c r="B1031">
        <v>1</v>
      </c>
      <c r="C1031">
        <v>167</v>
      </c>
      <c r="D1031">
        <v>610991</v>
      </c>
      <c r="E1031" t="s">
        <v>43</v>
      </c>
      <c r="F1031" t="s">
        <v>2974</v>
      </c>
      <c r="G1031" s="9" t="s">
        <v>4257</v>
      </c>
      <c r="H1031">
        <v>2715</v>
      </c>
      <c r="I1031">
        <v>19</v>
      </c>
      <c r="J1031" t="s">
        <v>2183</v>
      </c>
      <c r="K1031" t="s">
        <v>1074</v>
      </c>
      <c r="L1031">
        <v>1000000</v>
      </c>
      <c r="M1031">
        <v>2000</v>
      </c>
      <c r="N1031">
        <v>6.2</v>
      </c>
      <c r="P1031" s="9"/>
    </row>
    <row r="1032" spans="1:16">
      <c r="A1032" t="s">
        <v>602</v>
      </c>
      <c r="B1032">
        <v>279</v>
      </c>
      <c r="C1032">
        <v>135</v>
      </c>
      <c r="D1032">
        <v>33574332</v>
      </c>
      <c r="E1032" t="s">
        <v>43</v>
      </c>
      <c r="F1032" t="s">
        <v>143</v>
      </c>
      <c r="G1032" s="9" t="s">
        <v>4258</v>
      </c>
      <c r="H1032">
        <v>101221</v>
      </c>
      <c r="I1032">
        <v>415</v>
      </c>
      <c r="J1032" t="s">
        <v>3</v>
      </c>
      <c r="K1032" t="s">
        <v>4</v>
      </c>
      <c r="L1032">
        <v>90000000</v>
      </c>
      <c r="M1032">
        <v>2006</v>
      </c>
      <c r="N1032">
        <v>7.1</v>
      </c>
      <c r="P1032" s="9"/>
    </row>
    <row r="1033" spans="1:16">
      <c r="A1033" t="s">
        <v>2321</v>
      </c>
      <c r="B1033">
        <v>80</v>
      </c>
      <c r="C1033">
        <v>45</v>
      </c>
      <c r="D1033">
        <v>145109</v>
      </c>
      <c r="E1033" t="s">
        <v>43</v>
      </c>
      <c r="F1033" t="s">
        <v>2322</v>
      </c>
      <c r="G1033" s="9" t="s">
        <v>4259</v>
      </c>
      <c r="H1033">
        <v>14247</v>
      </c>
      <c r="I1033">
        <v>44</v>
      </c>
      <c r="J1033" t="s">
        <v>2323</v>
      </c>
      <c r="K1033" t="s">
        <v>1186</v>
      </c>
      <c r="L1033">
        <v>45000000</v>
      </c>
      <c r="M1033">
        <v>2008</v>
      </c>
      <c r="N1033">
        <v>7.3</v>
      </c>
      <c r="P1033" s="9"/>
    </row>
    <row r="1034" spans="1:16">
      <c r="A1034" t="s">
        <v>1698</v>
      </c>
      <c r="B1034">
        <v>99</v>
      </c>
      <c r="C1034">
        <v>119</v>
      </c>
      <c r="D1034">
        <v>4234040</v>
      </c>
      <c r="E1034" t="s">
        <v>289</v>
      </c>
      <c r="F1034" t="s">
        <v>1699</v>
      </c>
      <c r="G1034" s="9" t="s">
        <v>4260</v>
      </c>
      <c r="H1034">
        <v>14301</v>
      </c>
      <c r="I1034">
        <v>45</v>
      </c>
      <c r="J1034" t="s">
        <v>3</v>
      </c>
      <c r="K1034" t="s">
        <v>4</v>
      </c>
      <c r="L1034">
        <v>20000000</v>
      </c>
      <c r="M1034">
        <v>2008</v>
      </c>
      <c r="N1034">
        <v>7</v>
      </c>
      <c r="P1034" s="9"/>
    </row>
    <row r="1035" spans="1:16">
      <c r="A1035" t="s">
        <v>822</v>
      </c>
      <c r="B1035">
        <v>51</v>
      </c>
      <c r="C1035">
        <v>95</v>
      </c>
      <c r="D1035">
        <v>94900000</v>
      </c>
      <c r="E1035" t="s">
        <v>43</v>
      </c>
      <c r="F1035" t="s">
        <v>2400</v>
      </c>
      <c r="G1035" s="9" t="s">
        <v>4261</v>
      </c>
      <c r="H1035">
        <v>35172</v>
      </c>
      <c r="I1035">
        <v>128</v>
      </c>
      <c r="J1035" t="s">
        <v>3</v>
      </c>
      <c r="K1035" t="s">
        <v>4</v>
      </c>
      <c r="L1035">
        <v>4000000</v>
      </c>
      <c r="M1035">
        <v>1983</v>
      </c>
      <c r="N1035">
        <v>6.1</v>
      </c>
      <c r="P1035" s="9"/>
    </row>
    <row r="1036" spans="1:16">
      <c r="A1036" t="s">
        <v>251</v>
      </c>
      <c r="B1036">
        <v>49</v>
      </c>
      <c r="C1036">
        <v>115</v>
      </c>
      <c r="D1036">
        <v>61490000</v>
      </c>
      <c r="E1036" t="s">
        <v>43</v>
      </c>
      <c r="F1036" t="s">
        <v>439</v>
      </c>
      <c r="G1036" s="9" t="s">
        <v>4262</v>
      </c>
      <c r="H1036">
        <v>62037</v>
      </c>
      <c r="I1036">
        <v>148</v>
      </c>
      <c r="J1036" t="s">
        <v>3</v>
      </c>
      <c r="K1036" t="s">
        <v>4</v>
      </c>
      <c r="L1036">
        <v>26000000</v>
      </c>
      <c r="M1036">
        <v>1990</v>
      </c>
      <c r="N1036">
        <v>6.6</v>
      </c>
      <c r="P1036" s="9"/>
    </row>
    <row r="1037" spans="1:16">
      <c r="A1037" t="s">
        <v>251</v>
      </c>
      <c r="B1037">
        <v>78</v>
      </c>
      <c r="C1037">
        <v>112</v>
      </c>
      <c r="D1037">
        <v>4485485</v>
      </c>
      <c r="E1037" t="s">
        <v>111</v>
      </c>
      <c r="F1037" t="s">
        <v>319</v>
      </c>
      <c r="G1037" s="9" t="s">
        <v>4263</v>
      </c>
      <c r="H1037">
        <v>14612</v>
      </c>
      <c r="I1037">
        <v>105</v>
      </c>
      <c r="J1037" t="s">
        <v>3</v>
      </c>
      <c r="K1037" t="s">
        <v>4</v>
      </c>
      <c r="L1037">
        <v>15000000</v>
      </c>
      <c r="M1037">
        <v>1999</v>
      </c>
      <c r="N1037">
        <v>6.4</v>
      </c>
      <c r="P1037" s="9"/>
    </row>
    <row r="1038" spans="1:16">
      <c r="A1038" t="s">
        <v>1308</v>
      </c>
      <c r="B1038">
        <v>36</v>
      </c>
      <c r="C1038">
        <v>105</v>
      </c>
      <c r="D1038">
        <v>17100000</v>
      </c>
      <c r="E1038" t="s">
        <v>1</v>
      </c>
      <c r="F1038" t="s">
        <v>232</v>
      </c>
      <c r="G1038" s="9" t="s">
        <v>4264</v>
      </c>
      <c r="H1038">
        <v>7073</v>
      </c>
      <c r="I1038">
        <v>29</v>
      </c>
      <c r="J1038" t="s">
        <v>3</v>
      </c>
      <c r="K1038" t="s">
        <v>4</v>
      </c>
      <c r="L1038">
        <v>25000000</v>
      </c>
      <c r="M1038">
        <v>1996</v>
      </c>
      <c r="N1038">
        <v>5.3</v>
      </c>
      <c r="P1038" s="9"/>
    </row>
    <row r="1039" spans="1:16">
      <c r="A1039" t="s">
        <v>1915</v>
      </c>
      <c r="B1039">
        <v>46</v>
      </c>
      <c r="C1039">
        <v>95</v>
      </c>
      <c r="D1039">
        <v>20998709</v>
      </c>
      <c r="E1039" t="s">
        <v>15</v>
      </c>
      <c r="F1039" t="s">
        <v>1867</v>
      </c>
      <c r="G1039" s="9" t="s">
        <v>4265</v>
      </c>
      <c r="H1039">
        <v>6095</v>
      </c>
      <c r="I1039">
        <v>76</v>
      </c>
      <c r="J1039" t="s">
        <v>3</v>
      </c>
      <c r="K1039" t="s">
        <v>4</v>
      </c>
      <c r="L1039">
        <v>15000000</v>
      </c>
      <c r="M1039">
        <v>2006</v>
      </c>
      <c r="N1039">
        <v>6.2</v>
      </c>
      <c r="P1039" s="9"/>
    </row>
    <row r="1040" spans="1:16">
      <c r="A1040" t="s">
        <v>96</v>
      </c>
      <c r="B1040">
        <v>449</v>
      </c>
      <c r="C1040">
        <v>138</v>
      </c>
      <c r="D1040">
        <v>93749203</v>
      </c>
      <c r="E1040" t="s">
        <v>43</v>
      </c>
      <c r="F1040" t="s">
        <v>315</v>
      </c>
      <c r="G1040" s="9" t="s">
        <v>4268</v>
      </c>
      <c r="H1040">
        <v>264047</v>
      </c>
      <c r="I1040">
        <v>491</v>
      </c>
      <c r="J1040" t="s">
        <v>3</v>
      </c>
      <c r="K1040" t="s">
        <v>4</v>
      </c>
      <c r="L1040">
        <v>31000000</v>
      </c>
      <c r="M1040">
        <v>2012</v>
      </c>
      <c r="N1040">
        <v>7.3</v>
      </c>
      <c r="P1040" s="9"/>
    </row>
    <row r="1041" spans="1:16">
      <c r="A1041" t="s">
        <v>413</v>
      </c>
      <c r="B1041">
        <v>13</v>
      </c>
      <c r="C1041">
        <v>115</v>
      </c>
      <c r="D1041">
        <v>14587732</v>
      </c>
      <c r="E1041" t="s">
        <v>1</v>
      </c>
      <c r="F1041" t="s">
        <v>1171</v>
      </c>
      <c r="G1041" s="9" t="s">
        <v>4266</v>
      </c>
      <c r="H1041">
        <v>4795</v>
      </c>
      <c r="I1041">
        <v>39</v>
      </c>
      <c r="J1041" t="s">
        <v>3</v>
      </c>
      <c r="K1041" t="s">
        <v>4</v>
      </c>
      <c r="L1041">
        <v>35000000</v>
      </c>
      <c r="M1041">
        <v>1991</v>
      </c>
      <c r="N1041">
        <v>5.7</v>
      </c>
      <c r="P1041" s="9"/>
    </row>
    <row r="1042" spans="1:16">
      <c r="A1042" t="s">
        <v>379</v>
      </c>
      <c r="B1042">
        <v>114</v>
      </c>
      <c r="C1042">
        <v>113</v>
      </c>
      <c r="D1042">
        <v>21009180</v>
      </c>
      <c r="E1042" t="s">
        <v>1</v>
      </c>
      <c r="F1042" t="s">
        <v>381</v>
      </c>
      <c r="G1042" s="9" t="s">
        <v>4267</v>
      </c>
      <c r="H1042">
        <v>45815</v>
      </c>
      <c r="I1042">
        <v>222</v>
      </c>
      <c r="J1042" t="s">
        <v>3</v>
      </c>
      <c r="K1042" t="s">
        <v>4</v>
      </c>
      <c r="L1042">
        <v>45000000</v>
      </c>
      <c r="M1042">
        <v>2004</v>
      </c>
      <c r="N1042">
        <v>6.1</v>
      </c>
      <c r="P1042" s="9"/>
    </row>
    <row r="1043" spans="1:16">
      <c r="A1043" t="s">
        <v>241</v>
      </c>
      <c r="B1043">
        <v>231</v>
      </c>
      <c r="C1043">
        <v>98</v>
      </c>
      <c r="D1043">
        <v>89706988</v>
      </c>
      <c r="E1043" t="s">
        <v>43</v>
      </c>
      <c r="F1043" t="s">
        <v>745</v>
      </c>
      <c r="G1043" s="9" t="s">
        <v>4269</v>
      </c>
      <c r="H1043">
        <v>126746</v>
      </c>
      <c r="I1043">
        <v>600</v>
      </c>
      <c r="J1043" t="s">
        <v>3</v>
      </c>
      <c r="K1043" t="s">
        <v>4</v>
      </c>
      <c r="L1043">
        <v>55000000</v>
      </c>
      <c r="M1043">
        <v>2005</v>
      </c>
      <c r="N1043">
        <v>6.2</v>
      </c>
      <c r="P1043" s="9"/>
    </row>
    <row r="1044" spans="1:16">
      <c r="A1044" t="s">
        <v>629</v>
      </c>
      <c r="B1044">
        <v>87</v>
      </c>
      <c r="C1044">
        <v>90</v>
      </c>
      <c r="D1044">
        <v>1752214</v>
      </c>
      <c r="E1044" t="s">
        <v>111</v>
      </c>
      <c r="F1044" t="s">
        <v>749</v>
      </c>
      <c r="G1044" s="9" t="s">
        <v>4270</v>
      </c>
      <c r="H1044">
        <v>60460</v>
      </c>
      <c r="I1044">
        <v>104</v>
      </c>
      <c r="J1044" t="s">
        <v>3</v>
      </c>
      <c r="K1044" t="s">
        <v>4</v>
      </c>
      <c r="L1044">
        <v>14000000</v>
      </c>
      <c r="M1044">
        <v>2010</v>
      </c>
      <c r="N1044">
        <v>7.7</v>
      </c>
      <c r="P1044" s="9"/>
    </row>
    <row r="1045" spans="1:16">
      <c r="A1045" t="s">
        <v>1412</v>
      </c>
      <c r="B1045">
        <v>23</v>
      </c>
      <c r="C1045">
        <v>95</v>
      </c>
      <c r="D1045">
        <v>20047715</v>
      </c>
      <c r="E1045" t="s">
        <v>15</v>
      </c>
      <c r="F1045" t="s">
        <v>1413</v>
      </c>
      <c r="G1045" s="9" t="s">
        <v>4271</v>
      </c>
      <c r="H1045">
        <v>8008</v>
      </c>
      <c r="I1045">
        <v>26</v>
      </c>
      <c r="J1045" t="s">
        <v>3</v>
      </c>
      <c r="K1045" t="s">
        <v>4</v>
      </c>
      <c r="L1045">
        <v>25530000</v>
      </c>
      <c r="M1045">
        <v>1996</v>
      </c>
      <c r="N1045">
        <v>5.2</v>
      </c>
      <c r="P1045" s="9"/>
    </row>
    <row r="1046" spans="1:16">
      <c r="A1046" t="s">
        <v>677</v>
      </c>
      <c r="B1046">
        <v>50</v>
      </c>
      <c r="C1046">
        <v>92</v>
      </c>
      <c r="D1046">
        <v>14891000</v>
      </c>
      <c r="E1046" t="s">
        <v>111</v>
      </c>
      <c r="F1046" t="s">
        <v>2000</v>
      </c>
      <c r="G1046" s="9" t="s">
        <v>4272</v>
      </c>
      <c r="H1046">
        <v>15088</v>
      </c>
      <c r="I1046">
        <v>105</v>
      </c>
      <c r="J1046" t="s">
        <v>3</v>
      </c>
      <c r="K1046" t="s">
        <v>4</v>
      </c>
      <c r="L1046">
        <v>7000000</v>
      </c>
      <c r="M1046">
        <v>1996</v>
      </c>
      <c r="N1046">
        <v>6.8</v>
      </c>
      <c r="P1046" s="9"/>
    </row>
    <row r="1047" spans="1:16">
      <c r="A1047" t="s">
        <v>460</v>
      </c>
      <c r="B1047">
        <v>53</v>
      </c>
      <c r="C1047">
        <v>90</v>
      </c>
      <c r="D1047">
        <v>92969824</v>
      </c>
      <c r="E1047" t="s">
        <v>111</v>
      </c>
      <c r="F1047" t="s">
        <v>169</v>
      </c>
      <c r="G1047" s="9" t="s">
        <v>4273</v>
      </c>
      <c r="H1047">
        <v>63625</v>
      </c>
      <c r="I1047">
        <v>64</v>
      </c>
      <c r="J1047" t="s">
        <v>3</v>
      </c>
      <c r="K1047" t="s">
        <v>4</v>
      </c>
      <c r="L1047">
        <v>80000000</v>
      </c>
      <c r="M1047">
        <v>1997</v>
      </c>
      <c r="N1047">
        <v>5.2</v>
      </c>
      <c r="P1047" s="9"/>
    </row>
    <row r="1048" spans="1:16">
      <c r="A1048" t="s">
        <v>194</v>
      </c>
      <c r="B1048">
        <v>135</v>
      </c>
      <c r="C1048">
        <v>85</v>
      </c>
      <c r="D1048">
        <v>64459316</v>
      </c>
      <c r="E1048" t="s">
        <v>15</v>
      </c>
      <c r="F1048" t="s">
        <v>55</v>
      </c>
      <c r="G1048" s="9" t="s">
        <v>4274</v>
      </c>
      <c r="H1048">
        <v>85086</v>
      </c>
      <c r="I1048">
        <v>122</v>
      </c>
      <c r="J1048" t="s">
        <v>3</v>
      </c>
      <c r="K1048" t="s">
        <v>7</v>
      </c>
      <c r="L1048">
        <v>149000000</v>
      </c>
      <c r="M1048">
        <v>2006</v>
      </c>
      <c r="N1048">
        <v>6.7</v>
      </c>
      <c r="P1048" s="9"/>
    </row>
    <row r="1049" spans="1:16">
      <c r="A1049" t="s">
        <v>706</v>
      </c>
      <c r="B1049">
        <v>123</v>
      </c>
      <c r="C1049">
        <v>140</v>
      </c>
      <c r="D1049">
        <v>13082288</v>
      </c>
      <c r="E1049" t="s">
        <v>1</v>
      </c>
      <c r="F1049" t="s">
        <v>376</v>
      </c>
      <c r="G1049" s="9" t="s">
        <v>4275</v>
      </c>
      <c r="H1049">
        <v>35565</v>
      </c>
      <c r="I1049">
        <v>247</v>
      </c>
      <c r="J1049" t="s">
        <v>3</v>
      </c>
      <c r="K1049" t="s">
        <v>7</v>
      </c>
      <c r="L1049">
        <v>60000000</v>
      </c>
      <c r="M1049">
        <v>2006</v>
      </c>
      <c r="N1049">
        <v>6.6</v>
      </c>
      <c r="P1049" s="9"/>
    </row>
    <row r="1050" spans="1:16">
      <c r="A1050" t="s">
        <v>608</v>
      </c>
      <c r="B1050">
        <v>279</v>
      </c>
      <c r="C1050">
        <v>105</v>
      </c>
      <c r="D1050">
        <v>53846915</v>
      </c>
      <c r="E1050" t="s">
        <v>111</v>
      </c>
      <c r="F1050" t="s">
        <v>31</v>
      </c>
      <c r="G1050" s="9" t="s">
        <v>4276</v>
      </c>
      <c r="H1050">
        <v>149337</v>
      </c>
      <c r="I1050">
        <v>221</v>
      </c>
      <c r="J1050" t="s">
        <v>3</v>
      </c>
      <c r="K1050" t="s">
        <v>4</v>
      </c>
      <c r="L1050">
        <v>50100000</v>
      </c>
      <c r="M1050">
        <v>2015</v>
      </c>
      <c r="N1050">
        <v>6.6</v>
      </c>
      <c r="P1050" s="9"/>
    </row>
    <row r="1051" spans="1:16">
      <c r="A1051" t="s">
        <v>2877</v>
      </c>
      <c r="B1051">
        <v>16</v>
      </c>
      <c r="C1051">
        <v>84</v>
      </c>
      <c r="D1051">
        <v>6026908</v>
      </c>
      <c r="E1051" t="s">
        <v>111</v>
      </c>
      <c r="F1051" t="s">
        <v>2733</v>
      </c>
      <c r="G1051" s="9" t="s">
        <v>4277</v>
      </c>
      <c r="H1051">
        <v>536</v>
      </c>
      <c r="I1051">
        <v>13</v>
      </c>
      <c r="J1051" t="s">
        <v>3</v>
      </c>
      <c r="K1051" t="s">
        <v>4</v>
      </c>
      <c r="L1051">
        <v>2000000</v>
      </c>
      <c r="M1051">
        <v>1999</v>
      </c>
      <c r="N1051">
        <v>4.3</v>
      </c>
      <c r="P1051" s="9"/>
    </row>
    <row r="1052" spans="1:16">
      <c r="A1052" t="s">
        <v>526</v>
      </c>
      <c r="B1052">
        <v>176</v>
      </c>
      <c r="C1052">
        <v>112</v>
      </c>
      <c r="D1052">
        <v>70224196</v>
      </c>
      <c r="E1052" t="s">
        <v>1</v>
      </c>
      <c r="F1052" t="s">
        <v>142</v>
      </c>
      <c r="G1052" s="9" t="s">
        <v>4278</v>
      </c>
      <c r="H1052">
        <v>59352</v>
      </c>
      <c r="I1052">
        <v>138</v>
      </c>
      <c r="J1052" t="s">
        <v>3</v>
      </c>
      <c r="K1052" t="s">
        <v>4</v>
      </c>
      <c r="L1052">
        <v>70000000</v>
      </c>
      <c r="M1052">
        <v>2008</v>
      </c>
      <c r="N1052">
        <v>5.6</v>
      </c>
      <c r="P1052" s="9"/>
    </row>
    <row r="1053" spans="1:16">
      <c r="A1053" t="s">
        <v>1513</v>
      </c>
      <c r="B1053">
        <v>60</v>
      </c>
      <c r="C1053">
        <v>107</v>
      </c>
      <c r="D1053">
        <v>80000000</v>
      </c>
      <c r="E1053" t="s">
        <v>43</v>
      </c>
      <c r="F1053" t="s">
        <v>1473</v>
      </c>
      <c r="G1053" s="9" t="s">
        <v>4279</v>
      </c>
      <c r="H1053">
        <v>51459</v>
      </c>
      <c r="I1053">
        <v>113</v>
      </c>
      <c r="J1053" t="s">
        <v>3</v>
      </c>
      <c r="K1053" t="s">
        <v>4</v>
      </c>
      <c r="L1053">
        <v>8200000</v>
      </c>
      <c r="M1053">
        <v>1984</v>
      </c>
      <c r="N1053">
        <v>6.5</v>
      </c>
      <c r="P1053" s="9"/>
    </row>
    <row r="1054" spans="1:16">
      <c r="A1054" t="s">
        <v>3013</v>
      </c>
      <c r="B1054">
        <v>115</v>
      </c>
      <c r="C1054">
        <v>88</v>
      </c>
      <c r="D1054">
        <v>1243961</v>
      </c>
      <c r="E1054" t="s">
        <v>111</v>
      </c>
      <c r="F1054" t="s">
        <v>3014</v>
      </c>
      <c r="G1054" s="9" t="s">
        <v>4280</v>
      </c>
      <c r="H1054">
        <v>13421</v>
      </c>
      <c r="I1054">
        <v>34</v>
      </c>
      <c r="J1054" t="s">
        <v>3</v>
      </c>
      <c r="K1054" t="s">
        <v>4</v>
      </c>
      <c r="L1054">
        <v>850000</v>
      </c>
      <c r="M1054">
        <v>2012</v>
      </c>
      <c r="N1054">
        <v>6</v>
      </c>
      <c r="P1054" s="9"/>
    </row>
    <row r="1055" spans="1:16">
      <c r="A1055" t="s">
        <v>2190</v>
      </c>
      <c r="B1055">
        <v>43</v>
      </c>
      <c r="C1055">
        <v>145</v>
      </c>
      <c r="D1055">
        <v>5669081</v>
      </c>
      <c r="E1055" t="s">
        <v>43</v>
      </c>
      <c r="F1055" t="s">
        <v>2191</v>
      </c>
      <c r="G1055" s="9" t="s">
        <v>4281</v>
      </c>
      <c r="H1055">
        <v>3665</v>
      </c>
      <c r="I1055">
        <v>57</v>
      </c>
      <c r="J1055" t="s">
        <v>474</v>
      </c>
      <c r="K1055" t="s">
        <v>1693</v>
      </c>
      <c r="L1055">
        <v>10818775</v>
      </c>
      <c r="M1055">
        <v>2012</v>
      </c>
      <c r="N1055">
        <v>6.6</v>
      </c>
      <c r="P1055" s="9"/>
    </row>
    <row r="1056" spans="1:16">
      <c r="A1056" t="s">
        <v>12</v>
      </c>
      <c r="B1056">
        <v>113</v>
      </c>
      <c r="C1056">
        <v>137</v>
      </c>
      <c r="D1056">
        <v>35168395</v>
      </c>
      <c r="E1056" t="s">
        <v>43</v>
      </c>
      <c r="F1056" t="s">
        <v>13</v>
      </c>
      <c r="G1056" s="9" t="s">
        <v>4282</v>
      </c>
      <c r="H1056">
        <v>26034</v>
      </c>
      <c r="I1056">
        <v>226</v>
      </c>
      <c r="J1056" t="s">
        <v>3</v>
      </c>
      <c r="K1056" t="s">
        <v>4</v>
      </c>
      <c r="L1056">
        <v>50000000</v>
      </c>
      <c r="M1056">
        <v>1999</v>
      </c>
      <c r="N1056">
        <v>6.5</v>
      </c>
      <c r="P1056" s="9"/>
    </row>
    <row r="1057" spans="1:16">
      <c r="A1057" t="s">
        <v>2117</v>
      </c>
      <c r="B1057">
        <v>144</v>
      </c>
      <c r="C1057">
        <v>86</v>
      </c>
      <c r="D1057">
        <v>5542025</v>
      </c>
      <c r="E1057" t="s">
        <v>111</v>
      </c>
      <c r="F1057" t="s">
        <v>207</v>
      </c>
      <c r="G1057" s="9" t="s">
        <v>4283</v>
      </c>
      <c r="H1057">
        <v>12197</v>
      </c>
      <c r="I1057">
        <v>150</v>
      </c>
      <c r="J1057" t="s">
        <v>3</v>
      </c>
      <c r="K1057" t="s">
        <v>4</v>
      </c>
      <c r="L1057">
        <v>12000000</v>
      </c>
      <c r="M1057">
        <v>2006</v>
      </c>
      <c r="N1057">
        <v>6.3</v>
      </c>
      <c r="P1057" s="9"/>
    </row>
    <row r="1058" spans="1:16">
      <c r="A1058" t="s">
        <v>951</v>
      </c>
      <c r="B1058">
        <v>112</v>
      </c>
      <c r="C1058">
        <v>127</v>
      </c>
      <c r="D1058">
        <v>62300000</v>
      </c>
      <c r="E1058" t="s">
        <v>1</v>
      </c>
      <c r="F1058" t="s">
        <v>1355</v>
      </c>
      <c r="G1058" s="9" t="s">
        <v>4284</v>
      </c>
      <c r="H1058">
        <v>72085</v>
      </c>
      <c r="I1058">
        <v>263</v>
      </c>
      <c r="J1058" t="s">
        <v>3</v>
      </c>
      <c r="K1058" t="s">
        <v>7</v>
      </c>
      <c r="L1058">
        <v>28000000</v>
      </c>
      <c r="M1058">
        <v>1981</v>
      </c>
      <c r="N1058">
        <v>6.8</v>
      </c>
      <c r="P1058" s="9"/>
    </row>
    <row r="1059" spans="1:16">
      <c r="A1059" t="s">
        <v>1135</v>
      </c>
      <c r="B1059">
        <v>253</v>
      </c>
      <c r="C1059">
        <v>118</v>
      </c>
      <c r="D1059">
        <v>62877175</v>
      </c>
      <c r="E1059" t="s">
        <v>111</v>
      </c>
      <c r="F1059" t="s">
        <v>741</v>
      </c>
      <c r="G1059" s="9" t="s">
        <v>4285</v>
      </c>
      <c r="H1059">
        <v>217507</v>
      </c>
      <c r="I1059">
        <v>325</v>
      </c>
      <c r="J1059" t="s">
        <v>3</v>
      </c>
      <c r="K1059" t="s">
        <v>4</v>
      </c>
      <c r="L1059">
        <v>30000000</v>
      </c>
      <c r="M1059">
        <v>2008</v>
      </c>
      <c r="N1059">
        <v>7.2</v>
      </c>
      <c r="P1059" s="9"/>
    </row>
    <row r="1060" spans="1:16">
      <c r="A1060" t="s">
        <v>1182</v>
      </c>
      <c r="B1060">
        <v>95</v>
      </c>
      <c r="C1060">
        <v>93</v>
      </c>
      <c r="D1060">
        <v>5204007</v>
      </c>
      <c r="E1060" t="s">
        <v>1</v>
      </c>
      <c r="F1060" t="s">
        <v>1397</v>
      </c>
      <c r="G1060" s="9" t="s">
        <v>4286</v>
      </c>
      <c r="H1060">
        <v>42876</v>
      </c>
      <c r="I1060">
        <v>167</v>
      </c>
      <c r="J1060" t="s">
        <v>3</v>
      </c>
      <c r="K1060" t="s">
        <v>7</v>
      </c>
      <c r="L1060">
        <v>28000000</v>
      </c>
      <c r="M1060">
        <v>2001</v>
      </c>
      <c r="N1060">
        <v>6.3</v>
      </c>
      <c r="P1060" s="9"/>
    </row>
    <row r="1061" spans="1:16">
      <c r="A1061" t="s">
        <v>96</v>
      </c>
      <c r="B1061">
        <v>149</v>
      </c>
      <c r="C1061">
        <v>142</v>
      </c>
      <c r="D1061">
        <v>329691196</v>
      </c>
      <c r="E1061" t="s">
        <v>111</v>
      </c>
      <c r="F1061" t="s">
        <v>70</v>
      </c>
      <c r="G1061" s="9" t="s">
        <v>4287</v>
      </c>
      <c r="H1061">
        <v>1251222</v>
      </c>
      <c r="I1061">
        <v>1398</v>
      </c>
      <c r="J1061" t="s">
        <v>3</v>
      </c>
      <c r="K1061" t="s">
        <v>4</v>
      </c>
      <c r="L1061">
        <v>55000000</v>
      </c>
      <c r="M1061">
        <v>1994</v>
      </c>
      <c r="N1061">
        <v>8.8000000000000007</v>
      </c>
      <c r="P1061" s="9"/>
    </row>
    <row r="1062" spans="1:16">
      <c r="A1062" t="s">
        <v>2743</v>
      </c>
      <c r="B1062">
        <v>8</v>
      </c>
      <c r="C1062">
        <v>100</v>
      </c>
      <c r="D1062">
        <v>73678</v>
      </c>
      <c r="E1062" t="s">
        <v>43</v>
      </c>
      <c r="F1062" t="s">
        <v>2744</v>
      </c>
      <c r="G1062" s="9" t="s">
        <v>4288</v>
      </c>
      <c r="H1062">
        <v>266</v>
      </c>
      <c r="I1062">
        <v>8</v>
      </c>
      <c r="J1062" t="s">
        <v>3</v>
      </c>
      <c r="K1062" t="s">
        <v>4</v>
      </c>
      <c r="L1062">
        <v>3000000</v>
      </c>
      <c r="M1062">
        <v>2011</v>
      </c>
      <c r="N1062">
        <v>5.9</v>
      </c>
      <c r="P1062" s="9"/>
    </row>
    <row r="1063" spans="1:16">
      <c r="A1063" t="s">
        <v>2116</v>
      </c>
      <c r="B1063">
        <v>58</v>
      </c>
      <c r="C1063">
        <v>95</v>
      </c>
      <c r="D1063">
        <v>6739141</v>
      </c>
      <c r="E1063" t="s">
        <v>1</v>
      </c>
      <c r="F1063" t="s">
        <v>1409</v>
      </c>
      <c r="G1063" s="9" t="s">
        <v>4289</v>
      </c>
      <c r="H1063">
        <v>23383</v>
      </c>
      <c r="I1063">
        <v>68</v>
      </c>
      <c r="J1063" t="s">
        <v>3</v>
      </c>
      <c r="K1063" t="s">
        <v>81</v>
      </c>
      <c r="L1063">
        <v>8000000</v>
      </c>
      <c r="M1063">
        <v>1992</v>
      </c>
      <c r="N1063">
        <v>5.9</v>
      </c>
      <c r="P1063" s="9"/>
    </row>
    <row r="1064" spans="1:16">
      <c r="A1064" t="s">
        <v>498</v>
      </c>
      <c r="B1064">
        <v>123</v>
      </c>
      <c r="C1064">
        <v>109</v>
      </c>
      <c r="D1064">
        <v>74484168</v>
      </c>
      <c r="E1064" t="s">
        <v>1</v>
      </c>
      <c r="F1064" t="s">
        <v>1261</v>
      </c>
      <c r="G1064" s="9" t="s">
        <v>4290</v>
      </c>
      <c r="H1064">
        <v>109894</v>
      </c>
      <c r="I1064">
        <v>340</v>
      </c>
      <c r="J1064" t="s">
        <v>3</v>
      </c>
      <c r="K1064" t="s">
        <v>4</v>
      </c>
      <c r="L1064">
        <v>45000000</v>
      </c>
      <c r="M1064">
        <v>2005</v>
      </c>
      <c r="N1064">
        <v>6.9</v>
      </c>
      <c r="P1064" s="9"/>
    </row>
    <row r="1065" spans="1:16">
      <c r="A1065" t="s">
        <v>455</v>
      </c>
      <c r="B1065">
        <v>141</v>
      </c>
      <c r="C1065">
        <v>88</v>
      </c>
      <c r="D1065">
        <v>120136047</v>
      </c>
      <c r="E1065" t="s">
        <v>111</v>
      </c>
      <c r="F1065" t="s">
        <v>105</v>
      </c>
      <c r="G1065" s="9" t="s">
        <v>4291</v>
      </c>
      <c r="H1065">
        <v>48500</v>
      </c>
      <c r="I1065">
        <v>124</v>
      </c>
      <c r="J1065" t="s">
        <v>3</v>
      </c>
      <c r="K1065" t="s">
        <v>163</v>
      </c>
      <c r="L1065">
        <v>80000000</v>
      </c>
      <c r="M1065">
        <v>2008</v>
      </c>
      <c r="N1065">
        <v>5.6</v>
      </c>
      <c r="P1065" s="9"/>
    </row>
    <row r="1066" spans="1:16">
      <c r="A1066" t="s">
        <v>2636</v>
      </c>
      <c r="B1066">
        <v>51</v>
      </c>
      <c r="C1066">
        <v>110</v>
      </c>
      <c r="D1066">
        <v>4301331</v>
      </c>
      <c r="E1066" t="s">
        <v>111</v>
      </c>
      <c r="F1066" t="s">
        <v>232</v>
      </c>
      <c r="G1066" s="9" t="s">
        <v>4292</v>
      </c>
      <c r="H1066">
        <v>78241</v>
      </c>
      <c r="I1066">
        <v>177</v>
      </c>
      <c r="J1066" t="s">
        <v>3</v>
      </c>
      <c r="K1066" t="s">
        <v>4</v>
      </c>
      <c r="L1066">
        <v>4000000</v>
      </c>
      <c r="M1066">
        <v>1995</v>
      </c>
      <c r="N1066">
        <v>6.7</v>
      </c>
      <c r="P1066" s="9"/>
    </row>
    <row r="1067" spans="1:16">
      <c r="A1067" t="s">
        <v>82</v>
      </c>
      <c r="B1067">
        <v>84</v>
      </c>
      <c r="C1067">
        <v>117</v>
      </c>
      <c r="D1067">
        <v>52700832</v>
      </c>
      <c r="E1067" t="s">
        <v>111</v>
      </c>
      <c r="F1067" t="s">
        <v>1753</v>
      </c>
      <c r="G1067" s="9" t="s">
        <v>4293</v>
      </c>
      <c r="H1067">
        <v>107923</v>
      </c>
      <c r="I1067">
        <v>197</v>
      </c>
      <c r="J1067" t="s">
        <v>3</v>
      </c>
      <c r="K1067" t="s">
        <v>7</v>
      </c>
      <c r="L1067">
        <v>4500000</v>
      </c>
      <c r="M1067">
        <v>1994</v>
      </c>
      <c r="N1067">
        <v>7.1</v>
      </c>
      <c r="P1067" s="9"/>
    </row>
    <row r="1068" spans="1:16">
      <c r="A1068" t="s">
        <v>2169</v>
      </c>
      <c r="B1068">
        <v>161</v>
      </c>
      <c r="C1068">
        <v>100</v>
      </c>
      <c r="D1068">
        <v>13103828</v>
      </c>
      <c r="E1068" t="s">
        <v>287</v>
      </c>
      <c r="F1068" t="s">
        <v>142</v>
      </c>
      <c r="G1068" s="9" t="s">
        <v>4294</v>
      </c>
      <c r="H1068">
        <v>59982</v>
      </c>
      <c r="I1068">
        <v>463</v>
      </c>
      <c r="J1068" t="s">
        <v>3</v>
      </c>
      <c r="K1068" t="s">
        <v>4</v>
      </c>
      <c r="L1068">
        <v>11000000</v>
      </c>
      <c r="M1068">
        <v>2001</v>
      </c>
      <c r="N1068">
        <v>7.3</v>
      </c>
      <c r="P1068" s="9"/>
    </row>
    <row r="1069" spans="1:16">
      <c r="A1069" t="s">
        <v>53</v>
      </c>
      <c r="B1069">
        <v>370</v>
      </c>
      <c r="C1069">
        <v>87</v>
      </c>
      <c r="D1069">
        <v>35287788</v>
      </c>
      <c r="E1069" t="s">
        <v>97</v>
      </c>
      <c r="F1069" t="s">
        <v>543</v>
      </c>
      <c r="G1069" s="9" t="s">
        <v>4295</v>
      </c>
      <c r="H1069">
        <v>73886</v>
      </c>
      <c r="I1069">
        <v>165</v>
      </c>
      <c r="J1069" t="s">
        <v>3</v>
      </c>
      <c r="K1069" t="s">
        <v>4</v>
      </c>
      <c r="L1069">
        <v>39000000</v>
      </c>
      <c r="M1069">
        <v>2012</v>
      </c>
      <c r="N1069">
        <v>7</v>
      </c>
      <c r="P1069" s="9"/>
    </row>
    <row r="1070" spans="1:16">
      <c r="A1070" t="s">
        <v>2752</v>
      </c>
      <c r="B1070">
        <v>73</v>
      </c>
      <c r="C1070">
        <v>93</v>
      </c>
      <c r="D1070">
        <v>100675</v>
      </c>
      <c r="E1070" t="s">
        <v>493</v>
      </c>
      <c r="F1070" t="s">
        <v>2753</v>
      </c>
      <c r="G1070" s="9" t="s">
        <v>4296</v>
      </c>
      <c r="H1070">
        <v>5695</v>
      </c>
      <c r="I1070">
        <v>23</v>
      </c>
      <c r="J1070" t="s">
        <v>3</v>
      </c>
      <c r="K1070" t="s">
        <v>4</v>
      </c>
      <c r="L1070">
        <v>3000000</v>
      </c>
      <c r="M1070">
        <v>2010</v>
      </c>
      <c r="N1070">
        <v>6.4</v>
      </c>
      <c r="P1070" s="9"/>
    </row>
    <row r="1071" spans="1:16">
      <c r="A1071" t="s">
        <v>377</v>
      </c>
      <c r="B1071">
        <v>129</v>
      </c>
      <c r="C1071">
        <v>97</v>
      </c>
      <c r="D1071">
        <v>110222438</v>
      </c>
      <c r="E1071" t="s">
        <v>111</v>
      </c>
      <c r="F1071" t="s">
        <v>316</v>
      </c>
      <c r="G1071" s="9" t="s">
        <v>4297</v>
      </c>
      <c r="H1071">
        <v>96693</v>
      </c>
      <c r="I1071">
        <v>271</v>
      </c>
      <c r="J1071" t="s">
        <v>3</v>
      </c>
      <c r="K1071" t="s">
        <v>4</v>
      </c>
      <c r="L1071">
        <v>26000000</v>
      </c>
      <c r="M1071">
        <v>2003</v>
      </c>
      <c r="N1071">
        <v>6.1</v>
      </c>
      <c r="P1071" s="9"/>
    </row>
    <row r="1072" spans="1:16">
      <c r="A1072" t="s">
        <v>1929</v>
      </c>
      <c r="B1072">
        <v>97</v>
      </c>
      <c r="C1072">
        <v>87</v>
      </c>
      <c r="D1072">
        <v>14249005</v>
      </c>
      <c r="E1072" t="s">
        <v>111</v>
      </c>
      <c r="F1072" t="s">
        <v>1407</v>
      </c>
      <c r="G1072" s="9" t="s">
        <v>4298</v>
      </c>
      <c r="H1072">
        <v>39788</v>
      </c>
      <c r="I1072">
        <v>619</v>
      </c>
      <c r="J1072" t="s">
        <v>3</v>
      </c>
      <c r="K1072" t="s">
        <v>4</v>
      </c>
      <c r="L1072">
        <v>15000000</v>
      </c>
      <c r="M1072">
        <v>2001</v>
      </c>
      <c r="N1072">
        <v>4.5</v>
      </c>
      <c r="P1072" s="9"/>
    </row>
    <row r="1073" spans="1:16">
      <c r="A1073" t="s">
        <v>1182</v>
      </c>
      <c r="B1073">
        <v>273</v>
      </c>
      <c r="C1073">
        <v>97</v>
      </c>
      <c r="D1073">
        <v>82163317</v>
      </c>
      <c r="E1073" t="s">
        <v>1</v>
      </c>
      <c r="F1073" t="s">
        <v>1419</v>
      </c>
      <c r="G1073" s="9" t="s">
        <v>4299</v>
      </c>
      <c r="H1073">
        <v>89101</v>
      </c>
      <c r="I1073">
        <v>885</v>
      </c>
      <c r="J1073" t="s">
        <v>3</v>
      </c>
      <c r="K1073" t="s">
        <v>4</v>
      </c>
      <c r="L1073">
        <v>30000000</v>
      </c>
      <c r="M1073">
        <v>2003</v>
      </c>
      <c r="N1073">
        <v>5.8</v>
      </c>
      <c r="P1073" s="9"/>
    </row>
    <row r="1074" spans="1:16">
      <c r="A1074" t="s">
        <v>1501</v>
      </c>
      <c r="B1074">
        <v>91</v>
      </c>
      <c r="C1074">
        <v>93</v>
      </c>
      <c r="D1074">
        <v>34872293</v>
      </c>
      <c r="E1074" t="s">
        <v>111</v>
      </c>
      <c r="F1074" t="s">
        <v>2</v>
      </c>
      <c r="G1074" s="9" t="s">
        <v>4300</v>
      </c>
      <c r="H1074">
        <v>30765</v>
      </c>
      <c r="I1074">
        <v>252</v>
      </c>
      <c r="J1074" t="s">
        <v>3</v>
      </c>
      <c r="K1074" t="s">
        <v>4</v>
      </c>
      <c r="L1074">
        <v>8500000</v>
      </c>
      <c r="M1074">
        <v>1991</v>
      </c>
      <c r="N1074">
        <v>4.9000000000000004</v>
      </c>
      <c r="P1074" s="9"/>
    </row>
    <row r="1075" spans="1:16">
      <c r="A1075" t="s">
        <v>750</v>
      </c>
      <c r="B1075">
        <v>118</v>
      </c>
      <c r="C1075">
        <v>91</v>
      </c>
      <c r="D1075">
        <v>55747724</v>
      </c>
      <c r="E1075" t="s">
        <v>15</v>
      </c>
      <c r="F1075" t="s">
        <v>104</v>
      </c>
      <c r="G1075" s="9" t="s">
        <v>4301</v>
      </c>
      <c r="H1075">
        <v>18042</v>
      </c>
      <c r="I1075">
        <v>73</v>
      </c>
      <c r="J1075" t="s">
        <v>3</v>
      </c>
      <c r="K1075" t="s">
        <v>4</v>
      </c>
      <c r="L1075">
        <v>55000000</v>
      </c>
      <c r="M1075">
        <v>2013</v>
      </c>
      <c r="N1075">
        <v>5.9</v>
      </c>
      <c r="P1075" s="9"/>
    </row>
    <row r="1076" spans="1:16">
      <c r="A1076" t="s">
        <v>418</v>
      </c>
      <c r="B1076">
        <v>79</v>
      </c>
      <c r="C1076">
        <v>139</v>
      </c>
      <c r="D1076">
        <v>20389967</v>
      </c>
      <c r="E1076" t="s">
        <v>1</v>
      </c>
      <c r="F1076" t="s">
        <v>142</v>
      </c>
      <c r="G1076" s="9" t="s">
        <v>4302</v>
      </c>
      <c r="H1076">
        <v>3077</v>
      </c>
      <c r="I1076">
        <v>47</v>
      </c>
      <c r="J1076" t="s">
        <v>3</v>
      </c>
      <c r="K1076" t="s">
        <v>4</v>
      </c>
      <c r="L1076">
        <v>50000000</v>
      </c>
      <c r="M1076">
        <v>2016</v>
      </c>
      <c r="N1076">
        <v>6.7</v>
      </c>
      <c r="P1076" s="9"/>
    </row>
    <row r="1077" spans="1:16">
      <c r="A1077" t="s">
        <v>863</v>
      </c>
      <c r="B1077">
        <v>84</v>
      </c>
      <c r="C1077">
        <v>123</v>
      </c>
      <c r="D1077">
        <v>36581633</v>
      </c>
      <c r="E1077" t="s">
        <v>289</v>
      </c>
      <c r="F1077" t="s">
        <v>1578</v>
      </c>
      <c r="G1077" s="9" t="s">
        <v>4303</v>
      </c>
      <c r="H1077">
        <v>52533</v>
      </c>
      <c r="I1077">
        <v>235</v>
      </c>
      <c r="J1077" t="s">
        <v>3</v>
      </c>
      <c r="K1077" t="s">
        <v>163</v>
      </c>
      <c r="L1077">
        <v>21000000</v>
      </c>
      <c r="M1077">
        <v>2007</v>
      </c>
      <c r="N1077">
        <v>7.5</v>
      </c>
      <c r="P1077" s="9"/>
    </row>
    <row r="1078" spans="1:16">
      <c r="A1078" t="s">
        <v>2205</v>
      </c>
      <c r="B1078">
        <v>133</v>
      </c>
      <c r="C1078">
        <v>103</v>
      </c>
      <c r="D1078">
        <v>532988</v>
      </c>
      <c r="E1078" t="s">
        <v>289</v>
      </c>
      <c r="F1078" t="s">
        <v>508</v>
      </c>
      <c r="G1078" s="9" t="s">
        <v>4304</v>
      </c>
      <c r="H1078">
        <v>5863</v>
      </c>
      <c r="I1078">
        <v>25</v>
      </c>
      <c r="J1078" t="s">
        <v>3</v>
      </c>
      <c r="K1078" t="s">
        <v>4</v>
      </c>
      <c r="L1078">
        <v>7000000</v>
      </c>
      <c r="M1078">
        <v>2015</v>
      </c>
      <c r="N1078">
        <v>6.5</v>
      </c>
      <c r="P1078" s="9"/>
    </row>
    <row r="1079" spans="1:16">
      <c r="A1079" t="s">
        <v>568</v>
      </c>
      <c r="B1079">
        <v>168</v>
      </c>
      <c r="C1079">
        <v>118</v>
      </c>
      <c r="D1079">
        <v>44983704</v>
      </c>
      <c r="E1079" t="s">
        <v>287</v>
      </c>
      <c r="F1079" t="s">
        <v>381</v>
      </c>
      <c r="G1079" s="9" t="s">
        <v>4305</v>
      </c>
      <c r="H1079">
        <v>81866</v>
      </c>
      <c r="I1079">
        <v>510</v>
      </c>
      <c r="J1079" t="s">
        <v>3</v>
      </c>
      <c r="K1079" t="s">
        <v>4</v>
      </c>
      <c r="L1079">
        <v>31000000</v>
      </c>
      <c r="M1079">
        <v>2000</v>
      </c>
      <c r="N1079">
        <v>7.3</v>
      </c>
      <c r="P1079" s="9"/>
    </row>
    <row r="1080" spans="1:16">
      <c r="A1080" t="s">
        <v>911</v>
      </c>
      <c r="B1080">
        <v>128</v>
      </c>
      <c r="C1080">
        <v>123</v>
      </c>
      <c r="D1080">
        <v>25776062</v>
      </c>
      <c r="E1080" t="s">
        <v>289</v>
      </c>
      <c r="F1080" t="s">
        <v>232</v>
      </c>
      <c r="G1080" s="9" t="s">
        <v>4306</v>
      </c>
      <c r="H1080">
        <v>61651</v>
      </c>
      <c r="I1080">
        <v>271</v>
      </c>
      <c r="J1080" t="s">
        <v>3</v>
      </c>
      <c r="K1080" t="s">
        <v>4</v>
      </c>
      <c r="L1080">
        <v>12000000</v>
      </c>
      <c r="M1080">
        <v>2002</v>
      </c>
      <c r="N1080">
        <v>7.4</v>
      </c>
      <c r="P1080" s="9"/>
    </row>
    <row r="1081" spans="1:16">
      <c r="A1081" t="s">
        <v>517</v>
      </c>
      <c r="B1081">
        <v>20</v>
      </c>
      <c r="C1081">
        <v>97</v>
      </c>
      <c r="D1081">
        <v>27900000</v>
      </c>
      <c r="E1081" t="s">
        <v>111</v>
      </c>
      <c r="F1081" t="s">
        <v>1201</v>
      </c>
      <c r="G1081" s="9" t="s">
        <v>4314</v>
      </c>
      <c r="H1081">
        <v>74626</v>
      </c>
      <c r="I1081">
        <v>157</v>
      </c>
      <c r="J1081" t="s">
        <v>3</v>
      </c>
      <c r="K1081" t="s">
        <v>4</v>
      </c>
      <c r="L1081">
        <v>3500000</v>
      </c>
      <c r="M1081">
        <v>1995</v>
      </c>
      <c r="N1081">
        <v>7.3</v>
      </c>
      <c r="P1081" s="9"/>
    </row>
    <row r="1082" spans="1:16">
      <c r="A1082" t="s">
        <v>2201</v>
      </c>
      <c r="B1082">
        <v>26</v>
      </c>
      <c r="C1082">
        <v>85</v>
      </c>
      <c r="D1082">
        <v>32983713</v>
      </c>
      <c r="E1082" t="s">
        <v>111</v>
      </c>
      <c r="F1082" t="s">
        <v>945</v>
      </c>
      <c r="G1082" s="9" t="s">
        <v>4307</v>
      </c>
      <c r="H1082">
        <v>19284</v>
      </c>
      <c r="I1082">
        <v>66</v>
      </c>
      <c r="J1082" t="s">
        <v>3</v>
      </c>
      <c r="K1082" t="s">
        <v>4</v>
      </c>
      <c r="L1082">
        <v>20000000</v>
      </c>
      <c r="M1082">
        <v>2002</v>
      </c>
      <c r="N1082">
        <v>5.8</v>
      </c>
      <c r="P1082" s="9"/>
    </row>
    <row r="1083" spans="1:16">
      <c r="A1083" t="s">
        <v>1096</v>
      </c>
      <c r="B1083">
        <v>242</v>
      </c>
      <c r="C1083">
        <v>87</v>
      </c>
      <c r="D1083">
        <v>19100000</v>
      </c>
      <c r="E1083" t="s">
        <v>512</v>
      </c>
      <c r="F1083" t="s">
        <v>2920</v>
      </c>
      <c r="G1083" s="9" t="s">
        <v>4308</v>
      </c>
      <c r="H1083">
        <v>39690</v>
      </c>
      <c r="I1083">
        <v>394</v>
      </c>
      <c r="J1083" t="s">
        <v>3</v>
      </c>
      <c r="K1083" t="s">
        <v>4</v>
      </c>
      <c r="L1083">
        <v>1250000</v>
      </c>
      <c r="M1083">
        <v>1981</v>
      </c>
      <c r="N1083">
        <v>6.1</v>
      </c>
      <c r="P1083" s="9"/>
    </row>
    <row r="1084" spans="1:16">
      <c r="A1084" t="s">
        <v>1096</v>
      </c>
      <c r="B1084">
        <v>235</v>
      </c>
      <c r="C1084">
        <v>91</v>
      </c>
      <c r="D1084">
        <v>36200000</v>
      </c>
      <c r="E1084" t="s">
        <v>512</v>
      </c>
      <c r="F1084" t="s">
        <v>2793</v>
      </c>
      <c r="G1084" s="9" t="s">
        <v>4309</v>
      </c>
      <c r="H1084">
        <v>31952</v>
      </c>
      <c r="I1084">
        <v>372</v>
      </c>
      <c r="J1084" t="s">
        <v>3</v>
      </c>
      <c r="K1084" t="s">
        <v>4</v>
      </c>
      <c r="L1084">
        <v>4000000</v>
      </c>
      <c r="M1084">
        <v>1982</v>
      </c>
      <c r="N1084">
        <v>5.7</v>
      </c>
      <c r="P1084" s="9"/>
    </row>
    <row r="1085" spans="1:16">
      <c r="A1085" t="s">
        <v>2757</v>
      </c>
      <c r="B1085">
        <v>110</v>
      </c>
      <c r="C1085">
        <v>88</v>
      </c>
      <c r="D1085">
        <v>19170001</v>
      </c>
      <c r="E1085" t="s">
        <v>512</v>
      </c>
      <c r="F1085" t="s">
        <v>2551</v>
      </c>
      <c r="G1085" s="9" t="s">
        <v>4310</v>
      </c>
      <c r="H1085">
        <v>21359</v>
      </c>
      <c r="I1085">
        <v>270</v>
      </c>
      <c r="J1085" t="s">
        <v>3</v>
      </c>
      <c r="K1085" t="s">
        <v>4</v>
      </c>
      <c r="L1085">
        <v>2800000</v>
      </c>
      <c r="M1085">
        <v>1988</v>
      </c>
      <c r="N1085">
        <v>5.3</v>
      </c>
      <c r="P1085" s="9"/>
    </row>
    <row r="1086" spans="1:16">
      <c r="A1086" t="s">
        <v>2550</v>
      </c>
      <c r="B1086">
        <v>129</v>
      </c>
      <c r="C1086">
        <v>100</v>
      </c>
      <c r="D1086">
        <v>14343976</v>
      </c>
      <c r="E1086" t="s">
        <v>15</v>
      </c>
      <c r="F1086" t="s">
        <v>2551</v>
      </c>
      <c r="G1086" s="9" t="s">
        <v>4311</v>
      </c>
      <c r="H1086">
        <v>22961</v>
      </c>
      <c r="I1086">
        <v>291</v>
      </c>
      <c r="J1086" t="s">
        <v>3</v>
      </c>
      <c r="K1086" t="s">
        <v>4</v>
      </c>
      <c r="L1086">
        <v>5000000</v>
      </c>
      <c r="M1086">
        <v>1989</v>
      </c>
      <c r="N1086">
        <v>4.5</v>
      </c>
      <c r="P1086" s="9"/>
    </row>
    <row r="1087" spans="1:16">
      <c r="A1087" t="s">
        <v>2794</v>
      </c>
      <c r="B1087">
        <v>160</v>
      </c>
      <c r="C1087">
        <v>92</v>
      </c>
      <c r="D1087">
        <v>21300000</v>
      </c>
      <c r="E1087" t="s">
        <v>512</v>
      </c>
      <c r="F1087" t="s">
        <v>2795</v>
      </c>
      <c r="G1087" s="9" t="s">
        <v>4312</v>
      </c>
      <c r="H1087">
        <v>22521</v>
      </c>
      <c r="I1087">
        <v>342</v>
      </c>
      <c r="J1087" t="s">
        <v>3</v>
      </c>
      <c r="K1087" t="s">
        <v>4</v>
      </c>
      <c r="L1087">
        <v>2200000</v>
      </c>
      <c r="M1087">
        <v>1985</v>
      </c>
      <c r="N1087">
        <v>4.7</v>
      </c>
      <c r="P1087" s="9"/>
    </row>
    <row r="1088" spans="1:16">
      <c r="A1088" t="s">
        <v>2762</v>
      </c>
      <c r="B1088">
        <v>166</v>
      </c>
      <c r="C1088">
        <v>97</v>
      </c>
      <c r="D1088">
        <v>32600000</v>
      </c>
      <c r="E1088" t="s">
        <v>512</v>
      </c>
      <c r="F1088" t="s">
        <v>2763</v>
      </c>
      <c r="G1088" s="9" t="s">
        <v>4313</v>
      </c>
      <c r="H1088">
        <v>29488</v>
      </c>
      <c r="I1088">
        <v>326</v>
      </c>
      <c r="J1088" t="s">
        <v>3</v>
      </c>
      <c r="K1088" t="s">
        <v>4</v>
      </c>
      <c r="L1088">
        <v>1800000</v>
      </c>
      <c r="M1088">
        <v>1984</v>
      </c>
      <c r="N1088">
        <v>5.9</v>
      </c>
      <c r="P1088" s="9"/>
    </row>
    <row r="1089" spans="1:16">
      <c r="A1089" t="s">
        <v>607</v>
      </c>
      <c r="B1089">
        <v>238</v>
      </c>
      <c r="C1089">
        <v>109</v>
      </c>
      <c r="D1089">
        <v>55802754</v>
      </c>
      <c r="E1089" t="s">
        <v>111</v>
      </c>
      <c r="F1089" t="s">
        <v>741</v>
      </c>
      <c r="G1089" s="9" t="s">
        <v>4315</v>
      </c>
      <c r="H1089">
        <v>270228</v>
      </c>
      <c r="I1089">
        <v>194</v>
      </c>
      <c r="J1089" t="s">
        <v>3</v>
      </c>
      <c r="K1089" t="s">
        <v>4</v>
      </c>
      <c r="L1089">
        <v>35000000</v>
      </c>
      <c r="M1089">
        <v>2011</v>
      </c>
      <c r="N1089">
        <v>6.6</v>
      </c>
      <c r="P1089" s="9"/>
    </row>
    <row r="1090" spans="1:16">
      <c r="A1090" t="s">
        <v>2356</v>
      </c>
      <c r="B1090">
        <v>111</v>
      </c>
      <c r="C1090">
        <v>88</v>
      </c>
      <c r="D1090">
        <v>13367101</v>
      </c>
      <c r="E1090" t="s">
        <v>111</v>
      </c>
      <c r="F1090" t="s">
        <v>2447</v>
      </c>
      <c r="G1090" s="9" t="s">
        <v>4316</v>
      </c>
      <c r="H1090">
        <v>19715</v>
      </c>
      <c r="I1090">
        <v>166</v>
      </c>
      <c r="J1090" t="s">
        <v>3</v>
      </c>
      <c r="K1090" t="s">
        <v>4</v>
      </c>
      <c r="L1090">
        <v>6500000</v>
      </c>
      <c r="M1090">
        <v>2006</v>
      </c>
      <c r="N1090">
        <v>5.9</v>
      </c>
      <c r="P1090" s="9"/>
    </row>
    <row r="1091" spans="1:16">
      <c r="A1091" t="s">
        <v>1317</v>
      </c>
      <c r="B1091">
        <v>358</v>
      </c>
      <c r="C1091">
        <v>106</v>
      </c>
      <c r="D1091">
        <v>18298649</v>
      </c>
      <c r="E1091" t="s">
        <v>111</v>
      </c>
      <c r="F1091" t="s">
        <v>1318</v>
      </c>
      <c r="G1091" s="9" t="s">
        <v>4317</v>
      </c>
      <c r="H1091">
        <v>85024</v>
      </c>
      <c r="I1091">
        <v>242</v>
      </c>
      <c r="J1091" t="s">
        <v>3</v>
      </c>
      <c r="K1091" t="s">
        <v>4</v>
      </c>
      <c r="L1091">
        <v>30000000</v>
      </c>
      <c r="M1091">
        <v>2011</v>
      </c>
      <c r="N1091">
        <v>6.4</v>
      </c>
      <c r="P1091" s="9"/>
    </row>
    <row r="1092" spans="1:16">
      <c r="A1092" t="s">
        <v>2939</v>
      </c>
      <c r="B1092">
        <v>57</v>
      </c>
      <c r="C1092">
        <v>92</v>
      </c>
      <c r="D1092">
        <v>1400000</v>
      </c>
      <c r="E1092" t="s">
        <v>1</v>
      </c>
      <c r="F1092" t="s">
        <v>2940</v>
      </c>
      <c r="G1092" s="9" t="s">
        <v>4318</v>
      </c>
      <c r="H1092">
        <v>1324</v>
      </c>
      <c r="I1092">
        <v>37</v>
      </c>
      <c r="J1092" t="s">
        <v>3</v>
      </c>
      <c r="K1092" t="s">
        <v>4</v>
      </c>
      <c r="L1092">
        <v>1100000</v>
      </c>
      <c r="M1092">
        <v>1987</v>
      </c>
      <c r="N1092">
        <v>5.9</v>
      </c>
      <c r="P1092" s="9"/>
    </row>
    <row r="1093" spans="1:16">
      <c r="A1093" t="s">
        <v>782</v>
      </c>
      <c r="B1093">
        <v>165</v>
      </c>
      <c r="C1093">
        <v>108</v>
      </c>
      <c r="D1093">
        <v>25753840</v>
      </c>
      <c r="E1093" t="s">
        <v>287</v>
      </c>
      <c r="F1093" t="s">
        <v>323</v>
      </c>
      <c r="G1093" s="9" t="s">
        <v>4319</v>
      </c>
      <c r="H1093">
        <v>219091</v>
      </c>
      <c r="I1093">
        <v>592</v>
      </c>
      <c r="J1093" t="s">
        <v>3</v>
      </c>
      <c r="K1093" t="s">
        <v>4</v>
      </c>
      <c r="L1093">
        <v>19000000</v>
      </c>
      <c r="M1093">
        <v>1996</v>
      </c>
      <c r="N1093">
        <v>7.3</v>
      </c>
      <c r="P1093" s="9"/>
    </row>
    <row r="1094" spans="1:16">
      <c r="A1094" t="s">
        <v>459</v>
      </c>
      <c r="B1094">
        <v>208</v>
      </c>
      <c r="C1094">
        <v>122</v>
      </c>
      <c r="D1094">
        <v>31598308</v>
      </c>
      <c r="E1094" t="s">
        <v>512</v>
      </c>
      <c r="F1094" t="s">
        <v>2</v>
      </c>
      <c r="G1094" s="9" t="s">
        <v>4320</v>
      </c>
      <c r="H1094">
        <v>124765</v>
      </c>
      <c r="I1094">
        <v>541</v>
      </c>
      <c r="J1094" t="s">
        <v>3</v>
      </c>
      <c r="K1094" t="s">
        <v>4</v>
      </c>
      <c r="L1094">
        <v>35000000</v>
      </c>
      <c r="M1094">
        <v>2001</v>
      </c>
      <c r="N1094">
        <v>6.8</v>
      </c>
      <c r="P1094" s="9"/>
    </row>
    <row r="1095" spans="1:16">
      <c r="A1095" t="s">
        <v>1856</v>
      </c>
      <c r="B1095">
        <v>60</v>
      </c>
      <c r="C1095">
        <v>90</v>
      </c>
      <c r="D1095">
        <v>4922166</v>
      </c>
      <c r="E1095" t="s">
        <v>111</v>
      </c>
      <c r="F1095" t="s">
        <v>2120</v>
      </c>
      <c r="G1095" s="9" t="s">
        <v>4321</v>
      </c>
      <c r="H1095">
        <v>23606</v>
      </c>
      <c r="I1095">
        <v>304</v>
      </c>
      <c r="J1095" t="s">
        <v>3</v>
      </c>
      <c r="K1095" t="s">
        <v>4</v>
      </c>
      <c r="L1095">
        <v>12000000</v>
      </c>
      <c r="M1095">
        <v>2003</v>
      </c>
      <c r="N1095">
        <v>2.1</v>
      </c>
      <c r="P1095" s="9"/>
    </row>
    <row r="1096" spans="1:16">
      <c r="A1096" t="s">
        <v>792</v>
      </c>
      <c r="B1096">
        <v>203</v>
      </c>
      <c r="C1096">
        <v>92</v>
      </c>
      <c r="D1096">
        <v>23324666</v>
      </c>
      <c r="E1096" t="s">
        <v>1</v>
      </c>
      <c r="F1096" t="s">
        <v>793</v>
      </c>
      <c r="G1096" s="9" t="s">
        <v>4322</v>
      </c>
      <c r="H1096">
        <v>97775</v>
      </c>
      <c r="I1096">
        <v>211</v>
      </c>
      <c r="J1096" t="s">
        <v>3</v>
      </c>
      <c r="K1096" t="s">
        <v>350</v>
      </c>
      <c r="L1096">
        <v>52000000</v>
      </c>
      <c r="M1096">
        <v>2010</v>
      </c>
      <c r="N1096">
        <v>6.5</v>
      </c>
      <c r="P1096" s="9"/>
    </row>
    <row r="1097" spans="1:16">
      <c r="A1097" t="s">
        <v>2306</v>
      </c>
      <c r="B1097">
        <v>167</v>
      </c>
      <c r="C1097">
        <v>115</v>
      </c>
      <c r="D1097">
        <v>24800000</v>
      </c>
      <c r="E1097" t="s">
        <v>1</v>
      </c>
      <c r="F1097" t="s">
        <v>2802</v>
      </c>
      <c r="G1097" s="9" t="s">
        <v>4323</v>
      </c>
      <c r="H1097">
        <v>89403</v>
      </c>
      <c r="I1097">
        <v>358</v>
      </c>
      <c r="J1097" t="s">
        <v>3</v>
      </c>
      <c r="K1097" t="s">
        <v>7</v>
      </c>
      <c r="L1097">
        <v>2000000</v>
      </c>
      <c r="M1097">
        <v>1963</v>
      </c>
      <c r="N1097">
        <v>7.5</v>
      </c>
      <c r="P1097" s="9"/>
    </row>
    <row r="1098" spans="1:16">
      <c r="A1098" t="s">
        <v>176</v>
      </c>
      <c r="B1098">
        <v>302</v>
      </c>
      <c r="C1098">
        <v>122</v>
      </c>
      <c r="D1098">
        <v>18593156</v>
      </c>
      <c r="E1098" t="s">
        <v>43</v>
      </c>
      <c r="F1098" t="s">
        <v>235</v>
      </c>
      <c r="G1098" s="9" t="s">
        <v>4324</v>
      </c>
      <c r="H1098">
        <v>88682</v>
      </c>
      <c r="I1098">
        <v>241</v>
      </c>
      <c r="J1098" t="s">
        <v>3</v>
      </c>
      <c r="K1098" t="s">
        <v>4</v>
      </c>
      <c r="L1098">
        <v>35000000</v>
      </c>
      <c r="M1098">
        <v>2008</v>
      </c>
      <c r="N1098">
        <v>7.7</v>
      </c>
      <c r="P1098" s="9"/>
    </row>
    <row r="1099" spans="1:16">
      <c r="A1099" t="s">
        <v>172</v>
      </c>
      <c r="B1099">
        <v>406</v>
      </c>
      <c r="C1099">
        <v>102</v>
      </c>
      <c r="D1099">
        <v>400736600</v>
      </c>
      <c r="E1099" t="s">
        <v>15</v>
      </c>
      <c r="F1099" t="s">
        <v>173</v>
      </c>
      <c r="G1099" s="9" t="s">
        <v>4326</v>
      </c>
      <c r="H1099">
        <v>421658</v>
      </c>
      <c r="I1099">
        <v>904</v>
      </c>
      <c r="J1099" t="s">
        <v>3</v>
      </c>
      <c r="K1099" t="s">
        <v>4</v>
      </c>
      <c r="L1099">
        <v>150000000</v>
      </c>
      <c r="M1099">
        <v>2013</v>
      </c>
      <c r="N1099">
        <v>7.6</v>
      </c>
      <c r="P1099" s="9"/>
    </row>
    <row r="1100" spans="1:16">
      <c r="A1100" t="s">
        <v>2964</v>
      </c>
      <c r="B1100">
        <v>181</v>
      </c>
      <c r="C1100">
        <v>97</v>
      </c>
      <c r="D1100">
        <v>2508841</v>
      </c>
      <c r="E1100" t="s">
        <v>287</v>
      </c>
      <c r="F1100" t="s">
        <v>1114</v>
      </c>
      <c r="G1100" s="9" t="s">
        <v>4325</v>
      </c>
      <c r="H1100">
        <v>21746</v>
      </c>
      <c r="I1100">
        <v>93</v>
      </c>
      <c r="J1100" t="s">
        <v>3</v>
      </c>
      <c r="K1100" t="s">
        <v>4</v>
      </c>
      <c r="L1100">
        <v>1000000</v>
      </c>
      <c r="M1100">
        <v>2008</v>
      </c>
      <c r="N1100">
        <v>7.2</v>
      </c>
      <c r="P1100" s="9"/>
    </row>
    <row r="1101" spans="1:16">
      <c r="A1101" t="s">
        <v>1101</v>
      </c>
      <c r="B1101">
        <v>327</v>
      </c>
      <c r="C1101">
        <v>85</v>
      </c>
      <c r="D1101">
        <v>16097842</v>
      </c>
      <c r="E1101" t="s">
        <v>289</v>
      </c>
      <c r="F1101" t="s">
        <v>3009</v>
      </c>
      <c r="G1101" s="9" t="s">
        <v>4327</v>
      </c>
      <c r="H1101">
        <v>53919</v>
      </c>
      <c r="I1101">
        <v>168</v>
      </c>
      <c r="J1101" t="s">
        <v>3</v>
      </c>
      <c r="K1101" t="s">
        <v>4</v>
      </c>
      <c r="L1101">
        <v>900000</v>
      </c>
      <c r="M1101">
        <v>2013</v>
      </c>
      <c r="N1101">
        <v>7.5</v>
      </c>
      <c r="P1101" s="9"/>
    </row>
    <row r="1102" spans="1:16">
      <c r="A1102" t="s">
        <v>2779</v>
      </c>
      <c r="B1102">
        <v>14</v>
      </c>
      <c r="C1102">
        <v>112</v>
      </c>
      <c r="D1102">
        <v>173783</v>
      </c>
      <c r="E1102" t="s">
        <v>493</v>
      </c>
      <c r="F1102" t="s">
        <v>1954</v>
      </c>
      <c r="G1102" s="9" t="s">
        <v>4328</v>
      </c>
      <c r="H1102">
        <v>578</v>
      </c>
      <c r="I1102">
        <v>34</v>
      </c>
      <c r="J1102" t="s">
        <v>3</v>
      </c>
      <c r="K1102" t="s">
        <v>4</v>
      </c>
      <c r="L1102">
        <v>2500000</v>
      </c>
      <c r="M1102">
        <v>2008</v>
      </c>
      <c r="N1102">
        <v>7.6</v>
      </c>
      <c r="P1102" s="9"/>
    </row>
    <row r="1103" spans="1:16">
      <c r="A1103" t="s">
        <v>286</v>
      </c>
      <c r="B1103">
        <v>108</v>
      </c>
      <c r="C1103">
        <v>101</v>
      </c>
      <c r="D1103">
        <v>2506446</v>
      </c>
      <c r="E1103" t="s">
        <v>111</v>
      </c>
      <c r="F1103" t="s">
        <v>439</v>
      </c>
      <c r="G1103" s="9" t="s">
        <v>4329</v>
      </c>
      <c r="H1103">
        <v>8662</v>
      </c>
      <c r="I1103">
        <v>172</v>
      </c>
      <c r="J1103" t="s">
        <v>3</v>
      </c>
      <c r="K1103" t="s">
        <v>4</v>
      </c>
      <c r="L1103">
        <v>2000000</v>
      </c>
      <c r="M1103">
        <v>2002</v>
      </c>
      <c r="N1103">
        <v>4.7</v>
      </c>
      <c r="P1103" s="9"/>
    </row>
    <row r="1104" spans="1:16">
      <c r="A1104" t="s">
        <v>2006</v>
      </c>
      <c r="B1104">
        <v>77</v>
      </c>
      <c r="C1104">
        <v>86</v>
      </c>
      <c r="D1104">
        <v>9402410</v>
      </c>
      <c r="E1104" t="s">
        <v>15</v>
      </c>
      <c r="F1104" t="s">
        <v>2007</v>
      </c>
      <c r="G1104" s="9" t="s">
        <v>4330</v>
      </c>
      <c r="H1104">
        <v>11233</v>
      </c>
      <c r="I1104">
        <v>32</v>
      </c>
      <c r="J1104" t="s">
        <v>3</v>
      </c>
      <c r="K1104" t="s">
        <v>4</v>
      </c>
      <c r="L1104">
        <v>14000000</v>
      </c>
      <c r="M1104">
        <v>2012</v>
      </c>
      <c r="N1104">
        <v>5.4</v>
      </c>
      <c r="P1104" s="9"/>
    </row>
    <row r="1105" spans="1:16">
      <c r="A1105" t="s">
        <v>206</v>
      </c>
      <c r="B1105">
        <v>135</v>
      </c>
      <c r="C1105">
        <v>90</v>
      </c>
      <c r="D1105">
        <v>110332737</v>
      </c>
      <c r="E1105" t="s">
        <v>111</v>
      </c>
      <c r="F1105" t="s">
        <v>207</v>
      </c>
      <c r="G1105" s="9" t="s">
        <v>4331</v>
      </c>
      <c r="H1105">
        <v>110788</v>
      </c>
      <c r="I1105">
        <v>258</v>
      </c>
      <c r="J1105" t="s">
        <v>3</v>
      </c>
      <c r="K1105" t="s">
        <v>4</v>
      </c>
      <c r="L1105">
        <v>100000000</v>
      </c>
      <c r="M1105">
        <v>2005</v>
      </c>
      <c r="N1105">
        <v>6.1</v>
      </c>
      <c r="P1105" s="9"/>
    </row>
    <row r="1106" spans="1:16">
      <c r="A1106" t="s">
        <v>1791</v>
      </c>
      <c r="B1106">
        <v>250</v>
      </c>
      <c r="C1106">
        <v>111</v>
      </c>
      <c r="D1106">
        <v>1294640</v>
      </c>
      <c r="E1106" t="s">
        <v>287</v>
      </c>
      <c r="F1106" t="s">
        <v>41</v>
      </c>
      <c r="G1106" s="9" t="s">
        <v>4332</v>
      </c>
      <c r="H1106">
        <v>69569</v>
      </c>
      <c r="I1106">
        <v>436</v>
      </c>
      <c r="J1106" t="s">
        <v>3</v>
      </c>
      <c r="K1106" t="s">
        <v>4</v>
      </c>
      <c r="L1106">
        <v>15000000</v>
      </c>
      <c r="M1106">
        <v>2007</v>
      </c>
      <c r="N1106">
        <v>6.5</v>
      </c>
      <c r="P1106" s="9"/>
    </row>
    <row r="1107" spans="1:16">
      <c r="A1107" t="s">
        <v>536</v>
      </c>
      <c r="B1107">
        <v>230</v>
      </c>
      <c r="C1107">
        <v>153</v>
      </c>
      <c r="D1107">
        <v>51814190</v>
      </c>
      <c r="E1107" t="s">
        <v>111</v>
      </c>
      <c r="F1107" t="s">
        <v>398</v>
      </c>
      <c r="G1107" s="9" t="s">
        <v>4333</v>
      </c>
      <c r="H1107">
        <v>100837</v>
      </c>
      <c r="I1107">
        <v>301</v>
      </c>
      <c r="J1107" t="s">
        <v>3</v>
      </c>
      <c r="K1107" t="s">
        <v>4</v>
      </c>
      <c r="L1107">
        <v>75000000</v>
      </c>
      <c r="M1107">
        <v>2009</v>
      </c>
      <c r="N1107">
        <v>6.4</v>
      </c>
      <c r="P1107" s="9"/>
    </row>
    <row r="1108" spans="1:16">
      <c r="A1108" t="s">
        <v>1834</v>
      </c>
      <c r="B1108">
        <v>105</v>
      </c>
      <c r="C1108">
        <v>122</v>
      </c>
      <c r="D1108">
        <v>220914</v>
      </c>
      <c r="E1108" t="s">
        <v>289</v>
      </c>
      <c r="F1108" t="s">
        <v>46</v>
      </c>
      <c r="G1108" s="9" t="s">
        <v>4334</v>
      </c>
      <c r="H1108">
        <v>13239</v>
      </c>
      <c r="I1108">
        <v>97</v>
      </c>
      <c r="J1108" t="s">
        <v>3</v>
      </c>
      <c r="K1108" t="s">
        <v>4</v>
      </c>
      <c r="L1108">
        <v>16800000</v>
      </c>
      <c r="M1108">
        <v>2006</v>
      </c>
      <c r="N1108">
        <v>6.5</v>
      </c>
      <c r="P1108" s="9"/>
    </row>
    <row r="1109" spans="1:16">
      <c r="A1109" t="s">
        <v>73</v>
      </c>
      <c r="B1109">
        <v>424</v>
      </c>
      <c r="C1109">
        <v>140</v>
      </c>
      <c r="D1109">
        <v>350034110</v>
      </c>
      <c r="E1109" t="s">
        <v>1</v>
      </c>
      <c r="F1109" t="s">
        <v>74</v>
      </c>
      <c r="G1109" s="9" t="s">
        <v>4335</v>
      </c>
      <c r="H1109">
        <v>278232</v>
      </c>
      <c r="I1109">
        <v>657</v>
      </c>
      <c r="J1109" t="s">
        <v>3</v>
      </c>
      <c r="K1109" t="s">
        <v>4</v>
      </c>
      <c r="L1109">
        <v>190000000</v>
      </c>
      <c r="M1109">
        <v>2015</v>
      </c>
      <c r="N1109">
        <v>7.2</v>
      </c>
      <c r="P1109" s="9"/>
    </row>
    <row r="1110" spans="1:16">
      <c r="A1110" t="s">
        <v>938</v>
      </c>
      <c r="B1110">
        <v>101</v>
      </c>
      <c r="C1110">
        <v>92</v>
      </c>
      <c r="D1110">
        <v>17596256</v>
      </c>
      <c r="E1110" t="s">
        <v>111</v>
      </c>
      <c r="F1110" t="s">
        <v>484</v>
      </c>
      <c r="G1110" s="9" t="s">
        <v>4336</v>
      </c>
      <c r="H1110">
        <v>12399</v>
      </c>
      <c r="I1110">
        <v>84</v>
      </c>
      <c r="J1110" t="s">
        <v>3</v>
      </c>
      <c r="K1110" t="s">
        <v>4</v>
      </c>
      <c r="L1110">
        <v>35000000</v>
      </c>
      <c r="M1110">
        <v>2010</v>
      </c>
      <c r="N1110">
        <v>3.8</v>
      </c>
      <c r="P1110" s="9"/>
    </row>
    <row r="1111" spans="1:16">
      <c r="A1111" t="s">
        <v>109</v>
      </c>
      <c r="B1111">
        <v>406</v>
      </c>
      <c r="C1111">
        <v>134</v>
      </c>
      <c r="D1111">
        <v>85707116</v>
      </c>
      <c r="E1111" t="s">
        <v>1</v>
      </c>
      <c r="F1111" t="s">
        <v>145</v>
      </c>
      <c r="G1111" s="9" t="s">
        <v>4337</v>
      </c>
      <c r="H1111">
        <v>303185</v>
      </c>
      <c r="I1111">
        <v>701</v>
      </c>
      <c r="J1111" t="s">
        <v>3</v>
      </c>
      <c r="K1111" t="s">
        <v>4</v>
      </c>
      <c r="L1111">
        <v>68000000</v>
      </c>
      <c r="M1111">
        <v>2014</v>
      </c>
      <c r="N1111">
        <v>7.6</v>
      </c>
      <c r="P1111" s="9"/>
    </row>
    <row r="1112" spans="1:16">
      <c r="A1112" t="s">
        <v>7048</v>
      </c>
      <c r="B1112">
        <v>70</v>
      </c>
      <c r="C1112">
        <v>106</v>
      </c>
      <c r="D1112">
        <v>20262</v>
      </c>
      <c r="E1112" t="s">
        <v>43</v>
      </c>
      <c r="F1112" t="s">
        <v>2439</v>
      </c>
      <c r="G1112" s="9" t="s">
        <v>4338</v>
      </c>
      <c r="H1112">
        <v>1738</v>
      </c>
      <c r="I1112">
        <v>10</v>
      </c>
      <c r="J1112" t="s">
        <v>2440</v>
      </c>
      <c r="K1112" t="s">
        <v>2441</v>
      </c>
      <c r="L1112">
        <v>4000000</v>
      </c>
      <c r="M1112">
        <v>2014</v>
      </c>
      <c r="N1112">
        <v>6.1</v>
      </c>
      <c r="P1112" s="9"/>
    </row>
    <row r="1113" spans="1:16">
      <c r="A1113" t="s">
        <v>37</v>
      </c>
      <c r="B1113">
        <v>97</v>
      </c>
      <c r="C1113">
        <v>125</v>
      </c>
      <c r="D1113">
        <v>48154732</v>
      </c>
      <c r="E1113" t="s">
        <v>1</v>
      </c>
      <c r="F1113" t="s">
        <v>827</v>
      </c>
      <c r="G1113" s="9" t="s">
        <v>4339</v>
      </c>
      <c r="H1113">
        <v>60326</v>
      </c>
      <c r="I1113">
        <v>142</v>
      </c>
      <c r="J1113" t="s">
        <v>3</v>
      </c>
      <c r="K1113" t="s">
        <v>4</v>
      </c>
      <c r="L1113">
        <v>50000000</v>
      </c>
      <c r="M1113">
        <v>1997</v>
      </c>
      <c r="N1113">
        <v>5.8</v>
      </c>
      <c r="P1113" s="9"/>
    </row>
    <row r="1114" spans="1:16">
      <c r="A1114" t="s">
        <v>215</v>
      </c>
      <c r="B1114">
        <v>351</v>
      </c>
      <c r="C1114">
        <v>122</v>
      </c>
      <c r="D1114">
        <v>122512052</v>
      </c>
      <c r="E1114" t="s">
        <v>1</v>
      </c>
      <c r="F1114" t="s">
        <v>100</v>
      </c>
      <c r="G1114" s="9" t="s">
        <v>4340</v>
      </c>
      <c r="H1114">
        <v>146352</v>
      </c>
      <c r="I1114">
        <v>288</v>
      </c>
      <c r="J1114" t="s">
        <v>3</v>
      </c>
      <c r="K1114" t="s">
        <v>4</v>
      </c>
      <c r="L1114">
        <v>130000000</v>
      </c>
      <c r="M1114">
        <v>2013</v>
      </c>
      <c r="N1114">
        <v>5.8</v>
      </c>
      <c r="P1114" s="9"/>
    </row>
    <row r="1115" spans="1:16">
      <c r="A1115" t="s">
        <v>117</v>
      </c>
      <c r="B1115">
        <v>250</v>
      </c>
      <c r="C1115">
        <v>118</v>
      </c>
      <c r="D1115">
        <v>150167630</v>
      </c>
      <c r="E1115" t="s">
        <v>1</v>
      </c>
      <c r="F1115" t="s">
        <v>118</v>
      </c>
      <c r="G1115" s="9" t="s">
        <v>4341</v>
      </c>
      <c r="H1115">
        <v>174578</v>
      </c>
      <c r="I1115">
        <v>534</v>
      </c>
      <c r="J1115" t="s">
        <v>3</v>
      </c>
      <c r="K1115" t="s">
        <v>4</v>
      </c>
      <c r="L1115">
        <v>175000000</v>
      </c>
      <c r="M1115">
        <v>2009</v>
      </c>
      <c r="N1115">
        <v>5.8</v>
      </c>
      <c r="P1115" s="9"/>
    </row>
    <row r="1116" spans="1:16">
      <c r="A1116" t="s">
        <v>206</v>
      </c>
      <c r="B1116">
        <v>213</v>
      </c>
      <c r="C1116">
        <v>102</v>
      </c>
      <c r="D1116">
        <v>71423726</v>
      </c>
      <c r="E1116" t="s">
        <v>15</v>
      </c>
      <c r="F1116" t="s">
        <v>20</v>
      </c>
      <c r="G1116" s="9" t="s">
        <v>4342</v>
      </c>
      <c r="H1116">
        <v>123558</v>
      </c>
      <c r="I1116">
        <v>609</v>
      </c>
      <c r="J1116" t="s">
        <v>3</v>
      </c>
      <c r="K1116" t="s">
        <v>4</v>
      </c>
      <c r="L1116">
        <v>45000000</v>
      </c>
      <c r="M1116">
        <v>1999</v>
      </c>
      <c r="N1116">
        <v>7.3</v>
      </c>
      <c r="P1116" s="9"/>
    </row>
    <row r="1117" spans="1:16">
      <c r="A1117" t="s">
        <v>732</v>
      </c>
      <c r="B1117">
        <v>180</v>
      </c>
      <c r="C1117">
        <v>95</v>
      </c>
      <c r="D1117">
        <v>20488579</v>
      </c>
      <c r="E1117" t="s">
        <v>1</v>
      </c>
      <c r="F1117" t="s">
        <v>137</v>
      </c>
      <c r="G1117" s="9" t="s">
        <v>4343</v>
      </c>
      <c r="H1117">
        <v>113483</v>
      </c>
      <c r="I1117">
        <v>245</v>
      </c>
      <c r="J1117" t="s">
        <v>3</v>
      </c>
      <c r="K1117" t="s">
        <v>4</v>
      </c>
      <c r="L1117">
        <v>50000000</v>
      </c>
      <c r="M1117">
        <v>2009</v>
      </c>
      <c r="N1117">
        <v>5.8</v>
      </c>
      <c r="P1117" s="9"/>
    </row>
    <row r="1118" spans="1:16">
      <c r="A1118" t="s">
        <v>106</v>
      </c>
      <c r="B1118">
        <v>233</v>
      </c>
      <c r="C1118">
        <v>216</v>
      </c>
      <c r="D1118">
        <v>77679638</v>
      </c>
      <c r="E1118" t="s">
        <v>287</v>
      </c>
      <c r="F1118" t="s">
        <v>44</v>
      </c>
      <c r="G1118" s="9" t="s">
        <v>4344</v>
      </c>
      <c r="H1118">
        <v>314033</v>
      </c>
      <c r="I1118">
        <v>1166</v>
      </c>
      <c r="J1118" t="s">
        <v>3</v>
      </c>
      <c r="K1118" t="s">
        <v>4</v>
      </c>
      <c r="L1118">
        <v>100000000</v>
      </c>
      <c r="M1118">
        <v>2002</v>
      </c>
      <c r="N1118">
        <v>7.5</v>
      </c>
      <c r="P1118" s="9"/>
    </row>
    <row r="1119" spans="1:16">
      <c r="A1119" t="s">
        <v>687</v>
      </c>
      <c r="B1119">
        <v>415</v>
      </c>
      <c r="C1119">
        <v>113</v>
      </c>
      <c r="D1119">
        <v>45996718</v>
      </c>
      <c r="E1119" t="s">
        <v>1</v>
      </c>
      <c r="F1119" t="s">
        <v>688</v>
      </c>
      <c r="G1119" s="9" t="s">
        <v>4345</v>
      </c>
      <c r="H1119">
        <v>173530</v>
      </c>
      <c r="I1119">
        <v>264</v>
      </c>
      <c r="J1119" t="s">
        <v>3</v>
      </c>
      <c r="K1119" t="s">
        <v>4</v>
      </c>
      <c r="L1119">
        <v>60000000</v>
      </c>
      <c r="M1119">
        <v>2013</v>
      </c>
      <c r="N1119">
        <v>6.7</v>
      </c>
      <c r="P1119" s="9"/>
    </row>
    <row r="1120" spans="1:16">
      <c r="A1120" t="s">
        <v>2847</v>
      </c>
      <c r="B1120">
        <v>30</v>
      </c>
      <c r="C1120">
        <v>119</v>
      </c>
      <c r="D1120">
        <v>4958</v>
      </c>
      <c r="E1120" t="s">
        <v>1</v>
      </c>
      <c r="F1120" t="s">
        <v>2848</v>
      </c>
      <c r="G1120" s="9" t="s">
        <v>4346</v>
      </c>
      <c r="H1120">
        <v>9689</v>
      </c>
      <c r="I1120">
        <v>23</v>
      </c>
      <c r="J1120" t="s">
        <v>3</v>
      </c>
      <c r="K1120" t="s">
        <v>1247</v>
      </c>
      <c r="L1120">
        <v>2000000</v>
      </c>
      <c r="M1120">
        <v>2008</v>
      </c>
      <c r="N1120">
        <v>7.8</v>
      </c>
      <c r="P1120" s="9"/>
    </row>
    <row r="1121" spans="1:16">
      <c r="A1121" t="s">
        <v>2487</v>
      </c>
      <c r="B1121">
        <v>205</v>
      </c>
      <c r="C1121">
        <v>102</v>
      </c>
      <c r="D1121">
        <v>26781723</v>
      </c>
      <c r="E1121" t="s">
        <v>111</v>
      </c>
      <c r="F1121" t="s">
        <v>2698</v>
      </c>
      <c r="G1121" s="9" t="s">
        <v>4347</v>
      </c>
      <c r="H1121">
        <v>187595</v>
      </c>
      <c r="I1121">
        <v>978</v>
      </c>
      <c r="J1121" t="s">
        <v>3</v>
      </c>
      <c r="K1121" t="s">
        <v>4</v>
      </c>
      <c r="L1121">
        <v>2500000</v>
      </c>
      <c r="M1121">
        <v>2004</v>
      </c>
      <c r="N1121">
        <v>7.6</v>
      </c>
      <c r="P1121" s="9"/>
    </row>
    <row r="1122" spans="1:16">
      <c r="A1122" t="s">
        <v>810</v>
      </c>
      <c r="B1122">
        <v>116</v>
      </c>
      <c r="C1122">
        <v>80</v>
      </c>
      <c r="D1122">
        <v>75367693</v>
      </c>
      <c r="E1122" t="s">
        <v>97</v>
      </c>
      <c r="F1122" t="s">
        <v>391</v>
      </c>
      <c r="G1122" s="9" t="s">
        <v>4348</v>
      </c>
      <c r="H1122">
        <v>58961</v>
      </c>
      <c r="I1122">
        <v>232</v>
      </c>
      <c r="J1122" t="s">
        <v>3</v>
      </c>
      <c r="K1122" t="s">
        <v>4</v>
      </c>
      <c r="L1122">
        <v>35000000</v>
      </c>
      <c r="M1122">
        <v>2004</v>
      </c>
      <c r="N1122">
        <v>5</v>
      </c>
      <c r="P1122" s="9"/>
    </row>
    <row r="1123" spans="1:16">
      <c r="A1123" t="s">
        <v>849</v>
      </c>
      <c r="B1123">
        <v>175</v>
      </c>
      <c r="C1123">
        <v>106</v>
      </c>
      <c r="D1123">
        <v>12339633</v>
      </c>
      <c r="E1123" t="s">
        <v>43</v>
      </c>
      <c r="F1123" t="s">
        <v>1117</v>
      </c>
      <c r="G1123" s="9" t="s">
        <v>4349</v>
      </c>
      <c r="H1123">
        <v>220591</v>
      </c>
      <c r="I1123">
        <v>641</v>
      </c>
      <c r="J1123" t="s">
        <v>3</v>
      </c>
      <c r="K1123" t="s">
        <v>4</v>
      </c>
      <c r="L1123">
        <v>36000000</v>
      </c>
      <c r="M1123">
        <v>1997</v>
      </c>
      <c r="N1123">
        <v>7.8</v>
      </c>
      <c r="P1123" s="9"/>
    </row>
    <row r="1124" spans="1:16">
      <c r="A1124" t="s">
        <v>738</v>
      </c>
      <c r="B1124">
        <v>53</v>
      </c>
      <c r="C1124">
        <v>92</v>
      </c>
      <c r="D1124">
        <v>105263257</v>
      </c>
      <c r="E1124" t="s">
        <v>1</v>
      </c>
      <c r="F1124" t="s">
        <v>484</v>
      </c>
      <c r="G1124" s="9" t="s">
        <v>4350</v>
      </c>
      <c r="H1124">
        <v>56168</v>
      </c>
      <c r="I1124">
        <v>103</v>
      </c>
      <c r="J1124" t="s">
        <v>3</v>
      </c>
      <c r="K1124" t="s">
        <v>4</v>
      </c>
      <c r="L1124">
        <v>55000000</v>
      </c>
      <c r="M1124">
        <v>1997</v>
      </c>
      <c r="N1124">
        <v>5.4</v>
      </c>
      <c r="P1124" s="9"/>
    </row>
    <row r="1125" spans="1:16">
      <c r="A1125" t="s">
        <v>857</v>
      </c>
      <c r="B1125">
        <v>75</v>
      </c>
      <c r="C1125">
        <v>90</v>
      </c>
      <c r="D1125">
        <v>241816</v>
      </c>
      <c r="E1125" t="s">
        <v>43</v>
      </c>
      <c r="F1125" t="s">
        <v>3196</v>
      </c>
      <c r="G1125" s="9" t="s">
        <v>4351</v>
      </c>
      <c r="H1125">
        <v>6246</v>
      </c>
      <c r="I1125">
        <v>76</v>
      </c>
      <c r="J1125" t="s">
        <v>3</v>
      </c>
      <c r="K1125" t="s">
        <v>4</v>
      </c>
      <c r="L1125">
        <v>42000</v>
      </c>
      <c r="M1125">
        <v>2000</v>
      </c>
      <c r="N1125">
        <v>7.5</v>
      </c>
      <c r="P1125" s="9"/>
    </row>
    <row r="1126" spans="1:16">
      <c r="A1126" t="s">
        <v>548</v>
      </c>
      <c r="B1126">
        <v>88</v>
      </c>
      <c r="C1126">
        <v>113</v>
      </c>
      <c r="D1126">
        <v>18882880</v>
      </c>
      <c r="E1126" t="s">
        <v>111</v>
      </c>
      <c r="F1126" t="s">
        <v>768</v>
      </c>
      <c r="G1126" s="9" t="s">
        <v>4352</v>
      </c>
      <c r="H1126">
        <v>20539</v>
      </c>
      <c r="I1126">
        <v>125</v>
      </c>
      <c r="J1126" t="s">
        <v>3</v>
      </c>
      <c r="K1126" t="s">
        <v>4</v>
      </c>
      <c r="L1126">
        <v>20000000</v>
      </c>
      <c r="M1126">
        <v>2007</v>
      </c>
      <c r="N1126">
        <v>5.9</v>
      </c>
      <c r="P1126" s="9"/>
    </row>
    <row r="1127" spans="1:16">
      <c r="A1127" t="s">
        <v>937</v>
      </c>
      <c r="B1127">
        <v>103</v>
      </c>
      <c r="C1127">
        <v>103</v>
      </c>
      <c r="D1127">
        <v>236266</v>
      </c>
      <c r="E1127" t="s">
        <v>15</v>
      </c>
      <c r="F1127" t="s">
        <v>227</v>
      </c>
      <c r="G1127" s="9" t="s">
        <v>4353</v>
      </c>
      <c r="H1127">
        <v>15104</v>
      </c>
      <c r="I1127">
        <v>290</v>
      </c>
      <c r="J1127" t="s">
        <v>3</v>
      </c>
      <c r="K1127" t="s">
        <v>4</v>
      </c>
      <c r="L1127">
        <v>3500000</v>
      </c>
      <c r="M1127">
        <v>2002</v>
      </c>
      <c r="N1127">
        <v>6.2</v>
      </c>
      <c r="P1127" s="9"/>
    </row>
    <row r="1128" spans="1:16">
      <c r="A1128" t="s">
        <v>1041</v>
      </c>
      <c r="B1128">
        <v>102</v>
      </c>
      <c r="C1128">
        <v>102</v>
      </c>
      <c r="D1128">
        <v>14967182</v>
      </c>
      <c r="E1128" t="s">
        <v>1</v>
      </c>
      <c r="F1128" t="s">
        <v>451</v>
      </c>
      <c r="G1128" s="9" t="s">
        <v>4354</v>
      </c>
      <c r="H1128">
        <v>27305</v>
      </c>
      <c r="I1128">
        <v>284</v>
      </c>
      <c r="J1128" t="s">
        <v>3</v>
      </c>
      <c r="K1128" t="s">
        <v>4</v>
      </c>
      <c r="L1128">
        <v>40000000</v>
      </c>
      <c r="M1128">
        <v>2000</v>
      </c>
      <c r="N1128">
        <v>5.0999999999999996</v>
      </c>
      <c r="P1128" s="9"/>
    </row>
    <row r="1129" spans="1:16">
      <c r="A1129" t="s">
        <v>983</v>
      </c>
      <c r="B1129">
        <v>173</v>
      </c>
      <c r="C1129">
        <v>107</v>
      </c>
      <c r="D1129">
        <v>90353764</v>
      </c>
      <c r="E1129" t="s">
        <v>111</v>
      </c>
      <c r="F1129" t="s">
        <v>342</v>
      </c>
      <c r="G1129" s="9" t="s">
        <v>4355</v>
      </c>
      <c r="H1129">
        <v>85629</v>
      </c>
      <c r="I1129">
        <v>144</v>
      </c>
      <c r="J1129" t="s">
        <v>3</v>
      </c>
      <c r="K1129" t="s">
        <v>4</v>
      </c>
      <c r="L1129">
        <v>40000000</v>
      </c>
      <c r="M1129">
        <v>2015</v>
      </c>
      <c r="N1129">
        <v>6</v>
      </c>
      <c r="P1129" s="9"/>
    </row>
    <row r="1130" spans="1:16">
      <c r="A1130" t="s">
        <v>2409</v>
      </c>
      <c r="B1130">
        <v>160</v>
      </c>
      <c r="C1130">
        <v>100</v>
      </c>
      <c r="D1130">
        <v>9176553</v>
      </c>
      <c r="E1130" t="s">
        <v>43</v>
      </c>
      <c r="F1130" t="s">
        <v>391</v>
      </c>
      <c r="G1130" s="9" t="s">
        <v>4356</v>
      </c>
      <c r="H1130">
        <v>19147</v>
      </c>
      <c r="I1130">
        <v>97</v>
      </c>
      <c r="J1130" t="s">
        <v>3</v>
      </c>
      <c r="K1130" t="s">
        <v>4</v>
      </c>
      <c r="L1130">
        <v>7500000</v>
      </c>
      <c r="M1130">
        <v>2009</v>
      </c>
      <c r="N1130">
        <v>7.1</v>
      </c>
      <c r="P1130" s="9"/>
    </row>
    <row r="1131" spans="1:16">
      <c r="A1131" t="s">
        <v>805</v>
      </c>
      <c r="B1131">
        <v>28</v>
      </c>
      <c r="C1131">
        <v>120</v>
      </c>
      <c r="D1131">
        <v>5731103</v>
      </c>
      <c r="E1131" t="s">
        <v>43</v>
      </c>
      <c r="F1131" t="s">
        <v>167</v>
      </c>
      <c r="G1131" s="9" t="s">
        <v>4357</v>
      </c>
      <c r="H1131">
        <v>4100</v>
      </c>
      <c r="I1131">
        <v>35</v>
      </c>
      <c r="J1131" t="s">
        <v>3</v>
      </c>
      <c r="K1131" t="s">
        <v>4</v>
      </c>
      <c r="L1131">
        <v>2400000</v>
      </c>
      <c r="M1131">
        <v>1996</v>
      </c>
      <c r="N1131">
        <v>6.8</v>
      </c>
      <c r="P1131" s="9"/>
    </row>
    <row r="1132" spans="1:16">
      <c r="A1132" t="s">
        <v>1299</v>
      </c>
      <c r="B1132">
        <v>165</v>
      </c>
      <c r="C1132">
        <v>139</v>
      </c>
      <c r="D1132">
        <v>30513940</v>
      </c>
      <c r="E1132" t="s">
        <v>289</v>
      </c>
      <c r="F1132" t="s">
        <v>1300</v>
      </c>
      <c r="G1132" s="9" t="s">
        <v>4358</v>
      </c>
      <c r="H1132">
        <v>15843</v>
      </c>
      <c r="I1132">
        <v>104</v>
      </c>
      <c r="J1132" t="s">
        <v>3</v>
      </c>
      <c r="K1132" t="s">
        <v>4</v>
      </c>
      <c r="L1132">
        <v>30000000</v>
      </c>
      <c r="M1132">
        <v>2014</v>
      </c>
      <c r="N1132">
        <v>6.9</v>
      </c>
      <c r="P1132" s="9"/>
    </row>
    <row r="1133" spans="1:16">
      <c r="A1133" t="s">
        <v>1161</v>
      </c>
      <c r="B1133">
        <v>63</v>
      </c>
      <c r="C1133">
        <v>87</v>
      </c>
      <c r="D1133">
        <v>11560259</v>
      </c>
      <c r="E1133" t="s">
        <v>111</v>
      </c>
      <c r="F1133" t="s">
        <v>741</v>
      </c>
      <c r="G1133" s="9" t="s">
        <v>4359</v>
      </c>
      <c r="H1133">
        <v>15617</v>
      </c>
      <c r="I1133">
        <v>180</v>
      </c>
      <c r="J1133" t="s">
        <v>3</v>
      </c>
      <c r="K1133" t="s">
        <v>4</v>
      </c>
      <c r="L1133">
        <v>22000000</v>
      </c>
      <c r="M1133">
        <v>2001</v>
      </c>
      <c r="N1133">
        <v>5.8</v>
      </c>
      <c r="P1133" s="9"/>
    </row>
    <row r="1134" spans="1:16">
      <c r="A1134" t="s">
        <v>858</v>
      </c>
      <c r="B1134">
        <v>98</v>
      </c>
      <c r="C1134">
        <v>117</v>
      </c>
      <c r="D1134">
        <v>30981850</v>
      </c>
      <c r="E1134" t="s">
        <v>289</v>
      </c>
      <c r="F1134" t="s">
        <v>1027</v>
      </c>
      <c r="G1134" s="9" t="s">
        <v>4360</v>
      </c>
      <c r="H1134">
        <v>35834</v>
      </c>
      <c r="I1134">
        <v>284</v>
      </c>
      <c r="J1134" t="s">
        <v>3</v>
      </c>
      <c r="K1134" t="s">
        <v>4</v>
      </c>
      <c r="L1134">
        <v>40000000</v>
      </c>
      <c r="M1134">
        <v>2005</v>
      </c>
      <c r="N1134">
        <v>5</v>
      </c>
      <c r="P1134" s="9"/>
    </row>
    <row r="1135" spans="1:16">
      <c r="A1135" t="s">
        <v>30</v>
      </c>
      <c r="B1135">
        <v>96</v>
      </c>
      <c r="C1135">
        <v>105</v>
      </c>
      <c r="D1135">
        <v>72077000</v>
      </c>
      <c r="E1135" t="s">
        <v>111</v>
      </c>
      <c r="F1135" t="s">
        <v>603</v>
      </c>
      <c r="G1135" s="9" t="s">
        <v>4361</v>
      </c>
      <c r="H1135">
        <v>62986</v>
      </c>
      <c r="I1135">
        <v>150</v>
      </c>
      <c r="J1135" t="s">
        <v>3</v>
      </c>
      <c r="K1135" t="s">
        <v>4</v>
      </c>
      <c r="L1135">
        <v>30250000</v>
      </c>
      <c r="M1135">
        <v>1995</v>
      </c>
      <c r="N1135">
        <v>6.9</v>
      </c>
      <c r="P1135" s="9"/>
    </row>
    <row r="1136" spans="1:16">
      <c r="A1136" t="s">
        <v>443</v>
      </c>
      <c r="B1136">
        <v>265</v>
      </c>
      <c r="C1136">
        <v>110</v>
      </c>
      <c r="D1136">
        <v>130313314</v>
      </c>
      <c r="E1136" t="s">
        <v>1</v>
      </c>
      <c r="F1136" t="s">
        <v>391</v>
      </c>
      <c r="G1136" s="9" t="s">
        <v>4362</v>
      </c>
      <c r="H1136">
        <v>168172</v>
      </c>
      <c r="I1136">
        <v>380</v>
      </c>
      <c r="J1136" t="s">
        <v>3</v>
      </c>
      <c r="K1136" t="s">
        <v>4</v>
      </c>
      <c r="L1136">
        <v>80000000</v>
      </c>
      <c r="M1136">
        <v>2008</v>
      </c>
      <c r="N1136">
        <v>6.5</v>
      </c>
      <c r="P1136" s="9"/>
    </row>
    <row r="1137" spans="1:16">
      <c r="A1137" t="s">
        <v>1774</v>
      </c>
      <c r="B1137">
        <v>146</v>
      </c>
      <c r="C1137">
        <v>90</v>
      </c>
      <c r="D1137">
        <v>10494494</v>
      </c>
      <c r="E1137" t="s">
        <v>1</v>
      </c>
      <c r="F1137" t="s">
        <v>1775</v>
      </c>
      <c r="G1137" s="9" t="s">
        <v>4363</v>
      </c>
      <c r="H1137">
        <v>19586</v>
      </c>
      <c r="I1137">
        <v>109</v>
      </c>
      <c r="J1137" t="s">
        <v>3</v>
      </c>
      <c r="K1137" t="s">
        <v>4</v>
      </c>
      <c r="L1137">
        <v>18000000</v>
      </c>
      <c r="M1137">
        <v>2013</v>
      </c>
      <c r="N1137">
        <v>4.4000000000000004</v>
      </c>
      <c r="P1137" s="9"/>
    </row>
    <row r="1138" spans="1:16">
      <c r="A1138" t="s">
        <v>765</v>
      </c>
      <c r="B1138">
        <v>22</v>
      </c>
      <c r="C1138">
        <v>271</v>
      </c>
      <c r="D1138">
        <v>10769960</v>
      </c>
      <c r="E1138" t="s">
        <v>43</v>
      </c>
      <c r="F1138" t="s">
        <v>1490</v>
      </c>
      <c r="G1138" s="9" t="s">
        <v>4364</v>
      </c>
      <c r="H1138">
        <v>21940</v>
      </c>
      <c r="I1138">
        <v>256</v>
      </c>
      <c r="J1138" t="s">
        <v>3</v>
      </c>
      <c r="K1138" t="s">
        <v>4</v>
      </c>
      <c r="L1138">
        <v>25000000</v>
      </c>
      <c r="M1138">
        <v>1993</v>
      </c>
      <c r="N1138">
        <v>7.7</v>
      </c>
      <c r="P1138" s="9"/>
    </row>
    <row r="1139" spans="1:16">
      <c r="A1139" t="s">
        <v>180</v>
      </c>
      <c r="B1139">
        <v>145</v>
      </c>
      <c r="C1139">
        <v>88</v>
      </c>
      <c r="D1139">
        <v>119420252</v>
      </c>
      <c r="E1139" t="s">
        <v>1</v>
      </c>
      <c r="F1139" t="s">
        <v>181</v>
      </c>
      <c r="G1139" s="9" t="s">
        <v>4365</v>
      </c>
      <c r="H1139">
        <v>33042</v>
      </c>
      <c r="I1139">
        <v>90</v>
      </c>
      <c r="J1139" t="s">
        <v>3</v>
      </c>
      <c r="K1139" t="s">
        <v>4</v>
      </c>
      <c r="L1139">
        <v>150000000</v>
      </c>
      <c r="M1139">
        <v>2009</v>
      </c>
      <c r="N1139">
        <v>5.0999999999999996</v>
      </c>
      <c r="P1139" s="9"/>
    </row>
    <row r="1140" spans="1:16">
      <c r="A1140" t="s">
        <v>524</v>
      </c>
      <c r="B1140">
        <v>77</v>
      </c>
      <c r="C1140">
        <v>127</v>
      </c>
      <c r="D1140">
        <v>217631306</v>
      </c>
      <c r="E1140" t="s">
        <v>43</v>
      </c>
      <c r="F1140" t="s">
        <v>259</v>
      </c>
      <c r="G1140" s="9" t="s">
        <v>4371</v>
      </c>
      <c r="H1140">
        <v>154199</v>
      </c>
      <c r="I1140">
        <v>252</v>
      </c>
      <c r="J1140" t="s">
        <v>3</v>
      </c>
      <c r="K1140" t="s">
        <v>4</v>
      </c>
      <c r="L1140">
        <v>22000000</v>
      </c>
      <c r="M1140">
        <v>1990</v>
      </c>
      <c r="N1140">
        <v>7</v>
      </c>
      <c r="P1140" s="9"/>
    </row>
    <row r="1141" spans="1:16">
      <c r="A1141" t="s">
        <v>258</v>
      </c>
      <c r="B1141">
        <v>276</v>
      </c>
      <c r="C1141">
        <v>123</v>
      </c>
      <c r="D1141">
        <v>115802596</v>
      </c>
      <c r="E1141" t="s">
        <v>1</v>
      </c>
      <c r="F1141" t="s">
        <v>149</v>
      </c>
      <c r="G1141" s="9" t="s">
        <v>4367</v>
      </c>
      <c r="H1141">
        <v>182661</v>
      </c>
      <c r="I1141">
        <v>681</v>
      </c>
      <c r="J1141" t="s">
        <v>3</v>
      </c>
      <c r="K1141" t="s">
        <v>4</v>
      </c>
      <c r="L1141">
        <v>110000000</v>
      </c>
      <c r="M1141">
        <v>2007</v>
      </c>
      <c r="N1141">
        <v>5.2</v>
      </c>
      <c r="P1141" s="9"/>
    </row>
    <row r="1142" spans="1:16">
      <c r="A1142" t="s">
        <v>732</v>
      </c>
      <c r="B1142">
        <v>287</v>
      </c>
      <c r="C1142">
        <v>96</v>
      </c>
      <c r="D1142">
        <v>51774002</v>
      </c>
      <c r="E1142" t="s">
        <v>1</v>
      </c>
      <c r="F1142" t="s">
        <v>149</v>
      </c>
      <c r="G1142" s="9" t="s">
        <v>4366</v>
      </c>
      <c r="H1142">
        <v>87745</v>
      </c>
      <c r="I1142">
        <v>331</v>
      </c>
      <c r="J1142" t="s">
        <v>3</v>
      </c>
      <c r="K1142" t="s">
        <v>4</v>
      </c>
      <c r="L1142">
        <v>57000000</v>
      </c>
      <c r="M1142">
        <v>2011</v>
      </c>
      <c r="N1142">
        <v>4.3</v>
      </c>
      <c r="P1142" s="9"/>
    </row>
    <row r="1143" spans="1:16">
      <c r="A1143" t="s">
        <v>1628</v>
      </c>
      <c r="B1143">
        <v>156</v>
      </c>
      <c r="C1143">
        <v>91</v>
      </c>
      <c r="D1143">
        <v>30079316</v>
      </c>
      <c r="E1143" t="s">
        <v>512</v>
      </c>
      <c r="F1143" t="s">
        <v>1629</v>
      </c>
      <c r="G1143" s="9" t="s">
        <v>4368</v>
      </c>
      <c r="H1143">
        <v>75920</v>
      </c>
      <c r="I1143">
        <v>474</v>
      </c>
      <c r="J1143" t="s">
        <v>3</v>
      </c>
      <c r="K1143" t="s">
        <v>4</v>
      </c>
      <c r="L1143">
        <v>35000000</v>
      </c>
      <c r="M1143">
        <v>2002</v>
      </c>
      <c r="N1143">
        <v>5.5</v>
      </c>
      <c r="P1143" s="9"/>
    </row>
    <row r="1144" spans="1:16">
      <c r="A1144" t="s">
        <v>718</v>
      </c>
      <c r="B1144">
        <v>210</v>
      </c>
      <c r="C1144">
        <v>102</v>
      </c>
      <c r="D1144">
        <v>13214030</v>
      </c>
      <c r="E1144" t="s">
        <v>111</v>
      </c>
      <c r="F1144" t="s">
        <v>1674</v>
      </c>
      <c r="G1144" s="9" t="s">
        <v>4369</v>
      </c>
      <c r="H1144">
        <v>60516</v>
      </c>
      <c r="I1144">
        <v>147</v>
      </c>
      <c r="J1144" t="s">
        <v>3</v>
      </c>
      <c r="K1144" t="s">
        <v>4</v>
      </c>
      <c r="L1144">
        <v>20000000</v>
      </c>
      <c r="M1144">
        <v>2008</v>
      </c>
      <c r="N1144">
        <v>6.7</v>
      </c>
      <c r="P1144" s="9"/>
    </row>
    <row r="1145" spans="1:16">
      <c r="A1145" t="s">
        <v>1747</v>
      </c>
      <c r="B1145">
        <v>122</v>
      </c>
      <c r="C1145">
        <v>111</v>
      </c>
      <c r="D1145">
        <v>6200756</v>
      </c>
      <c r="E1145" t="s">
        <v>111</v>
      </c>
      <c r="F1145" t="s">
        <v>119</v>
      </c>
      <c r="G1145" s="9" t="s">
        <v>4370</v>
      </c>
      <c r="H1145">
        <v>96129</v>
      </c>
      <c r="I1145">
        <v>488</v>
      </c>
      <c r="J1145" t="s">
        <v>3</v>
      </c>
      <c r="K1145" t="s">
        <v>4</v>
      </c>
      <c r="L1145">
        <v>7000000</v>
      </c>
      <c r="M1145">
        <v>2001</v>
      </c>
      <c r="N1145">
        <v>7.4</v>
      </c>
      <c r="P1145" s="9"/>
    </row>
    <row r="1146" spans="1:16">
      <c r="A1146" t="s">
        <v>201</v>
      </c>
      <c r="B1146">
        <v>464</v>
      </c>
      <c r="C1146">
        <v>116</v>
      </c>
      <c r="D1146">
        <v>118099659</v>
      </c>
      <c r="E1146" t="s">
        <v>1</v>
      </c>
      <c r="F1146" t="s">
        <v>202</v>
      </c>
      <c r="G1146" s="9" t="s">
        <v>4372</v>
      </c>
      <c r="H1146">
        <v>69757</v>
      </c>
      <c r="I1146">
        <v>1211</v>
      </c>
      <c r="J1146" t="s">
        <v>3</v>
      </c>
      <c r="K1146" t="s">
        <v>4</v>
      </c>
      <c r="L1146">
        <v>144000000</v>
      </c>
      <c r="M1146">
        <v>2016</v>
      </c>
      <c r="N1146">
        <v>5.5</v>
      </c>
      <c r="P1146" s="9"/>
    </row>
    <row r="1147" spans="1:16">
      <c r="A1147" t="s">
        <v>201</v>
      </c>
      <c r="B1147">
        <v>464</v>
      </c>
      <c r="C1147">
        <v>116</v>
      </c>
      <c r="D1147">
        <v>118099659</v>
      </c>
      <c r="E1147" t="s">
        <v>1</v>
      </c>
      <c r="F1147" t="s">
        <v>202</v>
      </c>
      <c r="G1147" s="9" t="s">
        <v>4372</v>
      </c>
      <c r="H1147">
        <v>69790</v>
      </c>
      <c r="I1147">
        <v>1211</v>
      </c>
      <c r="J1147" t="s">
        <v>3</v>
      </c>
      <c r="K1147" t="s">
        <v>4</v>
      </c>
      <c r="L1147">
        <v>144000000</v>
      </c>
      <c r="M1147">
        <v>2016</v>
      </c>
      <c r="N1147">
        <v>5.5</v>
      </c>
      <c r="P1147" s="9"/>
    </row>
    <row r="1148" spans="1:16">
      <c r="A1148" t="s">
        <v>851</v>
      </c>
      <c r="B1148">
        <v>156</v>
      </c>
      <c r="C1148">
        <v>98</v>
      </c>
      <c r="D1148">
        <v>8434601</v>
      </c>
      <c r="E1148" t="s">
        <v>1</v>
      </c>
      <c r="F1148" t="s">
        <v>74</v>
      </c>
      <c r="G1148" s="9" t="s">
        <v>4373</v>
      </c>
      <c r="H1148">
        <v>43006</v>
      </c>
      <c r="I1148">
        <v>460</v>
      </c>
      <c r="J1148" t="s">
        <v>3</v>
      </c>
      <c r="K1148" t="s">
        <v>4</v>
      </c>
      <c r="L1148">
        <v>28000000</v>
      </c>
      <c r="M1148">
        <v>2001</v>
      </c>
      <c r="N1148">
        <v>4.9000000000000004</v>
      </c>
      <c r="P1148" s="9"/>
    </row>
    <row r="1149" spans="1:16">
      <c r="A1149" t="s">
        <v>629</v>
      </c>
      <c r="B1149">
        <v>31</v>
      </c>
      <c r="C1149">
        <v>130</v>
      </c>
      <c r="D1149">
        <v>13052741</v>
      </c>
      <c r="E1149" t="s">
        <v>43</v>
      </c>
      <c r="F1149" t="s">
        <v>915</v>
      </c>
      <c r="G1149" s="9" t="s">
        <v>4374</v>
      </c>
      <c r="H1149">
        <v>8531</v>
      </c>
      <c r="I1149">
        <v>57</v>
      </c>
      <c r="J1149" t="s">
        <v>3</v>
      </c>
      <c r="K1149" t="s">
        <v>4</v>
      </c>
      <c r="L1149">
        <v>36000000</v>
      </c>
      <c r="M1149">
        <v>1996</v>
      </c>
      <c r="N1149">
        <v>6.7</v>
      </c>
      <c r="P1149" s="9"/>
    </row>
    <row r="1150" spans="1:16">
      <c r="A1150" t="s">
        <v>435</v>
      </c>
      <c r="B1150">
        <v>131</v>
      </c>
      <c r="C1150">
        <v>121</v>
      </c>
      <c r="D1150">
        <v>5660084</v>
      </c>
      <c r="E1150" t="s">
        <v>111</v>
      </c>
      <c r="F1150" t="s">
        <v>779</v>
      </c>
      <c r="G1150" s="9" t="s">
        <v>4375</v>
      </c>
      <c r="H1150">
        <v>41620</v>
      </c>
      <c r="I1150">
        <v>418</v>
      </c>
      <c r="J1150" t="s">
        <v>3</v>
      </c>
      <c r="K1150" t="s">
        <v>4</v>
      </c>
      <c r="L1150">
        <v>54000000</v>
      </c>
      <c r="M1150">
        <v>2003</v>
      </c>
      <c r="N1150">
        <v>2.4</v>
      </c>
      <c r="P1150" s="9"/>
    </row>
    <row r="1151" spans="1:16">
      <c r="A1151" t="s">
        <v>805</v>
      </c>
      <c r="B1151">
        <v>30</v>
      </c>
      <c r="C1151">
        <v>108</v>
      </c>
      <c r="D1151">
        <v>4903000</v>
      </c>
      <c r="E1151" t="s">
        <v>111</v>
      </c>
      <c r="F1151" t="s">
        <v>369</v>
      </c>
      <c r="G1151" s="9" t="s">
        <v>4376</v>
      </c>
      <c r="H1151">
        <v>4961</v>
      </c>
      <c r="I1151">
        <v>33</v>
      </c>
      <c r="J1151" t="s">
        <v>3</v>
      </c>
      <c r="K1151" t="s">
        <v>4</v>
      </c>
      <c r="L1151">
        <v>12000000</v>
      </c>
      <c r="M1151">
        <v>1996</v>
      </c>
      <c r="N1151">
        <v>5</v>
      </c>
      <c r="P1151" s="9"/>
    </row>
    <row r="1152" spans="1:16">
      <c r="A1152" t="s">
        <v>268</v>
      </c>
      <c r="B1152">
        <v>133</v>
      </c>
      <c r="C1152">
        <v>127</v>
      </c>
      <c r="D1152">
        <v>28871190</v>
      </c>
      <c r="E1152" t="s">
        <v>289</v>
      </c>
      <c r="F1152" t="s">
        <v>122</v>
      </c>
      <c r="G1152" s="9" t="s">
        <v>4377</v>
      </c>
      <c r="H1152">
        <v>125421</v>
      </c>
      <c r="I1152">
        <v>385</v>
      </c>
      <c r="J1152" t="s">
        <v>3</v>
      </c>
      <c r="K1152" t="s">
        <v>4</v>
      </c>
      <c r="L1152">
        <v>24000000</v>
      </c>
      <c r="M1152">
        <v>1999</v>
      </c>
      <c r="N1152">
        <v>7.3</v>
      </c>
      <c r="P1152" s="9"/>
    </row>
    <row r="1153" spans="1:16">
      <c r="A1153" t="s">
        <v>37</v>
      </c>
      <c r="B1153">
        <v>265</v>
      </c>
      <c r="C1153">
        <v>171</v>
      </c>
      <c r="D1153">
        <v>187670866</v>
      </c>
      <c r="E1153" t="s">
        <v>1</v>
      </c>
      <c r="F1153" t="s">
        <v>312</v>
      </c>
      <c r="G1153" s="9" t="s">
        <v>4378</v>
      </c>
      <c r="H1153">
        <v>982637</v>
      </c>
      <c r="I1153">
        <v>2368</v>
      </c>
      <c r="J1153" t="s">
        <v>3</v>
      </c>
      <c r="K1153" t="s">
        <v>4</v>
      </c>
      <c r="L1153">
        <v>103000000</v>
      </c>
      <c r="M1153">
        <v>2000</v>
      </c>
      <c r="N1153">
        <v>8.5</v>
      </c>
      <c r="P1153" s="9"/>
    </row>
    <row r="1154" spans="1:16">
      <c r="A1154" t="s">
        <v>1765</v>
      </c>
      <c r="B1154">
        <v>67</v>
      </c>
      <c r="C1154">
        <v>84</v>
      </c>
      <c r="D1154">
        <v>11860839</v>
      </c>
      <c r="E1154" t="s">
        <v>493</v>
      </c>
      <c r="F1154" t="s">
        <v>575</v>
      </c>
      <c r="G1154" s="9" t="s">
        <v>4379</v>
      </c>
      <c r="H1154">
        <v>5156</v>
      </c>
      <c r="I1154">
        <v>21</v>
      </c>
      <c r="J1154" t="s">
        <v>3</v>
      </c>
      <c r="K1154" t="s">
        <v>4</v>
      </c>
      <c r="L1154">
        <v>9000000</v>
      </c>
      <c r="M1154">
        <v>2011</v>
      </c>
      <c r="N1154">
        <v>5.4</v>
      </c>
      <c r="P1154" s="9"/>
    </row>
    <row r="1155" spans="1:16">
      <c r="A1155" t="s">
        <v>1937</v>
      </c>
      <c r="B1155">
        <v>120</v>
      </c>
      <c r="C1155">
        <v>100</v>
      </c>
      <c r="D1155">
        <v>10725228</v>
      </c>
      <c r="E1155" t="s">
        <v>287</v>
      </c>
      <c r="F1155" t="s">
        <v>24</v>
      </c>
      <c r="G1155" s="9" t="s">
        <v>4380</v>
      </c>
      <c r="H1155">
        <v>75675</v>
      </c>
      <c r="I1155">
        <v>365</v>
      </c>
      <c r="J1155" t="s">
        <v>3</v>
      </c>
      <c r="K1155" t="s">
        <v>4</v>
      </c>
      <c r="L1155">
        <v>12500000</v>
      </c>
      <c r="M1155">
        <v>1992</v>
      </c>
      <c r="N1155">
        <v>7.8</v>
      </c>
      <c r="P1155" s="9"/>
    </row>
    <row r="1156" spans="1:16">
      <c r="A1156" t="s">
        <v>2333</v>
      </c>
      <c r="B1156">
        <v>66</v>
      </c>
      <c r="C1156">
        <v>104</v>
      </c>
      <c r="D1156">
        <v>4273372</v>
      </c>
      <c r="E1156" t="s">
        <v>43</v>
      </c>
      <c r="F1156" t="s">
        <v>2334</v>
      </c>
      <c r="G1156" s="9" t="s">
        <v>4381</v>
      </c>
      <c r="H1156">
        <v>19412</v>
      </c>
      <c r="I1156">
        <v>308</v>
      </c>
      <c r="J1156" t="s">
        <v>3</v>
      </c>
      <c r="K1156" t="s">
        <v>4</v>
      </c>
      <c r="L1156">
        <v>22000000</v>
      </c>
      <c r="M1156">
        <v>2001</v>
      </c>
      <c r="N1156">
        <v>2.1</v>
      </c>
      <c r="P1156" s="9"/>
    </row>
    <row r="1157" spans="1:16">
      <c r="A1157" t="s">
        <v>208</v>
      </c>
      <c r="B1157">
        <v>60</v>
      </c>
      <c r="C1157">
        <v>122</v>
      </c>
      <c r="D1157">
        <v>26830000</v>
      </c>
      <c r="E1157" t="s">
        <v>43</v>
      </c>
      <c r="F1157" t="s">
        <v>315</v>
      </c>
      <c r="G1157" s="9" t="s">
        <v>4382</v>
      </c>
      <c r="H1157">
        <v>101888</v>
      </c>
      <c r="I1157">
        <v>365</v>
      </c>
      <c r="J1157" t="s">
        <v>3</v>
      </c>
      <c r="K1157" t="s">
        <v>4</v>
      </c>
      <c r="L1157">
        <v>18000000</v>
      </c>
      <c r="M1157">
        <v>1989</v>
      </c>
      <c r="N1157">
        <v>7.9</v>
      </c>
      <c r="P1157" s="9"/>
    </row>
    <row r="1158" spans="1:16">
      <c r="A1158" t="s">
        <v>208</v>
      </c>
      <c r="B1158">
        <v>60</v>
      </c>
      <c r="C1158">
        <v>122</v>
      </c>
      <c r="D1158">
        <v>26830000</v>
      </c>
      <c r="E1158" t="s">
        <v>43</v>
      </c>
      <c r="F1158" t="s">
        <v>315</v>
      </c>
      <c r="G1158" s="9" t="s">
        <v>4382</v>
      </c>
      <c r="H1158">
        <v>101889</v>
      </c>
      <c r="I1158">
        <v>365</v>
      </c>
      <c r="J1158" t="s">
        <v>3</v>
      </c>
      <c r="K1158" t="s">
        <v>4</v>
      </c>
      <c r="L1158">
        <v>18000000</v>
      </c>
      <c r="M1158">
        <v>1989</v>
      </c>
      <c r="N1158">
        <v>7.9</v>
      </c>
      <c r="P1158" s="9"/>
    </row>
    <row r="1159" spans="1:16">
      <c r="A1159" t="s">
        <v>113</v>
      </c>
      <c r="B1159">
        <v>137</v>
      </c>
      <c r="C1159">
        <v>102</v>
      </c>
      <c r="D1159">
        <v>16842303</v>
      </c>
      <c r="E1159" t="s">
        <v>111</v>
      </c>
      <c r="F1159" t="s">
        <v>1312</v>
      </c>
      <c r="G1159" s="9" t="s">
        <v>4384</v>
      </c>
      <c r="H1159">
        <v>59474</v>
      </c>
      <c r="I1159">
        <v>418</v>
      </c>
      <c r="J1159" t="s">
        <v>3</v>
      </c>
      <c r="K1159" t="s">
        <v>4</v>
      </c>
      <c r="L1159">
        <v>6500000</v>
      </c>
      <c r="M1159">
        <v>1999</v>
      </c>
      <c r="N1159">
        <v>7.3</v>
      </c>
      <c r="P1159" s="9"/>
    </row>
    <row r="1160" spans="1:16">
      <c r="A1160" t="s">
        <v>2790</v>
      </c>
      <c r="B1160">
        <v>8</v>
      </c>
      <c r="C1160">
        <v>105</v>
      </c>
      <c r="D1160">
        <v>178739</v>
      </c>
      <c r="E1160" t="s">
        <v>43</v>
      </c>
      <c r="F1160" t="s">
        <v>2791</v>
      </c>
      <c r="G1160" s="9" t="s">
        <v>4383</v>
      </c>
      <c r="H1160">
        <v>1015</v>
      </c>
      <c r="I1160">
        <v>10</v>
      </c>
      <c r="J1160" t="s">
        <v>3</v>
      </c>
      <c r="K1160" t="s">
        <v>4</v>
      </c>
      <c r="L1160">
        <v>2450000</v>
      </c>
      <c r="M1160">
        <v>2011</v>
      </c>
      <c r="N1160">
        <v>3.9</v>
      </c>
      <c r="P1160" s="9"/>
    </row>
    <row r="1161" spans="1:16">
      <c r="A1161" t="s">
        <v>1212</v>
      </c>
      <c r="B1161">
        <v>90</v>
      </c>
      <c r="C1161">
        <v>118</v>
      </c>
      <c r="D1161">
        <v>4280577</v>
      </c>
      <c r="E1161" t="s">
        <v>43</v>
      </c>
      <c r="F1161" t="s">
        <v>705</v>
      </c>
      <c r="G1161" s="9" t="s">
        <v>4385</v>
      </c>
      <c r="H1161">
        <v>50919</v>
      </c>
      <c r="I1161">
        <v>114</v>
      </c>
      <c r="J1161" t="s">
        <v>3</v>
      </c>
      <c r="K1161" t="s">
        <v>4</v>
      </c>
      <c r="L1161">
        <v>10000000</v>
      </c>
      <c r="M1161">
        <v>2005</v>
      </c>
      <c r="N1161">
        <v>6.8</v>
      </c>
      <c r="P1161" s="9"/>
    </row>
    <row r="1162" spans="1:16">
      <c r="A1162" t="s">
        <v>765</v>
      </c>
      <c r="B1162">
        <v>84</v>
      </c>
      <c r="C1162">
        <v>280</v>
      </c>
      <c r="D1162">
        <v>12870569</v>
      </c>
      <c r="E1162" t="s">
        <v>43</v>
      </c>
      <c r="F1162" t="s">
        <v>766</v>
      </c>
      <c r="G1162" s="9" t="s">
        <v>4386</v>
      </c>
      <c r="H1162">
        <v>13215</v>
      </c>
      <c r="I1162">
        <v>497</v>
      </c>
      <c r="J1162" t="s">
        <v>3</v>
      </c>
      <c r="K1162" t="s">
        <v>4</v>
      </c>
      <c r="L1162">
        <v>56000000</v>
      </c>
      <c r="M1162">
        <v>2003</v>
      </c>
      <c r="N1162">
        <v>6.3</v>
      </c>
      <c r="P1162" s="9"/>
    </row>
    <row r="1163" spans="1:16">
      <c r="A1163" t="s">
        <v>222</v>
      </c>
      <c r="B1163">
        <v>127</v>
      </c>
      <c r="C1163">
        <v>105</v>
      </c>
      <c r="D1163">
        <v>6390032</v>
      </c>
      <c r="E1163" t="s">
        <v>289</v>
      </c>
      <c r="F1163" t="s">
        <v>484</v>
      </c>
      <c r="G1163" s="9" t="s">
        <v>4387</v>
      </c>
      <c r="H1163">
        <v>24977</v>
      </c>
      <c r="I1163">
        <v>229</v>
      </c>
      <c r="J1163" t="s">
        <v>3</v>
      </c>
      <c r="K1163" t="s">
        <v>4</v>
      </c>
      <c r="L1163">
        <v>3500000</v>
      </c>
      <c r="M1163">
        <v>1998</v>
      </c>
      <c r="N1163">
        <v>7.5</v>
      </c>
      <c r="P1163" s="9"/>
    </row>
    <row r="1164" spans="1:16">
      <c r="A1164" t="s">
        <v>2955</v>
      </c>
      <c r="B1164">
        <v>29</v>
      </c>
      <c r="C1164">
        <v>120</v>
      </c>
      <c r="D1164">
        <v>20773070</v>
      </c>
      <c r="E1164" t="s">
        <v>43</v>
      </c>
      <c r="F1164" t="s">
        <v>2956</v>
      </c>
      <c r="G1164" s="9" t="s">
        <v>4388</v>
      </c>
      <c r="H1164">
        <v>4501</v>
      </c>
      <c r="I1164">
        <v>102</v>
      </c>
      <c r="J1164" t="s">
        <v>3</v>
      </c>
      <c r="K1164" t="s">
        <v>4</v>
      </c>
      <c r="L1164">
        <v>5000000</v>
      </c>
      <c r="M1164">
        <v>2016</v>
      </c>
      <c r="N1164">
        <v>3.4</v>
      </c>
      <c r="P1164" s="9"/>
    </row>
    <row r="1165" spans="1:16">
      <c r="A1165" t="s">
        <v>209</v>
      </c>
      <c r="B1165">
        <v>184</v>
      </c>
      <c r="C1165">
        <v>126</v>
      </c>
      <c r="D1165">
        <v>31141074</v>
      </c>
      <c r="E1165" t="s">
        <v>1</v>
      </c>
      <c r="F1165" t="s">
        <v>137</v>
      </c>
      <c r="G1165" s="9" t="s">
        <v>4389</v>
      </c>
      <c r="H1165">
        <v>51892</v>
      </c>
      <c r="I1165">
        <v>273</v>
      </c>
      <c r="J1165" t="s">
        <v>3</v>
      </c>
      <c r="K1165" t="s">
        <v>4</v>
      </c>
      <c r="L1165">
        <v>140000000</v>
      </c>
      <c r="M1165">
        <v>2016</v>
      </c>
      <c r="N1165">
        <v>5.5</v>
      </c>
      <c r="P1165" s="9"/>
    </row>
    <row r="1166" spans="1:16">
      <c r="A1166" t="s">
        <v>1324</v>
      </c>
      <c r="B1166">
        <v>130</v>
      </c>
      <c r="C1166">
        <v>102</v>
      </c>
      <c r="D1166">
        <v>14334645</v>
      </c>
      <c r="E1166" t="s">
        <v>43</v>
      </c>
      <c r="F1166" t="s">
        <v>319</v>
      </c>
      <c r="G1166" s="9" t="s">
        <v>4390</v>
      </c>
      <c r="H1166">
        <v>22449</v>
      </c>
      <c r="I1166">
        <v>191</v>
      </c>
      <c r="J1166" t="s">
        <v>3</v>
      </c>
      <c r="K1166" t="s">
        <v>4</v>
      </c>
      <c r="L1166">
        <v>25000000</v>
      </c>
      <c r="M1166">
        <v>2004</v>
      </c>
      <c r="N1166">
        <v>4.8</v>
      </c>
      <c r="P1166" s="9"/>
    </row>
    <row r="1167" spans="1:16">
      <c r="A1167" t="s">
        <v>2957</v>
      </c>
      <c r="B1167">
        <v>107</v>
      </c>
      <c r="C1167">
        <v>99</v>
      </c>
      <c r="D1167">
        <v>10037390</v>
      </c>
      <c r="E1167" t="s">
        <v>1</v>
      </c>
      <c r="F1167" t="s">
        <v>2958</v>
      </c>
      <c r="G1167" s="9" t="s">
        <v>4391</v>
      </c>
      <c r="H1167">
        <v>5442</v>
      </c>
      <c r="I1167">
        <v>140</v>
      </c>
      <c r="J1167" t="s">
        <v>1194</v>
      </c>
      <c r="K1167" t="s">
        <v>504</v>
      </c>
      <c r="L1167">
        <v>1000000000</v>
      </c>
      <c r="M1167">
        <v>1999</v>
      </c>
      <c r="N1167">
        <v>6</v>
      </c>
      <c r="P1167" s="9"/>
    </row>
    <row r="1168" spans="1:16">
      <c r="A1168" t="s">
        <v>1236</v>
      </c>
      <c r="B1168">
        <v>167</v>
      </c>
      <c r="C1168">
        <v>102</v>
      </c>
      <c r="D1168">
        <v>17797316</v>
      </c>
      <c r="E1168" t="s">
        <v>111</v>
      </c>
      <c r="F1168" t="s">
        <v>1237</v>
      </c>
      <c r="G1168" s="9" t="s">
        <v>4392</v>
      </c>
      <c r="H1168">
        <v>50523</v>
      </c>
      <c r="I1168">
        <v>113</v>
      </c>
      <c r="J1168" t="s">
        <v>3</v>
      </c>
      <c r="K1168" t="s">
        <v>4</v>
      </c>
      <c r="L1168">
        <v>32000000</v>
      </c>
      <c r="M1168">
        <v>2010</v>
      </c>
      <c r="N1168">
        <v>6.3</v>
      </c>
      <c r="P1168" s="9"/>
    </row>
    <row r="1169" spans="1:16">
      <c r="A1169" t="s">
        <v>67</v>
      </c>
      <c r="B1169">
        <v>137</v>
      </c>
      <c r="C1169">
        <v>130</v>
      </c>
      <c r="D1169">
        <v>106635996</v>
      </c>
      <c r="E1169" t="s">
        <v>1</v>
      </c>
      <c r="F1169" t="s">
        <v>639</v>
      </c>
      <c r="G1169" s="9" t="s">
        <v>4393</v>
      </c>
      <c r="H1169">
        <v>199025</v>
      </c>
      <c r="I1169">
        <v>416</v>
      </c>
      <c r="J1169" t="s">
        <v>3</v>
      </c>
      <c r="K1169" t="s">
        <v>7</v>
      </c>
      <c r="L1169">
        <v>58000000</v>
      </c>
      <c r="M1169">
        <v>1995</v>
      </c>
      <c r="N1169">
        <v>7.2</v>
      </c>
      <c r="P1169" s="9"/>
    </row>
    <row r="1170" spans="1:16">
      <c r="A1170" t="s">
        <v>2399</v>
      </c>
      <c r="B1170">
        <v>164</v>
      </c>
      <c r="C1170">
        <v>110</v>
      </c>
      <c r="D1170">
        <v>51100000</v>
      </c>
      <c r="E1170" t="s">
        <v>1</v>
      </c>
      <c r="F1170" t="s">
        <v>2703</v>
      </c>
      <c r="G1170" s="9" t="s">
        <v>4394</v>
      </c>
      <c r="H1170">
        <v>139432</v>
      </c>
      <c r="I1170">
        <v>418</v>
      </c>
      <c r="J1170" t="s">
        <v>3</v>
      </c>
      <c r="K1170" t="s">
        <v>7</v>
      </c>
      <c r="L1170">
        <v>3000000</v>
      </c>
      <c r="M1170">
        <v>1964</v>
      </c>
      <c r="N1170">
        <v>7.8</v>
      </c>
      <c r="P1170" s="9"/>
    </row>
    <row r="1171" spans="1:16">
      <c r="A1171" t="s">
        <v>144</v>
      </c>
      <c r="B1171">
        <v>568</v>
      </c>
      <c r="C1171">
        <v>149</v>
      </c>
      <c r="D1171">
        <v>167735396</v>
      </c>
      <c r="E1171" t="s">
        <v>287</v>
      </c>
      <c r="F1171" t="s">
        <v>638</v>
      </c>
      <c r="G1171" s="9" t="s">
        <v>4395</v>
      </c>
      <c r="H1171">
        <v>569841</v>
      </c>
      <c r="I1171">
        <v>1127</v>
      </c>
      <c r="J1171" t="s">
        <v>3</v>
      </c>
      <c r="K1171" t="s">
        <v>4</v>
      </c>
      <c r="L1171">
        <v>61000000</v>
      </c>
      <c r="M1171">
        <v>2014</v>
      </c>
      <c r="N1171">
        <v>8.1</v>
      </c>
      <c r="P1171" s="9"/>
    </row>
    <row r="1172" spans="1:16">
      <c r="A1172" t="s">
        <v>311</v>
      </c>
      <c r="B1172">
        <v>175</v>
      </c>
      <c r="C1172">
        <v>127</v>
      </c>
      <c r="D1172">
        <v>101643008</v>
      </c>
      <c r="E1172" t="s">
        <v>1</v>
      </c>
      <c r="F1172" t="s">
        <v>149</v>
      </c>
      <c r="G1172" s="9" t="s">
        <v>4396</v>
      </c>
      <c r="H1172">
        <v>218341</v>
      </c>
      <c r="I1172">
        <v>498</v>
      </c>
      <c r="J1172" t="s">
        <v>3</v>
      </c>
      <c r="K1172" t="s">
        <v>4</v>
      </c>
      <c r="L1172">
        <v>90000000</v>
      </c>
      <c r="M1172">
        <v>2000</v>
      </c>
      <c r="N1172">
        <v>6.5</v>
      </c>
      <c r="P1172" s="9"/>
    </row>
    <row r="1173" spans="1:16">
      <c r="A1173" t="s">
        <v>2661</v>
      </c>
      <c r="B1173">
        <v>157</v>
      </c>
      <c r="C1173">
        <v>226</v>
      </c>
      <c r="D1173">
        <v>198655278</v>
      </c>
      <c r="E1173" t="s">
        <v>43</v>
      </c>
      <c r="F1173" t="s">
        <v>2662</v>
      </c>
      <c r="G1173" s="9" t="s">
        <v>4397</v>
      </c>
      <c r="H1173">
        <v>215340</v>
      </c>
      <c r="I1173">
        <v>706</v>
      </c>
      <c r="J1173" t="s">
        <v>3</v>
      </c>
      <c r="K1173" t="s">
        <v>4</v>
      </c>
      <c r="L1173">
        <v>3977000</v>
      </c>
      <c r="M1173">
        <v>1939</v>
      </c>
      <c r="N1173">
        <v>8.1999999999999993</v>
      </c>
      <c r="P1173" s="9"/>
    </row>
    <row r="1174" spans="1:16">
      <c r="A1174" t="s">
        <v>1872</v>
      </c>
      <c r="B1174">
        <v>67</v>
      </c>
      <c r="C1174">
        <v>92</v>
      </c>
      <c r="D1174">
        <v>23091</v>
      </c>
      <c r="E1174" t="s">
        <v>43</v>
      </c>
      <c r="F1174" t="s">
        <v>827</v>
      </c>
      <c r="G1174" s="9" t="s">
        <v>4404</v>
      </c>
      <c r="H1174">
        <v>5664</v>
      </c>
      <c r="I1174">
        <v>42</v>
      </c>
      <c r="J1174" t="s">
        <v>3</v>
      </c>
      <c r="K1174" t="s">
        <v>7</v>
      </c>
      <c r="L1174">
        <v>15000000</v>
      </c>
      <c r="M1174">
        <v>2008</v>
      </c>
      <c r="N1174">
        <v>6.2</v>
      </c>
      <c r="P1174" s="9"/>
    </row>
    <row r="1175" spans="1:16">
      <c r="A1175" t="s">
        <v>1810</v>
      </c>
      <c r="B1175">
        <v>52</v>
      </c>
      <c r="C1175">
        <v>87</v>
      </c>
      <c r="D1175">
        <v>37566230</v>
      </c>
      <c r="E1175" t="s">
        <v>111</v>
      </c>
      <c r="F1175" t="s">
        <v>1199</v>
      </c>
      <c r="G1175" s="9" t="s">
        <v>4398</v>
      </c>
      <c r="H1175">
        <v>3407</v>
      </c>
      <c r="I1175">
        <v>48</v>
      </c>
      <c r="J1175" t="s">
        <v>3</v>
      </c>
      <c r="K1175" t="s">
        <v>4</v>
      </c>
      <c r="L1175">
        <v>17000000</v>
      </c>
      <c r="M1175">
        <v>2003</v>
      </c>
      <c r="N1175">
        <v>5.0999999999999996</v>
      </c>
      <c r="P1175" s="9"/>
    </row>
    <row r="1176" spans="1:16">
      <c r="A1176" t="s">
        <v>2458</v>
      </c>
      <c r="B1176">
        <v>153</v>
      </c>
      <c r="C1176">
        <v>121</v>
      </c>
      <c r="D1176">
        <v>4063859</v>
      </c>
      <c r="E1176" t="s">
        <v>43</v>
      </c>
      <c r="F1176" t="s">
        <v>2459</v>
      </c>
      <c r="G1176" s="9" t="s">
        <v>4399</v>
      </c>
      <c r="H1176">
        <v>114407</v>
      </c>
      <c r="I1176">
        <v>225</v>
      </c>
      <c r="J1176" t="s">
        <v>1718</v>
      </c>
      <c r="K1176" t="s">
        <v>163</v>
      </c>
      <c r="L1176">
        <v>4800000</v>
      </c>
      <c r="M1176">
        <v>2003</v>
      </c>
      <c r="N1176">
        <v>7.7</v>
      </c>
      <c r="P1176" s="9"/>
    </row>
    <row r="1177" spans="1:16">
      <c r="A1177" t="s">
        <v>1446</v>
      </c>
      <c r="B1177">
        <v>127</v>
      </c>
      <c r="C1177">
        <v>101</v>
      </c>
      <c r="D1177">
        <v>35000629</v>
      </c>
      <c r="E1177" t="s">
        <v>111</v>
      </c>
      <c r="F1177" t="s">
        <v>1038</v>
      </c>
      <c r="G1177" s="9" t="s">
        <v>4400</v>
      </c>
      <c r="H1177">
        <v>74622</v>
      </c>
      <c r="I1177">
        <v>150</v>
      </c>
      <c r="J1177" t="s">
        <v>3</v>
      </c>
      <c r="K1177" t="s">
        <v>4</v>
      </c>
      <c r="L1177">
        <v>25000000</v>
      </c>
      <c r="M1177">
        <v>2007</v>
      </c>
      <c r="N1177">
        <v>5.6</v>
      </c>
      <c r="P1177" s="9"/>
    </row>
    <row r="1178" spans="1:16">
      <c r="A1178" t="s">
        <v>523</v>
      </c>
      <c r="B1178">
        <v>62</v>
      </c>
      <c r="C1178">
        <v>121</v>
      </c>
      <c r="D1178">
        <v>123922370</v>
      </c>
      <c r="E1178" t="s">
        <v>289</v>
      </c>
      <c r="F1178" t="s">
        <v>169</v>
      </c>
      <c r="G1178" s="9" t="s">
        <v>4401</v>
      </c>
      <c r="H1178">
        <v>98348</v>
      </c>
      <c r="I1178">
        <v>131</v>
      </c>
      <c r="J1178" t="s">
        <v>3</v>
      </c>
      <c r="K1178" t="s">
        <v>4</v>
      </c>
      <c r="L1178">
        <v>13000000</v>
      </c>
      <c r="M1178">
        <v>1987</v>
      </c>
      <c r="N1178">
        <v>7.3</v>
      </c>
      <c r="P1178" s="9"/>
    </row>
    <row r="1179" spans="1:16">
      <c r="A1179" t="s">
        <v>560</v>
      </c>
      <c r="B1179">
        <v>351</v>
      </c>
      <c r="C1179">
        <v>93</v>
      </c>
      <c r="D1179">
        <v>31501218</v>
      </c>
      <c r="E1179" t="s">
        <v>289</v>
      </c>
      <c r="F1179" t="s">
        <v>46</v>
      </c>
      <c r="G1179" s="9" t="s">
        <v>4402</v>
      </c>
      <c r="H1179">
        <v>84070</v>
      </c>
      <c r="I1179">
        <v>526</v>
      </c>
      <c r="J1179" t="s">
        <v>3</v>
      </c>
      <c r="K1179" t="s">
        <v>4</v>
      </c>
      <c r="L1179">
        <v>7500000</v>
      </c>
      <c r="M1179">
        <v>2005</v>
      </c>
      <c r="N1179">
        <v>7.5</v>
      </c>
      <c r="P1179" s="9"/>
    </row>
    <row r="1180" spans="1:16">
      <c r="A1180" t="s">
        <v>937</v>
      </c>
      <c r="B1180">
        <v>161</v>
      </c>
      <c r="C1180">
        <v>126</v>
      </c>
      <c r="D1180">
        <v>138339411</v>
      </c>
      <c r="E1180" t="s">
        <v>43</v>
      </c>
      <c r="F1180" t="s">
        <v>169</v>
      </c>
      <c r="G1180" s="9" t="s">
        <v>4403</v>
      </c>
      <c r="H1180">
        <v>604904</v>
      </c>
      <c r="I1180">
        <v>682</v>
      </c>
      <c r="J1180" t="s">
        <v>3</v>
      </c>
      <c r="K1180" t="s">
        <v>4</v>
      </c>
      <c r="L1180">
        <v>10000000</v>
      </c>
      <c r="M1180">
        <v>1997</v>
      </c>
      <c r="N1180">
        <v>8.3000000000000007</v>
      </c>
      <c r="P1180" s="9"/>
    </row>
    <row r="1181" spans="1:16">
      <c r="A1181" t="s">
        <v>106</v>
      </c>
      <c r="B1181">
        <v>192</v>
      </c>
      <c r="C1181">
        <v>146</v>
      </c>
      <c r="D1181">
        <v>46836394</v>
      </c>
      <c r="E1181" t="s">
        <v>289</v>
      </c>
      <c r="F1181" t="s">
        <v>319</v>
      </c>
      <c r="G1181" s="9" t="s">
        <v>4405</v>
      </c>
      <c r="H1181">
        <v>728685</v>
      </c>
      <c r="I1181">
        <v>989</v>
      </c>
      <c r="J1181" t="s">
        <v>3</v>
      </c>
      <c r="K1181" t="s">
        <v>4</v>
      </c>
      <c r="L1181">
        <v>25000000</v>
      </c>
      <c r="M1181">
        <v>1990</v>
      </c>
      <c r="N1181">
        <v>8.6999999999999993</v>
      </c>
      <c r="P1181" s="9"/>
    </row>
    <row r="1182" spans="1:16">
      <c r="A1182" t="s">
        <v>103</v>
      </c>
      <c r="B1182">
        <v>218</v>
      </c>
      <c r="C1182">
        <v>103</v>
      </c>
      <c r="D1182">
        <v>80021740</v>
      </c>
      <c r="E1182" t="s">
        <v>15</v>
      </c>
      <c r="F1182" t="s">
        <v>725</v>
      </c>
      <c r="G1182" s="9" t="s">
        <v>4406</v>
      </c>
      <c r="H1182">
        <v>47968</v>
      </c>
      <c r="I1182">
        <v>154</v>
      </c>
      <c r="J1182" t="s">
        <v>3</v>
      </c>
      <c r="K1182" t="s">
        <v>4</v>
      </c>
      <c r="L1182">
        <v>58000000</v>
      </c>
      <c r="M1182">
        <v>2015</v>
      </c>
      <c r="N1182">
        <v>6.4</v>
      </c>
      <c r="P1182" s="9"/>
    </row>
    <row r="1183" spans="1:16">
      <c r="A1183" t="s">
        <v>103</v>
      </c>
      <c r="B1183">
        <v>218</v>
      </c>
      <c r="C1183">
        <v>103</v>
      </c>
      <c r="D1183">
        <v>80021740</v>
      </c>
      <c r="E1183" t="s">
        <v>15</v>
      </c>
      <c r="F1183" t="s">
        <v>725</v>
      </c>
      <c r="G1183" s="9" t="s">
        <v>4406</v>
      </c>
      <c r="H1183">
        <v>47988</v>
      </c>
      <c r="I1183">
        <v>154</v>
      </c>
      <c r="J1183" t="s">
        <v>3</v>
      </c>
      <c r="K1183" t="s">
        <v>4</v>
      </c>
      <c r="L1183">
        <v>58000000</v>
      </c>
      <c r="M1183">
        <v>2015</v>
      </c>
      <c r="N1183">
        <v>6.4</v>
      </c>
      <c r="P1183" s="9"/>
    </row>
    <row r="1184" spans="1:16">
      <c r="A1184" t="s">
        <v>3099</v>
      </c>
      <c r="B1184">
        <v>8</v>
      </c>
      <c r="C1184">
        <v>96</v>
      </c>
      <c r="D1184">
        <v>11798</v>
      </c>
      <c r="E1184" t="s">
        <v>111</v>
      </c>
      <c r="F1184" t="s">
        <v>3100</v>
      </c>
      <c r="G1184" s="9" t="s">
        <v>4407</v>
      </c>
      <c r="H1184">
        <v>179</v>
      </c>
      <c r="I1184">
        <v>18</v>
      </c>
      <c r="J1184" t="s">
        <v>3</v>
      </c>
      <c r="K1184" t="s">
        <v>4</v>
      </c>
      <c r="L1184">
        <v>100000</v>
      </c>
      <c r="M1184">
        <v>2003</v>
      </c>
      <c r="N1184">
        <v>4.7</v>
      </c>
      <c r="P1184" s="9"/>
    </row>
    <row r="1185" spans="1:16">
      <c r="A1185" t="s">
        <v>1737</v>
      </c>
      <c r="B1185">
        <v>187</v>
      </c>
      <c r="C1185">
        <v>131</v>
      </c>
      <c r="D1185">
        <v>41300105</v>
      </c>
      <c r="E1185" t="s">
        <v>43</v>
      </c>
      <c r="F1185" t="s">
        <v>1753</v>
      </c>
      <c r="G1185" s="9" t="s">
        <v>4408</v>
      </c>
      <c r="H1185">
        <v>65201</v>
      </c>
      <c r="I1185">
        <v>651</v>
      </c>
      <c r="J1185" t="s">
        <v>3</v>
      </c>
      <c r="K1185" t="s">
        <v>7</v>
      </c>
      <c r="L1185">
        <v>19800000</v>
      </c>
      <c r="M1185">
        <v>2001</v>
      </c>
      <c r="N1185">
        <v>7.3</v>
      </c>
      <c r="P1185" s="9"/>
    </row>
    <row r="1186" spans="1:16">
      <c r="A1186" t="s">
        <v>2009</v>
      </c>
      <c r="B1186">
        <v>63</v>
      </c>
      <c r="C1186">
        <v>90</v>
      </c>
      <c r="D1186">
        <v>5108820</v>
      </c>
      <c r="E1186" t="s">
        <v>43</v>
      </c>
      <c r="F1186" t="s">
        <v>774</v>
      </c>
      <c r="G1186" s="9" t="s">
        <v>4409</v>
      </c>
      <c r="H1186">
        <v>12519</v>
      </c>
      <c r="I1186">
        <v>112</v>
      </c>
      <c r="J1186" t="s">
        <v>3</v>
      </c>
      <c r="K1186" t="s">
        <v>4</v>
      </c>
      <c r="L1186">
        <v>24000000</v>
      </c>
      <c r="M1186">
        <v>2000</v>
      </c>
      <c r="N1186">
        <v>5.9</v>
      </c>
      <c r="P1186" s="9"/>
    </row>
    <row r="1187" spans="1:16">
      <c r="A1187" t="s">
        <v>913</v>
      </c>
      <c r="B1187">
        <v>207</v>
      </c>
      <c r="C1187">
        <v>98</v>
      </c>
      <c r="D1187">
        <v>59588068</v>
      </c>
      <c r="E1187" t="s">
        <v>512</v>
      </c>
      <c r="F1187" t="s">
        <v>46</v>
      </c>
      <c r="G1187" s="9" t="s">
        <v>4410</v>
      </c>
      <c r="H1187">
        <v>89557</v>
      </c>
      <c r="I1187">
        <v>376</v>
      </c>
      <c r="J1187" t="s">
        <v>3</v>
      </c>
      <c r="K1187" t="s">
        <v>4</v>
      </c>
      <c r="L1187">
        <v>40000000</v>
      </c>
      <c r="M1187">
        <v>2003</v>
      </c>
      <c r="N1187">
        <v>5.8</v>
      </c>
      <c r="P1187" s="9"/>
    </row>
    <row r="1188" spans="1:16">
      <c r="A1188" t="s">
        <v>2009</v>
      </c>
      <c r="B1188">
        <v>65</v>
      </c>
      <c r="C1188">
        <v>95</v>
      </c>
      <c r="D1188">
        <v>2955039</v>
      </c>
      <c r="E1188" t="s">
        <v>289</v>
      </c>
      <c r="F1188" t="s">
        <v>1022</v>
      </c>
      <c r="G1188" s="9" t="s">
        <v>4411</v>
      </c>
      <c r="H1188">
        <v>3624</v>
      </c>
      <c r="I1188">
        <v>27</v>
      </c>
      <c r="J1188" t="s">
        <v>3</v>
      </c>
      <c r="K1188" t="s">
        <v>4</v>
      </c>
      <c r="L1188">
        <v>9000000</v>
      </c>
      <c r="M1188">
        <v>2007</v>
      </c>
      <c r="N1188">
        <v>6.2</v>
      </c>
      <c r="P1188" s="9"/>
    </row>
    <row r="1189" spans="1:16">
      <c r="A1189" t="s">
        <v>602</v>
      </c>
      <c r="B1189">
        <v>366</v>
      </c>
      <c r="C1189">
        <v>116</v>
      </c>
      <c r="D1189">
        <v>148085755</v>
      </c>
      <c r="E1189" t="s">
        <v>43</v>
      </c>
      <c r="F1189" t="s">
        <v>602</v>
      </c>
      <c r="G1189" s="9" t="s">
        <v>4412</v>
      </c>
      <c r="H1189">
        <v>561773</v>
      </c>
      <c r="I1189">
        <v>871</v>
      </c>
      <c r="J1189" t="s">
        <v>3</v>
      </c>
      <c r="K1189" t="s">
        <v>4</v>
      </c>
      <c r="L1189">
        <v>33000000</v>
      </c>
      <c r="M1189">
        <v>2008</v>
      </c>
      <c r="N1189">
        <v>8.1999999999999993</v>
      </c>
      <c r="P1189" s="9"/>
    </row>
    <row r="1190" spans="1:16">
      <c r="A1190" t="s">
        <v>7042</v>
      </c>
      <c r="B1190">
        <v>738</v>
      </c>
      <c r="C1190">
        <v>91</v>
      </c>
      <c r="D1190">
        <v>274084951</v>
      </c>
      <c r="E1190" t="s">
        <v>15</v>
      </c>
      <c r="F1190" t="s">
        <v>275</v>
      </c>
      <c r="G1190" s="9" t="s">
        <v>4413</v>
      </c>
      <c r="H1190">
        <v>582917</v>
      </c>
      <c r="I1190">
        <v>1885</v>
      </c>
      <c r="J1190" t="s">
        <v>3</v>
      </c>
      <c r="K1190" t="s">
        <v>7</v>
      </c>
      <c r="L1190">
        <v>100000000</v>
      </c>
      <c r="M1190">
        <v>2013</v>
      </c>
      <c r="N1190">
        <v>7.8</v>
      </c>
      <c r="P1190" s="9"/>
    </row>
    <row r="1191" spans="1:16">
      <c r="A1191" t="s">
        <v>1991</v>
      </c>
      <c r="B1191">
        <v>124</v>
      </c>
      <c r="C1191">
        <v>110</v>
      </c>
      <c r="D1191">
        <v>181360000</v>
      </c>
      <c r="E1191" t="s">
        <v>2460</v>
      </c>
      <c r="F1191" t="s">
        <v>2461</v>
      </c>
      <c r="G1191" s="9" t="s">
        <v>4414</v>
      </c>
      <c r="H1191">
        <v>170027</v>
      </c>
      <c r="I1191">
        <v>350</v>
      </c>
      <c r="J1191" t="s">
        <v>3</v>
      </c>
      <c r="K1191" t="s">
        <v>4</v>
      </c>
      <c r="L1191">
        <v>6000000</v>
      </c>
      <c r="M1191">
        <v>1978</v>
      </c>
      <c r="N1191">
        <v>7.2</v>
      </c>
      <c r="P1191" s="9"/>
    </row>
    <row r="1192" spans="1:16">
      <c r="A1192" t="s">
        <v>67</v>
      </c>
      <c r="B1192">
        <v>436</v>
      </c>
      <c r="C1192">
        <v>123</v>
      </c>
      <c r="D1192">
        <v>116593191</v>
      </c>
      <c r="E1192" t="s">
        <v>1</v>
      </c>
      <c r="F1192" t="s">
        <v>68</v>
      </c>
      <c r="G1192" s="9" t="s">
        <v>4415</v>
      </c>
      <c r="H1192">
        <v>223393</v>
      </c>
      <c r="I1192">
        <v>550</v>
      </c>
      <c r="J1192" t="s">
        <v>3</v>
      </c>
      <c r="K1192" t="s">
        <v>4</v>
      </c>
      <c r="L1192">
        <v>200000000</v>
      </c>
      <c r="M1192">
        <v>2011</v>
      </c>
      <c r="N1192">
        <v>5.6</v>
      </c>
      <c r="P1192" s="9"/>
    </row>
    <row r="1193" spans="1:16">
      <c r="A1193" t="s">
        <v>2583</v>
      </c>
      <c r="B1193">
        <v>322</v>
      </c>
      <c r="C1193">
        <v>95</v>
      </c>
      <c r="D1193">
        <v>3219029</v>
      </c>
      <c r="E1193" t="s">
        <v>287</v>
      </c>
      <c r="F1193" t="s">
        <v>2584</v>
      </c>
      <c r="G1193" s="9" t="s">
        <v>4416</v>
      </c>
      <c r="H1193">
        <v>28845</v>
      </c>
      <c r="I1193">
        <v>125</v>
      </c>
      <c r="J1193" t="s">
        <v>3</v>
      </c>
      <c r="K1193" t="s">
        <v>4</v>
      </c>
      <c r="L1193">
        <v>5000000</v>
      </c>
      <c r="M1193">
        <v>2015</v>
      </c>
      <c r="N1193">
        <v>7.1</v>
      </c>
      <c r="P1193" s="9"/>
    </row>
    <row r="1194" spans="1:16">
      <c r="A1194" t="s">
        <v>226</v>
      </c>
      <c r="B1194">
        <v>266</v>
      </c>
      <c r="C1194">
        <v>115</v>
      </c>
      <c r="D1194">
        <v>35024475</v>
      </c>
      <c r="E1194" t="s">
        <v>1</v>
      </c>
      <c r="F1194" t="s">
        <v>227</v>
      </c>
      <c r="G1194" s="9" t="s">
        <v>4417</v>
      </c>
      <c r="H1194">
        <v>110364</v>
      </c>
      <c r="I1194">
        <v>261</v>
      </c>
      <c r="J1194" t="s">
        <v>3</v>
      </c>
      <c r="K1194" t="s">
        <v>350</v>
      </c>
      <c r="L1194">
        <v>100000000</v>
      </c>
      <c r="M1194">
        <v>2010</v>
      </c>
      <c r="N1194">
        <v>6.9</v>
      </c>
      <c r="P1194" s="9"/>
    </row>
    <row r="1195" spans="1:16">
      <c r="A1195" t="s">
        <v>483</v>
      </c>
      <c r="B1195">
        <v>183</v>
      </c>
      <c r="C1195">
        <v>106</v>
      </c>
      <c r="D1195">
        <v>148170000</v>
      </c>
      <c r="E1195" t="s">
        <v>111</v>
      </c>
      <c r="F1195" t="s">
        <v>2152</v>
      </c>
      <c r="G1195" s="9" t="s">
        <v>4419</v>
      </c>
      <c r="H1195">
        <v>142293</v>
      </c>
      <c r="I1195">
        <v>245</v>
      </c>
      <c r="J1195" t="s">
        <v>3</v>
      </c>
      <c r="K1195" t="s">
        <v>4</v>
      </c>
      <c r="L1195">
        <v>11000000</v>
      </c>
      <c r="M1195">
        <v>1984</v>
      </c>
      <c r="N1195">
        <v>7.2</v>
      </c>
      <c r="P1195" s="9"/>
    </row>
    <row r="1196" spans="1:16">
      <c r="A1196" t="s">
        <v>483</v>
      </c>
      <c r="B1196">
        <v>105</v>
      </c>
      <c r="C1196">
        <v>106</v>
      </c>
      <c r="D1196">
        <v>41482207</v>
      </c>
      <c r="E1196" t="s">
        <v>111</v>
      </c>
      <c r="F1196" t="s">
        <v>40</v>
      </c>
      <c r="G1196" s="9" t="s">
        <v>4418</v>
      </c>
      <c r="H1196">
        <v>68428</v>
      </c>
      <c r="I1196">
        <v>148</v>
      </c>
      <c r="J1196" t="s">
        <v>3</v>
      </c>
      <c r="K1196" t="s">
        <v>4</v>
      </c>
      <c r="L1196">
        <v>50000000</v>
      </c>
      <c r="M1196">
        <v>1990</v>
      </c>
      <c r="N1196">
        <v>6.3</v>
      </c>
      <c r="P1196" s="9"/>
    </row>
    <row r="1197" spans="1:16">
      <c r="A1197" t="s">
        <v>1293</v>
      </c>
      <c r="B1197">
        <v>85</v>
      </c>
      <c r="C1197">
        <v>125</v>
      </c>
      <c r="D1197">
        <v>38432823</v>
      </c>
      <c r="E1197" t="s">
        <v>287</v>
      </c>
      <c r="F1197" t="s">
        <v>282</v>
      </c>
      <c r="G1197" s="9" t="s">
        <v>4420</v>
      </c>
      <c r="H1197">
        <v>33067</v>
      </c>
      <c r="I1197">
        <v>134</v>
      </c>
      <c r="J1197" t="s">
        <v>3</v>
      </c>
      <c r="K1197" t="s">
        <v>4</v>
      </c>
      <c r="L1197">
        <v>30000000</v>
      </c>
      <c r="M1197">
        <v>2006</v>
      </c>
      <c r="N1197">
        <v>6.9</v>
      </c>
      <c r="P1197" s="9"/>
    </row>
    <row r="1198" spans="1:16">
      <c r="A1198" t="s">
        <v>782</v>
      </c>
      <c r="B1198">
        <v>250</v>
      </c>
      <c r="C1198">
        <v>189</v>
      </c>
      <c r="D1198">
        <v>25031037</v>
      </c>
      <c r="E1198" t="s">
        <v>1</v>
      </c>
      <c r="F1198" t="s">
        <v>323</v>
      </c>
      <c r="G1198" s="9" t="s">
        <v>4421</v>
      </c>
      <c r="H1198">
        <v>155496</v>
      </c>
      <c r="I1198">
        <v>532</v>
      </c>
      <c r="J1198" t="s">
        <v>3</v>
      </c>
      <c r="K1198" t="s">
        <v>4</v>
      </c>
      <c r="L1198">
        <v>53000000</v>
      </c>
      <c r="M1198">
        <v>2007</v>
      </c>
      <c r="N1198">
        <v>7.6</v>
      </c>
      <c r="P1198" s="9"/>
    </row>
    <row r="1199" spans="1:16">
      <c r="A1199" t="s">
        <v>3062</v>
      </c>
      <c r="B1199">
        <v>46</v>
      </c>
      <c r="C1199">
        <v>86</v>
      </c>
      <c r="D1199">
        <v>1114943</v>
      </c>
      <c r="E1199" t="s">
        <v>43</v>
      </c>
      <c r="F1199" t="s">
        <v>3063</v>
      </c>
      <c r="G1199" s="9" t="s">
        <v>4422</v>
      </c>
      <c r="H1199">
        <v>3562</v>
      </c>
      <c r="I1199">
        <v>74</v>
      </c>
      <c r="J1199" t="s">
        <v>3</v>
      </c>
      <c r="K1199" t="s">
        <v>4</v>
      </c>
      <c r="L1199">
        <v>500000</v>
      </c>
      <c r="M1199">
        <v>2000</v>
      </c>
      <c r="N1199">
        <v>6.5</v>
      </c>
      <c r="P1199" s="9"/>
    </row>
    <row r="1200" spans="1:16">
      <c r="A1200" t="s">
        <v>866</v>
      </c>
      <c r="B1200">
        <v>111</v>
      </c>
      <c r="C1200">
        <v>107</v>
      </c>
      <c r="D1200">
        <v>28014536</v>
      </c>
      <c r="E1200" t="s">
        <v>1</v>
      </c>
      <c r="F1200" t="s">
        <v>1515</v>
      </c>
      <c r="G1200" s="9" t="s">
        <v>4423</v>
      </c>
      <c r="H1200">
        <v>73347</v>
      </c>
      <c r="I1200">
        <v>296</v>
      </c>
      <c r="J1200" t="s">
        <v>3</v>
      </c>
      <c r="K1200" t="s">
        <v>4</v>
      </c>
      <c r="L1200">
        <v>15000000</v>
      </c>
      <c r="M1200">
        <v>1997</v>
      </c>
      <c r="N1200">
        <v>7.4</v>
      </c>
      <c r="P1200" s="9"/>
    </row>
    <row r="1201" spans="1:16">
      <c r="A1201" t="s">
        <v>689</v>
      </c>
      <c r="B1201">
        <v>147</v>
      </c>
      <c r="C1201">
        <v>101</v>
      </c>
      <c r="D1201">
        <v>70906973</v>
      </c>
      <c r="E1201" t="s">
        <v>111</v>
      </c>
      <c r="F1201" t="s">
        <v>391</v>
      </c>
      <c r="G1201" s="9" t="s">
        <v>4424</v>
      </c>
      <c r="H1201">
        <v>437418</v>
      </c>
      <c r="I1201">
        <v>609</v>
      </c>
      <c r="J1201" t="s">
        <v>3</v>
      </c>
      <c r="K1201" t="s">
        <v>4</v>
      </c>
      <c r="L1201">
        <v>14600000</v>
      </c>
      <c r="M1201">
        <v>1993</v>
      </c>
      <c r="N1201">
        <v>8.1</v>
      </c>
      <c r="P1201" s="9"/>
    </row>
    <row r="1202" spans="1:16">
      <c r="A1202" t="s">
        <v>397</v>
      </c>
      <c r="B1202">
        <v>179</v>
      </c>
      <c r="C1202">
        <v>102</v>
      </c>
      <c r="D1202">
        <v>162001186</v>
      </c>
      <c r="E1202" t="s">
        <v>111</v>
      </c>
      <c r="F1202" t="s">
        <v>58</v>
      </c>
      <c r="G1202" s="9" t="s">
        <v>4426</v>
      </c>
      <c r="H1202">
        <v>181443</v>
      </c>
      <c r="I1202">
        <v>311</v>
      </c>
      <c r="J1202" t="s">
        <v>3</v>
      </c>
      <c r="K1202" t="s">
        <v>4</v>
      </c>
      <c r="L1202">
        <v>80000000</v>
      </c>
      <c r="M1202">
        <v>2010</v>
      </c>
      <c r="N1202">
        <v>6</v>
      </c>
      <c r="P1202" s="9"/>
    </row>
    <row r="1203" spans="1:16">
      <c r="A1203" t="s">
        <v>397</v>
      </c>
      <c r="B1203">
        <v>139</v>
      </c>
      <c r="C1203">
        <v>101</v>
      </c>
      <c r="D1203">
        <v>133668525</v>
      </c>
      <c r="E1203" t="s">
        <v>111</v>
      </c>
      <c r="F1203" t="s">
        <v>58</v>
      </c>
      <c r="G1203" s="9" t="s">
        <v>4425</v>
      </c>
      <c r="H1203">
        <v>107817</v>
      </c>
      <c r="I1203">
        <v>255</v>
      </c>
      <c r="J1203" t="s">
        <v>3</v>
      </c>
      <c r="K1203" t="s">
        <v>4</v>
      </c>
      <c r="L1203">
        <v>80000000</v>
      </c>
      <c r="M1203">
        <v>2013</v>
      </c>
      <c r="N1203">
        <v>5.4</v>
      </c>
      <c r="P1203" s="9"/>
    </row>
    <row r="1204" spans="1:16">
      <c r="A1204" t="s">
        <v>443</v>
      </c>
      <c r="B1204">
        <v>211</v>
      </c>
      <c r="C1204">
        <v>113</v>
      </c>
      <c r="D1204">
        <v>29802761</v>
      </c>
      <c r="E1204" t="s">
        <v>111</v>
      </c>
      <c r="F1204" t="s">
        <v>319</v>
      </c>
      <c r="G1204" s="9" t="s">
        <v>4427</v>
      </c>
      <c r="H1204">
        <v>46480</v>
      </c>
      <c r="I1204">
        <v>115</v>
      </c>
      <c r="J1204" t="s">
        <v>3</v>
      </c>
      <c r="K1204" t="s">
        <v>4</v>
      </c>
      <c r="L1204">
        <v>40000000</v>
      </c>
      <c r="M1204">
        <v>2013</v>
      </c>
      <c r="N1204">
        <v>6.4</v>
      </c>
      <c r="P1204" s="9"/>
    </row>
    <row r="1205" spans="1:16">
      <c r="A1205" t="s">
        <v>140</v>
      </c>
      <c r="B1205">
        <v>653</v>
      </c>
      <c r="C1205">
        <v>121</v>
      </c>
      <c r="D1205">
        <v>333130696</v>
      </c>
      <c r="E1205" t="s">
        <v>1</v>
      </c>
      <c r="F1205" t="s">
        <v>141</v>
      </c>
      <c r="G1205" s="9" t="s">
        <v>4428</v>
      </c>
      <c r="H1205">
        <v>682155</v>
      </c>
      <c r="I1205">
        <v>1097</v>
      </c>
      <c r="J1205" t="s">
        <v>3</v>
      </c>
      <c r="K1205" t="s">
        <v>4</v>
      </c>
      <c r="L1205">
        <v>170000000</v>
      </c>
      <c r="M1205">
        <v>2014</v>
      </c>
      <c r="N1205">
        <v>8.1</v>
      </c>
      <c r="P1205" s="9"/>
    </row>
    <row r="1206" spans="1:16">
      <c r="A1206" t="s">
        <v>1128</v>
      </c>
      <c r="B1206">
        <v>104</v>
      </c>
      <c r="C1206">
        <v>105</v>
      </c>
      <c r="D1206">
        <v>67962333</v>
      </c>
      <c r="E1206" t="s">
        <v>111</v>
      </c>
      <c r="F1206" t="s">
        <v>167</v>
      </c>
      <c r="G1206" s="9" t="s">
        <v>4429</v>
      </c>
      <c r="H1206">
        <v>33887</v>
      </c>
      <c r="I1206">
        <v>160</v>
      </c>
      <c r="J1206" t="s">
        <v>3</v>
      </c>
      <c r="K1206" t="s">
        <v>4</v>
      </c>
      <c r="L1206">
        <v>35000000</v>
      </c>
      <c r="M1206">
        <v>2005</v>
      </c>
      <c r="N1206">
        <v>5.9</v>
      </c>
      <c r="P1206" s="9"/>
    </row>
    <row r="1207" spans="1:16">
      <c r="A1207" t="s">
        <v>103</v>
      </c>
      <c r="B1207">
        <v>184</v>
      </c>
      <c r="C1207">
        <v>85</v>
      </c>
      <c r="D1207">
        <v>42776259</v>
      </c>
      <c r="E1207" t="s">
        <v>15</v>
      </c>
      <c r="F1207" t="s">
        <v>290</v>
      </c>
      <c r="G1207" s="9" t="s">
        <v>4430</v>
      </c>
      <c r="H1207">
        <v>53160</v>
      </c>
      <c r="I1207">
        <v>121</v>
      </c>
      <c r="J1207" t="s">
        <v>3</v>
      </c>
      <c r="K1207" t="s">
        <v>4</v>
      </c>
      <c r="L1207">
        <v>112000000</v>
      </c>
      <c r="M1207">
        <v>2010</v>
      </c>
      <c r="N1207">
        <v>4.9000000000000004</v>
      </c>
      <c r="P1207" s="9"/>
    </row>
    <row r="1208" spans="1:16">
      <c r="A1208" t="s">
        <v>2264</v>
      </c>
      <c r="B1208">
        <v>49</v>
      </c>
      <c r="C1208">
        <v>101</v>
      </c>
      <c r="D1208">
        <v>1631839</v>
      </c>
      <c r="E1208" t="s">
        <v>111</v>
      </c>
      <c r="F1208" t="s">
        <v>48</v>
      </c>
      <c r="G1208" s="9" t="s">
        <v>4431</v>
      </c>
      <c r="H1208">
        <v>5936</v>
      </c>
      <c r="I1208">
        <v>91</v>
      </c>
      <c r="J1208" t="s">
        <v>3</v>
      </c>
      <c r="K1208" t="s">
        <v>4</v>
      </c>
      <c r="L1208">
        <v>10000000</v>
      </c>
      <c r="M1208">
        <v>2000</v>
      </c>
      <c r="N1208">
        <v>5.7</v>
      </c>
      <c r="P1208" s="9"/>
    </row>
    <row r="1209" spans="1:16">
      <c r="A1209" t="s">
        <v>717</v>
      </c>
      <c r="B1209">
        <v>79</v>
      </c>
      <c r="C1209">
        <v>107</v>
      </c>
      <c r="D1209">
        <v>7564000</v>
      </c>
      <c r="E1209" t="s">
        <v>111</v>
      </c>
      <c r="F1209" t="s">
        <v>122</v>
      </c>
      <c r="G1209" s="9" t="s">
        <v>4432</v>
      </c>
      <c r="H1209">
        <v>54650</v>
      </c>
      <c r="I1209">
        <v>223</v>
      </c>
      <c r="J1209" t="s">
        <v>3</v>
      </c>
      <c r="K1209" t="s">
        <v>4</v>
      </c>
      <c r="L1209">
        <v>20000000</v>
      </c>
      <c r="M1209">
        <v>1995</v>
      </c>
      <c r="N1209">
        <v>6.2</v>
      </c>
      <c r="P1209" s="9"/>
    </row>
    <row r="1210" spans="1:16">
      <c r="A1210" t="s">
        <v>1103</v>
      </c>
      <c r="B1210">
        <v>423</v>
      </c>
      <c r="C1210">
        <v>106</v>
      </c>
      <c r="D1210">
        <v>29997095</v>
      </c>
      <c r="E1210" t="s">
        <v>111</v>
      </c>
      <c r="F1210" t="s">
        <v>119</v>
      </c>
      <c r="G1210" s="9" t="s">
        <v>4433</v>
      </c>
      <c r="H1210">
        <v>60926</v>
      </c>
      <c r="I1210">
        <v>302</v>
      </c>
      <c r="J1210" t="s">
        <v>3</v>
      </c>
      <c r="K1210" t="s">
        <v>7</v>
      </c>
      <c r="L1210">
        <v>22000000</v>
      </c>
      <c r="M1210">
        <v>2016</v>
      </c>
      <c r="N1210">
        <v>6.4</v>
      </c>
      <c r="P1210" s="9"/>
    </row>
    <row r="1211" spans="1:16">
      <c r="A1211" t="s">
        <v>456</v>
      </c>
      <c r="B1211">
        <v>219</v>
      </c>
      <c r="C1211">
        <v>117</v>
      </c>
      <c r="D1211">
        <v>118823091</v>
      </c>
      <c r="E1211" t="s">
        <v>111</v>
      </c>
      <c r="F1211" t="s">
        <v>511</v>
      </c>
      <c r="G1211" s="9" t="s">
        <v>4434</v>
      </c>
      <c r="H1211">
        <v>98693</v>
      </c>
      <c r="I1211">
        <v>401</v>
      </c>
      <c r="J1211" t="s">
        <v>3</v>
      </c>
      <c r="K1211" t="s">
        <v>4</v>
      </c>
      <c r="L1211">
        <v>75000000</v>
      </c>
      <c r="M1211">
        <v>2007</v>
      </c>
      <c r="N1211">
        <v>6.7</v>
      </c>
      <c r="P1211" s="9"/>
    </row>
    <row r="1212" spans="1:16">
      <c r="A1212" t="s">
        <v>2089</v>
      </c>
      <c r="B1212">
        <v>40</v>
      </c>
      <c r="C1212">
        <v>82</v>
      </c>
      <c r="D1212">
        <v>17278980</v>
      </c>
      <c r="E1212" t="s">
        <v>111</v>
      </c>
      <c r="F1212" t="s">
        <v>1441</v>
      </c>
      <c r="G1212" s="9" t="s">
        <v>4435</v>
      </c>
      <c r="H1212">
        <v>48225</v>
      </c>
      <c r="I1212">
        <v>164</v>
      </c>
      <c r="J1212" t="s">
        <v>3</v>
      </c>
      <c r="K1212" t="s">
        <v>4</v>
      </c>
      <c r="L1212">
        <v>8000000</v>
      </c>
      <c r="M1212">
        <v>1998</v>
      </c>
      <c r="N1212">
        <v>6.7</v>
      </c>
      <c r="P1212" s="9"/>
    </row>
    <row r="1213" spans="1:16">
      <c r="A1213" t="s">
        <v>3031</v>
      </c>
      <c r="B1213">
        <v>208</v>
      </c>
      <c r="C1213">
        <v>106</v>
      </c>
      <c r="D1213">
        <v>2694973</v>
      </c>
      <c r="E1213" t="s">
        <v>43</v>
      </c>
      <c r="F1213" t="s">
        <v>688</v>
      </c>
      <c r="G1213" s="9" t="s">
        <v>4436</v>
      </c>
      <c r="H1213">
        <v>70885</v>
      </c>
      <c r="I1213">
        <v>189</v>
      </c>
      <c r="J1213" t="s">
        <v>3</v>
      </c>
      <c r="K1213" t="s">
        <v>4</v>
      </c>
      <c r="L1213">
        <v>700000</v>
      </c>
      <c r="M1213">
        <v>2006</v>
      </c>
      <c r="N1213">
        <v>7.2</v>
      </c>
      <c r="P1213" s="9"/>
    </row>
    <row r="1214" spans="1:16">
      <c r="A1214" t="s">
        <v>1469</v>
      </c>
      <c r="B1214">
        <v>58</v>
      </c>
      <c r="C1214">
        <v>98</v>
      </c>
      <c r="D1214">
        <v>15361537</v>
      </c>
      <c r="E1214" t="s">
        <v>1</v>
      </c>
      <c r="F1214" t="s">
        <v>1470</v>
      </c>
      <c r="G1214" s="9" t="s">
        <v>4437</v>
      </c>
      <c r="H1214">
        <v>12263</v>
      </c>
      <c r="I1214">
        <v>132</v>
      </c>
      <c r="J1214" t="s">
        <v>3</v>
      </c>
      <c r="K1214" t="s">
        <v>163</v>
      </c>
      <c r="L1214">
        <v>13000000</v>
      </c>
      <c r="M1214">
        <v>2002</v>
      </c>
      <c r="N1214">
        <v>4.5999999999999996</v>
      </c>
      <c r="P1214" s="9"/>
    </row>
    <row r="1215" spans="1:16">
      <c r="A1215" t="s">
        <v>574</v>
      </c>
      <c r="B1215">
        <v>237</v>
      </c>
      <c r="C1215">
        <v>111</v>
      </c>
      <c r="D1215">
        <v>45045037</v>
      </c>
      <c r="E1215" t="s">
        <v>111</v>
      </c>
      <c r="F1215" t="s">
        <v>587</v>
      </c>
      <c r="G1215" s="9" t="s">
        <v>4438</v>
      </c>
      <c r="H1215">
        <v>103230</v>
      </c>
      <c r="I1215">
        <v>143</v>
      </c>
      <c r="J1215" t="s">
        <v>3</v>
      </c>
      <c r="K1215" t="s">
        <v>4</v>
      </c>
      <c r="L1215">
        <v>36000000</v>
      </c>
      <c r="M1215">
        <v>2011</v>
      </c>
      <c r="N1215">
        <v>5.9</v>
      </c>
      <c r="P1215" s="9"/>
    </row>
    <row r="1216" spans="1:16">
      <c r="A1216" t="s">
        <v>851</v>
      </c>
      <c r="B1216">
        <v>318</v>
      </c>
      <c r="C1216">
        <v>101</v>
      </c>
      <c r="D1216">
        <v>47000000</v>
      </c>
      <c r="E1216" t="s">
        <v>512</v>
      </c>
      <c r="F1216" t="s">
        <v>316</v>
      </c>
      <c r="G1216" s="9" t="s">
        <v>4445</v>
      </c>
      <c r="H1216">
        <v>157857</v>
      </c>
      <c r="I1216">
        <v>1191</v>
      </c>
      <c r="J1216" t="s">
        <v>3</v>
      </c>
      <c r="K1216" t="s">
        <v>4</v>
      </c>
      <c r="L1216">
        <v>300000</v>
      </c>
      <c r="M1216">
        <v>1978</v>
      </c>
      <c r="N1216">
        <v>7.9</v>
      </c>
      <c r="P1216" s="9"/>
    </row>
    <row r="1217" spans="1:16">
      <c r="A1217" t="s">
        <v>851</v>
      </c>
      <c r="B1217">
        <v>318</v>
      </c>
      <c r="C1217">
        <v>101</v>
      </c>
      <c r="D1217">
        <v>47000000</v>
      </c>
      <c r="E1217" t="s">
        <v>512</v>
      </c>
      <c r="F1217" t="s">
        <v>316</v>
      </c>
      <c r="G1217" s="9" t="s">
        <v>4445</v>
      </c>
      <c r="H1217">
        <v>157863</v>
      </c>
      <c r="I1217">
        <v>1191</v>
      </c>
      <c r="J1217" t="s">
        <v>3</v>
      </c>
      <c r="K1217" t="s">
        <v>4</v>
      </c>
      <c r="L1217">
        <v>300000</v>
      </c>
      <c r="M1217">
        <v>1978</v>
      </c>
      <c r="N1217">
        <v>7.9</v>
      </c>
      <c r="P1217" s="9"/>
    </row>
    <row r="1218" spans="1:16">
      <c r="A1218" t="s">
        <v>1449</v>
      </c>
      <c r="B1218">
        <v>144</v>
      </c>
      <c r="C1218">
        <v>88</v>
      </c>
      <c r="D1218">
        <v>17768000</v>
      </c>
      <c r="E1218" t="s">
        <v>512</v>
      </c>
      <c r="F1218" t="s">
        <v>1526</v>
      </c>
      <c r="G1218" s="9" t="s">
        <v>4439</v>
      </c>
      <c r="H1218">
        <v>29629</v>
      </c>
      <c r="I1218">
        <v>374</v>
      </c>
      <c r="J1218" t="s">
        <v>3</v>
      </c>
      <c r="K1218" t="s">
        <v>4</v>
      </c>
      <c r="L1218">
        <v>5000000</v>
      </c>
      <c r="M1218">
        <v>1988</v>
      </c>
      <c r="N1218">
        <v>5.9</v>
      </c>
      <c r="P1218" s="9"/>
    </row>
    <row r="1219" spans="1:16">
      <c r="A1219" t="s">
        <v>2476</v>
      </c>
      <c r="B1219">
        <v>137</v>
      </c>
      <c r="C1219">
        <v>96</v>
      </c>
      <c r="D1219">
        <v>11642254</v>
      </c>
      <c r="E1219" t="s">
        <v>512</v>
      </c>
      <c r="F1219" t="s">
        <v>1526</v>
      </c>
      <c r="G1219" s="9" t="s">
        <v>4440</v>
      </c>
      <c r="H1219">
        <v>22929</v>
      </c>
      <c r="I1219">
        <v>287</v>
      </c>
      <c r="J1219" t="s">
        <v>3</v>
      </c>
      <c r="K1219" t="s">
        <v>4</v>
      </c>
      <c r="L1219">
        <v>3000000</v>
      </c>
      <c r="M1219">
        <v>1989</v>
      </c>
      <c r="N1219">
        <v>5.2</v>
      </c>
      <c r="P1219" s="9"/>
    </row>
    <row r="1220" spans="1:16">
      <c r="A1220" t="s">
        <v>1899</v>
      </c>
      <c r="B1220">
        <v>220</v>
      </c>
      <c r="C1220">
        <v>119</v>
      </c>
      <c r="D1220">
        <v>33386128</v>
      </c>
      <c r="E1220" t="s">
        <v>512</v>
      </c>
      <c r="F1220" t="s">
        <v>1510</v>
      </c>
      <c r="G1220" s="9" t="s">
        <v>4441</v>
      </c>
      <c r="H1220">
        <v>36372</v>
      </c>
      <c r="I1220">
        <v>491</v>
      </c>
      <c r="J1220" t="s">
        <v>3</v>
      </c>
      <c r="K1220" t="s">
        <v>4</v>
      </c>
      <c r="L1220">
        <v>15000000</v>
      </c>
      <c r="M1220">
        <v>2009</v>
      </c>
      <c r="N1220">
        <v>4.9000000000000004</v>
      </c>
      <c r="P1220" s="9"/>
    </row>
    <row r="1221" spans="1:16">
      <c r="A1221" t="s">
        <v>2771</v>
      </c>
      <c r="B1221">
        <v>162</v>
      </c>
      <c r="C1221">
        <v>98</v>
      </c>
      <c r="D1221">
        <v>14400000</v>
      </c>
      <c r="E1221" t="s">
        <v>512</v>
      </c>
      <c r="F1221" t="s">
        <v>2772</v>
      </c>
      <c r="G1221" s="9" t="s">
        <v>4442</v>
      </c>
      <c r="H1221">
        <v>28589</v>
      </c>
      <c r="I1221">
        <v>532</v>
      </c>
      <c r="J1221" t="s">
        <v>3</v>
      </c>
      <c r="K1221" t="s">
        <v>4</v>
      </c>
      <c r="L1221">
        <v>2500000</v>
      </c>
      <c r="M1221">
        <v>1982</v>
      </c>
      <c r="N1221">
        <v>4.5999999999999996</v>
      </c>
      <c r="P1221" s="9"/>
    </row>
    <row r="1222" spans="1:16">
      <c r="A1222" t="s">
        <v>1902</v>
      </c>
      <c r="B1222">
        <v>151</v>
      </c>
      <c r="C1222">
        <v>94</v>
      </c>
      <c r="D1222">
        <v>30259652</v>
      </c>
      <c r="E1222" t="s">
        <v>111</v>
      </c>
      <c r="F1222" t="s">
        <v>316</v>
      </c>
      <c r="G1222" s="9" t="s">
        <v>4443</v>
      </c>
      <c r="H1222">
        <v>26905</v>
      </c>
      <c r="I1222">
        <v>614</v>
      </c>
      <c r="J1222" t="s">
        <v>3</v>
      </c>
      <c r="K1222" t="s">
        <v>4</v>
      </c>
      <c r="L1222">
        <v>15000000</v>
      </c>
      <c r="M1222">
        <v>2002</v>
      </c>
      <c r="N1222">
        <v>4.0999999999999996</v>
      </c>
      <c r="P1222" s="9"/>
    </row>
    <row r="1223" spans="1:16">
      <c r="A1223" t="s">
        <v>2553</v>
      </c>
      <c r="B1223">
        <v>123</v>
      </c>
      <c r="C1223">
        <v>93</v>
      </c>
      <c r="D1223">
        <v>15126948</v>
      </c>
      <c r="E1223" t="s">
        <v>512</v>
      </c>
      <c r="F1223" t="s">
        <v>1526</v>
      </c>
      <c r="G1223" s="9" t="s">
        <v>4444</v>
      </c>
      <c r="H1223">
        <v>20815</v>
      </c>
      <c r="I1223">
        <v>335</v>
      </c>
      <c r="J1223" t="s">
        <v>3</v>
      </c>
      <c r="K1223" t="s">
        <v>4</v>
      </c>
      <c r="L1223">
        <v>5000000</v>
      </c>
      <c r="M1223">
        <v>1995</v>
      </c>
      <c r="N1223">
        <v>4.9000000000000004</v>
      </c>
      <c r="P1223" s="9"/>
    </row>
    <row r="1224" spans="1:16">
      <c r="A1224" t="s">
        <v>178</v>
      </c>
      <c r="B1224">
        <v>85</v>
      </c>
      <c r="C1224">
        <v>150</v>
      </c>
      <c r="D1224">
        <v>4414535</v>
      </c>
      <c r="E1224" t="s">
        <v>43</v>
      </c>
      <c r="F1224" t="s">
        <v>1787</v>
      </c>
      <c r="G1224" s="9" t="s">
        <v>4447</v>
      </c>
      <c r="H1224">
        <v>30618</v>
      </c>
      <c r="I1224">
        <v>224</v>
      </c>
      <c r="J1224" t="s">
        <v>3</v>
      </c>
      <c r="K1224" t="s">
        <v>7</v>
      </c>
      <c r="L1224">
        <v>18000000</v>
      </c>
      <c r="M1224">
        <v>1996</v>
      </c>
      <c r="N1224">
        <v>7.8</v>
      </c>
      <c r="P1224" s="9"/>
    </row>
    <row r="1225" spans="1:16">
      <c r="A1225" t="s">
        <v>1634</v>
      </c>
      <c r="B1225">
        <v>129</v>
      </c>
      <c r="C1225">
        <v>92</v>
      </c>
      <c r="D1225">
        <v>4881867</v>
      </c>
      <c r="E1225" t="s">
        <v>111</v>
      </c>
      <c r="F1225" t="s">
        <v>503</v>
      </c>
      <c r="G1225" s="9" t="s">
        <v>4446</v>
      </c>
      <c r="H1225">
        <v>15200</v>
      </c>
      <c r="I1225">
        <v>76</v>
      </c>
      <c r="J1225" t="s">
        <v>3</v>
      </c>
      <c r="K1225" t="s">
        <v>4</v>
      </c>
      <c r="L1225">
        <v>9000000</v>
      </c>
      <c r="M1225">
        <v>2008</v>
      </c>
      <c r="N1225">
        <v>6.4</v>
      </c>
      <c r="P1225" s="9"/>
    </row>
    <row r="1226" spans="1:16">
      <c r="A1226" t="s">
        <v>47</v>
      </c>
      <c r="B1226">
        <v>318</v>
      </c>
      <c r="C1226">
        <v>102</v>
      </c>
      <c r="D1226">
        <v>227946274</v>
      </c>
      <c r="E1226" t="s">
        <v>1</v>
      </c>
      <c r="F1226" t="s">
        <v>31</v>
      </c>
      <c r="G1226" s="9" t="s">
        <v>4448</v>
      </c>
      <c r="H1226">
        <v>343648</v>
      </c>
      <c r="I1226">
        <v>590</v>
      </c>
      <c r="J1226" t="s">
        <v>3</v>
      </c>
      <c r="K1226" t="s">
        <v>4</v>
      </c>
      <c r="L1226">
        <v>150000000</v>
      </c>
      <c r="M1226">
        <v>2008</v>
      </c>
      <c r="N1226">
        <v>6.4</v>
      </c>
      <c r="P1226" s="9"/>
    </row>
    <row r="1227" spans="1:16">
      <c r="A1227" t="s">
        <v>1020</v>
      </c>
      <c r="B1227">
        <v>82</v>
      </c>
      <c r="C1227">
        <v>94</v>
      </c>
      <c r="D1227">
        <v>36037909</v>
      </c>
      <c r="E1227" t="s">
        <v>111</v>
      </c>
      <c r="F1227" t="s">
        <v>1021</v>
      </c>
      <c r="G1227" s="9" t="s">
        <v>4449</v>
      </c>
      <c r="H1227">
        <v>10132</v>
      </c>
      <c r="I1227">
        <v>130</v>
      </c>
      <c r="J1227" t="s">
        <v>3</v>
      </c>
      <c r="K1227" t="s">
        <v>163</v>
      </c>
      <c r="L1227">
        <v>60000000</v>
      </c>
      <c r="M1227">
        <v>2000</v>
      </c>
      <c r="N1227">
        <v>4.7</v>
      </c>
      <c r="P1227" s="9"/>
    </row>
    <row r="1228" spans="1:16">
      <c r="A1228" t="s">
        <v>195</v>
      </c>
      <c r="B1228">
        <v>417</v>
      </c>
      <c r="C1228">
        <v>111</v>
      </c>
      <c r="D1228">
        <v>40247512</v>
      </c>
      <c r="E1228" t="s">
        <v>1</v>
      </c>
      <c r="F1228" t="s">
        <v>1288</v>
      </c>
      <c r="G1228" s="9" t="s">
        <v>4450</v>
      </c>
      <c r="H1228">
        <v>159198</v>
      </c>
      <c r="I1228">
        <v>438</v>
      </c>
      <c r="J1228" t="s">
        <v>3</v>
      </c>
      <c r="K1228" t="s">
        <v>4</v>
      </c>
      <c r="L1228">
        <v>30000000</v>
      </c>
      <c r="M1228">
        <v>2011</v>
      </c>
      <c r="N1228">
        <v>6.8</v>
      </c>
      <c r="P1228" s="9"/>
    </row>
    <row r="1229" spans="1:16">
      <c r="A1229" t="s">
        <v>308</v>
      </c>
      <c r="B1229">
        <v>131</v>
      </c>
      <c r="C1229">
        <v>102</v>
      </c>
      <c r="D1229">
        <v>79566871</v>
      </c>
      <c r="E1229" t="s">
        <v>111</v>
      </c>
      <c r="F1229" t="s">
        <v>1250</v>
      </c>
      <c r="G1229" s="9" t="s">
        <v>4451</v>
      </c>
      <c r="H1229">
        <v>31760</v>
      </c>
      <c r="I1229">
        <v>140</v>
      </c>
      <c r="J1229" t="s">
        <v>3</v>
      </c>
      <c r="K1229" t="s">
        <v>4</v>
      </c>
      <c r="L1229">
        <v>30000000</v>
      </c>
      <c r="M1229">
        <v>2009</v>
      </c>
      <c r="N1229">
        <v>4.2</v>
      </c>
      <c r="P1229" s="9"/>
    </row>
    <row r="1230" spans="1:16">
      <c r="A1230" t="s">
        <v>848</v>
      </c>
      <c r="B1230">
        <v>209</v>
      </c>
      <c r="C1230">
        <v>131</v>
      </c>
      <c r="D1230">
        <v>27667947</v>
      </c>
      <c r="E1230" t="s">
        <v>287</v>
      </c>
      <c r="F1230" t="s">
        <v>432</v>
      </c>
      <c r="G1230" s="9" t="s">
        <v>4452</v>
      </c>
      <c r="H1230">
        <v>86374</v>
      </c>
      <c r="I1230">
        <v>392</v>
      </c>
      <c r="J1230" t="s">
        <v>3</v>
      </c>
      <c r="K1230" t="s">
        <v>7</v>
      </c>
      <c r="L1230">
        <v>50000000</v>
      </c>
      <c r="M1230">
        <v>2007</v>
      </c>
      <c r="N1230">
        <v>6.2</v>
      </c>
      <c r="P1230" s="9"/>
    </row>
    <row r="1231" spans="1:16">
      <c r="A1231" t="s">
        <v>821</v>
      </c>
      <c r="B1231">
        <v>349</v>
      </c>
      <c r="C1231">
        <v>98</v>
      </c>
      <c r="D1231">
        <v>55682070</v>
      </c>
      <c r="E1231" t="s">
        <v>1</v>
      </c>
      <c r="F1231" t="s">
        <v>250</v>
      </c>
      <c r="G1231" s="9" t="s">
        <v>4453</v>
      </c>
      <c r="H1231">
        <v>159868</v>
      </c>
      <c r="I1231">
        <v>304</v>
      </c>
      <c r="J1231" t="s">
        <v>3</v>
      </c>
      <c r="K1231" t="s">
        <v>163</v>
      </c>
      <c r="L1231">
        <v>50000000</v>
      </c>
      <c r="M1231">
        <v>2013</v>
      </c>
      <c r="N1231">
        <v>6.1</v>
      </c>
      <c r="P1231" s="9"/>
    </row>
    <row r="1232" spans="1:16">
      <c r="A1232" t="s">
        <v>880</v>
      </c>
      <c r="B1232">
        <v>93</v>
      </c>
      <c r="C1232">
        <v>75</v>
      </c>
      <c r="D1232">
        <v>15519841</v>
      </c>
      <c r="E1232" t="s">
        <v>15</v>
      </c>
      <c r="F1232" t="s">
        <v>445</v>
      </c>
      <c r="G1232" s="9" t="s">
        <v>4454</v>
      </c>
      <c r="H1232">
        <v>8693</v>
      </c>
      <c r="I1232">
        <v>71</v>
      </c>
      <c r="J1232" t="s">
        <v>3</v>
      </c>
      <c r="K1232" t="s">
        <v>4</v>
      </c>
      <c r="L1232">
        <v>47000000</v>
      </c>
      <c r="M1232">
        <v>2006</v>
      </c>
      <c r="N1232">
        <v>4.5</v>
      </c>
      <c r="P1232" s="9"/>
    </row>
    <row r="1233" spans="1:16">
      <c r="A1233" t="s">
        <v>2732</v>
      </c>
      <c r="B1233">
        <v>148</v>
      </c>
      <c r="C1233">
        <v>134</v>
      </c>
      <c r="D1233">
        <v>3000000</v>
      </c>
      <c r="E1233" t="s">
        <v>111</v>
      </c>
      <c r="F1233" t="s">
        <v>191</v>
      </c>
      <c r="G1233" s="9" t="s">
        <v>4455</v>
      </c>
      <c r="H1233">
        <v>55329</v>
      </c>
      <c r="I1233">
        <v>499</v>
      </c>
      <c r="J1233" t="s">
        <v>3</v>
      </c>
      <c r="K1233" t="s">
        <v>4</v>
      </c>
      <c r="L1233">
        <v>3000000</v>
      </c>
      <c r="M1233">
        <v>1998</v>
      </c>
      <c r="N1233">
        <v>7.8</v>
      </c>
      <c r="P1233" s="9"/>
    </row>
    <row r="1234" spans="1:16">
      <c r="A1234" t="s">
        <v>3194</v>
      </c>
      <c r="B1234">
        <v>65</v>
      </c>
      <c r="C1234">
        <v>82</v>
      </c>
      <c r="D1234">
        <v>30084</v>
      </c>
      <c r="E1234" t="s">
        <v>111</v>
      </c>
      <c r="F1234" t="s">
        <v>441</v>
      </c>
      <c r="G1234" s="9" t="s">
        <v>4456</v>
      </c>
      <c r="H1234">
        <v>5507</v>
      </c>
      <c r="I1234">
        <v>23</v>
      </c>
      <c r="J1234" t="s">
        <v>3</v>
      </c>
      <c r="K1234" t="s">
        <v>4</v>
      </c>
      <c r="L1234">
        <v>70000</v>
      </c>
      <c r="M1234">
        <v>2014</v>
      </c>
      <c r="N1234">
        <v>5.6</v>
      </c>
      <c r="P1234" s="9"/>
    </row>
    <row r="1235" spans="1:16">
      <c r="A1235" t="s">
        <v>175</v>
      </c>
      <c r="B1235">
        <v>206</v>
      </c>
      <c r="C1235">
        <v>108</v>
      </c>
      <c r="D1235">
        <v>197992827</v>
      </c>
      <c r="E1235" t="s">
        <v>97</v>
      </c>
      <c r="F1235" t="s">
        <v>169</v>
      </c>
      <c r="G1235" s="9" t="s">
        <v>4458</v>
      </c>
      <c r="H1235">
        <v>132501</v>
      </c>
      <c r="I1235">
        <v>548</v>
      </c>
      <c r="J1235" t="s">
        <v>3</v>
      </c>
      <c r="K1235" t="s">
        <v>4</v>
      </c>
      <c r="L1235">
        <v>100000000</v>
      </c>
      <c r="M1235">
        <v>2006</v>
      </c>
      <c r="N1235">
        <v>6.5</v>
      </c>
      <c r="P1235" s="9"/>
    </row>
    <row r="1236" spans="1:16">
      <c r="A1236" t="s">
        <v>175</v>
      </c>
      <c r="B1236">
        <v>156</v>
      </c>
      <c r="C1236">
        <v>100</v>
      </c>
      <c r="D1236">
        <v>63992328</v>
      </c>
      <c r="E1236" t="s">
        <v>97</v>
      </c>
      <c r="F1236" t="s">
        <v>169</v>
      </c>
      <c r="G1236" s="9" t="s">
        <v>4457</v>
      </c>
      <c r="H1236">
        <v>32399</v>
      </c>
      <c r="I1236">
        <v>79</v>
      </c>
      <c r="J1236" t="s">
        <v>3</v>
      </c>
      <c r="K1236" t="s">
        <v>81</v>
      </c>
      <c r="L1236">
        <v>135000000</v>
      </c>
      <c r="M1236">
        <v>2011</v>
      </c>
      <c r="N1236">
        <v>5.9</v>
      </c>
      <c r="P1236" s="9"/>
    </row>
    <row r="1237" spans="1:16">
      <c r="A1237" t="s">
        <v>397</v>
      </c>
      <c r="B1237">
        <v>77</v>
      </c>
      <c r="C1237">
        <v>92</v>
      </c>
      <c r="D1237">
        <v>38624000</v>
      </c>
      <c r="E1237" t="s">
        <v>111</v>
      </c>
      <c r="F1237" t="s">
        <v>398</v>
      </c>
      <c r="G1237" s="9" t="s">
        <v>4459</v>
      </c>
      <c r="H1237">
        <v>156143</v>
      </c>
      <c r="I1237">
        <v>289</v>
      </c>
      <c r="J1237" t="s">
        <v>3</v>
      </c>
      <c r="K1237" t="s">
        <v>4</v>
      </c>
      <c r="L1237">
        <v>12000000</v>
      </c>
      <c r="M1237">
        <v>1996</v>
      </c>
      <c r="N1237">
        <v>7</v>
      </c>
      <c r="P1237" s="9"/>
    </row>
    <row r="1238" spans="1:16">
      <c r="A1238" t="s">
        <v>2871</v>
      </c>
      <c r="B1238">
        <v>77</v>
      </c>
      <c r="C1238">
        <v>98</v>
      </c>
      <c r="D1238">
        <v>1943649</v>
      </c>
      <c r="E1238" t="s">
        <v>111</v>
      </c>
      <c r="F1238" t="s">
        <v>2872</v>
      </c>
      <c r="G1238" s="9" t="s">
        <v>4460</v>
      </c>
      <c r="H1238">
        <v>8697</v>
      </c>
      <c r="I1238">
        <v>122</v>
      </c>
      <c r="J1238" t="s">
        <v>3</v>
      </c>
      <c r="K1238" t="s">
        <v>4</v>
      </c>
      <c r="L1238">
        <v>1700000</v>
      </c>
      <c r="M1238">
        <v>1999</v>
      </c>
      <c r="N1238">
        <v>6.3</v>
      </c>
      <c r="P1238" s="9"/>
    </row>
    <row r="1239" spans="1:16">
      <c r="A1239" t="s">
        <v>581</v>
      </c>
      <c r="B1239">
        <v>231</v>
      </c>
      <c r="C1239">
        <v>104</v>
      </c>
      <c r="D1239">
        <v>1007962</v>
      </c>
      <c r="E1239" t="s">
        <v>287</v>
      </c>
      <c r="F1239" t="s">
        <v>3008</v>
      </c>
      <c r="G1239" s="9" t="s">
        <v>4461</v>
      </c>
      <c r="H1239">
        <v>131969</v>
      </c>
      <c r="I1239">
        <v>651</v>
      </c>
      <c r="J1239" t="s">
        <v>3</v>
      </c>
      <c r="K1239" t="s">
        <v>4</v>
      </c>
      <c r="L1239">
        <v>950000</v>
      </c>
      <c r="M1239">
        <v>2005</v>
      </c>
      <c r="N1239">
        <v>7.1</v>
      </c>
      <c r="P1239" s="9"/>
    </row>
    <row r="1240" spans="1:16">
      <c r="A1240" t="s">
        <v>573</v>
      </c>
      <c r="B1240">
        <v>79</v>
      </c>
      <c r="C1240">
        <v>97</v>
      </c>
      <c r="D1240">
        <v>19819494</v>
      </c>
      <c r="E1240" t="s">
        <v>1</v>
      </c>
      <c r="F1240" t="s">
        <v>269</v>
      </c>
      <c r="G1240" s="9" t="s">
        <v>4462</v>
      </c>
      <c r="H1240">
        <v>26893</v>
      </c>
      <c r="I1240">
        <v>126</v>
      </c>
      <c r="J1240" t="s">
        <v>3</v>
      </c>
      <c r="K1240" t="s">
        <v>4</v>
      </c>
      <c r="L1240">
        <v>70000000</v>
      </c>
      <c r="M1240">
        <v>1998</v>
      </c>
      <c r="N1240">
        <v>5.8</v>
      </c>
      <c r="P1240" s="9"/>
    </row>
    <row r="1241" spans="1:16">
      <c r="A1241" t="s">
        <v>661</v>
      </c>
      <c r="B1241">
        <v>85</v>
      </c>
      <c r="C1241">
        <v>106</v>
      </c>
      <c r="D1241">
        <v>40219708</v>
      </c>
      <c r="E1241" t="s">
        <v>43</v>
      </c>
      <c r="F1241" t="s">
        <v>126</v>
      </c>
      <c r="G1241" s="9" t="s">
        <v>4463</v>
      </c>
      <c r="H1241">
        <v>22649</v>
      </c>
      <c r="I1241">
        <v>131</v>
      </c>
      <c r="J1241" t="s">
        <v>3</v>
      </c>
      <c r="K1241" t="s">
        <v>4</v>
      </c>
      <c r="L1241">
        <v>21000000</v>
      </c>
      <c r="M1241">
        <v>2001</v>
      </c>
      <c r="N1241">
        <v>6.3</v>
      </c>
      <c r="P1241" s="9"/>
    </row>
    <row r="1242" spans="1:16">
      <c r="A1242" t="s">
        <v>2988</v>
      </c>
      <c r="B1242">
        <v>2</v>
      </c>
      <c r="C1242">
        <v>112</v>
      </c>
      <c r="D1242">
        <v>96734</v>
      </c>
      <c r="E1242" t="s">
        <v>1</v>
      </c>
      <c r="F1242" t="s">
        <v>2989</v>
      </c>
      <c r="G1242" s="9" t="s">
        <v>4464</v>
      </c>
      <c r="H1242">
        <v>606</v>
      </c>
      <c r="I1242">
        <v>5</v>
      </c>
      <c r="J1242" t="s">
        <v>3</v>
      </c>
      <c r="K1242" t="s">
        <v>4</v>
      </c>
      <c r="L1242">
        <v>1000000</v>
      </c>
      <c r="M1242">
        <v>2012</v>
      </c>
      <c r="N1242">
        <v>5.6</v>
      </c>
      <c r="P1242" s="9"/>
    </row>
    <row r="1243" spans="1:16">
      <c r="A1243" t="s">
        <v>922</v>
      </c>
      <c r="B1243">
        <v>30</v>
      </c>
      <c r="C1243">
        <v>98</v>
      </c>
      <c r="D1243">
        <v>7434726</v>
      </c>
      <c r="E1243" t="s">
        <v>1</v>
      </c>
      <c r="F1243" t="s">
        <v>322</v>
      </c>
      <c r="G1243" s="9" t="s">
        <v>4465</v>
      </c>
      <c r="H1243">
        <v>14473</v>
      </c>
      <c r="I1243">
        <v>81</v>
      </c>
      <c r="J1243" t="s">
        <v>3</v>
      </c>
      <c r="K1243" t="s">
        <v>4</v>
      </c>
      <c r="L1243">
        <v>23000000</v>
      </c>
      <c r="M1243">
        <v>1991</v>
      </c>
      <c r="N1243">
        <v>6</v>
      </c>
      <c r="P1243" s="9"/>
    </row>
    <row r="1244" spans="1:16">
      <c r="A1244" t="s">
        <v>832</v>
      </c>
      <c r="B1244">
        <v>153</v>
      </c>
      <c r="C1244">
        <v>102</v>
      </c>
      <c r="D1244">
        <v>38087366</v>
      </c>
      <c r="E1244" t="s">
        <v>15</v>
      </c>
      <c r="F1244" t="s">
        <v>1143</v>
      </c>
      <c r="G1244" s="9" t="s">
        <v>4466</v>
      </c>
      <c r="H1244">
        <v>113918</v>
      </c>
      <c r="I1244">
        <v>165</v>
      </c>
      <c r="J1244" t="s">
        <v>3</v>
      </c>
      <c r="K1244" t="s">
        <v>4</v>
      </c>
      <c r="L1244">
        <v>12000000</v>
      </c>
      <c r="M1244">
        <v>2008</v>
      </c>
      <c r="N1244">
        <v>6.6</v>
      </c>
      <c r="P1244" s="9"/>
    </row>
    <row r="1245" spans="1:16">
      <c r="A1245" t="s">
        <v>2024</v>
      </c>
      <c r="B1245">
        <v>150</v>
      </c>
      <c r="C1245">
        <v>88</v>
      </c>
      <c r="D1245">
        <v>18225165</v>
      </c>
      <c r="E1245" t="s">
        <v>15</v>
      </c>
      <c r="F1245" t="s">
        <v>1078</v>
      </c>
      <c r="G1245" s="9" t="s">
        <v>4467</v>
      </c>
      <c r="H1245">
        <v>155262</v>
      </c>
      <c r="I1245">
        <v>316</v>
      </c>
      <c r="J1245" t="s">
        <v>3</v>
      </c>
      <c r="K1245" t="s">
        <v>4</v>
      </c>
      <c r="L1245">
        <v>9000000</v>
      </c>
      <c r="M1245">
        <v>2004</v>
      </c>
      <c r="N1245">
        <v>7.1</v>
      </c>
      <c r="P1245" s="9"/>
    </row>
    <row r="1246" spans="1:16">
      <c r="A1246" t="s">
        <v>2035</v>
      </c>
      <c r="B1246">
        <v>25</v>
      </c>
      <c r="C1246">
        <v>100</v>
      </c>
      <c r="D1246">
        <v>26539321</v>
      </c>
      <c r="E1246" t="s">
        <v>111</v>
      </c>
      <c r="F1246" t="s">
        <v>1173</v>
      </c>
      <c r="G1246" s="9" t="s">
        <v>4468</v>
      </c>
      <c r="H1246">
        <v>7984</v>
      </c>
      <c r="I1246">
        <v>42</v>
      </c>
      <c r="J1246" t="s">
        <v>3</v>
      </c>
      <c r="K1246" t="s">
        <v>4</v>
      </c>
      <c r="L1246">
        <v>13000000</v>
      </c>
      <c r="M1246">
        <v>1996</v>
      </c>
      <c r="N1246">
        <v>5.9</v>
      </c>
      <c r="P1246" s="9"/>
    </row>
    <row r="1247" spans="1:16">
      <c r="A1247" t="s">
        <v>2396</v>
      </c>
      <c r="B1247">
        <v>224</v>
      </c>
      <c r="C1247">
        <v>97</v>
      </c>
      <c r="D1247">
        <v>1818681</v>
      </c>
      <c r="E1247" t="s">
        <v>1</v>
      </c>
      <c r="F1247" t="s">
        <v>884</v>
      </c>
      <c r="G1247" s="9" t="s">
        <v>4469</v>
      </c>
      <c r="H1247">
        <v>74435</v>
      </c>
      <c r="I1247">
        <v>224</v>
      </c>
      <c r="J1247" t="s">
        <v>3</v>
      </c>
      <c r="K1247" t="s">
        <v>7</v>
      </c>
      <c r="L1247">
        <v>7300000</v>
      </c>
      <c r="M1247">
        <v>2009</v>
      </c>
      <c r="N1247">
        <v>7.2</v>
      </c>
      <c r="P1247" s="9"/>
    </row>
    <row r="1248" spans="1:16">
      <c r="A1248" t="s">
        <v>240</v>
      </c>
      <c r="B1248">
        <v>232</v>
      </c>
      <c r="C1248">
        <v>174</v>
      </c>
      <c r="D1248">
        <v>261970615</v>
      </c>
      <c r="E1248" t="s">
        <v>15</v>
      </c>
      <c r="F1248" t="s">
        <v>236</v>
      </c>
      <c r="G1248" s="9" t="s">
        <v>4470</v>
      </c>
      <c r="H1248">
        <v>387616</v>
      </c>
      <c r="I1248">
        <v>858</v>
      </c>
      <c r="J1248" t="s">
        <v>3</v>
      </c>
      <c r="K1248" t="s">
        <v>7</v>
      </c>
      <c r="L1248">
        <v>100000000</v>
      </c>
      <c r="M1248">
        <v>2002</v>
      </c>
      <c r="N1248">
        <v>7.4</v>
      </c>
      <c r="P1248" s="9"/>
    </row>
    <row r="1249" spans="1:16">
      <c r="A1249" t="s">
        <v>82</v>
      </c>
      <c r="B1249">
        <v>295</v>
      </c>
      <c r="C1249">
        <v>157</v>
      </c>
      <c r="D1249">
        <v>289994397</v>
      </c>
      <c r="E1249" t="s">
        <v>15</v>
      </c>
      <c r="F1249" t="s">
        <v>164</v>
      </c>
      <c r="G1249" s="9" t="s">
        <v>4471</v>
      </c>
      <c r="H1249">
        <v>385670</v>
      </c>
      <c r="I1249">
        <v>1896</v>
      </c>
      <c r="J1249" t="s">
        <v>3</v>
      </c>
      <c r="K1249" t="s">
        <v>7</v>
      </c>
      <c r="L1249">
        <v>150000000</v>
      </c>
      <c r="M1249">
        <v>2005</v>
      </c>
      <c r="N1249">
        <v>7.6</v>
      </c>
      <c r="P1249" s="9"/>
    </row>
    <row r="1250" spans="1:16">
      <c r="A1250" t="s">
        <v>19</v>
      </c>
      <c r="B1250">
        <v>375</v>
      </c>
      <c r="C1250">
        <v>153</v>
      </c>
      <c r="D1250">
        <v>301956980</v>
      </c>
      <c r="E1250" t="s">
        <v>15</v>
      </c>
      <c r="F1250" t="s">
        <v>20</v>
      </c>
      <c r="G1250" s="9" t="s">
        <v>4472</v>
      </c>
      <c r="H1250">
        <v>321795</v>
      </c>
      <c r="I1250">
        <v>973</v>
      </c>
      <c r="J1250" t="s">
        <v>3</v>
      </c>
      <c r="K1250" t="s">
        <v>7</v>
      </c>
      <c r="L1250">
        <v>250000000</v>
      </c>
      <c r="M1250">
        <v>2009</v>
      </c>
      <c r="N1250">
        <v>7.5</v>
      </c>
      <c r="P1250" s="9"/>
    </row>
    <row r="1251" spans="1:16">
      <c r="A1251" t="s">
        <v>19</v>
      </c>
      <c r="B1251">
        <v>329</v>
      </c>
      <c r="C1251">
        <v>138</v>
      </c>
      <c r="D1251">
        <v>292000866</v>
      </c>
      <c r="E1251" t="s">
        <v>15</v>
      </c>
      <c r="F1251" t="s">
        <v>164</v>
      </c>
      <c r="G1251" s="9" t="s">
        <v>4473</v>
      </c>
      <c r="H1251">
        <v>355137</v>
      </c>
      <c r="I1251">
        <v>1108</v>
      </c>
      <c r="J1251" t="s">
        <v>3</v>
      </c>
      <c r="K1251" t="s">
        <v>7</v>
      </c>
      <c r="L1251">
        <v>150000000</v>
      </c>
      <c r="M1251">
        <v>2007</v>
      </c>
      <c r="N1251">
        <v>7.5</v>
      </c>
      <c r="P1251" s="9"/>
    </row>
    <row r="1252" spans="1:16">
      <c r="A1252" t="s">
        <v>7042</v>
      </c>
      <c r="B1252">
        <v>274</v>
      </c>
      <c r="C1252">
        <v>142</v>
      </c>
      <c r="D1252">
        <v>249358727</v>
      </c>
      <c r="E1252" t="s">
        <v>15</v>
      </c>
      <c r="F1252" t="s">
        <v>236</v>
      </c>
      <c r="G1252" s="9" t="s">
        <v>4474</v>
      </c>
      <c r="H1252">
        <v>382255</v>
      </c>
      <c r="I1252">
        <v>1504</v>
      </c>
      <c r="J1252" t="s">
        <v>3</v>
      </c>
      <c r="K1252" t="s">
        <v>7</v>
      </c>
      <c r="L1252">
        <v>130000000</v>
      </c>
      <c r="M1252">
        <v>2004</v>
      </c>
      <c r="N1252">
        <v>7.8</v>
      </c>
      <c r="P1252" s="9"/>
    </row>
    <row r="1253" spans="1:16">
      <c r="A1253" t="s">
        <v>240</v>
      </c>
      <c r="B1253">
        <v>258</v>
      </c>
      <c r="C1253">
        <v>159</v>
      </c>
      <c r="D1253">
        <v>317557891</v>
      </c>
      <c r="E1253" t="s">
        <v>15</v>
      </c>
      <c r="F1253" t="s">
        <v>236</v>
      </c>
      <c r="G1253" s="9" t="s">
        <v>4475</v>
      </c>
      <c r="H1253">
        <v>444683</v>
      </c>
      <c r="I1253">
        <v>1571</v>
      </c>
      <c r="J1253" t="s">
        <v>3</v>
      </c>
      <c r="K1253" t="s">
        <v>7</v>
      </c>
      <c r="L1253">
        <v>125000000</v>
      </c>
      <c r="M1253">
        <v>2001</v>
      </c>
      <c r="N1253">
        <v>7.5</v>
      </c>
      <c r="P1253" s="9"/>
    </row>
    <row r="1254" spans="1:16">
      <c r="A1254" t="s">
        <v>109</v>
      </c>
      <c r="B1254">
        <v>118</v>
      </c>
      <c r="C1254">
        <v>116</v>
      </c>
      <c r="D1254">
        <v>3335839</v>
      </c>
      <c r="E1254" t="s">
        <v>1</v>
      </c>
      <c r="F1254" t="s">
        <v>13</v>
      </c>
      <c r="G1254" s="9" t="s">
        <v>4476</v>
      </c>
      <c r="H1254">
        <v>54657</v>
      </c>
      <c r="I1254">
        <v>222</v>
      </c>
      <c r="J1254" t="s">
        <v>3</v>
      </c>
      <c r="K1254" t="s">
        <v>4</v>
      </c>
      <c r="L1254">
        <v>2000000</v>
      </c>
      <c r="M1254">
        <v>2005</v>
      </c>
      <c r="N1254">
        <v>7</v>
      </c>
      <c r="P1254" s="9"/>
    </row>
    <row r="1255" spans="1:16">
      <c r="A1255" t="s">
        <v>568</v>
      </c>
      <c r="B1255">
        <v>112</v>
      </c>
      <c r="C1255">
        <v>125</v>
      </c>
      <c r="D1255">
        <v>19076815</v>
      </c>
      <c r="E1255" t="s">
        <v>43</v>
      </c>
      <c r="F1255" t="s">
        <v>203</v>
      </c>
      <c r="G1255" s="9" t="s">
        <v>4477</v>
      </c>
      <c r="H1255">
        <v>43651</v>
      </c>
      <c r="I1255">
        <v>196</v>
      </c>
      <c r="J1255" t="s">
        <v>3</v>
      </c>
      <c r="K1255" t="s">
        <v>4</v>
      </c>
      <c r="L1255">
        <v>60000000</v>
      </c>
      <c r="M1255">
        <v>2002</v>
      </c>
      <c r="N1255">
        <v>6.3</v>
      </c>
      <c r="P1255" s="9"/>
    </row>
    <row r="1256" spans="1:16">
      <c r="A1256" t="s">
        <v>2516</v>
      </c>
      <c r="B1256">
        <v>27</v>
      </c>
      <c r="C1256">
        <v>99</v>
      </c>
      <c r="D1256">
        <v>56007</v>
      </c>
      <c r="E1256" t="s">
        <v>111</v>
      </c>
      <c r="F1256" t="s">
        <v>445</v>
      </c>
      <c r="G1256" s="9" t="s">
        <v>4478</v>
      </c>
      <c r="H1256">
        <v>3754</v>
      </c>
      <c r="I1256">
        <v>69</v>
      </c>
      <c r="J1256" t="s">
        <v>3</v>
      </c>
      <c r="K1256" t="s">
        <v>4</v>
      </c>
      <c r="L1256">
        <v>5500000</v>
      </c>
      <c r="M1256">
        <v>2001</v>
      </c>
      <c r="N1256">
        <v>4.9000000000000004</v>
      </c>
      <c r="P1256" s="9"/>
    </row>
    <row r="1257" spans="1:16">
      <c r="A1257" t="s">
        <v>3034</v>
      </c>
      <c r="B1257">
        <v>25</v>
      </c>
      <c r="C1257">
        <v>84</v>
      </c>
      <c r="D1257">
        <v>2301777</v>
      </c>
      <c r="E1257" t="s">
        <v>111</v>
      </c>
      <c r="F1257" t="s">
        <v>3035</v>
      </c>
      <c r="G1257" s="9" t="s">
        <v>4479</v>
      </c>
      <c r="H1257">
        <v>819</v>
      </c>
      <c r="I1257">
        <v>36</v>
      </c>
      <c r="J1257" t="s">
        <v>3</v>
      </c>
      <c r="K1257" t="s">
        <v>4</v>
      </c>
      <c r="L1257">
        <v>650000</v>
      </c>
      <c r="M1257">
        <v>1997</v>
      </c>
      <c r="N1257">
        <v>6.5</v>
      </c>
      <c r="P1257" s="9"/>
    </row>
    <row r="1258" spans="1:16">
      <c r="A1258" t="s">
        <v>286</v>
      </c>
      <c r="B1258">
        <v>394</v>
      </c>
      <c r="C1258">
        <v>93</v>
      </c>
      <c r="D1258">
        <v>18934858</v>
      </c>
      <c r="E1258" t="s">
        <v>1</v>
      </c>
      <c r="F1258" t="s">
        <v>100</v>
      </c>
      <c r="G1258" s="9" t="s">
        <v>4480</v>
      </c>
      <c r="H1258">
        <v>72646</v>
      </c>
      <c r="I1258">
        <v>397</v>
      </c>
      <c r="J1258" t="s">
        <v>3</v>
      </c>
      <c r="K1258" t="s">
        <v>1229</v>
      </c>
      <c r="L1258">
        <v>23000000</v>
      </c>
      <c r="M1258">
        <v>2011</v>
      </c>
      <c r="N1258">
        <v>5.8</v>
      </c>
      <c r="P1258" s="9"/>
    </row>
    <row r="1259" spans="1:16">
      <c r="A1259" t="s">
        <v>805</v>
      </c>
      <c r="B1259">
        <v>48</v>
      </c>
      <c r="C1259">
        <v>136</v>
      </c>
      <c r="D1259">
        <v>21554585</v>
      </c>
      <c r="E1259" t="s">
        <v>43</v>
      </c>
      <c r="F1259" t="s">
        <v>315</v>
      </c>
      <c r="G1259" s="9" t="s">
        <v>4481</v>
      </c>
      <c r="H1259">
        <v>36108</v>
      </c>
      <c r="I1259">
        <v>109</v>
      </c>
      <c r="J1259" t="s">
        <v>3</v>
      </c>
      <c r="K1259" t="s">
        <v>4</v>
      </c>
      <c r="L1259">
        <v>25000000</v>
      </c>
      <c r="M1259">
        <v>1998</v>
      </c>
      <c r="N1259">
        <v>6.9</v>
      </c>
      <c r="P1259" s="9"/>
    </row>
    <row r="1260" spans="1:16">
      <c r="A1260" t="s">
        <v>1120</v>
      </c>
      <c r="B1260">
        <v>44</v>
      </c>
      <c r="C1260">
        <v>95</v>
      </c>
      <c r="D1260">
        <v>37788228</v>
      </c>
      <c r="E1260" t="s">
        <v>111</v>
      </c>
      <c r="F1260" t="s">
        <v>167</v>
      </c>
      <c r="G1260" s="9" t="s">
        <v>4482</v>
      </c>
      <c r="H1260">
        <v>15046</v>
      </c>
      <c r="I1260">
        <v>80</v>
      </c>
      <c r="J1260" t="s">
        <v>3</v>
      </c>
      <c r="K1260" t="s">
        <v>4</v>
      </c>
      <c r="L1260">
        <v>35200000</v>
      </c>
      <c r="M1260">
        <v>2003</v>
      </c>
      <c r="N1260">
        <v>5.4</v>
      </c>
      <c r="P1260" s="9"/>
    </row>
    <row r="1261" spans="1:16">
      <c r="A1261" t="s">
        <v>377</v>
      </c>
      <c r="B1261">
        <v>61</v>
      </c>
      <c r="C1261">
        <v>86</v>
      </c>
      <c r="D1261">
        <v>10397365</v>
      </c>
      <c r="E1261" t="s">
        <v>111</v>
      </c>
      <c r="F1261" t="s">
        <v>2005</v>
      </c>
      <c r="G1261" s="9" t="s">
        <v>4483</v>
      </c>
      <c r="H1261">
        <v>11693</v>
      </c>
      <c r="I1261">
        <v>104</v>
      </c>
      <c r="J1261" t="s">
        <v>3</v>
      </c>
      <c r="K1261" t="s">
        <v>4</v>
      </c>
      <c r="L1261">
        <v>14000000</v>
      </c>
      <c r="M1261">
        <v>2001</v>
      </c>
      <c r="N1261">
        <v>5.4</v>
      </c>
      <c r="P1261" s="9"/>
    </row>
    <row r="1262" spans="1:16">
      <c r="A1262" t="s">
        <v>1883</v>
      </c>
      <c r="B1262">
        <v>284</v>
      </c>
      <c r="C1262">
        <v>100</v>
      </c>
      <c r="D1262">
        <v>1196752</v>
      </c>
      <c r="E1262" t="s">
        <v>287</v>
      </c>
      <c r="F1262" t="s">
        <v>2521</v>
      </c>
      <c r="G1262" s="9" t="s">
        <v>4484</v>
      </c>
      <c r="H1262">
        <v>79353</v>
      </c>
      <c r="I1262">
        <v>121</v>
      </c>
      <c r="J1262" t="s">
        <v>2522</v>
      </c>
      <c r="K1262" t="s">
        <v>2523</v>
      </c>
      <c r="L1262">
        <v>30300000</v>
      </c>
      <c r="M1262">
        <v>2011</v>
      </c>
      <c r="N1262">
        <v>7.6</v>
      </c>
      <c r="P1262" s="9"/>
    </row>
    <row r="1263" spans="1:16">
      <c r="A1263" t="s">
        <v>1085</v>
      </c>
      <c r="B1263">
        <v>116</v>
      </c>
      <c r="C1263">
        <v>123</v>
      </c>
      <c r="D1263">
        <v>40334024</v>
      </c>
      <c r="E1263" t="s">
        <v>111</v>
      </c>
      <c r="F1263" t="s">
        <v>1086</v>
      </c>
      <c r="G1263" s="9" t="s">
        <v>4485</v>
      </c>
      <c r="H1263">
        <v>44168</v>
      </c>
      <c r="I1263">
        <v>216</v>
      </c>
      <c r="J1263" t="s">
        <v>3</v>
      </c>
      <c r="K1263" t="s">
        <v>4</v>
      </c>
      <c r="L1263">
        <v>35000000</v>
      </c>
      <c r="M1263">
        <v>2001</v>
      </c>
      <c r="N1263">
        <v>6.2</v>
      </c>
      <c r="P1263" s="9"/>
    </row>
    <row r="1264" spans="1:16">
      <c r="A1264" t="s">
        <v>1115</v>
      </c>
      <c r="B1264">
        <v>135</v>
      </c>
      <c r="C1264">
        <v>101</v>
      </c>
      <c r="D1264">
        <v>24185781</v>
      </c>
      <c r="E1264" t="s">
        <v>43</v>
      </c>
      <c r="F1264" t="s">
        <v>162</v>
      </c>
      <c r="G1264" s="9" t="s">
        <v>4486</v>
      </c>
      <c r="H1264">
        <v>30339</v>
      </c>
      <c r="I1264">
        <v>268</v>
      </c>
      <c r="J1264" t="s">
        <v>3</v>
      </c>
      <c r="K1264" t="s">
        <v>4</v>
      </c>
      <c r="L1264">
        <v>31000000</v>
      </c>
      <c r="M1264">
        <v>2001</v>
      </c>
      <c r="N1264">
        <v>6.9</v>
      </c>
      <c r="P1264" s="9"/>
    </row>
    <row r="1265" spans="1:16">
      <c r="A1265" t="s">
        <v>555</v>
      </c>
      <c r="B1265">
        <v>82</v>
      </c>
      <c r="C1265">
        <v>99</v>
      </c>
      <c r="D1265">
        <v>91443253</v>
      </c>
      <c r="E1265" t="s">
        <v>289</v>
      </c>
      <c r="F1265" t="s">
        <v>2148</v>
      </c>
      <c r="G1265" s="9" t="s">
        <v>4487</v>
      </c>
      <c r="H1265">
        <v>21034</v>
      </c>
      <c r="I1265">
        <v>153</v>
      </c>
      <c r="J1265" t="s">
        <v>3</v>
      </c>
      <c r="K1265" t="s">
        <v>4</v>
      </c>
      <c r="L1265">
        <v>12000000</v>
      </c>
      <c r="M1265">
        <v>2014</v>
      </c>
      <c r="N1265">
        <v>5.8</v>
      </c>
      <c r="P1265" s="9"/>
    </row>
    <row r="1266" spans="1:16">
      <c r="A1266" t="s">
        <v>32</v>
      </c>
      <c r="B1266">
        <v>93</v>
      </c>
      <c r="C1266">
        <v>108</v>
      </c>
      <c r="D1266">
        <v>3049135</v>
      </c>
      <c r="E1266" t="s">
        <v>289</v>
      </c>
      <c r="F1266" t="s">
        <v>288</v>
      </c>
      <c r="G1266" s="9" t="s">
        <v>4488</v>
      </c>
      <c r="H1266">
        <v>50197</v>
      </c>
      <c r="I1266">
        <v>265</v>
      </c>
      <c r="J1266" t="s">
        <v>3</v>
      </c>
      <c r="K1266" t="s">
        <v>34</v>
      </c>
      <c r="L1266">
        <v>5000000</v>
      </c>
      <c r="M1266">
        <v>1994</v>
      </c>
      <c r="N1266">
        <v>7.4</v>
      </c>
      <c r="P1266" s="9"/>
    </row>
    <row r="1267" spans="1:16">
      <c r="A1267" t="s">
        <v>935</v>
      </c>
      <c r="B1267">
        <v>102</v>
      </c>
      <c r="C1267">
        <v>325</v>
      </c>
      <c r="D1267">
        <v>1500000</v>
      </c>
      <c r="E1267" t="s">
        <v>15</v>
      </c>
      <c r="F1267" t="s">
        <v>64</v>
      </c>
      <c r="G1267" s="9" t="s">
        <v>4489</v>
      </c>
      <c r="H1267">
        <v>9830</v>
      </c>
      <c r="I1267">
        <v>189</v>
      </c>
      <c r="J1267" t="s">
        <v>3</v>
      </c>
      <c r="K1267" t="s">
        <v>4</v>
      </c>
      <c r="L1267">
        <v>44000000</v>
      </c>
      <c r="M1267">
        <v>1980</v>
      </c>
      <c r="N1267">
        <v>6.8</v>
      </c>
      <c r="P1267" s="9"/>
    </row>
    <row r="1268" spans="1:16">
      <c r="A1268" t="s">
        <v>2489</v>
      </c>
      <c r="B1268">
        <v>108</v>
      </c>
      <c r="C1268">
        <v>95</v>
      </c>
      <c r="D1268">
        <v>3029081</v>
      </c>
      <c r="E1268" t="s">
        <v>111</v>
      </c>
      <c r="F1268" t="s">
        <v>2489</v>
      </c>
      <c r="G1268" s="9" t="s">
        <v>4490</v>
      </c>
      <c r="H1268">
        <v>26300</v>
      </c>
      <c r="I1268">
        <v>231</v>
      </c>
      <c r="J1268" t="s">
        <v>3</v>
      </c>
      <c r="K1268" t="s">
        <v>4</v>
      </c>
      <c r="L1268">
        <v>6000000</v>
      </c>
      <c r="M1268">
        <v>2001</v>
      </c>
      <c r="N1268">
        <v>7.8</v>
      </c>
      <c r="P1268" s="9"/>
    </row>
    <row r="1269" spans="1:16">
      <c r="A1269" t="s">
        <v>1652</v>
      </c>
      <c r="B1269">
        <v>11</v>
      </c>
      <c r="C1269">
        <v>89</v>
      </c>
      <c r="D1269">
        <v>4692814</v>
      </c>
      <c r="E1269" t="s">
        <v>111</v>
      </c>
      <c r="F1269" t="s">
        <v>1875</v>
      </c>
      <c r="G1269" s="9" t="s">
        <v>4491</v>
      </c>
      <c r="H1269">
        <v>2870</v>
      </c>
      <c r="I1269">
        <v>34</v>
      </c>
      <c r="J1269" t="s">
        <v>3</v>
      </c>
      <c r="K1269" t="s">
        <v>4</v>
      </c>
      <c r="L1269">
        <v>8000000</v>
      </c>
      <c r="M1269">
        <v>1999</v>
      </c>
      <c r="N1269">
        <v>5.0999999999999996</v>
      </c>
      <c r="P1269" s="9"/>
    </row>
    <row r="1270" spans="1:16">
      <c r="A1270" t="s">
        <v>84</v>
      </c>
      <c r="B1270">
        <v>242</v>
      </c>
      <c r="C1270">
        <v>132</v>
      </c>
      <c r="D1270">
        <v>59035104</v>
      </c>
      <c r="E1270" t="s">
        <v>1</v>
      </c>
      <c r="F1270" t="s">
        <v>665</v>
      </c>
      <c r="G1270" s="9" t="s">
        <v>4493</v>
      </c>
      <c r="H1270">
        <v>244566</v>
      </c>
      <c r="I1270">
        <v>597</v>
      </c>
      <c r="J1270" t="s">
        <v>3</v>
      </c>
      <c r="K1270" t="s">
        <v>4</v>
      </c>
      <c r="L1270">
        <v>66000000</v>
      </c>
      <c r="M1270">
        <v>2004</v>
      </c>
      <c r="N1270">
        <v>6.8</v>
      </c>
      <c r="P1270" s="9"/>
    </row>
    <row r="1271" spans="1:16">
      <c r="A1271" t="s">
        <v>84</v>
      </c>
      <c r="B1271">
        <v>345</v>
      </c>
      <c r="C1271">
        <v>120</v>
      </c>
      <c r="D1271">
        <v>75754670</v>
      </c>
      <c r="E1271" t="s">
        <v>1</v>
      </c>
      <c r="F1271" t="s">
        <v>449</v>
      </c>
      <c r="G1271" s="9" t="s">
        <v>4492</v>
      </c>
      <c r="H1271">
        <v>208422</v>
      </c>
      <c r="I1271">
        <v>342</v>
      </c>
      <c r="J1271" t="s">
        <v>3</v>
      </c>
      <c r="K1271" t="s">
        <v>4</v>
      </c>
      <c r="L1271">
        <v>85000000</v>
      </c>
      <c r="M1271">
        <v>2008</v>
      </c>
      <c r="N1271">
        <v>7</v>
      </c>
      <c r="P1271" s="9"/>
    </row>
    <row r="1272" spans="1:16">
      <c r="A1272" t="s">
        <v>2953</v>
      </c>
      <c r="B1272">
        <v>203</v>
      </c>
      <c r="C1272">
        <v>86</v>
      </c>
      <c r="D1272">
        <v>14564027</v>
      </c>
      <c r="E1272" t="s">
        <v>461</v>
      </c>
      <c r="F1272" t="s">
        <v>2954</v>
      </c>
      <c r="G1272" s="9" t="s">
        <v>4494</v>
      </c>
      <c r="H1272">
        <v>76407</v>
      </c>
      <c r="I1272">
        <v>335</v>
      </c>
      <c r="J1272" t="s">
        <v>3</v>
      </c>
      <c r="K1272" t="s">
        <v>7</v>
      </c>
      <c r="L1272">
        <v>1000000</v>
      </c>
      <c r="M1272">
        <v>1987</v>
      </c>
      <c r="N1272">
        <v>7</v>
      </c>
      <c r="P1272" s="9"/>
    </row>
    <row r="1273" spans="1:16">
      <c r="A1273" t="s">
        <v>178</v>
      </c>
      <c r="B1273">
        <v>46</v>
      </c>
      <c r="C1273">
        <v>137</v>
      </c>
      <c r="D1273">
        <v>10161099</v>
      </c>
      <c r="E1273" t="s">
        <v>1</v>
      </c>
      <c r="F1273" t="s">
        <v>2312</v>
      </c>
      <c r="G1273" s="9" t="s">
        <v>4495</v>
      </c>
      <c r="H1273">
        <v>23441</v>
      </c>
      <c r="I1273">
        <v>108</v>
      </c>
      <c r="J1273" t="s">
        <v>3</v>
      </c>
      <c r="K1273" t="s">
        <v>7</v>
      </c>
      <c r="L1273">
        <v>9000000</v>
      </c>
      <c r="M1273">
        <v>1989</v>
      </c>
      <c r="N1273">
        <v>7.7</v>
      </c>
      <c r="P1273" s="9"/>
    </row>
    <row r="1274" spans="1:16">
      <c r="A1274" t="s">
        <v>329</v>
      </c>
      <c r="B1274">
        <v>574</v>
      </c>
      <c r="C1274">
        <v>126</v>
      </c>
      <c r="D1274">
        <v>25556065</v>
      </c>
      <c r="E1274" t="s">
        <v>43</v>
      </c>
      <c r="F1274" t="s">
        <v>119</v>
      </c>
      <c r="G1274" s="9" t="s">
        <v>4496</v>
      </c>
      <c r="H1274">
        <v>355126</v>
      </c>
      <c r="I1274">
        <v>748</v>
      </c>
      <c r="J1274" t="s">
        <v>3</v>
      </c>
      <c r="K1274" t="s">
        <v>4</v>
      </c>
      <c r="L1274">
        <v>23000000</v>
      </c>
      <c r="M1274">
        <v>2013</v>
      </c>
      <c r="N1274">
        <v>8</v>
      </c>
      <c r="P1274" s="9"/>
    </row>
    <row r="1275" spans="1:16">
      <c r="A1275" t="s">
        <v>818</v>
      </c>
      <c r="B1275">
        <v>117</v>
      </c>
      <c r="C1275">
        <v>101</v>
      </c>
      <c r="D1275">
        <v>66002004</v>
      </c>
      <c r="E1275" t="s">
        <v>15</v>
      </c>
      <c r="F1275" t="s">
        <v>819</v>
      </c>
      <c r="G1275" s="9" t="s">
        <v>4497</v>
      </c>
      <c r="H1275">
        <v>36431</v>
      </c>
      <c r="I1275">
        <v>168</v>
      </c>
      <c r="J1275" t="s">
        <v>3</v>
      </c>
      <c r="K1275" t="s">
        <v>4</v>
      </c>
      <c r="L1275">
        <v>50000000</v>
      </c>
      <c r="M1275">
        <v>2005</v>
      </c>
      <c r="N1275">
        <v>4.7</v>
      </c>
      <c r="P1275" s="9"/>
    </row>
    <row r="1276" spans="1:16">
      <c r="A1276" t="s">
        <v>54</v>
      </c>
      <c r="B1276">
        <v>245</v>
      </c>
      <c r="C1276">
        <v>101</v>
      </c>
      <c r="D1276">
        <v>72660029</v>
      </c>
      <c r="E1276" t="s">
        <v>1</v>
      </c>
      <c r="F1276" t="s">
        <v>282</v>
      </c>
      <c r="G1276" s="9" t="s">
        <v>4498</v>
      </c>
      <c r="H1276">
        <v>115687</v>
      </c>
      <c r="I1276">
        <v>269</v>
      </c>
      <c r="J1276" t="s">
        <v>3</v>
      </c>
      <c r="K1276" t="s">
        <v>4</v>
      </c>
      <c r="L1276">
        <v>100000000</v>
      </c>
      <c r="M1276">
        <v>2014</v>
      </c>
      <c r="N1276">
        <v>6</v>
      </c>
      <c r="P1276" s="9"/>
    </row>
    <row r="1277" spans="1:16">
      <c r="A1277" t="s">
        <v>301</v>
      </c>
      <c r="B1277">
        <v>154</v>
      </c>
      <c r="C1277">
        <v>105</v>
      </c>
      <c r="D1277">
        <v>45290318</v>
      </c>
      <c r="E1277" t="s">
        <v>1</v>
      </c>
      <c r="F1277" t="s">
        <v>232</v>
      </c>
      <c r="G1277" s="9" t="s">
        <v>4499</v>
      </c>
      <c r="H1277">
        <v>74169</v>
      </c>
      <c r="I1277">
        <v>112</v>
      </c>
      <c r="J1277" t="s">
        <v>3</v>
      </c>
      <c r="K1277" t="s">
        <v>4</v>
      </c>
      <c r="L1277">
        <v>42000000</v>
      </c>
      <c r="M1277">
        <v>2012</v>
      </c>
      <c r="N1277">
        <v>6.5</v>
      </c>
      <c r="P1277" s="9"/>
    </row>
    <row r="1278" spans="1:16">
      <c r="A1278" t="s">
        <v>1941</v>
      </c>
      <c r="B1278">
        <v>44</v>
      </c>
      <c r="C1278">
        <v>96</v>
      </c>
      <c r="D1278">
        <v>10494147</v>
      </c>
      <c r="E1278" t="s">
        <v>43</v>
      </c>
      <c r="F1278" t="s">
        <v>478</v>
      </c>
      <c r="G1278" s="9" t="s">
        <v>4500</v>
      </c>
      <c r="H1278">
        <v>7403</v>
      </c>
      <c r="I1278">
        <v>162</v>
      </c>
      <c r="J1278" t="s">
        <v>3</v>
      </c>
      <c r="K1278" t="s">
        <v>4</v>
      </c>
      <c r="L1278">
        <v>15000000</v>
      </c>
      <c r="M1278">
        <v>2000</v>
      </c>
      <c r="N1278">
        <v>5.0999999999999996</v>
      </c>
      <c r="P1278" s="9"/>
    </row>
    <row r="1279" spans="1:16">
      <c r="A1279" t="s">
        <v>602</v>
      </c>
      <c r="B1279">
        <v>315</v>
      </c>
      <c r="C1279">
        <v>129</v>
      </c>
      <c r="D1279">
        <v>32741596</v>
      </c>
      <c r="E1279" t="s">
        <v>43</v>
      </c>
      <c r="F1279" t="s">
        <v>227</v>
      </c>
      <c r="G1279" s="9" t="s">
        <v>4501</v>
      </c>
      <c r="H1279">
        <v>80140</v>
      </c>
      <c r="I1279">
        <v>323</v>
      </c>
      <c r="J1279" t="s">
        <v>3</v>
      </c>
      <c r="K1279" t="s">
        <v>4</v>
      </c>
      <c r="L1279">
        <v>50000000</v>
      </c>
      <c r="M1279">
        <v>2010</v>
      </c>
      <c r="N1279">
        <v>6.5</v>
      </c>
      <c r="P1279" s="9"/>
    </row>
    <row r="1280" spans="1:16">
      <c r="A1280" t="s">
        <v>355</v>
      </c>
      <c r="B1280">
        <v>283</v>
      </c>
      <c r="C1280">
        <v>80</v>
      </c>
      <c r="D1280">
        <v>84961</v>
      </c>
      <c r="E1280" t="s">
        <v>1</v>
      </c>
      <c r="F1280" t="s">
        <v>108</v>
      </c>
      <c r="G1280" s="9" t="s">
        <v>4502</v>
      </c>
      <c r="H1280">
        <v>149414</v>
      </c>
      <c r="I1280">
        <v>841</v>
      </c>
      <c r="J1280" t="s">
        <v>356</v>
      </c>
      <c r="K1280" t="s">
        <v>184</v>
      </c>
      <c r="L1280">
        <v>31000000</v>
      </c>
      <c r="M1280">
        <v>2002</v>
      </c>
      <c r="N1280">
        <v>7.9</v>
      </c>
      <c r="P1280" s="9"/>
    </row>
    <row r="1281" spans="1:16">
      <c r="A1281" t="s">
        <v>978</v>
      </c>
      <c r="B1281">
        <v>161</v>
      </c>
      <c r="C1281">
        <v>129</v>
      </c>
      <c r="D1281">
        <v>93952276</v>
      </c>
      <c r="E1281" t="s">
        <v>111</v>
      </c>
      <c r="F1281" t="s">
        <v>979</v>
      </c>
      <c r="G1281" s="9" t="s">
        <v>4503</v>
      </c>
      <c r="H1281">
        <v>132048</v>
      </c>
      <c r="I1281">
        <v>203</v>
      </c>
      <c r="J1281" t="s">
        <v>3</v>
      </c>
      <c r="K1281" t="s">
        <v>4</v>
      </c>
      <c r="L1281">
        <v>40000000</v>
      </c>
      <c r="M1281">
        <v>2009</v>
      </c>
      <c r="N1281">
        <v>6.4</v>
      </c>
      <c r="P1281" s="9"/>
    </row>
    <row r="1282" spans="1:16">
      <c r="A1282" t="s">
        <v>2426</v>
      </c>
      <c r="B1282">
        <v>134</v>
      </c>
      <c r="C1282">
        <v>106</v>
      </c>
      <c r="D1282">
        <v>382946</v>
      </c>
      <c r="E1282" t="s">
        <v>43</v>
      </c>
      <c r="F1282" t="s">
        <v>118</v>
      </c>
      <c r="G1282" s="9" t="s">
        <v>4504</v>
      </c>
      <c r="H1282">
        <v>43965</v>
      </c>
      <c r="I1282">
        <v>99</v>
      </c>
      <c r="J1282" t="s">
        <v>3</v>
      </c>
      <c r="K1282" t="s">
        <v>4</v>
      </c>
      <c r="L1282">
        <v>7000000</v>
      </c>
      <c r="M1282">
        <v>2010</v>
      </c>
      <c r="N1282">
        <v>7.1</v>
      </c>
      <c r="P1282" s="9"/>
    </row>
    <row r="1283" spans="1:16">
      <c r="A1283" t="s">
        <v>2226</v>
      </c>
      <c r="B1283">
        <v>33</v>
      </c>
      <c r="C1283">
        <v>76</v>
      </c>
      <c r="D1283">
        <v>13684949</v>
      </c>
      <c r="E1283" t="s">
        <v>15</v>
      </c>
      <c r="F1283" t="s">
        <v>1065</v>
      </c>
      <c r="G1283" s="9" t="s">
        <v>4505</v>
      </c>
      <c r="H1283">
        <v>4564</v>
      </c>
      <c r="I1283">
        <v>43</v>
      </c>
      <c r="J1283" t="s">
        <v>3</v>
      </c>
      <c r="K1283" t="s">
        <v>4</v>
      </c>
      <c r="L1283">
        <v>3000000</v>
      </c>
      <c r="M1283">
        <v>2002</v>
      </c>
      <c r="N1283">
        <v>5.9</v>
      </c>
      <c r="P1283" s="9"/>
    </row>
    <row r="1284" spans="1:16">
      <c r="A1284" t="s">
        <v>185</v>
      </c>
      <c r="B1284">
        <v>140</v>
      </c>
      <c r="C1284">
        <v>136</v>
      </c>
      <c r="D1284">
        <v>67286731</v>
      </c>
      <c r="E1284" t="s">
        <v>1</v>
      </c>
      <c r="F1284" t="s">
        <v>13</v>
      </c>
      <c r="G1284" s="9" t="s">
        <v>4506</v>
      </c>
      <c r="H1284">
        <v>67856</v>
      </c>
      <c r="I1284">
        <v>345</v>
      </c>
      <c r="J1284" t="s">
        <v>3</v>
      </c>
      <c r="K1284" t="s">
        <v>4</v>
      </c>
      <c r="L1284">
        <v>100000000</v>
      </c>
      <c r="M1284">
        <v>2004</v>
      </c>
      <c r="N1284">
        <v>6.7</v>
      </c>
      <c r="P1284" s="9"/>
    </row>
    <row r="1285" spans="1:16">
      <c r="A1285" t="s">
        <v>1434</v>
      </c>
      <c r="B1285">
        <v>180</v>
      </c>
      <c r="C1285">
        <v>101</v>
      </c>
      <c r="D1285">
        <v>51097664</v>
      </c>
      <c r="E1285" t="s">
        <v>43</v>
      </c>
      <c r="F1285" t="s">
        <v>319</v>
      </c>
      <c r="G1285" s="9" t="s">
        <v>4507</v>
      </c>
      <c r="H1285">
        <v>70205</v>
      </c>
      <c r="I1285">
        <v>450</v>
      </c>
      <c r="J1285" t="s">
        <v>3</v>
      </c>
      <c r="K1285" t="s">
        <v>4</v>
      </c>
      <c r="L1285">
        <v>30000000</v>
      </c>
      <c r="M1285">
        <v>2005</v>
      </c>
      <c r="N1285">
        <v>5.9</v>
      </c>
      <c r="P1285" s="9"/>
    </row>
    <row r="1286" spans="1:16">
      <c r="A1286" t="s">
        <v>840</v>
      </c>
      <c r="B1286">
        <v>114</v>
      </c>
      <c r="C1286">
        <v>115</v>
      </c>
      <c r="D1286">
        <v>41543207</v>
      </c>
      <c r="E1286" t="s">
        <v>287</v>
      </c>
      <c r="F1286" t="s">
        <v>269</v>
      </c>
      <c r="G1286" s="9" t="s">
        <v>4508</v>
      </c>
      <c r="H1286">
        <v>30077</v>
      </c>
      <c r="I1286">
        <v>175</v>
      </c>
      <c r="J1286" t="s">
        <v>3</v>
      </c>
      <c r="K1286" t="s">
        <v>4</v>
      </c>
      <c r="L1286">
        <v>42000000</v>
      </c>
      <c r="M1286">
        <v>2002</v>
      </c>
      <c r="N1286">
        <v>6.3</v>
      </c>
      <c r="P1286" s="9"/>
    </row>
    <row r="1287" spans="1:16">
      <c r="A1287" t="s">
        <v>881</v>
      </c>
      <c r="B1287">
        <v>174</v>
      </c>
      <c r="C1287">
        <v>113</v>
      </c>
      <c r="D1287">
        <v>27277055</v>
      </c>
      <c r="E1287" t="s">
        <v>111</v>
      </c>
      <c r="F1287" t="s">
        <v>1166</v>
      </c>
      <c r="G1287" s="9" t="s">
        <v>4509</v>
      </c>
      <c r="H1287">
        <v>143137</v>
      </c>
      <c r="I1287">
        <v>602</v>
      </c>
      <c r="J1287" t="s">
        <v>3</v>
      </c>
      <c r="K1287" t="s">
        <v>7</v>
      </c>
      <c r="L1287">
        <v>20000000</v>
      </c>
      <c r="M1287">
        <v>2000</v>
      </c>
      <c r="N1287">
        <v>7.6</v>
      </c>
      <c r="P1287" s="9"/>
    </row>
    <row r="1288" spans="1:16">
      <c r="A1288" t="s">
        <v>2278</v>
      </c>
      <c r="B1288">
        <v>43</v>
      </c>
      <c r="C1288">
        <v>86</v>
      </c>
      <c r="D1288">
        <v>226792</v>
      </c>
      <c r="E1288" t="s">
        <v>1</v>
      </c>
      <c r="F1288" t="s">
        <v>1515</v>
      </c>
      <c r="G1288" s="9" t="s">
        <v>4510</v>
      </c>
      <c r="H1288">
        <v>3080</v>
      </c>
      <c r="I1288">
        <v>44</v>
      </c>
      <c r="J1288" t="s">
        <v>3</v>
      </c>
      <c r="K1288" t="s">
        <v>7</v>
      </c>
      <c r="L1288">
        <v>10000000</v>
      </c>
      <c r="M1288">
        <v>2001</v>
      </c>
      <c r="N1288">
        <v>6.2</v>
      </c>
      <c r="P1288" s="9"/>
    </row>
    <row r="1289" spans="1:16">
      <c r="A1289" t="s">
        <v>655</v>
      </c>
      <c r="B1289">
        <v>128</v>
      </c>
      <c r="C1289">
        <v>112</v>
      </c>
      <c r="D1289">
        <v>90556401</v>
      </c>
      <c r="E1289" t="s">
        <v>111</v>
      </c>
      <c r="F1289" t="s">
        <v>2154</v>
      </c>
      <c r="G1289" s="9" t="s">
        <v>4511</v>
      </c>
      <c r="H1289">
        <v>43795</v>
      </c>
      <c r="I1289">
        <v>171</v>
      </c>
      <c r="J1289" t="s">
        <v>3</v>
      </c>
      <c r="K1289" t="s">
        <v>4</v>
      </c>
      <c r="L1289">
        <v>11000000</v>
      </c>
      <c r="M1289">
        <v>2008</v>
      </c>
      <c r="N1289">
        <v>4.5</v>
      </c>
      <c r="P1289" s="9"/>
    </row>
    <row r="1290" spans="1:16">
      <c r="A1290" t="s">
        <v>1151</v>
      </c>
      <c r="B1290">
        <v>251</v>
      </c>
      <c r="C1290">
        <v>89</v>
      </c>
      <c r="D1290">
        <v>3645438</v>
      </c>
      <c r="E1290" t="s">
        <v>512</v>
      </c>
      <c r="F1290" t="s">
        <v>7090</v>
      </c>
      <c r="G1290" s="9" t="s">
        <v>4512</v>
      </c>
      <c r="H1290">
        <v>55040</v>
      </c>
      <c r="I1290">
        <v>539</v>
      </c>
      <c r="J1290" t="s">
        <v>494</v>
      </c>
      <c r="K1290" t="s">
        <v>350</v>
      </c>
      <c r="L1290">
        <v>2200000</v>
      </c>
      <c r="M1290">
        <v>2003</v>
      </c>
      <c r="N1290">
        <v>6.8</v>
      </c>
      <c r="P1290" s="9"/>
    </row>
    <row r="1291" spans="1:16">
      <c r="A1291" t="s">
        <v>903</v>
      </c>
      <c r="B1291">
        <v>112</v>
      </c>
      <c r="C1291">
        <v>110</v>
      </c>
      <c r="D1291">
        <v>5900000</v>
      </c>
      <c r="E1291" t="s">
        <v>1</v>
      </c>
      <c r="F1291" t="s">
        <v>1409</v>
      </c>
      <c r="G1291" s="9" t="s">
        <v>4515</v>
      </c>
      <c r="H1291">
        <v>98629</v>
      </c>
      <c r="I1291">
        <v>316</v>
      </c>
      <c r="J1291" t="s">
        <v>3</v>
      </c>
      <c r="K1291" t="s">
        <v>7</v>
      </c>
      <c r="L1291">
        <v>16000000</v>
      </c>
      <c r="M1291">
        <v>1986</v>
      </c>
      <c r="N1291">
        <v>7.2</v>
      </c>
      <c r="P1291" s="9"/>
    </row>
    <row r="1292" spans="1:16">
      <c r="A1292" t="s">
        <v>1932</v>
      </c>
      <c r="B1292">
        <v>90</v>
      </c>
      <c r="C1292">
        <v>101</v>
      </c>
      <c r="D1292">
        <v>12801190</v>
      </c>
      <c r="E1292" t="s">
        <v>1</v>
      </c>
      <c r="F1292" t="s">
        <v>1409</v>
      </c>
      <c r="G1292" s="9" t="s">
        <v>4513</v>
      </c>
      <c r="H1292">
        <v>16340</v>
      </c>
      <c r="I1292">
        <v>355</v>
      </c>
      <c r="J1292" t="s">
        <v>3</v>
      </c>
      <c r="K1292" t="s">
        <v>4</v>
      </c>
      <c r="L1292">
        <v>15000000</v>
      </c>
      <c r="M1292">
        <v>2000</v>
      </c>
      <c r="N1292">
        <v>4.5999999999999996</v>
      </c>
      <c r="P1292" s="9"/>
    </row>
    <row r="1293" spans="1:16">
      <c r="A1293" t="s">
        <v>1408</v>
      </c>
      <c r="B1293">
        <v>32</v>
      </c>
      <c r="C1293">
        <v>99</v>
      </c>
      <c r="D1293">
        <v>13829734</v>
      </c>
      <c r="E1293" t="s">
        <v>1</v>
      </c>
      <c r="F1293" t="s">
        <v>1409</v>
      </c>
      <c r="G1293" s="9" t="s">
        <v>4514</v>
      </c>
      <c r="H1293">
        <v>16194</v>
      </c>
      <c r="I1293">
        <v>79</v>
      </c>
      <c r="J1293" t="s">
        <v>3</v>
      </c>
      <c r="K1293" t="s">
        <v>56</v>
      </c>
      <c r="L1293">
        <v>26000000</v>
      </c>
      <c r="M1293">
        <v>1994</v>
      </c>
      <c r="N1293">
        <v>4.3</v>
      </c>
      <c r="P1293" s="9"/>
    </row>
    <row r="1294" spans="1:16">
      <c r="A1294" t="s">
        <v>1569</v>
      </c>
      <c r="B1294">
        <v>176</v>
      </c>
      <c r="C1294">
        <v>100</v>
      </c>
      <c r="D1294">
        <v>13746550</v>
      </c>
      <c r="E1294" t="s">
        <v>1</v>
      </c>
      <c r="F1294" t="s">
        <v>141</v>
      </c>
      <c r="G1294" s="9" t="s">
        <v>4516</v>
      </c>
      <c r="H1294">
        <v>29322</v>
      </c>
      <c r="I1294">
        <v>104</v>
      </c>
      <c r="J1294" t="s">
        <v>3</v>
      </c>
      <c r="K1294" t="s">
        <v>4</v>
      </c>
      <c r="L1294">
        <v>2000000</v>
      </c>
      <c r="M1294">
        <v>2012</v>
      </c>
      <c r="N1294">
        <v>6.1</v>
      </c>
      <c r="P1294" s="9"/>
    </row>
    <row r="1295" spans="1:16">
      <c r="A1295" t="s">
        <v>526</v>
      </c>
      <c r="B1295">
        <v>171</v>
      </c>
      <c r="C1295">
        <v>118</v>
      </c>
      <c r="D1295">
        <v>177575142</v>
      </c>
      <c r="E1295" t="s">
        <v>111</v>
      </c>
      <c r="F1295" t="s">
        <v>31</v>
      </c>
      <c r="G1295" s="9" t="s">
        <v>4517</v>
      </c>
      <c r="H1295">
        <v>244840</v>
      </c>
      <c r="I1295">
        <v>372</v>
      </c>
      <c r="J1295" t="s">
        <v>3</v>
      </c>
      <c r="K1295" t="s">
        <v>4</v>
      </c>
      <c r="L1295">
        <v>70000000</v>
      </c>
      <c r="M1295">
        <v>2005</v>
      </c>
      <c r="N1295">
        <v>6.6</v>
      </c>
      <c r="P1295" s="9"/>
    </row>
    <row r="1296" spans="1:16">
      <c r="A1296" t="s">
        <v>1799</v>
      </c>
      <c r="B1296">
        <v>193</v>
      </c>
      <c r="C1296">
        <v>94</v>
      </c>
      <c r="D1296">
        <v>39687528</v>
      </c>
      <c r="E1296" t="s">
        <v>1</v>
      </c>
      <c r="F1296" t="s">
        <v>1800</v>
      </c>
      <c r="G1296" s="9" t="s">
        <v>4518</v>
      </c>
      <c r="H1296">
        <v>140780</v>
      </c>
      <c r="I1296">
        <v>376</v>
      </c>
      <c r="J1296" t="s">
        <v>3</v>
      </c>
      <c r="K1296" t="s">
        <v>350</v>
      </c>
      <c r="L1296">
        <v>24000000</v>
      </c>
      <c r="M1296">
        <v>2007</v>
      </c>
      <c r="N1296">
        <v>6.3</v>
      </c>
      <c r="P1296" s="9"/>
    </row>
    <row r="1297" spans="1:16">
      <c r="A1297" t="s">
        <v>2736</v>
      </c>
      <c r="B1297">
        <v>272</v>
      </c>
      <c r="C1297">
        <v>86</v>
      </c>
      <c r="D1297">
        <v>703002</v>
      </c>
      <c r="E1297" t="s">
        <v>1</v>
      </c>
      <c r="F1297" t="s">
        <v>1173</v>
      </c>
      <c r="G1297" s="9" t="s">
        <v>4519</v>
      </c>
      <c r="H1297">
        <v>37495</v>
      </c>
      <c r="I1297">
        <v>230</v>
      </c>
      <c r="J1297" t="s">
        <v>3</v>
      </c>
      <c r="K1297" t="s">
        <v>56</v>
      </c>
      <c r="L1297">
        <v>3000000</v>
      </c>
      <c r="M1297">
        <v>2011</v>
      </c>
      <c r="N1297">
        <v>6.1</v>
      </c>
      <c r="P1297" s="9"/>
    </row>
    <row r="1298" spans="1:16">
      <c r="A1298" t="s">
        <v>655</v>
      </c>
      <c r="B1298">
        <v>36</v>
      </c>
      <c r="C1298">
        <v>96</v>
      </c>
      <c r="D1298">
        <v>39514713</v>
      </c>
      <c r="E1298" t="s">
        <v>111</v>
      </c>
      <c r="F1298" t="s">
        <v>1359</v>
      </c>
      <c r="G1298" s="9" t="s">
        <v>4520</v>
      </c>
      <c r="H1298">
        <v>60494</v>
      </c>
      <c r="I1298">
        <v>132</v>
      </c>
      <c r="J1298" t="s">
        <v>3</v>
      </c>
      <c r="K1298" t="s">
        <v>4</v>
      </c>
      <c r="L1298">
        <v>28000000</v>
      </c>
      <c r="M1298">
        <v>1993</v>
      </c>
      <c r="N1298">
        <v>6.7</v>
      </c>
      <c r="P1298" s="9"/>
    </row>
    <row r="1299" spans="1:16">
      <c r="A1299" t="s">
        <v>865</v>
      </c>
      <c r="B1299">
        <v>32</v>
      </c>
      <c r="C1299">
        <v>140</v>
      </c>
      <c r="D1299">
        <v>24276500</v>
      </c>
      <c r="E1299" t="s">
        <v>289</v>
      </c>
      <c r="F1299" t="s">
        <v>1158</v>
      </c>
      <c r="G1299" s="9" t="s">
        <v>4521</v>
      </c>
      <c r="H1299">
        <v>17124</v>
      </c>
      <c r="I1299">
        <v>68</v>
      </c>
      <c r="J1299" t="s">
        <v>3</v>
      </c>
      <c r="K1299" t="s">
        <v>4</v>
      </c>
      <c r="L1299">
        <v>35000000</v>
      </c>
      <c r="M1299">
        <v>1992</v>
      </c>
      <c r="N1299">
        <v>6.6</v>
      </c>
      <c r="P1299" s="9"/>
    </row>
    <row r="1300" spans="1:16">
      <c r="A1300" t="s">
        <v>436</v>
      </c>
      <c r="B1300">
        <v>106</v>
      </c>
      <c r="C1300">
        <v>117</v>
      </c>
      <c r="D1300">
        <v>67325559</v>
      </c>
      <c r="E1300" t="s">
        <v>15</v>
      </c>
      <c r="F1300" t="s">
        <v>280</v>
      </c>
      <c r="G1300" s="9" t="s">
        <v>4522</v>
      </c>
      <c r="H1300">
        <v>58222</v>
      </c>
      <c r="I1300">
        <v>331</v>
      </c>
      <c r="J1300" t="s">
        <v>3</v>
      </c>
      <c r="K1300" t="s">
        <v>4</v>
      </c>
      <c r="L1300">
        <v>20000000</v>
      </c>
      <c r="M1300">
        <v>2003</v>
      </c>
      <c r="N1300">
        <v>7.1</v>
      </c>
      <c r="P1300" s="9"/>
    </row>
    <row r="1301" spans="1:16">
      <c r="A1301" t="s">
        <v>245</v>
      </c>
      <c r="B1301">
        <v>180</v>
      </c>
      <c r="C1301">
        <v>119</v>
      </c>
      <c r="D1301">
        <v>73209340</v>
      </c>
      <c r="E1301" t="s">
        <v>1</v>
      </c>
      <c r="F1301" t="s">
        <v>401</v>
      </c>
      <c r="G1301" s="9" t="s">
        <v>4523</v>
      </c>
      <c r="H1301">
        <v>101834</v>
      </c>
      <c r="I1301">
        <v>628</v>
      </c>
      <c r="J1301" t="s">
        <v>3</v>
      </c>
      <c r="K1301" t="s">
        <v>4</v>
      </c>
      <c r="L1301">
        <v>95000000</v>
      </c>
      <c r="M1301">
        <v>2000</v>
      </c>
      <c r="N1301">
        <v>5.7</v>
      </c>
      <c r="P1301" s="9"/>
    </row>
    <row r="1302" spans="1:16">
      <c r="A1302" t="s">
        <v>1267</v>
      </c>
      <c r="B1302">
        <v>109</v>
      </c>
      <c r="C1302">
        <v>112</v>
      </c>
      <c r="D1302">
        <v>4839383</v>
      </c>
      <c r="E1302" t="s">
        <v>111</v>
      </c>
      <c r="F1302" t="s">
        <v>1267</v>
      </c>
      <c r="G1302" s="9" t="s">
        <v>4524</v>
      </c>
      <c r="H1302">
        <v>21613</v>
      </c>
      <c r="I1302">
        <v>148</v>
      </c>
      <c r="J1302" t="s">
        <v>3</v>
      </c>
      <c r="K1302" t="s">
        <v>4</v>
      </c>
      <c r="L1302">
        <v>16000000</v>
      </c>
      <c r="M1302">
        <v>2002</v>
      </c>
      <c r="N1302">
        <v>6.6</v>
      </c>
      <c r="P1302" s="9"/>
    </row>
    <row r="1303" spans="1:16">
      <c r="A1303" t="s">
        <v>530</v>
      </c>
      <c r="B1303">
        <v>132</v>
      </c>
      <c r="C1303">
        <v>116</v>
      </c>
      <c r="D1303">
        <v>30013346</v>
      </c>
      <c r="E1303" t="s">
        <v>1</v>
      </c>
      <c r="F1303" t="s">
        <v>87</v>
      </c>
      <c r="G1303" s="9" t="s">
        <v>4525</v>
      </c>
      <c r="H1303">
        <v>31293</v>
      </c>
      <c r="I1303">
        <v>254</v>
      </c>
      <c r="J1303" t="s">
        <v>3</v>
      </c>
      <c r="K1303" t="s">
        <v>4</v>
      </c>
      <c r="L1303">
        <v>75000000</v>
      </c>
      <c r="M1303">
        <v>2003</v>
      </c>
      <c r="N1303">
        <v>5.3</v>
      </c>
      <c r="P1303" s="9"/>
    </row>
    <row r="1304" spans="1:16">
      <c r="A1304" t="s">
        <v>3186</v>
      </c>
      <c r="B1304">
        <v>21</v>
      </c>
      <c r="C1304">
        <v>81</v>
      </c>
      <c r="D1304">
        <v>5228617</v>
      </c>
      <c r="E1304" t="s">
        <v>111</v>
      </c>
      <c r="F1304" t="s">
        <v>3186</v>
      </c>
      <c r="G1304" s="9" t="s">
        <v>4526</v>
      </c>
      <c r="H1304">
        <v>2770</v>
      </c>
      <c r="I1304">
        <v>32</v>
      </c>
      <c r="J1304" t="s">
        <v>3</v>
      </c>
      <c r="K1304" t="s">
        <v>4</v>
      </c>
      <c r="L1304">
        <v>100000</v>
      </c>
      <c r="M1304">
        <v>1987</v>
      </c>
      <c r="N1304">
        <v>7</v>
      </c>
      <c r="P1304" s="9"/>
    </row>
    <row r="1305" spans="1:16">
      <c r="A1305" t="s">
        <v>723</v>
      </c>
      <c r="B1305">
        <v>56</v>
      </c>
      <c r="C1305">
        <v>114</v>
      </c>
      <c r="D1305">
        <v>12065985</v>
      </c>
      <c r="E1305" t="s">
        <v>111</v>
      </c>
      <c r="F1305" t="s">
        <v>724</v>
      </c>
      <c r="G1305" s="9" t="s">
        <v>4527</v>
      </c>
      <c r="H1305">
        <v>16260</v>
      </c>
      <c r="I1305">
        <v>88</v>
      </c>
      <c r="J1305" t="s">
        <v>3</v>
      </c>
      <c r="K1305" t="s">
        <v>4</v>
      </c>
      <c r="L1305">
        <v>60000000</v>
      </c>
      <c r="M1305">
        <v>1998</v>
      </c>
      <c r="N1305">
        <v>4.9000000000000004</v>
      </c>
      <c r="P1305" s="9"/>
    </row>
    <row r="1306" spans="1:16">
      <c r="A1306" t="s">
        <v>230</v>
      </c>
      <c r="B1306">
        <v>165</v>
      </c>
      <c r="C1306">
        <v>94</v>
      </c>
      <c r="D1306">
        <v>177343675</v>
      </c>
      <c r="E1306" t="s">
        <v>15</v>
      </c>
      <c r="F1306" t="s">
        <v>231</v>
      </c>
      <c r="G1306" s="9" t="s">
        <v>4534</v>
      </c>
      <c r="H1306">
        <v>70121</v>
      </c>
      <c r="I1306">
        <v>214</v>
      </c>
      <c r="J1306" t="s">
        <v>3</v>
      </c>
      <c r="K1306" t="s">
        <v>4</v>
      </c>
      <c r="L1306">
        <v>135000000</v>
      </c>
      <c r="M1306">
        <v>2015</v>
      </c>
      <c r="N1306">
        <v>6.7</v>
      </c>
      <c r="P1306" s="9"/>
    </row>
    <row r="1307" spans="1:16">
      <c r="A1307" t="s">
        <v>230</v>
      </c>
      <c r="B1307">
        <v>165</v>
      </c>
      <c r="C1307">
        <v>94</v>
      </c>
      <c r="D1307">
        <v>177343675</v>
      </c>
      <c r="E1307" t="s">
        <v>15</v>
      </c>
      <c r="F1307" t="s">
        <v>231</v>
      </c>
      <c r="G1307" s="9" t="s">
        <v>4534</v>
      </c>
      <c r="H1307">
        <v>70133</v>
      </c>
      <c r="I1307">
        <v>214</v>
      </c>
      <c r="J1307" t="s">
        <v>3</v>
      </c>
      <c r="K1307" t="s">
        <v>4</v>
      </c>
      <c r="L1307">
        <v>135000000</v>
      </c>
      <c r="M1307">
        <v>2015</v>
      </c>
      <c r="N1307">
        <v>6.7</v>
      </c>
      <c r="P1307" s="9"/>
    </row>
    <row r="1308" spans="1:16">
      <c r="A1308" t="s">
        <v>230</v>
      </c>
      <c r="B1308">
        <v>165</v>
      </c>
      <c r="C1308">
        <v>94</v>
      </c>
      <c r="D1308">
        <v>177343675</v>
      </c>
      <c r="E1308" t="s">
        <v>15</v>
      </c>
      <c r="F1308" t="s">
        <v>231</v>
      </c>
      <c r="G1308" s="9" t="s">
        <v>4534</v>
      </c>
      <c r="H1308">
        <v>70136</v>
      </c>
      <c r="I1308">
        <v>214</v>
      </c>
      <c r="J1308" t="s">
        <v>3</v>
      </c>
      <c r="K1308" t="s">
        <v>4</v>
      </c>
      <c r="L1308">
        <v>135000000</v>
      </c>
      <c r="M1308">
        <v>2015</v>
      </c>
      <c r="N1308">
        <v>6.7</v>
      </c>
      <c r="P1308" s="9"/>
    </row>
    <row r="1309" spans="1:16">
      <c r="A1309" t="s">
        <v>240</v>
      </c>
      <c r="B1309">
        <v>102</v>
      </c>
      <c r="C1309">
        <v>103</v>
      </c>
      <c r="D1309">
        <v>285761243</v>
      </c>
      <c r="E1309" t="s">
        <v>111</v>
      </c>
      <c r="F1309" t="s">
        <v>1011</v>
      </c>
      <c r="G1309" s="9" t="s">
        <v>4529</v>
      </c>
      <c r="H1309">
        <v>311075</v>
      </c>
      <c r="I1309">
        <v>305</v>
      </c>
      <c r="J1309" t="s">
        <v>3</v>
      </c>
      <c r="K1309" t="s">
        <v>4</v>
      </c>
      <c r="L1309">
        <v>18000000</v>
      </c>
      <c r="M1309">
        <v>1990</v>
      </c>
      <c r="N1309">
        <v>7.5</v>
      </c>
      <c r="P1309" s="9"/>
    </row>
    <row r="1310" spans="1:16">
      <c r="A1310" t="s">
        <v>240</v>
      </c>
      <c r="B1310">
        <v>37</v>
      </c>
      <c r="C1310">
        <v>120</v>
      </c>
      <c r="D1310">
        <v>173585516</v>
      </c>
      <c r="E1310" t="s">
        <v>15</v>
      </c>
      <c r="F1310" t="s">
        <v>1011</v>
      </c>
      <c r="G1310" s="9" t="s">
        <v>4528</v>
      </c>
      <c r="H1310">
        <v>200077</v>
      </c>
      <c r="I1310">
        <v>189</v>
      </c>
      <c r="J1310" t="s">
        <v>3</v>
      </c>
      <c r="K1310" t="s">
        <v>4</v>
      </c>
      <c r="L1310">
        <v>18000000</v>
      </c>
      <c r="M1310">
        <v>1992</v>
      </c>
      <c r="N1310">
        <v>6.6</v>
      </c>
      <c r="P1310" s="9"/>
    </row>
    <row r="1311" spans="1:16">
      <c r="A1311" t="s">
        <v>1396</v>
      </c>
      <c r="B1311">
        <v>45</v>
      </c>
      <c r="C1311">
        <v>103</v>
      </c>
      <c r="D1311">
        <v>17518220</v>
      </c>
      <c r="E1311" t="s">
        <v>111</v>
      </c>
      <c r="F1311" t="s">
        <v>46</v>
      </c>
      <c r="G1311" s="9" t="s">
        <v>4530</v>
      </c>
      <c r="H1311">
        <v>9105</v>
      </c>
      <c r="I1311">
        <v>76</v>
      </c>
      <c r="J1311" t="s">
        <v>3</v>
      </c>
      <c r="K1311" t="s">
        <v>4</v>
      </c>
      <c r="L1311">
        <v>20000000</v>
      </c>
      <c r="M1311">
        <v>1995</v>
      </c>
      <c r="N1311">
        <v>6.6</v>
      </c>
      <c r="P1311" s="9"/>
    </row>
    <row r="1312" spans="1:16">
      <c r="A1312" t="s">
        <v>206</v>
      </c>
      <c r="B1312">
        <v>42</v>
      </c>
      <c r="C1312">
        <v>91</v>
      </c>
      <c r="D1312">
        <v>10443316</v>
      </c>
      <c r="E1312" t="s">
        <v>111</v>
      </c>
      <c r="F1312" t="s">
        <v>330</v>
      </c>
      <c r="G1312" s="9" t="s">
        <v>4531</v>
      </c>
      <c r="H1312">
        <v>7159</v>
      </c>
      <c r="I1312">
        <v>88</v>
      </c>
      <c r="J1312" t="s">
        <v>3</v>
      </c>
      <c r="K1312" t="s">
        <v>4</v>
      </c>
      <c r="L1312">
        <v>15000000</v>
      </c>
      <c r="M1312">
        <v>1998</v>
      </c>
      <c r="N1312">
        <v>5</v>
      </c>
      <c r="P1312" s="9"/>
    </row>
    <row r="1313" spans="1:16">
      <c r="A1313" t="s">
        <v>296</v>
      </c>
      <c r="B1313">
        <v>104</v>
      </c>
      <c r="C1313">
        <v>76</v>
      </c>
      <c r="D1313">
        <v>50026353</v>
      </c>
      <c r="E1313" t="s">
        <v>97</v>
      </c>
      <c r="F1313" t="s">
        <v>58</v>
      </c>
      <c r="G1313" s="9" t="s">
        <v>4532</v>
      </c>
      <c r="H1313">
        <v>13581</v>
      </c>
      <c r="I1313">
        <v>88</v>
      </c>
      <c r="J1313" t="s">
        <v>3</v>
      </c>
      <c r="K1313" t="s">
        <v>4</v>
      </c>
      <c r="L1313">
        <v>110000000</v>
      </c>
      <c r="M1313">
        <v>2004</v>
      </c>
      <c r="N1313">
        <v>5.4</v>
      </c>
      <c r="P1313" s="9"/>
    </row>
    <row r="1314" spans="1:16">
      <c r="A1314" t="s">
        <v>2928</v>
      </c>
      <c r="B1314">
        <v>10</v>
      </c>
      <c r="C1314">
        <v>113</v>
      </c>
      <c r="D1314">
        <v>2859955</v>
      </c>
      <c r="E1314" t="s">
        <v>43</v>
      </c>
      <c r="F1314" t="s">
        <v>135</v>
      </c>
      <c r="G1314" s="9" t="s">
        <v>4533</v>
      </c>
      <c r="H1314">
        <v>2417</v>
      </c>
      <c r="I1314">
        <v>32</v>
      </c>
      <c r="J1314" t="s">
        <v>3</v>
      </c>
      <c r="K1314" t="s">
        <v>4</v>
      </c>
      <c r="L1314">
        <v>1200000</v>
      </c>
      <c r="M1314">
        <v>2013</v>
      </c>
      <c r="N1314">
        <v>6</v>
      </c>
      <c r="P1314" s="9"/>
    </row>
    <row r="1315" spans="1:16">
      <c r="A1315" t="s">
        <v>820</v>
      </c>
      <c r="B1315">
        <v>203</v>
      </c>
      <c r="C1315">
        <v>100</v>
      </c>
      <c r="D1315">
        <v>19783777</v>
      </c>
      <c r="E1315" t="s">
        <v>1</v>
      </c>
      <c r="F1315" t="s">
        <v>74</v>
      </c>
      <c r="G1315" s="9" t="s">
        <v>4535</v>
      </c>
      <c r="H1315">
        <v>82804</v>
      </c>
      <c r="I1315">
        <v>154</v>
      </c>
      <c r="J1315" t="s">
        <v>3</v>
      </c>
      <c r="K1315" t="s">
        <v>4</v>
      </c>
      <c r="L1315">
        <v>22000000</v>
      </c>
      <c r="M1315">
        <v>2013</v>
      </c>
      <c r="N1315">
        <v>6.5</v>
      </c>
      <c r="P1315" s="9"/>
    </row>
    <row r="1316" spans="1:16">
      <c r="A1316" t="s">
        <v>1756</v>
      </c>
      <c r="B1316">
        <v>97</v>
      </c>
      <c r="C1316">
        <v>94</v>
      </c>
      <c r="D1316">
        <v>30222640</v>
      </c>
      <c r="E1316" t="s">
        <v>43</v>
      </c>
      <c r="F1316" t="s">
        <v>1757</v>
      </c>
      <c r="G1316" s="9" t="s">
        <v>4536</v>
      </c>
      <c r="H1316">
        <v>36666</v>
      </c>
      <c r="I1316">
        <v>144</v>
      </c>
      <c r="J1316" t="s">
        <v>3</v>
      </c>
      <c r="K1316" t="s">
        <v>4</v>
      </c>
      <c r="L1316">
        <v>25000000</v>
      </c>
      <c r="M1316">
        <v>2003</v>
      </c>
      <c r="N1316">
        <v>5.3</v>
      </c>
      <c r="P1316" s="9"/>
    </row>
    <row r="1317" spans="1:16">
      <c r="A1317" t="s">
        <v>1327</v>
      </c>
      <c r="B1317">
        <v>77</v>
      </c>
      <c r="C1317">
        <v>86</v>
      </c>
      <c r="D1317">
        <v>10134754</v>
      </c>
      <c r="E1317" t="s">
        <v>97</v>
      </c>
      <c r="F1317" t="s">
        <v>104</v>
      </c>
      <c r="G1317" s="9" t="s">
        <v>4537</v>
      </c>
      <c r="H1317">
        <v>9682</v>
      </c>
      <c r="I1317">
        <v>38</v>
      </c>
      <c r="J1317" t="s">
        <v>3</v>
      </c>
      <c r="K1317" t="s">
        <v>4</v>
      </c>
      <c r="L1317">
        <v>30000000</v>
      </c>
      <c r="M1317">
        <v>2011</v>
      </c>
      <c r="N1317">
        <v>4.8</v>
      </c>
      <c r="P1317" s="9"/>
    </row>
    <row r="1318" spans="1:16">
      <c r="A1318" t="s">
        <v>1797</v>
      </c>
      <c r="B1318">
        <v>142</v>
      </c>
      <c r="C1318">
        <v>80</v>
      </c>
      <c r="D1318">
        <v>51053787</v>
      </c>
      <c r="E1318" t="s">
        <v>1</v>
      </c>
      <c r="F1318" t="s">
        <v>409</v>
      </c>
      <c r="G1318" s="9" t="s">
        <v>4538</v>
      </c>
      <c r="H1318">
        <v>45900</v>
      </c>
      <c r="I1318">
        <v>247</v>
      </c>
      <c r="J1318" t="s">
        <v>3</v>
      </c>
      <c r="K1318" t="s">
        <v>4</v>
      </c>
      <c r="L1318">
        <v>17500000</v>
      </c>
      <c r="M1318">
        <v>2005</v>
      </c>
      <c r="N1318">
        <v>6.5</v>
      </c>
      <c r="P1318" s="9"/>
    </row>
    <row r="1319" spans="1:16">
      <c r="A1319" t="s">
        <v>86</v>
      </c>
      <c r="B1319">
        <v>75</v>
      </c>
      <c r="C1319">
        <v>142</v>
      </c>
      <c r="D1319">
        <v>119654900</v>
      </c>
      <c r="E1319" t="s">
        <v>15</v>
      </c>
      <c r="F1319" t="s">
        <v>169</v>
      </c>
      <c r="G1319" s="9" t="s">
        <v>4539</v>
      </c>
      <c r="H1319">
        <v>182802</v>
      </c>
      <c r="I1319">
        <v>363</v>
      </c>
      <c r="J1319" t="s">
        <v>3</v>
      </c>
      <c r="K1319" t="s">
        <v>4</v>
      </c>
      <c r="L1319">
        <v>70000000</v>
      </c>
      <c r="M1319">
        <v>1991</v>
      </c>
      <c r="N1319">
        <v>6.7</v>
      </c>
      <c r="P1319" s="9"/>
    </row>
    <row r="1320" spans="1:16">
      <c r="A1320" t="s">
        <v>2362</v>
      </c>
      <c r="B1320">
        <v>53</v>
      </c>
      <c r="C1320">
        <v>170</v>
      </c>
      <c r="D1320">
        <v>7830611</v>
      </c>
      <c r="E1320" t="s">
        <v>493</v>
      </c>
      <c r="F1320" t="s">
        <v>3029</v>
      </c>
      <c r="G1320" s="9" t="s">
        <v>4540</v>
      </c>
      <c r="H1320">
        <v>18980</v>
      </c>
      <c r="I1320">
        <v>74</v>
      </c>
      <c r="J1320" t="s">
        <v>3</v>
      </c>
      <c r="K1320" t="s">
        <v>4</v>
      </c>
      <c r="L1320">
        <v>700000</v>
      </c>
      <c r="M1320">
        <v>1994</v>
      </c>
      <c r="N1320">
        <v>8.3000000000000007</v>
      </c>
      <c r="P1320" s="9"/>
    </row>
    <row r="1321" spans="1:16">
      <c r="A1321" t="s">
        <v>1948</v>
      </c>
      <c r="B1321">
        <v>49</v>
      </c>
      <c r="C1321">
        <v>91</v>
      </c>
      <c r="D1321">
        <v>8080116</v>
      </c>
      <c r="E1321" t="s">
        <v>15</v>
      </c>
      <c r="F1321" t="s">
        <v>385</v>
      </c>
      <c r="G1321" s="9" t="s">
        <v>4541</v>
      </c>
      <c r="H1321">
        <v>6562</v>
      </c>
      <c r="I1321">
        <v>66</v>
      </c>
      <c r="J1321" t="s">
        <v>3</v>
      </c>
      <c r="K1321" t="s">
        <v>4</v>
      </c>
      <c r="L1321">
        <v>15000000</v>
      </c>
      <c r="M1321">
        <v>2006</v>
      </c>
      <c r="N1321">
        <v>5.6</v>
      </c>
      <c r="P1321" s="9"/>
    </row>
    <row r="1322" spans="1:16">
      <c r="A1322" t="s">
        <v>635</v>
      </c>
      <c r="B1322">
        <v>156</v>
      </c>
      <c r="C1322">
        <v>95</v>
      </c>
      <c r="D1322">
        <v>108012170</v>
      </c>
      <c r="E1322" t="s">
        <v>15</v>
      </c>
      <c r="F1322" t="s">
        <v>565</v>
      </c>
      <c r="G1322" s="9" t="s">
        <v>4542</v>
      </c>
      <c r="H1322">
        <v>24089</v>
      </c>
      <c r="I1322">
        <v>82</v>
      </c>
      <c r="J1322" t="s">
        <v>3</v>
      </c>
      <c r="K1322" t="s">
        <v>4</v>
      </c>
      <c r="L1322">
        <v>63000000</v>
      </c>
      <c r="M1322">
        <v>2011</v>
      </c>
      <c r="N1322">
        <v>5.5</v>
      </c>
      <c r="P1322" s="9"/>
    </row>
    <row r="1323" spans="1:16">
      <c r="A1323" t="s">
        <v>1264</v>
      </c>
      <c r="B1323">
        <v>65</v>
      </c>
      <c r="C1323">
        <v>114</v>
      </c>
      <c r="D1323">
        <v>60033780</v>
      </c>
      <c r="E1323" t="s">
        <v>43</v>
      </c>
      <c r="F1323" t="s">
        <v>892</v>
      </c>
      <c r="G1323" s="9" t="s">
        <v>4543</v>
      </c>
      <c r="H1323">
        <v>18973</v>
      </c>
      <c r="I1323">
        <v>162</v>
      </c>
      <c r="J1323" t="s">
        <v>3</v>
      </c>
      <c r="K1323" t="s">
        <v>4</v>
      </c>
      <c r="L1323">
        <v>30000000</v>
      </c>
      <c r="M1323">
        <v>1998</v>
      </c>
      <c r="N1323">
        <v>5.9</v>
      </c>
      <c r="P1323" s="9"/>
    </row>
    <row r="1324" spans="1:16">
      <c r="A1324" t="s">
        <v>636</v>
      </c>
      <c r="B1324">
        <v>234</v>
      </c>
      <c r="C1324">
        <v>100</v>
      </c>
      <c r="D1324">
        <v>63536011</v>
      </c>
      <c r="E1324" t="s">
        <v>111</v>
      </c>
      <c r="F1324" t="s">
        <v>425</v>
      </c>
      <c r="G1324" s="9" t="s">
        <v>4544</v>
      </c>
      <c r="H1324">
        <v>34258</v>
      </c>
      <c r="I1324">
        <v>178</v>
      </c>
      <c r="J1324" t="s">
        <v>3</v>
      </c>
      <c r="K1324" t="s">
        <v>4</v>
      </c>
      <c r="L1324">
        <v>30000000</v>
      </c>
      <c r="M1324">
        <v>2012</v>
      </c>
      <c r="N1324">
        <v>6.3</v>
      </c>
      <c r="P1324" s="9"/>
    </row>
    <row r="1325" spans="1:16">
      <c r="A1325" t="s">
        <v>455</v>
      </c>
      <c r="B1325">
        <v>340</v>
      </c>
      <c r="C1325">
        <v>106</v>
      </c>
      <c r="D1325">
        <v>117528646</v>
      </c>
      <c r="E1325" t="s">
        <v>111</v>
      </c>
      <c r="F1325" t="s">
        <v>24</v>
      </c>
      <c r="G1325" s="9" t="s">
        <v>4546</v>
      </c>
      <c r="H1325">
        <v>353442</v>
      </c>
      <c r="I1325">
        <v>387</v>
      </c>
      <c r="J1325" t="s">
        <v>3</v>
      </c>
      <c r="K1325" t="s">
        <v>4</v>
      </c>
      <c r="L1325">
        <v>35000000</v>
      </c>
      <c r="M1325">
        <v>2011</v>
      </c>
      <c r="N1325">
        <v>6.9</v>
      </c>
      <c r="P1325" s="9"/>
    </row>
    <row r="1326" spans="1:16">
      <c r="A1326" t="s">
        <v>731</v>
      </c>
      <c r="B1326">
        <v>196</v>
      </c>
      <c r="C1326">
        <v>116</v>
      </c>
      <c r="D1326">
        <v>54414716</v>
      </c>
      <c r="E1326" t="s">
        <v>111</v>
      </c>
      <c r="F1326" t="s">
        <v>24</v>
      </c>
      <c r="G1326" s="9" t="s">
        <v>4545</v>
      </c>
      <c r="H1326">
        <v>114294</v>
      </c>
      <c r="I1326">
        <v>187</v>
      </c>
      <c r="J1326" t="s">
        <v>3</v>
      </c>
      <c r="K1326" t="s">
        <v>4</v>
      </c>
      <c r="L1326">
        <v>42000000</v>
      </c>
      <c r="M1326">
        <v>2014</v>
      </c>
      <c r="N1326">
        <v>6.3</v>
      </c>
      <c r="P1326" s="9"/>
    </row>
    <row r="1327" spans="1:16">
      <c r="A1327" t="s">
        <v>528</v>
      </c>
      <c r="B1327">
        <v>152</v>
      </c>
      <c r="C1327">
        <v>113</v>
      </c>
      <c r="D1327">
        <v>34636443</v>
      </c>
      <c r="E1327" t="s">
        <v>1</v>
      </c>
      <c r="F1327" t="s">
        <v>112</v>
      </c>
      <c r="G1327" s="9" t="s">
        <v>4547</v>
      </c>
      <c r="H1327">
        <v>93790</v>
      </c>
      <c r="I1327">
        <v>288</v>
      </c>
      <c r="J1327" t="s">
        <v>3</v>
      </c>
      <c r="K1327" t="s">
        <v>4</v>
      </c>
      <c r="L1327">
        <v>52000000</v>
      </c>
      <c r="M1327">
        <v>2005</v>
      </c>
      <c r="N1327">
        <v>6.6</v>
      </c>
      <c r="P1327" s="9"/>
    </row>
    <row r="1328" spans="1:16">
      <c r="A1328" t="s">
        <v>2382</v>
      </c>
      <c r="B1328">
        <v>303</v>
      </c>
      <c r="C1328">
        <v>93</v>
      </c>
      <c r="D1328">
        <v>47277326</v>
      </c>
      <c r="E1328" t="s">
        <v>512</v>
      </c>
      <c r="F1328" t="s">
        <v>1067</v>
      </c>
      <c r="G1328" s="9" t="s">
        <v>4549</v>
      </c>
      <c r="H1328">
        <v>138814</v>
      </c>
      <c r="I1328">
        <v>1516</v>
      </c>
      <c r="J1328" t="s">
        <v>3</v>
      </c>
      <c r="K1328" t="s">
        <v>4</v>
      </c>
      <c r="L1328">
        <v>4800000</v>
      </c>
      <c r="M1328">
        <v>2005</v>
      </c>
      <c r="N1328">
        <v>5.9</v>
      </c>
      <c r="P1328" s="9"/>
    </row>
    <row r="1329" spans="1:16">
      <c r="A1329" t="s">
        <v>2382</v>
      </c>
      <c r="B1329">
        <v>252</v>
      </c>
      <c r="C1329">
        <v>94</v>
      </c>
      <c r="D1329">
        <v>17544812</v>
      </c>
      <c r="E1329" t="s">
        <v>512</v>
      </c>
      <c r="F1329" t="s">
        <v>1067</v>
      </c>
      <c r="G1329" s="9" t="s">
        <v>4548</v>
      </c>
      <c r="H1329">
        <v>69989</v>
      </c>
      <c r="I1329">
        <v>384</v>
      </c>
      <c r="J1329" t="s">
        <v>3</v>
      </c>
      <c r="K1329" t="s">
        <v>4</v>
      </c>
      <c r="L1329">
        <v>10000000</v>
      </c>
      <c r="M1329">
        <v>2007</v>
      </c>
      <c r="N1329">
        <v>5.4</v>
      </c>
      <c r="P1329" s="9"/>
    </row>
    <row r="1330" spans="1:16">
      <c r="A1330" t="s">
        <v>440</v>
      </c>
      <c r="B1330">
        <v>285</v>
      </c>
      <c r="C1330">
        <v>121</v>
      </c>
      <c r="D1330">
        <v>23618786</v>
      </c>
      <c r="E1330" t="s">
        <v>1</v>
      </c>
      <c r="F1330" t="s">
        <v>1854</v>
      </c>
      <c r="G1330" s="9" t="s">
        <v>4550</v>
      </c>
      <c r="H1330">
        <v>352695</v>
      </c>
      <c r="I1330">
        <v>687</v>
      </c>
      <c r="J1330" t="s">
        <v>3</v>
      </c>
      <c r="K1330" t="s">
        <v>7</v>
      </c>
      <c r="L1330">
        <v>8000000</v>
      </c>
      <c r="M1330">
        <v>2007</v>
      </c>
      <c r="N1330">
        <v>7.9</v>
      </c>
      <c r="P1330" s="9"/>
    </row>
    <row r="1331" spans="1:16">
      <c r="A1331" t="s">
        <v>970</v>
      </c>
      <c r="B1331">
        <v>155</v>
      </c>
      <c r="C1331">
        <v>87</v>
      </c>
      <c r="D1331">
        <v>34507079</v>
      </c>
      <c r="E1331" t="s">
        <v>1</v>
      </c>
      <c r="F1331" t="s">
        <v>1170</v>
      </c>
      <c r="G1331" s="9" t="s">
        <v>4551</v>
      </c>
      <c r="H1331">
        <v>34948</v>
      </c>
      <c r="I1331">
        <v>118</v>
      </c>
      <c r="J1331" t="s">
        <v>3</v>
      </c>
      <c r="K1331" t="s">
        <v>4</v>
      </c>
      <c r="L1331">
        <v>35000000</v>
      </c>
      <c r="M1331">
        <v>2015</v>
      </c>
      <c r="N1331">
        <v>5.0999999999999996</v>
      </c>
      <c r="P1331" s="9"/>
    </row>
    <row r="1332" spans="1:16">
      <c r="A1332" t="s">
        <v>1113</v>
      </c>
      <c r="B1332">
        <v>265</v>
      </c>
      <c r="C1332">
        <v>101</v>
      </c>
      <c r="D1332">
        <v>50213619</v>
      </c>
      <c r="E1332" t="s">
        <v>111</v>
      </c>
      <c r="F1332" t="s">
        <v>1114</v>
      </c>
      <c r="G1332" s="9" t="s">
        <v>4553</v>
      </c>
      <c r="H1332">
        <v>139184</v>
      </c>
      <c r="I1332">
        <v>243</v>
      </c>
      <c r="J1332" t="s">
        <v>3</v>
      </c>
      <c r="K1332" t="s">
        <v>4</v>
      </c>
      <c r="L1332">
        <v>36000000</v>
      </c>
      <c r="M1332">
        <v>2010</v>
      </c>
      <c r="N1332">
        <v>6.4</v>
      </c>
      <c r="P1332" s="9"/>
    </row>
    <row r="1333" spans="1:16">
      <c r="A1333" t="s">
        <v>1113</v>
      </c>
      <c r="B1333">
        <v>107</v>
      </c>
      <c r="C1333">
        <v>99</v>
      </c>
      <c r="D1333">
        <v>12282677</v>
      </c>
      <c r="E1333" t="s">
        <v>111</v>
      </c>
      <c r="F1333" t="s">
        <v>390</v>
      </c>
      <c r="G1333" s="9" t="s">
        <v>4552</v>
      </c>
      <c r="H1333">
        <v>28159</v>
      </c>
      <c r="I1333">
        <v>96</v>
      </c>
      <c r="J1333" t="s">
        <v>3</v>
      </c>
      <c r="K1333" t="s">
        <v>4</v>
      </c>
      <c r="L1333">
        <v>14000000</v>
      </c>
      <c r="M1333">
        <v>2015</v>
      </c>
      <c r="N1333">
        <v>5.0999999999999996</v>
      </c>
      <c r="P1333" s="9"/>
    </row>
    <row r="1334" spans="1:16">
      <c r="A1334" t="s">
        <v>405</v>
      </c>
      <c r="B1334">
        <v>107</v>
      </c>
      <c r="C1334">
        <v>100</v>
      </c>
      <c r="D1334">
        <v>73023275</v>
      </c>
      <c r="E1334" t="s">
        <v>111</v>
      </c>
      <c r="F1334" t="s">
        <v>408</v>
      </c>
      <c r="G1334" s="9" t="s">
        <v>4554</v>
      </c>
      <c r="H1334">
        <v>16271</v>
      </c>
      <c r="I1334">
        <v>57</v>
      </c>
      <c r="J1334" t="s">
        <v>3</v>
      </c>
      <c r="K1334" t="s">
        <v>4</v>
      </c>
      <c r="L1334">
        <v>35000000</v>
      </c>
      <c r="M1334">
        <v>2009</v>
      </c>
      <c r="N1334">
        <v>5.4</v>
      </c>
      <c r="P1334" s="9"/>
    </row>
    <row r="1335" spans="1:16">
      <c r="A1335" t="s">
        <v>1798</v>
      </c>
      <c r="B1335">
        <v>187</v>
      </c>
      <c r="C1335">
        <v>121</v>
      </c>
      <c r="D1335">
        <v>23472900</v>
      </c>
      <c r="E1335" t="s">
        <v>43</v>
      </c>
      <c r="F1335" t="s">
        <v>408</v>
      </c>
      <c r="G1335" s="9" t="s">
        <v>4555</v>
      </c>
      <c r="H1335">
        <v>264533</v>
      </c>
      <c r="I1335">
        <v>609</v>
      </c>
      <c r="J1335" t="s">
        <v>3</v>
      </c>
      <c r="K1335" t="s">
        <v>7</v>
      </c>
      <c r="L1335">
        <v>17500000</v>
      </c>
      <c r="M1335">
        <v>2004</v>
      </c>
      <c r="N1335">
        <v>8.1</v>
      </c>
      <c r="P1335" s="9"/>
    </row>
    <row r="1336" spans="1:16">
      <c r="A1336" t="s">
        <v>420</v>
      </c>
      <c r="B1336">
        <v>256</v>
      </c>
      <c r="C1336">
        <v>91</v>
      </c>
      <c r="D1336">
        <v>148313048</v>
      </c>
      <c r="E1336" t="s">
        <v>97</v>
      </c>
      <c r="F1336" t="s">
        <v>58</v>
      </c>
      <c r="G1336" s="9" t="s">
        <v>4557</v>
      </c>
      <c r="H1336">
        <v>164148</v>
      </c>
      <c r="I1336">
        <v>168</v>
      </c>
      <c r="J1336" t="s">
        <v>3</v>
      </c>
      <c r="K1336" t="s">
        <v>4</v>
      </c>
      <c r="L1336">
        <v>85000000</v>
      </c>
      <c r="M1336">
        <v>2012</v>
      </c>
      <c r="N1336">
        <v>7.1</v>
      </c>
      <c r="P1336" s="9"/>
    </row>
    <row r="1337" spans="1:16">
      <c r="A1337" t="s">
        <v>420</v>
      </c>
      <c r="B1337">
        <v>152</v>
      </c>
      <c r="C1337">
        <v>89</v>
      </c>
      <c r="D1337">
        <v>169692572</v>
      </c>
      <c r="E1337" t="s">
        <v>97</v>
      </c>
      <c r="F1337" t="s">
        <v>58</v>
      </c>
      <c r="G1337" s="9" t="s">
        <v>4556</v>
      </c>
      <c r="H1337">
        <v>56501</v>
      </c>
      <c r="I1337">
        <v>97</v>
      </c>
      <c r="J1337" t="s">
        <v>3</v>
      </c>
      <c r="K1337" t="s">
        <v>4</v>
      </c>
      <c r="L1337">
        <v>80000000</v>
      </c>
      <c r="M1337">
        <v>2015</v>
      </c>
      <c r="N1337">
        <v>6.7</v>
      </c>
      <c r="P1337" s="9"/>
    </row>
    <row r="1338" spans="1:16">
      <c r="A1338" t="s">
        <v>2436</v>
      </c>
      <c r="B1338">
        <v>224</v>
      </c>
      <c r="C1338">
        <v>101</v>
      </c>
      <c r="D1338">
        <v>31607598</v>
      </c>
      <c r="E1338" t="s">
        <v>43</v>
      </c>
      <c r="F1338" t="s">
        <v>76</v>
      </c>
      <c r="G1338" s="9" t="s">
        <v>4558</v>
      </c>
      <c r="H1338">
        <v>58366</v>
      </c>
      <c r="I1338">
        <v>160</v>
      </c>
      <c r="J1338" t="s">
        <v>3</v>
      </c>
      <c r="K1338" t="s">
        <v>56</v>
      </c>
      <c r="L1338">
        <v>6900000</v>
      </c>
      <c r="M1338">
        <v>2012</v>
      </c>
      <c r="N1338">
        <v>5.6</v>
      </c>
      <c r="P1338" s="9"/>
    </row>
    <row r="1339" spans="1:16">
      <c r="A1339" t="s">
        <v>1899</v>
      </c>
      <c r="B1339">
        <v>202</v>
      </c>
      <c r="C1339">
        <v>105</v>
      </c>
      <c r="D1339">
        <v>12583510</v>
      </c>
      <c r="E1339" t="s">
        <v>512</v>
      </c>
      <c r="F1339" t="s">
        <v>2406</v>
      </c>
      <c r="G1339" s="9" t="s">
        <v>4559</v>
      </c>
      <c r="H1339">
        <v>60709</v>
      </c>
      <c r="I1339">
        <v>922</v>
      </c>
      <c r="J1339" t="s">
        <v>3</v>
      </c>
      <c r="K1339" t="s">
        <v>4</v>
      </c>
      <c r="L1339">
        <v>7000000</v>
      </c>
      <c r="M1339">
        <v>2003</v>
      </c>
      <c r="N1339">
        <v>6</v>
      </c>
      <c r="P1339" s="9"/>
    </row>
    <row r="1340" spans="1:16">
      <c r="A1340" t="s">
        <v>2838</v>
      </c>
      <c r="B1340">
        <v>46</v>
      </c>
      <c r="C1340">
        <v>96</v>
      </c>
      <c r="D1340">
        <v>371081</v>
      </c>
      <c r="E1340" t="s">
        <v>111</v>
      </c>
      <c r="F1340" t="s">
        <v>169</v>
      </c>
      <c r="G1340" s="9" t="s">
        <v>4560</v>
      </c>
      <c r="H1340">
        <v>7479</v>
      </c>
      <c r="I1340">
        <v>86</v>
      </c>
      <c r="J1340" t="s">
        <v>3</v>
      </c>
      <c r="K1340" t="s">
        <v>4</v>
      </c>
      <c r="L1340">
        <v>6000000</v>
      </c>
      <c r="M1340">
        <v>2004</v>
      </c>
      <c r="N1340">
        <v>7</v>
      </c>
      <c r="P1340" s="9"/>
    </row>
    <row r="1341" spans="1:16">
      <c r="A1341" t="s">
        <v>355</v>
      </c>
      <c r="B1341">
        <v>248</v>
      </c>
      <c r="C1341">
        <v>119</v>
      </c>
      <c r="D1341">
        <v>11041228</v>
      </c>
      <c r="E1341" t="s">
        <v>1</v>
      </c>
      <c r="F1341" t="s">
        <v>1077</v>
      </c>
      <c r="G1341" s="9" t="s">
        <v>4561</v>
      </c>
      <c r="H1341">
        <v>92295</v>
      </c>
      <c r="I1341">
        <v>420</v>
      </c>
      <c r="J1341" t="s">
        <v>356</v>
      </c>
      <c r="K1341" t="s">
        <v>184</v>
      </c>
      <c r="L1341">
        <v>100000000</v>
      </c>
      <c r="M1341">
        <v>2004</v>
      </c>
      <c r="N1341">
        <v>7.6</v>
      </c>
      <c r="P1341" s="9"/>
    </row>
    <row r="1342" spans="1:16">
      <c r="A1342" t="s">
        <v>1839</v>
      </c>
      <c r="B1342">
        <v>158</v>
      </c>
      <c r="C1342">
        <v>126</v>
      </c>
      <c r="D1342">
        <v>13005485</v>
      </c>
      <c r="E1342" t="s">
        <v>43</v>
      </c>
      <c r="F1342" t="s">
        <v>1228</v>
      </c>
      <c r="G1342" s="9" t="s">
        <v>4562</v>
      </c>
      <c r="H1342">
        <v>56665</v>
      </c>
      <c r="I1342">
        <v>469</v>
      </c>
      <c r="J1342" t="s">
        <v>3</v>
      </c>
      <c r="K1342" t="s">
        <v>4</v>
      </c>
      <c r="L1342">
        <v>15000000</v>
      </c>
      <c r="M1342">
        <v>2003</v>
      </c>
      <c r="N1342">
        <v>7.6</v>
      </c>
      <c r="P1342" s="9"/>
    </row>
    <row r="1343" spans="1:16">
      <c r="A1343" t="s">
        <v>813</v>
      </c>
      <c r="B1343">
        <v>228</v>
      </c>
      <c r="C1343">
        <v>108</v>
      </c>
      <c r="D1343">
        <v>32048809</v>
      </c>
      <c r="E1343" t="s">
        <v>512</v>
      </c>
      <c r="F1343" t="s">
        <v>1150</v>
      </c>
      <c r="G1343" s="9" t="s">
        <v>4563</v>
      </c>
      <c r="H1343">
        <v>94456</v>
      </c>
      <c r="I1343">
        <v>576</v>
      </c>
      <c r="J1343" t="s">
        <v>3</v>
      </c>
      <c r="K1343" t="s">
        <v>81</v>
      </c>
      <c r="L1343">
        <v>30000000</v>
      </c>
      <c r="M1343">
        <v>2005</v>
      </c>
      <c r="N1343">
        <v>5.3</v>
      </c>
      <c r="P1343" s="9"/>
    </row>
    <row r="1344" spans="1:16">
      <c r="A1344" t="s">
        <v>813</v>
      </c>
      <c r="B1344">
        <v>228</v>
      </c>
      <c r="C1344">
        <v>108</v>
      </c>
      <c r="D1344">
        <v>32048809</v>
      </c>
      <c r="E1344" t="s">
        <v>512</v>
      </c>
      <c r="F1344" t="s">
        <v>1150</v>
      </c>
      <c r="G1344" s="9" t="s">
        <v>4563</v>
      </c>
      <c r="H1344">
        <v>94463</v>
      </c>
      <c r="I1344">
        <v>576</v>
      </c>
      <c r="J1344" t="s">
        <v>3</v>
      </c>
      <c r="K1344" t="s">
        <v>81</v>
      </c>
      <c r="L1344">
        <v>30000000</v>
      </c>
      <c r="M1344">
        <v>2005</v>
      </c>
      <c r="N1344">
        <v>5.3</v>
      </c>
      <c r="P1344" s="9"/>
    </row>
    <row r="1345" spans="1:16">
      <c r="A1345" t="s">
        <v>1052</v>
      </c>
      <c r="B1345">
        <v>147</v>
      </c>
      <c r="C1345">
        <v>93</v>
      </c>
      <c r="D1345">
        <v>40846082</v>
      </c>
      <c r="E1345" t="s">
        <v>512</v>
      </c>
      <c r="F1345" t="s">
        <v>1723</v>
      </c>
      <c r="G1345" s="9" t="s">
        <v>4564</v>
      </c>
      <c r="H1345">
        <v>45317</v>
      </c>
      <c r="I1345">
        <v>536</v>
      </c>
      <c r="J1345" t="s">
        <v>3</v>
      </c>
      <c r="K1345" t="s">
        <v>4</v>
      </c>
      <c r="L1345">
        <v>19000000</v>
      </c>
      <c r="M1345">
        <v>1999</v>
      </c>
      <c r="N1345">
        <v>5.6</v>
      </c>
      <c r="P1345" s="9"/>
    </row>
    <row r="1346" spans="1:16">
      <c r="A1346" t="s">
        <v>2542</v>
      </c>
      <c r="B1346">
        <v>12</v>
      </c>
      <c r="C1346">
        <v>94</v>
      </c>
      <c r="D1346">
        <v>19281235</v>
      </c>
      <c r="E1346" t="s">
        <v>111</v>
      </c>
      <c r="F1346" t="s">
        <v>2543</v>
      </c>
      <c r="G1346" s="9" t="s">
        <v>4565</v>
      </c>
      <c r="H1346">
        <v>3571</v>
      </c>
      <c r="I1346">
        <v>11</v>
      </c>
      <c r="J1346" t="s">
        <v>3</v>
      </c>
      <c r="K1346" t="s">
        <v>4</v>
      </c>
      <c r="L1346">
        <v>5000000</v>
      </c>
      <c r="M1346">
        <v>1991</v>
      </c>
      <c r="N1346">
        <v>5.0999999999999996</v>
      </c>
      <c r="P1346" s="9"/>
    </row>
    <row r="1347" spans="1:16">
      <c r="A1347" t="s">
        <v>266</v>
      </c>
      <c r="B1347">
        <v>168</v>
      </c>
      <c r="C1347">
        <v>121</v>
      </c>
      <c r="D1347">
        <v>30212620</v>
      </c>
      <c r="E1347" t="s">
        <v>111</v>
      </c>
      <c r="F1347" t="s">
        <v>267</v>
      </c>
      <c r="G1347" s="9" t="s">
        <v>4566</v>
      </c>
      <c r="H1347">
        <v>35066</v>
      </c>
      <c r="I1347">
        <v>196</v>
      </c>
      <c r="J1347" t="s">
        <v>3</v>
      </c>
      <c r="K1347" t="s">
        <v>4</v>
      </c>
      <c r="L1347">
        <v>120000000</v>
      </c>
      <c r="M1347">
        <v>2010</v>
      </c>
      <c r="N1347">
        <v>5.3</v>
      </c>
      <c r="P1347" s="9"/>
    </row>
    <row r="1348" spans="1:16">
      <c r="A1348" t="s">
        <v>739</v>
      </c>
      <c r="B1348">
        <v>34</v>
      </c>
      <c r="C1348">
        <v>93</v>
      </c>
      <c r="D1348">
        <v>31155435</v>
      </c>
      <c r="E1348" t="s">
        <v>111</v>
      </c>
      <c r="F1348" t="s">
        <v>768</v>
      </c>
      <c r="G1348" s="9" t="s">
        <v>4567</v>
      </c>
      <c r="H1348">
        <v>42644</v>
      </c>
      <c r="I1348">
        <v>102</v>
      </c>
      <c r="J1348" t="s">
        <v>3</v>
      </c>
      <c r="K1348" t="s">
        <v>4</v>
      </c>
      <c r="L1348">
        <v>12000000</v>
      </c>
      <c r="M1348">
        <v>2001</v>
      </c>
      <c r="N1348">
        <v>6.2</v>
      </c>
      <c r="P1348" s="9"/>
    </row>
    <row r="1349" spans="1:16">
      <c r="A1349" t="s">
        <v>1128</v>
      </c>
      <c r="B1349">
        <v>29</v>
      </c>
      <c r="C1349">
        <v>124</v>
      </c>
      <c r="D1349">
        <v>37672350</v>
      </c>
      <c r="E1349" t="s">
        <v>111</v>
      </c>
      <c r="F1349" t="s">
        <v>1616</v>
      </c>
      <c r="G1349" s="9" t="s">
        <v>4568</v>
      </c>
      <c r="H1349">
        <v>5427</v>
      </c>
      <c r="I1349">
        <v>51</v>
      </c>
      <c r="J1349" t="s">
        <v>3</v>
      </c>
      <c r="K1349" t="s">
        <v>4</v>
      </c>
      <c r="L1349">
        <v>20000000</v>
      </c>
      <c r="M1349">
        <v>1998</v>
      </c>
      <c r="N1349">
        <v>5.5</v>
      </c>
      <c r="P1349" s="9"/>
    </row>
    <row r="1350" spans="1:16">
      <c r="A1350" t="s">
        <v>176</v>
      </c>
      <c r="B1350">
        <v>175</v>
      </c>
      <c r="C1350">
        <v>110</v>
      </c>
      <c r="D1350">
        <v>260031035</v>
      </c>
      <c r="E1350" t="s">
        <v>111</v>
      </c>
      <c r="F1350" t="s">
        <v>253</v>
      </c>
      <c r="G1350" s="9" t="s">
        <v>4569</v>
      </c>
      <c r="H1350">
        <v>141414</v>
      </c>
      <c r="I1350">
        <v>482</v>
      </c>
      <c r="J1350" t="s">
        <v>3</v>
      </c>
      <c r="K1350" t="s">
        <v>4</v>
      </c>
      <c r="L1350">
        <v>123000000</v>
      </c>
      <c r="M1350">
        <v>2000</v>
      </c>
      <c r="N1350">
        <v>6</v>
      </c>
      <c r="P1350" s="9"/>
    </row>
    <row r="1351" spans="1:16">
      <c r="A1351" t="s">
        <v>1107</v>
      </c>
      <c r="B1351">
        <v>148</v>
      </c>
      <c r="C1351">
        <v>110</v>
      </c>
      <c r="D1351">
        <v>46813366</v>
      </c>
      <c r="E1351" t="s">
        <v>111</v>
      </c>
      <c r="F1351" t="s">
        <v>1016</v>
      </c>
      <c r="G1351" s="9" t="s">
        <v>4570</v>
      </c>
      <c r="H1351">
        <v>39440</v>
      </c>
      <c r="I1351">
        <v>83</v>
      </c>
      <c r="J1351" t="s">
        <v>3</v>
      </c>
      <c r="K1351" t="s">
        <v>4</v>
      </c>
      <c r="L1351">
        <v>38000000</v>
      </c>
      <c r="M1351">
        <v>2016</v>
      </c>
      <c r="N1351">
        <v>6.1</v>
      </c>
      <c r="P1351" s="9"/>
    </row>
    <row r="1352" spans="1:16">
      <c r="A1352" t="s">
        <v>1860</v>
      </c>
      <c r="B1352">
        <v>46</v>
      </c>
      <c r="C1352">
        <v>101</v>
      </c>
      <c r="D1352">
        <v>14108518</v>
      </c>
      <c r="E1352" t="s">
        <v>111</v>
      </c>
      <c r="F1352" t="s">
        <v>1131</v>
      </c>
      <c r="G1352" s="9" t="s">
        <v>4571</v>
      </c>
      <c r="H1352">
        <v>8215</v>
      </c>
      <c r="I1352">
        <v>95</v>
      </c>
      <c r="J1352" t="s">
        <v>3</v>
      </c>
      <c r="K1352" t="s">
        <v>4</v>
      </c>
      <c r="L1352">
        <v>16000000</v>
      </c>
      <c r="M1352">
        <v>2003</v>
      </c>
      <c r="N1352">
        <v>5.7</v>
      </c>
      <c r="P1352" s="9"/>
    </row>
    <row r="1353" spans="1:16">
      <c r="A1353" t="s">
        <v>691</v>
      </c>
      <c r="B1353">
        <v>140</v>
      </c>
      <c r="C1353">
        <v>116</v>
      </c>
      <c r="D1353">
        <v>105807520</v>
      </c>
      <c r="E1353" t="s">
        <v>111</v>
      </c>
      <c r="F1353" t="s">
        <v>142</v>
      </c>
      <c r="G1353" s="9" t="s">
        <v>4572</v>
      </c>
      <c r="H1353">
        <v>156717</v>
      </c>
      <c r="I1353">
        <v>357</v>
      </c>
      <c r="J1353" t="s">
        <v>3</v>
      </c>
      <c r="K1353" t="s">
        <v>4</v>
      </c>
      <c r="L1353">
        <v>50000000</v>
      </c>
      <c r="M1353">
        <v>2003</v>
      </c>
      <c r="N1353">
        <v>6.4</v>
      </c>
      <c r="P1353" s="9"/>
    </row>
    <row r="1354" spans="1:16">
      <c r="A1354" t="s">
        <v>1374</v>
      </c>
      <c r="B1354">
        <v>135</v>
      </c>
      <c r="C1354">
        <v>110</v>
      </c>
      <c r="D1354">
        <v>2775593</v>
      </c>
      <c r="E1354" t="s">
        <v>111</v>
      </c>
      <c r="F1354" t="s">
        <v>290</v>
      </c>
      <c r="G1354" s="9" t="s">
        <v>4573</v>
      </c>
      <c r="H1354">
        <v>61269</v>
      </c>
      <c r="I1354">
        <v>98</v>
      </c>
      <c r="J1354" t="s">
        <v>3</v>
      </c>
      <c r="K1354" t="s">
        <v>7</v>
      </c>
      <c r="L1354">
        <v>27000000</v>
      </c>
      <c r="M1354">
        <v>2008</v>
      </c>
      <c r="N1354">
        <v>6.5</v>
      </c>
      <c r="P1354" s="9"/>
    </row>
    <row r="1355" spans="1:16">
      <c r="A1355" t="s">
        <v>136</v>
      </c>
      <c r="B1355">
        <v>288</v>
      </c>
      <c r="C1355">
        <v>98</v>
      </c>
      <c r="D1355">
        <v>217387997</v>
      </c>
      <c r="E1355" t="s">
        <v>15</v>
      </c>
      <c r="F1355" t="s">
        <v>137</v>
      </c>
      <c r="G1355" s="9" t="s">
        <v>4575</v>
      </c>
      <c r="H1355">
        <v>485430</v>
      </c>
      <c r="I1355">
        <v>492</v>
      </c>
      <c r="J1355" t="s">
        <v>3</v>
      </c>
      <c r="K1355" t="s">
        <v>4</v>
      </c>
      <c r="L1355">
        <v>165000000</v>
      </c>
      <c r="M1355">
        <v>2010</v>
      </c>
      <c r="N1355">
        <v>8.1999999999999993</v>
      </c>
      <c r="P1355" s="9"/>
    </row>
    <row r="1356" spans="1:16">
      <c r="A1356" t="s">
        <v>136</v>
      </c>
      <c r="B1356">
        <v>292</v>
      </c>
      <c r="C1356">
        <v>102</v>
      </c>
      <c r="D1356">
        <v>176997107</v>
      </c>
      <c r="E1356" t="s">
        <v>1</v>
      </c>
      <c r="F1356" t="s">
        <v>137</v>
      </c>
      <c r="G1356" s="9" t="s">
        <v>4574</v>
      </c>
      <c r="H1356">
        <v>221128</v>
      </c>
      <c r="I1356">
        <v>343</v>
      </c>
      <c r="J1356" t="s">
        <v>3</v>
      </c>
      <c r="K1356" t="s">
        <v>4</v>
      </c>
      <c r="L1356">
        <v>145000000</v>
      </c>
      <c r="M1356">
        <v>2014</v>
      </c>
      <c r="N1356">
        <v>7.9</v>
      </c>
      <c r="P1356" s="9"/>
    </row>
    <row r="1357" spans="1:16">
      <c r="A1357" t="s">
        <v>1313</v>
      </c>
      <c r="B1357">
        <v>81</v>
      </c>
      <c r="C1357">
        <v>110</v>
      </c>
      <c r="D1357">
        <v>16295774</v>
      </c>
      <c r="E1357" t="s">
        <v>1</v>
      </c>
      <c r="F1357" t="s">
        <v>972</v>
      </c>
      <c r="G1357" s="9" t="s">
        <v>4576</v>
      </c>
      <c r="H1357">
        <v>33669</v>
      </c>
      <c r="I1357">
        <v>269</v>
      </c>
      <c r="J1357" t="s">
        <v>3</v>
      </c>
      <c r="K1357" t="s">
        <v>4</v>
      </c>
      <c r="L1357">
        <v>35000000</v>
      </c>
      <c r="M1357">
        <v>1986</v>
      </c>
      <c r="N1357">
        <v>4.5999999999999996</v>
      </c>
      <c r="P1357" s="9"/>
    </row>
    <row r="1358" spans="1:16">
      <c r="A1358" t="s">
        <v>1192</v>
      </c>
      <c r="B1358">
        <v>212</v>
      </c>
      <c r="C1358">
        <v>119</v>
      </c>
      <c r="D1358">
        <v>4710455</v>
      </c>
      <c r="E1358" t="s">
        <v>15</v>
      </c>
      <c r="F1358" t="s">
        <v>72</v>
      </c>
      <c r="G1358" s="9" t="s">
        <v>4577</v>
      </c>
      <c r="H1358">
        <v>214091</v>
      </c>
      <c r="I1358">
        <v>330</v>
      </c>
      <c r="J1358" t="s">
        <v>1194</v>
      </c>
      <c r="K1358" t="s">
        <v>504</v>
      </c>
      <c r="L1358">
        <v>24000000</v>
      </c>
      <c r="M1358">
        <v>2004</v>
      </c>
      <c r="N1358">
        <v>8.1999999999999993</v>
      </c>
      <c r="P1358" s="9"/>
    </row>
    <row r="1359" spans="1:16">
      <c r="A1359" t="s">
        <v>614</v>
      </c>
      <c r="B1359">
        <v>60</v>
      </c>
      <c r="C1359">
        <v>100</v>
      </c>
      <c r="D1359">
        <v>17218080</v>
      </c>
      <c r="E1359" t="s">
        <v>1</v>
      </c>
      <c r="F1359" t="s">
        <v>203</v>
      </c>
      <c r="G1359" s="9" t="s">
        <v>4578</v>
      </c>
      <c r="H1359">
        <v>43376</v>
      </c>
      <c r="I1359">
        <v>249</v>
      </c>
      <c r="J1359" t="s">
        <v>3</v>
      </c>
      <c r="K1359" t="s">
        <v>4</v>
      </c>
      <c r="L1359">
        <v>70000000</v>
      </c>
      <c r="M1359">
        <v>1991</v>
      </c>
      <c r="N1359">
        <v>5.7</v>
      </c>
      <c r="P1359" s="9"/>
    </row>
    <row r="1360" spans="1:16">
      <c r="A1360" t="s">
        <v>106</v>
      </c>
      <c r="B1360">
        <v>682</v>
      </c>
      <c r="C1360">
        <v>126</v>
      </c>
      <c r="D1360">
        <v>73820094</v>
      </c>
      <c r="E1360" t="s">
        <v>15</v>
      </c>
      <c r="F1360" t="s">
        <v>7082</v>
      </c>
      <c r="G1360" s="9" t="s">
        <v>4579</v>
      </c>
      <c r="H1360">
        <v>245333</v>
      </c>
      <c r="I1360">
        <v>678</v>
      </c>
      <c r="J1360" t="s">
        <v>3</v>
      </c>
      <c r="K1360" t="s">
        <v>4</v>
      </c>
      <c r="L1360">
        <v>170000000</v>
      </c>
      <c r="M1360">
        <v>2011</v>
      </c>
      <c r="N1360">
        <v>7.5</v>
      </c>
      <c r="P1360" s="9"/>
    </row>
    <row r="1361" spans="1:16">
      <c r="A1361" t="s">
        <v>213</v>
      </c>
      <c r="B1361">
        <v>267</v>
      </c>
      <c r="C1361">
        <v>138</v>
      </c>
      <c r="D1361">
        <v>132122995</v>
      </c>
      <c r="E1361" t="s">
        <v>1</v>
      </c>
      <c r="F1361" t="s">
        <v>214</v>
      </c>
      <c r="G1361" s="9" t="s">
        <v>4580</v>
      </c>
      <c r="H1361">
        <v>212106</v>
      </c>
      <c r="I1361">
        <v>1445</v>
      </c>
      <c r="J1361" t="s">
        <v>3</v>
      </c>
      <c r="K1361" t="s">
        <v>4</v>
      </c>
      <c r="L1361">
        <v>137000000</v>
      </c>
      <c r="M1361">
        <v>2003</v>
      </c>
      <c r="N1361">
        <v>5.7</v>
      </c>
      <c r="P1361" s="9"/>
    </row>
    <row r="1362" spans="1:16">
      <c r="A1362" t="s">
        <v>2696</v>
      </c>
      <c r="B1362">
        <v>47</v>
      </c>
      <c r="C1362">
        <v>99</v>
      </c>
      <c r="D1362">
        <v>104257</v>
      </c>
      <c r="E1362" t="s">
        <v>111</v>
      </c>
      <c r="F1362" t="s">
        <v>2280</v>
      </c>
      <c r="G1362" s="9" t="s">
        <v>4581</v>
      </c>
      <c r="H1362">
        <v>19194</v>
      </c>
      <c r="I1362">
        <v>160</v>
      </c>
      <c r="J1362" t="s">
        <v>3</v>
      </c>
      <c r="K1362" t="s">
        <v>7</v>
      </c>
      <c r="L1362">
        <v>2200000</v>
      </c>
      <c r="M1362">
        <v>1999</v>
      </c>
      <c r="N1362">
        <v>7.1</v>
      </c>
      <c r="P1362" s="9"/>
    </row>
    <row r="1363" spans="1:16">
      <c r="A1363" t="s">
        <v>2587</v>
      </c>
      <c r="B1363">
        <v>17</v>
      </c>
      <c r="C1363">
        <v>86</v>
      </c>
      <c r="D1363">
        <v>334041</v>
      </c>
      <c r="E1363" t="s">
        <v>287</v>
      </c>
      <c r="F1363" t="s">
        <v>3066</v>
      </c>
      <c r="G1363" s="9" t="s">
        <v>4582</v>
      </c>
      <c r="H1363">
        <v>1038</v>
      </c>
      <c r="I1363">
        <v>21</v>
      </c>
      <c r="J1363" t="s">
        <v>3</v>
      </c>
      <c r="K1363" t="s">
        <v>4</v>
      </c>
      <c r="L1363">
        <v>500000</v>
      </c>
      <c r="M1363">
        <v>1997</v>
      </c>
      <c r="N1363">
        <v>6.5</v>
      </c>
      <c r="P1363" s="9"/>
    </row>
    <row r="1364" spans="1:16">
      <c r="A1364" t="s">
        <v>1943</v>
      </c>
      <c r="B1364">
        <v>159</v>
      </c>
      <c r="C1364">
        <v>116</v>
      </c>
      <c r="D1364">
        <v>22201636</v>
      </c>
      <c r="E1364" t="s">
        <v>287</v>
      </c>
      <c r="F1364" t="s">
        <v>2754</v>
      </c>
      <c r="G1364" s="9" t="s">
        <v>4583</v>
      </c>
      <c r="H1364">
        <v>33567</v>
      </c>
      <c r="I1364">
        <v>206</v>
      </c>
      <c r="J1364" t="s">
        <v>3</v>
      </c>
      <c r="K1364" t="s">
        <v>4</v>
      </c>
      <c r="L1364">
        <v>8000000</v>
      </c>
      <c r="M1364">
        <v>2005</v>
      </c>
      <c r="N1364">
        <v>7.4</v>
      </c>
      <c r="P1364" s="9"/>
    </row>
    <row r="1365" spans="1:16">
      <c r="A1365" t="s">
        <v>147</v>
      </c>
      <c r="B1365">
        <v>323</v>
      </c>
      <c r="C1365">
        <v>104</v>
      </c>
      <c r="D1365">
        <v>256386216</v>
      </c>
      <c r="E1365" t="s">
        <v>43</v>
      </c>
      <c r="F1365" t="s">
        <v>31</v>
      </c>
      <c r="G1365" s="9" t="s">
        <v>4584</v>
      </c>
      <c r="H1365">
        <v>530870</v>
      </c>
      <c r="I1365">
        <v>1413</v>
      </c>
      <c r="J1365" t="s">
        <v>3</v>
      </c>
      <c r="K1365" t="s">
        <v>4</v>
      </c>
      <c r="L1365">
        <v>150000000</v>
      </c>
      <c r="M1365">
        <v>2007</v>
      </c>
      <c r="N1365">
        <v>7.2</v>
      </c>
      <c r="P1365" s="9"/>
    </row>
    <row r="1366" spans="1:16">
      <c r="A1366" t="s">
        <v>2246</v>
      </c>
      <c r="B1366">
        <v>181</v>
      </c>
      <c r="C1366">
        <v>120</v>
      </c>
      <c r="D1366">
        <v>5004648</v>
      </c>
      <c r="E1366" t="s">
        <v>43</v>
      </c>
      <c r="F1366" t="s">
        <v>2247</v>
      </c>
      <c r="G1366" s="9" t="s">
        <v>4585</v>
      </c>
      <c r="H1366">
        <v>14031</v>
      </c>
      <c r="I1366">
        <v>114</v>
      </c>
      <c r="J1366" t="s">
        <v>1475</v>
      </c>
      <c r="K1366" t="s">
        <v>1330</v>
      </c>
      <c r="L1366">
        <v>10000000</v>
      </c>
      <c r="M1366">
        <v>2009</v>
      </c>
      <c r="N1366">
        <v>7</v>
      </c>
      <c r="P1366" s="9"/>
    </row>
    <row r="1367" spans="1:16">
      <c r="A1367" t="s">
        <v>457</v>
      </c>
      <c r="B1367">
        <v>288</v>
      </c>
      <c r="C1367">
        <v>109</v>
      </c>
      <c r="D1367">
        <v>55092830</v>
      </c>
      <c r="E1367" t="s">
        <v>1</v>
      </c>
      <c r="F1367" t="s">
        <v>824</v>
      </c>
      <c r="G1367" s="9" t="s">
        <v>4586</v>
      </c>
      <c r="H1367">
        <v>195043</v>
      </c>
      <c r="I1367">
        <v>329</v>
      </c>
      <c r="J1367" t="s">
        <v>3</v>
      </c>
      <c r="K1367" t="s">
        <v>4</v>
      </c>
      <c r="L1367">
        <v>60000000</v>
      </c>
      <c r="M1367">
        <v>2011</v>
      </c>
      <c r="N1367">
        <v>6.1</v>
      </c>
      <c r="P1367" s="9"/>
    </row>
    <row r="1368" spans="1:16">
      <c r="A1368" t="s">
        <v>1548</v>
      </c>
      <c r="B1368">
        <v>129</v>
      </c>
      <c r="C1368">
        <v>132</v>
      </c>
      <c r="D1368">
        <v>40270895</v>
      </c>
      <c r="E1368" t="s">
        <v>43</v>
      </c>
      <c r="F1368" t="s">
        <v>1473</v>
      </c>
      <c r="G1368" s="9" t="s">
        <v>4587</v>
      </c>
      <c r="H1368">
        <v>121937</v>
      </c>
      <c r="I1368">
        <v>431</v>
      </c>
      <c r="J1368" t="s">
        <v>3</v>
      </c>
      <c r="K1368" t="s">
        <v>4</v>
      </c>
      <c r="L1368">
        <v>22000000</v>
      </c>
      <c r="M1368">
        <v>2001</v>
      </c>
      <c r="N1368">
        <v>7.6</v>
      </c>
      <c r="P1368" s="9"/>
    </row>
    <row r="1369" spans="1:16">
      <c r="A1369" t="s">
        <v>1432</v>
      </c>
      <c r="B1369">
        <v>36</v>
      </c>
      <c r="C1369">
        <v>113</v>
      </c>
      <c r="D1369">
        <v>51697449</v>
      </c>
      <c r="E1369" t="s">
        <v>111</v>
      </c>
      <c r="F1369" t="s">
        <v>1724</v>
      </c>
      <c r="G1369" s="9" t="s">
        <v>4588</v>
      </c>
      <c r="H1369">
        <v>8346</v>
      </c>
      <c r="I1369">
        <v>59</v>
      </c>
      <c r="J1369" t="s">
        <v>3</v>
      </c>
      <c r="K1369" t="s">
        <v>4</v>
      </c>
      <c r="L1369">
        <v>13000000</v>
      </c>
      <c r="M1369">
        <v>2009</v>
      </c>
      <c r="N1369">
        <v>4.0999999999999996</v>
      </c>
      <c r="P1369" s="9"/>
    </row>
    <row r="1370" spans="1:16">
      <c r="A1370" t="s">
        <v>1523</v>
      </c>
      <c r="B1370">
        <v>169</v>
      </c>
      <c r="C1370">
        <v>89</v>
      </c>
      <c r="D1370">
        <v>9639242</v>
      </c>
      <c r="E1370" t="s">
        <v>111</v>
      </c>
      <c r="F1370" t="s">
        <v>984</v>
      </c>
      <c r="G1370" s="9" t="s">
        <v>4589</v>
      </c>
      <c r="H1370">
        <v>16437</v>
      </c>
      <c r="I1370">
        <v>68</v>
      </c>
      <c r="J1370" t="s">
        <v>3</v>
      </c>
      <c r="K1370" t="s">
        <v>4</v>
      </c>
      <c r="L1370">
        <v>24000000</v>
      </c>
      <c r="M1370">
        <v>2011</v>
      </c>
      <c r="N1370">
        <v>4.9000000000000004</v>
      </c>
      <c r="P1370" s="9"/>
    </row>
    <row r="1371" spans="1:16">
      <c r="A1371" t="s">
        <v>1198</v>
      </c>
      <c r="B1371">
        <v>52</v>
      </c>
      <c r="C1371">
        <v>114</v>
      </c>
      <c r="D1371">
        <v>6543194</v>
      </c>
      <c r="E1371" t="s">
        <v>15</v>
      </c>
      <c r="F1371" t="s">
        <v>1199</v>
      </c>
      <c r="G1371" s="9" t="s">
        <v>4590</v>
      </c>
      <c r="H1371">
        <v>3740</v>
      </c>
      <c r="I1371">
        <v>61</v>
      </c>
      <c r="J1371" t="s">
        <v>3</v>
      </c>
      <c r="K1371" t="s">
        <v>4</v>
      </c>
      <c r="L1371">
        <v>34000000</v>
      </c>
      <c r="M1371">
        <v>2000</v>
      </c>
      <c r="N1371">
        <v>5.6</v>
      </c>
      <c r="P1371" s="9"/>
    </row>
    <row r="1372" spans="1:16">
      <c r="A1372" t="s">
        <v>2676</v>
      </c>
      <c r="B1372">
        <v>19</v>
      </c>
      <c r="C1372">
        <v>93</v>
      </c>
      <c r="D1372">
        <v>10305534</v>
      </c>
      <c r="E1372" t="s">
        <v>111</v>
      </c>
      <c r="F1372" t="s">
        <v>2677</v>
      </c>
      <c r="G1372" s="9" t="s">
        <v>4591</v>
      </c>
      <c r="H1372">
        <v>1721</v>
      </c>
      <c r="I1372">
        <v>38</v>
      </c>
      <c r="J1372" t="s">
        <v>3</v>
      </c>
      <c r="K1372" t="s">
        <v>4</v>
      </c>
      <c r="L1372">
        <v>3500000</v>
      </c>
      <c r="M1372">
        <v>1998</v>
      </c>
      <c r="N1372">
        <v>3.9</v>
      </c>
      <c r="P1372" s="9"/>
    </row>
    <row r="1373" spans="1:16">
      <c r="A1373" t="s">
        <v>677</v>
      </c>
      <c r="B1373">
        <v>183</v>
      </c>
      <c r="C1373">
        <v>107</v>
      </c>
      <c r="D1373">
        <v>12784713</v>
      </c>
      <c r="E1373" t="s">
        <v>111</v>
      </c>
      <c r="F1373" t="s">
        <v>41</v>
      </c>
      <c r="G1373" s="9" t="s">
        <v>4592</v>
      </c>
      <c r="H1373">
        <v>56813</v>
      </c>
      <c r="I1373">
        <v>381</v>
      </c>
      <c r="J1373" t="s">
        <v>3</v>
      </c>
      <c r="K1373" t="s">
        <v>4</v>
      </c>
      <c r="L1373">
        <v>22000000</v>
      </c>
      <c r="M1373">
        <v>2004</v>
      </c>
      <c r="N1373">
        <v>6.7</v>
      </c>
      <c r="P1373" s="9"/>
    </row>
    <row r="1374" spans="1:16">
      <c r="A1374" t="s">
        <v>1808</v>
      </c>
      <c r="B1374">
        <v>140</v>
      </c>
      <c r="C1374">
        <v>99</v>
      </c>
      <c r="D1374">
        <v>72219395</v>
      </c>
      <c r="E1374" t="s">
        <v>512</v>
      </c>
      <c r="F1374" t="s">
        <v>847</v>
      </c>
      <c r="G1374" s="9" t="s">
        <v>4593</v>
      </c>
      <c r="H1374">
        <v>105585</v>
      </c>
      <c r="I1374">
        <v>419</v>
      </c>
      <c r="J1374" t="s">
        <v>3</v>
      </c>
      <c r="K1374" t="s">
        <v>4</v>
      </c>
      <c r="L1374">
        <v>17000000</v>
      </c>
      <c r="M1374">
        <v>1997</v>
      </c>
      <c r="N1374">
        <v>5.6</v>
      </c>
      <c r="P1374" s="9"/>
    </row>
    <row r="1375" spans="1:16">
      <c r="A1375" t="s">
        <v>608</v>
      </c>
      <c r="B1375">
        <v>242</v>
      </c>
      <c r="C1375">
        <v>102</v>
      </c>
      <c r="D1375">
        <v>2035566</v>
      </c>
      <c r="E1375" t="s">
        <v>289</v>
      </c>
      <c r="F1375" t="s">
        <v>2068</v>
      </c>
      <c r="G1375" s="9" t="s">
        <v>4594</v>
      </c>
      <c r="H1375">
        <v>77305</v>
      </c>
      <c r="I1375">
        <v>162</v>
      </c>
      <c r="J1375" t="s">
        <v>3</v>
      </c>
      <c r="K1375" t="s">
        <v>350</v>
      </c>
      <c r="L1375">
        <v>13000000</v>
      </c>
      <c r="M1375">
        <v>2009</v>
      </c>
      <c r="N1375">
        <v>6.6</v>
      </c>
      <c r="P1375" s="9"/>
    </row>
    <row r="1376" spans="1:16">
      <c r="A1376" t="s">
        <v>240</v>
      </c>
      <c r="B1376">
        <v>107</v>
      </c>
      <c r="C1376">
        <v>102</v>
      </c>
      <c r="D1376">
        <v>14793904</v>
      </c>
      <c r="E1376" t="s">
        <v>111</v>
      </c>
      <c r="F1376" t="s">
        <v>1770</v>
      </c>
      <c r="G1376" s="9" t="s">
        <v>4595</v>
      </c>
      <c r="H1376">
        <v>28209</v>
      </c>
      <c r="I1376">
        <v>80</v>
      </c>
      <c r="J1376" t="s">
        <v>3</v>
      </c>
      <c r="K1376" t="s">
        <v>56</v>
      </c>
      <c r="L1376">
        <v>18000000</v>
      </c>
      <c r="M1376">
        <v>2009</v>
      </c>
      <c r="N1376">
        <v>5.3</v>
      </c>
      <c r="P1376" s="9"/>
    </row>
    <row r="1377" spans="1:16">
      <c r="A1377" t="s">
        <v>943</v>
      </c>
      <c r="B1377">
        <v>215</v>
      </c>
      <c r="C1377">
        <v>105</v>
      </c>
      <c r="D1377">
        <v>71347010</v>
      </c>
      <c r="E1377" t="s">
        <v>111</v>
      </c>
      <c r="F1377" t="s">
        <v>13</v>
      </c>
      <c r="G1377" s="9" t="s">
        <v>4596</v>
      </c>
      <c r="H1377">
        <v>166194</v>
      </c>
      <c r="I1377">
        <v>215</v>
      </c>
      <c r="J1377" t="s">
        <v>3</v>
      </c>
      <c r="K1377" t="s">
        <v>4</v>
      </c>
      <c r="L1377">
        <v>40000000</v>
      </c>
      <c r="M1377">
        <v>2009</v>
      </c>
      <c r="N1377">
        <v>7.1</v>
      </c>
      <c r="P1377" s="9"/>
    </row>
    <row r="1378" spans="1:16">
      <c r="A1378" t="s">
        <v>488</v>
      </c>
      <c r="B1378">
        <v>22</v>
      </c>
      <c r="C1378">
        <v>111</v>
      </c>
      <c r="D1378">
        <v>2580</v>
      </c>
      <c r="E1378" t="s">
        <v>43</v>
      </c>
      <c r="F1378" t="s">
        <v>130</v>
      </c>
      <c r="G1378" s="9" t="s">
        <v>4597</v>
      </c>
      <c r="H1378">
        <v>1618</v>
      </c>
      <c r="I1378">
        <v>40</v>
      </c>
      <c r="J1378" t="s">
        <v>3</v>
      </c>
      <c r="K1378" t="s">
        <v>4</v>
      </c>
      <c r="L1378">
        <v>1650000</v>
      </c>
      <c r="M1378">
        <v>2003</v>
      </c>
      <c r="N1378">
        <v>5.4</v>
      </c>
      <c r="P1378" s="9"/>
    </row>
    <row r="1379" spans="1:16">
      <c r="A1379" t="s">
        <v>3142</v>
      </c>
      <c r="B1379">
        <v>19</v>
      </c>
      <c r="C1379">
        <v>75</v>
      </c>
      <c r="D1379">
        <v>203134</v>
      </c>
      <c r="E1379" t="s">
        <v>97</v>
      </c>
      <c r="F1379" t="s">
        <v>3143</v>
      </c>
      <c r="G1379" s="9" t="s">
        <v>4598</v>
      </c>
      <c r="H1379">
        <v>1428</v>
      </c>
      <c r="I1379">
        <v>21</v>
      </c>
      <c r="J1379" t="s">
        <v>3</v>
      </c>
      <c r="K1379" t="s">
        <v>4</v>
      </c>
      <c r="L1379">
        <v>250000</v>
      </c>
      <c r="M1379">
        <v>1997</v>
      </c>
      <c r="N1379">
        <v>7</v>
      </c>
      <c r="P1379" s="9"/>
    </row>
    <row r="1380" spans="1:16">
      <c r="A1380" t="s">
        <v>7049</v>
      </c>
      <c r="B1380">
        <v>99</v>
      </c>
      <c r="C1380">
        <v>113</v>
      </c>
      <c r="D1380">
        <v>617228</v>
      </c>
      <c r="E1380" t="s">
        <v>111</v>
      </c>
      <c r="F1380" t="s">
        <v>2592</v>
      </c>
      <c r="G1380" s="9" t="s">
        <v>4599</v>
      </c>
      <c r="H1380">
        <v>6183</v>
      </c>
      <c r="I1380">
        <v>27</v>
      </c>
      <c r="J1380" t="s">
        <v>2593</v>
      </c>
      <c r="K1380" t="s">
        <v>872</v>
      </c>
      <c r="L1380">
        <v>84450000</v>
      </c>
      <c r="M1380">
        <v>2006</v>
      </c>
      <c r="N1380">
        <v>7.4</v>
      </c>
      <c r="P1380" s="9"/>
    </row>
    <row r="1381" spans="1:16">
      <c r="A1381" t="s">
        <v>2869</v>
      </c>
      <c r="B1381">
        <v>225</v>
      </c>
      <c r="C1381">
        <v>105</v>
      </c>
      <c r="D1381">
        <v>92401</v>
      </c>
      <c r="E1381" t="s">
        <v>512</v>
      </c>
      <c r="F1381" t="s">
        <v>2870</v>
      </c>
      <c r="G1381" s="9" t="s">
        <v>4600</v>
      </c>
      <c r="H1381">
        <v>56402</v>
      </c>
      <c r="I1381">
        <v>209</v>
      </c>
      <c r="J1381" t="s">
        <v>3</v>
      </c>
      <c r="K1381" t="s">
        <v>4</v>
      </c>
      <c r="L1381">
        <v>2000000</v>
      </c>
      <c r="M1381">
        <v>2010</v>
      </c>
      <c r="N1381">
        <v>6.3</v>
      </c>
      <c r="P1381" s="9"/>
    </row>
    <row r="1382" spans="1:16">
      <c r="A1382" t="s">
        <v>545</v>
      </c>
      <c r="B1382">
        <v>105</v>
      </c>
      <c r="C1382">
        <v>97</v>
      </c>
      <c r="D1382">
        <v>33105600</v>
      </c>
      <c r="E1382" t="s">
        <v>1</v>
      </c>
      <c r="F1382" t="s">
        <v>565</v>
      </c>
      <c r="G1382" s="9" t="s">
        <v>4601</v>
      </c>
      <c r="H1382">
        <v>41663</v>
      </c>
      <c r="I1382">
        <v>141</v>
      </c>
      <c r="J1382" t="s">
        <v>3</v>
      </c>
      <c r="K1382" t="s">
        <v>4</v>
      </c>
      <c r="L1382">
        <v>70000000</v>
      </c>
      <c r="M1382">
        <v>2002</v>
      </c>
      <c r="N1382">
        <v>5.4</v>
      </c>
      <c r="P1382" s="9"/>
    </row>
    <row r="1383" spans="1:16">
      <c r="A1383" t="s">
        <v>1212</v>
      </c>
      <c r="B1383">
        <v>125</v>
      </c>
      <c r="C1383">
        <v>100</v>
      </c>
      <c r="D1383">
        <v>39989008</v>
      </c>
      <c r="E1383" t="s">
        <v>512</v>
      </c>
      <c r="F1383" t="s">
        <v>847</v>
      </c>
      <c r="G1383" s="9" t="s">
        <v>4602</v>
      </c>
      <c r="H1383">
        <v>55398</v>
      </c>
      <c r="I1383">
        <v>418</v>
      </c>
      <c r="J1383" t="s">
        <v>3</v>
      </c>
      <c r="K1383" t="s">
        <v>4</v>
      </c>
      <c r="L1383">
        <v>24000000</v>
      </c>
      <c r="M1383">
        <v>1998</v>
      </c>
      <c r="N1383">
        <v>4.5999999999999996</v>
      </c>
      <c r="P1383" s="9"/>
    </row>
    <row r="1384" spans="1:16">
      <c r="A1384" t="s">
        <v>2895</v>
      </c>
      <c r="B1384">
        <v>32</v>
      </c>
      <c r="C1384">
        <v>80</v>
      </c>
      <c r="D1384">
        <v>194568</v>
      </c>
      <c r="E1384" t="s">
        <v>111</v>
      </c>
      <c r="F1384" t="s">
        <v>2896</v>
      </c>
      <c r="G1384" s="9" t="s">
        <v>4603</v>
      </c>
      <c r="H1384">
        <v>2963</v>
      </c>
      <c r="I1384">
        <v>28</v>
      </c>
      <c r="J1384" t="s">
        <v>3</v>
      </c>
      <c r="K1384" t="s">
        <v>4</v>
      </c>
      <c r="L1384">
        <v>1500000</v>
      </c>
      <c r="M1384">
        <v>2006</v>
      </c>
      <c r="N1384">
        <v>6.2</v>
      </c>
      <c r="P1384" s="9"/>
    </row>
    <row r="1385" spans="1:16">
      <c r="A1385" t="s">
        <v>3103</v>
      </c>
      <c r="B1385">
        <v>4</v>
      </c>
      <c r="C1385">
        <v>92</v>
      </c>
      <c r="D1385">
        <v>425899</v>
      </c>
      <c r="E1385" t="s">
        <v>493</v>
      </c>
      <c r="F1385" t="s">
        <v>3104</v>
      </c>
      <c r="G1385" s="9" t="s">
        <v>4604</v>
      </c>
      <c r="H1385">
        <v>1123</v>
      </c>
      <c r="I1385">
        <v>31</v>
      </c>
      <c r="J1385" t="s">
        <v>3</v>
      </c>
      <c r="K1385" t="s">
        <v>4</v>
      </c>
      <c r="L1385">
        <v>400000</v>
      </c>
      <c r="M1385">
        <v>2010</v>
      </c>
      <c r="N1385">
        <v>5.0999999999999996</v>
      </c>
      <c r="P1385" s="9"/>
    </row>
    <row r="1386" spans="1:16">
      <c r="A1386" t="s">
        <v>616</v>
      </c>
      <c r="B1386">
        <v>308</v>
      </c>
      <c r="C1386">
        <v>92</v>
      </c>
      <c r="D1386">
        <v>19059018</v>
      </c>
      <c r="E1386" t="s">
        <v>1</v>
      </c>
      <c r="F1386" t="s">
        <v>617</v>
      </c>
      <c r="G1386" s="9" t="s">
        <v>4605</v>
      </c>
      <c r="H1386">
        <v>65709</v>
      </c>
      <c r="I1386">
        <v>194</v>
      </c>
      <c r="J1386" t="s">
        <v>3</v>
      </c>
      <c r="K1386" t="s">
        <v>81</v>
      </c>
      <c r="L1386">
        <v>65000000</v>
      </c>
      <c r="M1386">
        <v>2014</v>
      </c>
      <c r="N1386">
        <v>5.0999999999999996</v>
      </c>
      <c r="P1386" s="9"/>
    </row>
    <row r="1387" spans="1:16">
      <c r="A1387" t="s">
        <v>209</v>
      </c>
      <c r="B1387">
        <v>225</v>
      </c>
      <c r="C1387">
        <v>115</v>
      </c>
      <c r="D1387">
        <v>144795350</v>
      </c>
      <c r="E1387" t="s">
        <v>1</v>
      </c>
      <c r="F1387" t="s">
        <v>31</v>
      </c>
      <c r="G1387" s="9" t="s">
        <v>4606</v>
      </c>
      <c r="H1387">
        <v>387632</v>
      </c>
      <c r="I1387">
        <v>789</v>
      </c>
      <c r="J1387" t="s">
        <v>3</v>
      </c>
      <c r="K1387" t="s">
        <v>4</v>
      </c>
      <c r="L1387">
        <v>120000000</v>
      </c>
      <c r="M1387">
        <v>2004</v>
      </c>
      <c r="N1387">
        <v>7.1</v>
      </c>
      <c r="P1387" s="9"/>
    </row>
    <row r="1388" spans="1:16">
      <c r="A1388" t="s">
        <v>331</v>
      </c>
      <c r="B1388">
        <v>193</v>
      </c>
      <c r="C1388">
        <v>103</v>
      </c>
      <c r="D1388">
        <v>176387405</v>
      </c>
      <c r="E1388" t="s">
        <v>15</v>
      </c>
      <c r="F1388" t="s">
        <v>595</v>
      </c>
      <c r="G1388" s="9" t="s">
        <v>4610</v>
      </c>
      <c r="H1388">
        <v>328159</v>
      </c>
      <c r="I1388">
        <v>467</v>
      </c>
      <c r="J1388" t="s">
        <v>3</v>
      </c>
      <c r="K1388" t="s">
        <v>4</v>
      </c>
      <c r="L1388">
        <v>59000000</v>
      </c>
      <c r="M1388">
        <v>2002</v>
      </c>
      <c r="N1388">
        <v>7.6</v>
      </c>
      <c r="P1388" s="9"/>
    </row>
    <row r="1389" spans="1:16">
      <c r="A1389" t="s">
        <v>351</v>
      </c>
      <c r="B1389">
        <v>233</v>
      </c>
      <c r="C1389">
        <v>88</v>
      </c>
      <c r="D1389">
        <v>161317423</v>
      </c>
      <c r="E1389" t="s">
        <v>15</v>
      </c>
      <c r="F1389" t="s">
        <v>28</v>
      </c>
      <c r="G1389" s="9" t="s">
        <v>4607</v>
      </c>
      <c r="H1389">
        <v>145321</v>
      </c>
      <c r="I1389">
        <v>139</v>
      </c>
      <c r="J1389" t="s">
        <v>3</v>
      </c>
      <c r="K1389" t="s">
        <v>4</v>
      </c>
      <c r="L1389">
        <v>95000000</v>
      </c>
      <c r="M1389">
        <v>2012</v>
      </c>
      <c r="N1389">
        <v>6.6</v>
      </c>
      <c r="P1389" s="9"/>
    </row>
    <row r="1390" spans="1:16">
      <c r="A1390" t="s">
        <v>242</v>
      </c>
      <c r="B1390">
        <v>188</v>
      </c>
      <c r="C1390">
        <v>94</v>
      </c>
      <c r="D1390">
        <v>196573705</v>
      </c>
      <c r="E1390" t="s">
        <v>1</v>
      </c>
      <c r="F1390" t="s">
        <v>388</v>
      </c>
      <c r="G1390" s="9" t="s">
        <v>4608</v>
      </c>
      <c r="H1390">
        <v>166791</v>
      </c>
      <c r="I1390">
        <v>132</v>
      </c>
      <c r="J1390" t="s">
        <v>3</v>
      </c>
      <c r="K1390" t="s">
        <v>4</v>
      </c>
      <c r="L1390">
        <v>90000000</v>
      </c>
      <c r="M1390">
        <v>2009</v>
      </c>
      <c r="N1390">
        <v>7</v>
      </c>
      <c r="P1390" s="9"/>
    </row>
    <row r="1391" spans="1:16">
      <c r="A1391" t="s">
        <v>242</v>
      </c>
      <c r="B1391">
        <v>164</v>
      </c>
      <c r="C1391">
        <v>115</v>
      </c>
      <c r="D1391">
        <v>195329763</v>
      </c>
      <c r="E1391" t="s">
        <v>1</v>
      </c>
      <c r="F1391" t="s">
        <v>388</v>
      </c>
      <c r="G1391" s="9" t="s">
        <v>4609</v>
      </c>
      <c r="H1391">
        <v>194249</v>
      </c>
      <c r="I1391">
        <v>253</v>
      </c>
      <c r="J1391" t="s">
        <v>3</v>
      </c>
      <c r="K1391" t="s">
        <v>4</v>
      </c>
      <c r="L1391">
        <v>80000000</v>
      </c>
      <c r="M1391">
        <v>2006</v>
      </c>
      <c r="N1391">
        <v>6.9</v>
      </c>
      <c r="P1391" s="9"/>
    </row>
    <row r="1392" spans="1:16">
      <c r="A1392" t="s">
        <v>455</v>
      </c>
      <c r="B1392">
        <v>275</v>
      </c>
      <c r="C1392">
        <v>120</v>
      </c>
      <c r="D1392">
        <v>134455175</v>
      </c>
      <c r="E1392" t="s">
        <v>111</v>
      </c>
      <c r="F1392" t="s">
        <v>105</v>
      </c>
      <c r="G1392" s="9" t="s">
        <v>4612</v>
      </c>
      <c r="H1392">
        <v>97664</v>
      </c>
      <c r="I1392">
        <v>232</v>
      </c>
      <c r="J1392" t="s">
        <v>3</v>
      </c>
      <c r="K1392" t="s">
        <v>4</v>
      </c>
      <c r="L1392">
        <v>35000000</v>
      </c>
      <c r="M1392">
        <v>2013</v>
      </c>
      <c r="N1392">
        <v>5.7</v>
      </c>
      <c r="P1392" s="9"/>
    </row>
    <row r="1393" spans="1:16">
      <c r="A1393" t="s">
        <v>268</v>
      </c>
      <c r="B1393">
        <v>136</v>
      </c>
      <c r="C1393">
        <v>91</v>
      </c>
      <c r="D1393">
        <v>51475962</v>
      </c>
      <c r="E1393" t="s">
        <v>177</v>
      </c>
      <c r="F1393" t="s">
        <v>931</v>
      </c>
      <c r="G1393" s="9" t="s">
        <v>4611</v>
      </c>
      <c r="H1393">
        <v>177828</v>
      </c>
      <c r="I1393">
        <v>714</v>
      </c>
      <c r="J1393" t="s">
        <v>3</v>
      </c>
      <c r="K1393" t="s">
        <v>4</v>
      </c>
      <c r="L1393">
        <v>30000000</v>
      </c>
      <c r="M1393">
        <v>2003</v>
      </c>
      <c r="N1393">
        <v>7.3</v>
      </c>
      <c r="P1393" s="9"/>
    </row>
    <row r="1394" spans="1:16">
      <c r="A1394" t="s">
        <v>1959</v>
      </c>
      <c r="B1394">
        <v>59</v>
      </c>
      <c r="C1394">
        <v>92</v>
      </c>
      <c r="D1394">
        <v>4002955</v>
      </c>
      <c r="E1394" t="s">
        <v>111</v>
      </c>
      <c r="F1394" t="s">
        <v>135</v>
      </c>
      <c r="G1394" s="9" t="s">
        <v>4613</v>
      </c>
      <c r="H1394">
        <v>33745</v>
      </c>
      <c r="I1394">
        <v>198</v>
      </c>
      <c r="J1394" t="s">
        <v>3</v>
      </c>
      <c r="K1394" t="s">
        <v>4</v>
      </c>
      <c r="L1394">
        <v>20000000</v>
      </c>
      <c r="M1394">
        <v>1999</v>
      </c>
      <c r="N1394">
        <v>6.2</v>
      </c>
      <c r="P1394" s="9"/>
    </row>
    <row r="1395" spans="1:16">
      <c r="A1395" t="s">
        <v>1933</v>
      </c>
      <c r="B1395">
        <v>81</v>
      </c>
      <c r="C1395">
        <v>121</v>
      </c>
      <c r="D1395">
        <v>12549485</v>
      </c>
      <c r="E1395" t="s">
        <v>287</v>
      </c>
      <c r="F1395" t="s">
        <v>1155</v>
      </c>
      <c r="G1395" s="9" t="s">
        <v>4614</v>
      </c>
      <c r="H1395">
        <v>4603</v>
      </c>
      <c r="I1395">
        <v>91</v>
      </c>
      <c r="J1395" t="s">
        <v>3</v>
      </c>
      <c r="K1395" t="s">
        <v>4</v>
      </c>
      <c r="L1395">
        <v>15000000</v>
      </c>
      <c r="M1395">
        <v>2006</v>
      </c>
      <c r="N1395">
        <v>6.2</v>
      </c>
      <c r="P1395" s="9"/>
    </row>
    <row r="1396" spans="1:16">
      <c r="A1396" t="s">
        <v>2155</v>
      </c>
      <c r="B1396">
        <v>141</v>
      </c>
      <c r="C1396">
        <v>107</v>
      </c>
      <c r="D1396">
        <v>50461335</v>
      </c>
      <c r="E1396" t="s">
        <v>43</v>
      </c>
      <c r="F1396" t="s">
        <v>7082</v>
      </c>
      <c r="G1396" s="9" t="s">
        <v>4615</v>
      </c>
      <c r="H1396">
        <v>83893</v>
      </c>
      <c r="I1396">
        <v>132</v>
      </c>
      <c r="J1396" t="s">
        <v>3</v>
      </c>
      <c r="K1396" t="s">
        <v>4</v>
      </c>
      <c r="L1396">
        <v>11000000</v>
      </c>
      <c r="M1396">
        <v>2014</v>
      </c>
      <c r="N1396">
        <v>6.8</v>
      </c>
      <c r="P1396" s="9"/>
    </row>
    <row r="1397" spans="1:16">
      <c r="A1397" t="s">
        <v>940</v>
      </c>
      <c r="B1397">
        <v>136</v>
      </c>
      <c r="C1397">
        <v>99</v>
      </c>
      <c r="D1397">
        <v>4681503</v>
      </c>
      <c r="E1397" t="s">
        <v>111</v>
      </c>
      <c r="F1397" t="s">
        <v>1914</v>
      </c>
      <c r="G1397" s="9" t="s">
        <v>4616</v>
      </c>
      <c r="H1397">
        <v>29058</v>
      </c>
      <c r="I1397">
        <v>238</v>
      </c>
      <c r="J1397" t="s">
        <v>3</v>
      </c>
      <c r="K1397" t="s">
        <v>4</v>
      </c>
      <c r="L1397">
        <v>9000000</v>
      </c>
      <c r="M1397">
        <v>2002</v>
      </c>
      <c r="N1397">
        <v>7</v>
      </c>
      <c r="P1397" s="9"/>
    </row>
    <row r="1398" spans="1:16">
      <c r="A1398" t="s">
        <v>1700</v>
      </c>
      <c r="B1398">
        <v>231</v>
      </c>
      <c r="C1398">
        <v>135</v>
      </c>
      <c r="D1398">
        <v>4001121</v>
      </c>
      <c r="E1398" t="s">
        <v>289</v>
      </c>
      <c r="F1398" t="s">
        <v>72</v>
      </c>
      <c r="G1398" s="9" t="s">
        <v>4617</v>
      </c>
      <c r="H1398">
        <v>48346</v>
      </c>
      <c r="I1398">
        <v>230</v>
      </c>
      <c r="J1398" t="s">
        <v>3</v>
      </c>
      <c r="K1398" t="s">
        <v>4</v>
      </c>
      <c r="L1398">
        <v>20000000</v>
      </c>
      <c r="M1398">
        <v>2007</v>
      </c>
      <c r="N1398">
        <v>7</v>
      </c>
      <c r="P1398" s="9"/>
    </row>
    <row r="1399" spans="1:16">
      <c r="A1399" t="s">
        <v>2276</v>
      </c>
      <c r="B1399">
        <v>73</v>
      </c>
      <c r="C1399">
        <v>111</v>
      </c>
      <c r="D1399">
        <v>228524</v>
      </c>
      <c r="E1399" t="s">
        <v>111</v>
      </c>
      <c r="F1399" t="s">
        <v>2277</v>
      </c>
      <c r="G1399" s="9" t="s">
        <v>4618</v>
      </c>
      <c r="H1399">
        <v>8708</v>
      </c>
      <c r="I1399">
        <v>56</v>
      </c>
      <c r="J1399" t="s">
        <v>3</v>
      </c>
      <c r="K1399" t="s">
        <v>4</v>
      </c>
      <c r="L1399">
        <v>4000000</v>
      </c>
      <c r="M1399">
        <v>2004</v>
      </c>
      <c r="N1399">
        <v>7.3</v>
      </c>
      <c r="P1399" s="9"/>
    </row>
    <row r="1400" spans="1:16">
      <c r="A1400" t="s">
        <v>2378</v>
      </c>
      <c r="B1400">
        <v>85</v>
      </c>
      <c r="C1400">
        <v>90</v>
      </c>
      <c r="D1400">
        <v>671240</v>
      </c>
      <c r="E1400" t="s">
        <v>111</v>
      </c>
      <c r="F1400" t="s">
        <v>2379</v>
      </c>
      <c r="G1400" s="9" t="s">
        <v>4619</v>
      </c>
      <c r="H1400">
        <v>23023</v>
      </c>
      <c r="I1400">
        <v>149</v>
      </c>
      <c r="J1400" t="s">
        <v>3</v>
      </c>
      <c r="K1400" t="s">
        <v>7</v>
      </c>
      <c r="L1400">
        <v>7900000</v>
      </c>
      <c r="M1400">
        <v>2005</v>
      </c>
      <c r="N1400">
        <v>6.9</v>
      </c>
      <c r="P1400" s="9"/>
    </row>
    <row r="1401" spans="1:16">
      <c r="A1401" t="s">
        <v>769</v>
      </c>
      <c r="B1401">
        <v>93</v>
      </c>
      <c r="C1401">
        <v>107</v>
      </c>
      <c r="D1401">
        <v>16088610</v>
      </c>
      <c r="E1401" t="s">
        <v>111</v>
      </c>
      <c r="F1401" t="s">
        <v>770</v>
      </c>
      <c r="G1401" s="9" t="s">
        <v>4620</v>
      </c>
      <c r="H1401">
        <v>10417</v>
      </c>
      <c r="I1401">
        <v>39</v>
      </c>
      <c r="J1401" t="s">
        <v>3</v>
      </c>
      <c r="K1401" t="s">
        <v>4</v>
      </c>
      <c r="L1401">
        <v>55000000</v>
      </c>
      <c r="M1401">
        <v>2009</v>
      </c>
      <c r="N1401">
        <v>5.6</v>
      </c>
      <c r="P1401" s="9"/>
    </row>
    <row r="1402" spans="1:16">
      <c r="A1402" t="s">
        <v>438</v>
      </c>
      <c r="B1402">
        <v>284</v>
      </c>
      <c r="C1402">
        <v>110</v>
      </c>
      <c r="D1402">
        <v>83503161</v>
      </c>
      <c r="E1402" t="s">
        <v>1</v>
      </c>
      <c r="F1402" t="s">
        <v>22</v>
      </c>
      <c r="G1402" s="9" t="s">
        <v>4621</v>
      </c>
      <c r="H1402">
        <v>138190</v>
      </c>
      <c r="I1402">
        <v>405</v>
      </c>
      <c r="J1402" t="s">
        <v>3</v>
      </c>
      <c r="K1402" t="s">
        <v>4</v>
      </c>
      <c r="L1402">
        <v>75000000</v>
      </c>
      <c r="M1402">
        <v>2011</v>
      </c>
      <c r="N1402">
        <v>6.1</v>
      </c>
      <c r="P1402" s="9"/>
    </row>
    <row r="1403" spans="1:16">
      <c r="A1403" t="s">
        <v>820</v>
      </c>
      <c r="B1403">
        <v>83</v>
      </c>
      <c r="C1403">
        <v>102</v>
      </c>
      <c r="D1403">
        <v>6114237</v>
      </c>
      <c r="E1403" t="s">
        <v>43</v>
      </c>
      <c r="F1403" t="s">
        <v>680</v>
      </c>
      <c r="G1403" s="9" t="s">
        <v>4622</v>
      </c>
      <c r="H1403">
        <v>19986</v>
      </c>
      <c r="I1403">
        <v>207</v>
      </c>
      <c r="J1403" t="s">
        <v>3</v>
      </c>
      <c r="K1403" t="s">
        <v>4</v>
      </c>
      <c r="L1403">
        <v>40000000</v>
      </c>
      <c r="M1403">
        <v>2001</v>
      </c>
      <c r="N1403">
        <v>6.2</v>
      </c>
      <c r="P1403" s="9"/>
    </row>
    <row r="1404" spans="1:16">
      <c r="A1404" t="s">
        <v>358</v>
      </c>
      <c r="B1404">
        <v>83</v>
      </c>
      <c r="C1404">
        <v>90</v>
      </c>
      <c r="D1404">
        <v>63826569</v>
      </c>
      <c r="E1404" t="s">
        <v>111</v>
      </c>
      <c r="F1404" t="s">
        <v>521</v>
      </c>
      <c r="G1404" s="9" t="s">
        <v>4623</v>
      </c>
      <c r="H1404">
        <v>32416</v>
      </c>
      <c r="I1404">
        <v>138</v>
      </c>
      <c r="J1404" t="s">
        <v>3</v>
      </c>
      <c r="K1404" t="s">
        <v>4</v>
      </c>
      <c r="L1404">
        <v>35000000</v>
      </c>
      <c r="M1404">
        <v>1997</v>
      </c>
      <c r="N1404">
        <v>6.3</v>
      </c>
      <c r="P1404" s="9"/>
    </row>
    <row r="1405" spans="1:16">
      <c r="A1405" t="s">
        <v>1949</v>
      </c>
      <c r="B1405">
        <v>300</v>
      </c>
      <c r="C1405">
        <v>107</v>
      </c>
      <c r="D1405">
        <v>7757130</v>
      </c>
      <c r="E1405" t="s">
        <v>111</v>
      </c>
      <c r="F1405" t="s">
        <v>1950</v>
      </c>
      <c r="G1405" s="9" t="s">
        <v>4624</v>
      </c>
      <c r="H1405">
        <v>307639</v>
      </c>
      <c r="I1405">
        <v>513</v>
      </c>
      <c r="J1405" t="s">
        <v>3</v>
      </c>
      <c r="K1405" t="s">
        <v>7</v>
      </c>
      <c r="L1405">
        <v>15000000</v>
      </c>
      <c r="M1405">
        <v>2008</v>
      </c>
      <c r="N1405">
        <v>8</v>
      </c>
      <c r="P1405" s="9"/>
    </row>
    <row r="1406" spans="1:16">
      <c r="A1406" t="s">
        <v>803</v>
      </c>
      <c r="B1406">
        <v>62</v>
      </c>
      <c r="C1406">
        <v>100</v>
      </c>
      <c r="D1406">
        <v>11900000</v>
      </c>
      <c r="E1406" t="s">
        <v>43</v>
      </c>
      <c r="F1406" t="s">
        <v>46</v>
      </c>
      <c r="G1406" s="9" t="s">
        <v>4625</v>
      </c>
      <c r="H1406">
        <v>11003</v>
      </c>
      <c r="I1406">
        <v>148</v>
      </c>
      <c r="J1406" t="s">
        <v>3</v>
      </c>
      <c r="K1406" t="s">
        <v>4</v>
      </c>
      <c r="L1406">
        <v>30000000</v>
      </c>
      <c r="M1406">
        <v>1999</v>
      </c>
      <c r="N1406">
        <v>5.5</v>
      </c>
      <c r="P1406" s="9"/>
    </row>
    <row r="1407" spans="1:16">
      <c r="A1407" t="s">
        <v>318</v>
      </c>
      <c r="B1407">
        <v>157</v>
      </c>
      <c r="C1407">
        <v>109</v>
      </c>
      <c r="D1407">
        <v>45489752</v>
      </c>
      <c r="E1407" t="s">
        <v>111</v>
      </c>
      <c r="F1407" t="s">
        <v>119</v>
      </c>
      <c r="G1407" s="9" t="s">
        <v>4626</v>
      </c>
      <c r="H1407">
        <v>48973</v>
      </c>
      <c r="I1407">
        <v>214</v>
      </c>
      <c r="J1407" t="s">
        <v>3</v>
      </c>
      <c r="K1407" t="s">
        <v>4</v>
      </c>
      <c r="L1407">
        <v>26000000</v>
      </c>
      <c r="M1407">
        <v>2004</v>
      </c>
      <c r="N1407">
        <v>6.5</v>
      </c>
      <c r="P1407" s="9"/>
    </row>
    <row r="1408" spans="1:16">
      <c r="A1408" t="s">
        <v>1561</v>
      </c>
      <c r="B1408">
        <v>8</v>
      </c>
      <c r="C1408">
        <v>88</v>
      </c>
      <c r="D1408">
        <v>721</v>
      </c>
      <c r="E1408" t="s">
        <v>1</v>
      </c>
      <c r="F1408" t="s">
        <v>2330</v>
      </c>
      <c r="G1408" s="9" t="s">
        <v>4627</v>
      </c>
      <c r="H1408">
        <v>783</v>
      </c>
      <c r="I1408">
        <v>12</v>
      </c>
      <c r="J1408" t="s">
        <v>3</v>
      </c>
      <c r="K1408" t="s">
        <v>163</v>
      </c>
      <c r="L1408">
        <v>1000000</v>
      </c>
      <c r="M1408">
        <v>2006</v>
      </c>
      <c r="N1408">
        <v>4.0999999999999996</v>
      </c>
      <c r="P1408" s="9"/>
    </row>
    <row r="1409" spans="1:16">
      <c r="A1409" t="s">
        <v>2008</v>
      </c>
      <c r="B1409">
        <v>179</v>
      </c>
      <c r="C1409">
        <v>138</v>
      </c>
      <c r="D1409">
        <v>35918429</v>
      </c>
      <c r="E1409" t="s">
        <v>287</v>
      </c>
      <c r="F1409" t="s">
        <v>755</v>
      </c>
      <c r="G1409" s="9" t="s">
        <v>4628</v>
      </c>
      <c r="H1409">
        <v>32415</v>
      </c>
      <c r="I1409">
        <v>510</v>
      </c>
      <c r="J1409" t="s">
        <v>3</v>
      </c>
      <c r="K1409" t="s">
        <v>4</v>
      </c>
      <c r="L1409">
        <v>1700000</v>
      </c>
      <c r="M1409">
        <v>2001</v>
      </c>
      <c r="N1409">
        <v>7.5</v>
      </c>
      <c r="P1409" s="9"/>
    </row>
    <row r="1410" spans="1:16">
      <c r="A1410" t="s">
        <v>1517</v>
      </c>
      <c r="B1410">
        <v>80</v>
      </c>
      <c r="C1410">
        <v>97</v>
      </c>
      <c r="D1410">
        <v>2856622</v>
      </c>
      <c r="E1410" t="s">
        <v>111</v>
      </c>
      <c r="F1410" t="s">
        <v>3203</v>
      </c>
      <c r="G1410" s="9" t="s">
        <v>4629</v>
      </c>
      <c r="H1410">
        <v>11550</v>
      </c>
      <c r="I1410">
        <v>197</v>
      </c>
      <c r="J1410" t="s">
        <v>3</v>
      </c>
      <c r="K1410" t="s">
        <v>56</v>
      </c>
      <c r="L1410">
        <v>25000</v>
      </c>
      <c r="M1410">
        <v>1997</v>
      </c>
      <c r="N1410">
        <v>7.3</v>
      </c>
      <c r="P1410" s="9"/>
    </row>
    <row r="1411" spans="1:16">
      <c r="A1411" t="s">
        <v>2121</v>
      </c>
      <c r="B1411">
        <v>138</v>
      </c>
      <c r="C1411">
        <v>113</v>
      </c>
      <c r="D1411">
        <v>4717455</v>
      </c>
      <c r="E1411" t="s">
        <v>177</v>
      </c>
      <c r="F1411" t="s">
        <v>1065</v>
      </c>
      <c r="G1411" s="9" t="s">
        <v>4630</v>
      </c>
      <c r="H1411">
        <v>18632</v>
      </c>
      <c r="I1411">
        <v>354</v>
      </c>
      <c r="J1411" t="s">
        <v>3</v>
      </c>
      <c r="K1411" t="s">
        <v>81</v>
      </c>
      <c r="L1411">
        <v>12000000</v>
      </c>
      <c r="M1411">
        <v>2003</v>
      </c>
      <c r="N1411">
        <v>5.3</v>
      </c>
      <c r="P1411" s="9"/>
    </row>
    <row r="1412" spans="1:16">
      <c r="A1412" t="s">
        <v>176</v>
      </c>
      <c r="B1412">
        <v>289</v>
      </c>
      <c r="C1412">
        <v>122</v>
      </c>
      <c r="D1412">
        <v>24985612</v>
      </c>
      <c r="E1412" t="s">
        <v>1</v>
      </c>
      <c r="F1412" t="s">
        <v>18</v>
      </c>
      <c r="G1412" s="9" t="s">
        <v>4631</v>
      </c>
      <c r="H1412">
        <v>71782</v>
      </c>
      <c r="I1412">
        <v>161</v>
      </c>
      <c r="J1412" t="s">
        <v>3</v>
      </c>
      <c r="K1412" t="s">
        <v>4</v>
      </c>
      <c r="L1412">
        <v>100000000</v>
      </c>
      <c r="M1412">
        <v>2015</v>
      </c>
      <c r="N1412">
        <v>7</v>
      </c>
      <c r="P1412" s="9"/>
    </row>
    <row r="1413" spans="1:16">
      <c r="A1413" t="s">
        <v>122</v>
      </c>
      <c r="B1413">
        <v>110</v>
      </c>
      <c r="C1413">
        <v>127</v>
      </c>
      <c r="D1413">
        <v>301305</v>
      </c>
      <c r="E1413" t="s">
        <v>43</v>
      </c>
      <c r="F1413" t="s">
        <v>2063</v>
      </c>
      <c r="G1413" s="9" t="s">
        <v>4632</v>
      </c>
      <c r="H1413">
        <v>31414</v>
      </c>
      <c r="I1413">
        <v>180</v>
      </c>
      <c r="J1413" t="s">
        <v>2064</v>
      </c>
      <c r="K1413" t="s">
        <v>4</v>
      </c>
      <c r="L1413">
        <v>13000000</v>
      </c>
      <c r="M1413">
        <v>2011</v>
      </c>
      <c r="N1413">
        <v>4.3</v>
      </c>
      <c r="P1413" s="9"/>
    </row>
    <row r="1414" spans="1:16">
      <c r="A1414" t="s">
        <v>2187</v>
      </c>
      <c r="B1414">
        <v>81</v>
      </c>
      <c r="C1414">
        <v>97</v>
      </c>
      <c r="D1414">
        <v>11043445</v>
      </c>
      <c r="E1414" t="s">
        <v>111</v>
      </c>
      <c r="F1414" t="s">
        <v>448</v>
      </c>
      <c r="G1414" s="9" t="s">
        <v>4633</v>
      </c>
      <c r="H1414">
        <v>27689</v>
      </c>
      <c r="I1414">
        <v>74</v>
      </c>
      <c r="J1414" t="s">
        <v>3</v>
      </c>
      <c r="K1414" t="s">
        <v>4</v>
      </c>
      <c r="L1414">
        <v>10000000</v>
      </c>
      <c r="M1414">
        <v>2007</v>
      </c>
      <c r="N1414">
        <v>6.5</v>
      </c>
      <c r="P1414" s="9"/>
    </row>
    <row r="1415" spans="1:16">
      <c r="A1415" t="s">
        <v>719</v>
      </c>
      <c r="B1415">
        <v>140</v>
      </c>
      <c r="C1415">
        <v>156</v>
      </c>
      <c r="D1415">
        <v>4535117</v>
      </c>
      <c r="E1415" t="s">
        <v>1</v>
      </c>
      <c r="F1415" t="s">
        <v>74</v>
      </c>
      <c r="G1415" s="9" t="s">
        <v>4634</v>
      </c>
      <c r="H1415">
        <v>38398</v>
      </c>
      <c r="I1415">
        <v>368</v>
      </c>
      <c r="J1415" t="s">
        <v>3</v>
      </c>
      <c r="K1415" t="s">
        <v>163</v>
      </c>
      <c r="L1415">
        <v>60000000</v>
      </c>
      <c r="M1415">
        <v>2007</v>
      </c>
      <c r="N1415">
        <v>3.8</v>
      </c>
      <c r="P1415" s="9"/>
    </row>
    <row r="1416" spans="1:16">
      <c r="A1416" t="s">
        <v>2834</v>
      </c>
      <c r="B1416">
        <v>107</v>
      </c>
      <c r="C1416">
        <v>100</v>
      </c>
      <c r="D1416">
        <v>1134049</v>
      </c>
      <c r="E1416" t="s">
        <v>493</v>
      </c>
      <c r="F1416" t="s">
        <v>2835</v>
      </c>
      <c r="G1416" s="9" t="s">
        <v>4635</v>
      </c>
      <c r="H1416">
        <v>5475</v>
      </c>
      <c r="I1416">
        <v>44</v>
      </c>
      <c r="J1416" t="s">
        <v>3</v>
      </c>
      <c r="K1416" t="s">
        <v>7</v>
      </c>
      <c r="L1416">
        <v>2000000</v>
      </c>
      <c r="M1416">
        <v>2007</v>
      </c>
      <c r="N1416">
        <v>8.1</v>
      </c>
      <c r="P1416" s="9"/>
    </row>
    <row r="1417" spans="1:16">
      <c r="A1417" t="s">
        <v>849</v>
      </c>
      <c r="B1417">
        <v>360</v>
      </c>
      <c r="C1417">
        <v>109</v>
      </c>
      <c r="D1417">
        <v>37553932</v>
      </c>
      <c r="E1417" t="s">
        <v>1</v>
      </c>
      <c r="F1417" t="s">
        <v>712</v>
      </c>
      <c r="G1417" s="9" t="s">
        <v>4636</v>
      </c>
      <c r="H1417">
        <v>304318</v>
      </c>
      <c r="I1417">
        <v>463</v>
      </c>
      <c r="J1417" t="s">
        <v>3</v>
      </c>
      <c r="K1417" t="s">
        <v>4</v>
      </c>
      <c r="L1417">
        <v>40000000</v>
      </c>
      <c r="M1417">
        <v>2011</v>
      </c>
      <c r="N1417">
        <v>6.7</v>
      </c>
      <c r="P1417" s="9"/>
    </row>
    <row r="1418" spans="1:16">
      <c r="A1418" t="s">
        <v>1152</v>
      </c>
      <c r="B1418">
        <v>28</v>
      </c>
      <c r="C1418">
        <v>95</v>
      </c>
      <c r="D1418">
        <v>14003141</v>
      </c>
      <c r="E1418" t="s">
        <v>287</v>
      </c>
      <c r="F1418" t="s">
        <v>570</v>
      </c>
      <c r="G1418" s="9" t="s">
        <v>4637</v>
      </c>
      <c r="H1418">
        <v>4598</v>
      </c>
      <c r="I1418">
        <v>29</v>
      </c>
      <c r="J1418" t="s">
        <v>3</v>
      </c>
      <c r="K1418" t="s">
        <v>4</v>
      </c>
      <c r="L1418">
        <v>7000000</v>
      </c>
      <c r="M1418">
        <v>1999</v>
      </c>
      <c r="N1418">
        <v>6.1</v>
      </c>
      <c r="P1418" s="9"/>
    </row>
    <row r="1419" spans="1:16">
      <c r="A1419" t="s">
        <v>890</v>
      </c>
      <c r="B1419">
        <v>226</v>
      </c>
      <c r="C1419">
        <v>139</v>
      </c>
      <c r="D1419">
        <v>6857096</v>
      </c>
      <c r="E1419" t="s">
        <v>43</v>
      </c>
      <c r="F1419" t="s">
        <v>2437</v>
      </c>
      <c r="G1419" s="9" t="s">
        <v>4638</v>
      </c>
      <c r="H1419">
        <v>80429</v>
      </c>
      <c r="I1419">
        <v>156</v>
      </c>
      <c r="J1419" t="s">
        <v>494</v>
      </c>
      <c r="K1419" t="s">
        <v>56</v>
      </c>
      <c r="L1419">
        <v>6800000</v>
      </c>
      <c r="M1419">
        <v>2010</v>
      </c>
      <c r="N1419">
        <v>8.1999999999999993</v>
      </c>
      <c r="P1419" s="9"/>
    </row>
    <row r="1420" spans="1:16">
      <c r="A1420" t="s">
        <v>8</v>
      </c>
      <c r="B1420">
        <v>642</v>
      </c>
      <c r="C1420">
        <v>148</v>
      </c>
      <c r="D1420">
        <v>292568851</v>
      </c>
      <c r="E1420" t="s">
        <v>1</v>
      </c>
      <c r="F1420" t="s">
        <v>44</v>
      </c>
      <c r="G1420" s="9" t="s">
        <v>4639</v>
      </c>
      <c r="H1420">
        <v>1468200</v>
      </c>
      <c r="I1420">
        <v>2803</v>
      </c>
      <c r="J1420" t="s">
        <v>3</v>
      </c>
      <c r="K1420" t="s">
        <v>4</v>
      </c>
      <c r="L1420">
        <v>160000000</v>
      </c>
      <c r="M1420">
        <v>2010</v>
      </c>
      <c r="N1420">
        <v>8.8000000000000007</v>
      </c>
      <c r="P1420" s="9"/>
    </row>
    <row r="1421" spans="1:16">
      <c r="A1421" t="s">
        <v>2910</v>
      </c>
      <c r="B1421">
        <v>60</v>
      </c>
      <c r="C1421">
        <v>94</v>
      </c>
      <c r="D1421">
        <v>36830</v>
      </c>
      <c r="E1421" t="s">
        <v>15</v>
      </c>
      <c r="F1421" t="s">
        <v>2910</v>
      </c>
      <c r="G1421" s="9" t="s">
        <v>4640</v>
      </c>
      <c r="H1421">
        <v>3291</v>
      </c>
      <c r="I1421">
        <v>63</v>
      </c>
      <c r="J1421" t="s">
        <v>3</v>
      </c>
      <c r="K1421" t="s">
        <v>7</v>
      </c>
      <c r="L1421">
        <v>1400000</v>
      </c>
      <c r="M1421">
        <v>2004</v>
      </c>
      <c r="N1421">
        <v>6.6</v>
      </c>
      <c r="P1421" s="9"/>
    </row>
    <row r="1422" spans="1:16">
      <c r="A1422" t="s">
        <v>94</v>
      </c>
      <c r="B1422">
        <v>185</v>
      </c>
      <c r="C1422">
        <v>154</v>
      </c>
      <c r="D1422">
        <v>306124059</v>
      </c>
      <c r="E1422" t="s">
        <v>1</v>
      </c>
      <c r="F1422" t="s">
        <v>31</v>
      </c>
      <c r="G1422" s="9" t="s">
        <v>4642</v>
      </c>
      <c r="H1422">
        <v>430055</v>
      </c>
      <c r="I1422">
        <v>856</v>
      </c>
      <c r="J1422" t="s">
        <v>3</v>
      </c>
      <c r="K1422" t="s">
        <v>4</v>
      </c>
      <c r="L1422">
        <v>75000000</v>
      </c>
      <c r="M1422">
        <v>1996</v>
      </c>
      <c r="N1422">
        <v>6.9</v>
      </c>
      <c r="P1422" s="9"/>
    </row>
    <row r="1423" spans="1:16">
      <c r="A1423" t="s">
        <v>94</v>
      </c>
      <c r="B1423">
        <v>286</v>
      </c>
      <c r="C1423">
        <v>120</v>
      </c>
      <c r="D1423">
        <v>102315545</v>
      </c>
      <c r="E1423" t="s">
        <v>1</v>
      </c>
      <c r="F1423" t="s">
        <v>135</v>
      </c>
      <c r="G1423" s="9" t="s">
        <v>4641</v>
      </c>
      <c r="H1423">
        <v>58137</v>
      </c>
      <c r="I1423">
        <v>520</v>
      </c>
      <c r="J1423" t="s">
        <v>3</v>
      </c>
      <c r="K1423" t="s">
        <v>4</v>
      </c>
      <c r="L1423">
        <v>165000000</v>
      </c>
      <c r="M1423">
        <v>2016</v>
      </c>
      <c r="N1423">
        <v>5.5</v>
      </c>
      <c r="P1423" s="9"/>
    </row>
    <row r="1424" spans="1:16">
      <c r="A1424" t="s">
        <v>86</v>
      </c>
      <c r="B1424">
        <v>470</v>
      </c>
      <c r="C1424">
        <v>122</v>
      </c>
      <c r="D1424">
        <v>317011114</v>
      </c>
      <c r="E1424" t="s">
        <v>1</v>
      </c>
      <c r="F1424" t="s">
        <v>87</v>
      </c>
      <c r="G1424" s="9" t="s">
        <v>4643</v>
      </c>
      <c r="H1424">
        <v>333847</v>
      </c>
      <c r="I1424">
        <v>2054</v>
      </c>
      <c r="J1424" t="s">
        <v>3</v>
      </c>
      <c r="K1424" t="s">
        <v>4</v>
      </c>
      <c r="L1424">
        <v>185000000</v>
      </c>
      <c r="M1424">
        <v>2008</v>
      </c>
      <c r="N1424">
        <v>6.2</v>
      </c>
      <c r="P1424" s="9"/>
    </row>
    <row r="1425" spans="1:16">
      <c r="A1425" t="s">
        <v>86</v>
      </c>
      <c r="B1425">
        <v>149</v>
      </c>
      <c r="C1425">
        <v>127</v>
      </c>
      <c r="D1425">
        <v>197171806</v>
      </c>
      <c r="E1425" t="s">
        <v>1</v>
      </c>
      <c r="F1425" t="s">
        <v>87</v>
      </c>
      <c r="G1425" s="9" t="s">
        <v>4644</v>
      </c>
      <c r="H1425">
        <v>515306</v>
      </c>
      <c r="I1425">
        <v>477</v>
      </c>
      <c r="J1425" t="s">
        <v>3</v>
      </c>
      <c r="K1425" t="s">
        <v>4</v>
      </c>
      <c r="L1425">
        <v>48000000</v>
      </c>
      <c r="M1425">
        <v>1989</v>
      </c>
      <c r="N1425">
        <v>8.3000000000000007</v>
      </c>
      <c r="P1425" s="9"/>
    </row>
    <row r="1426" spans="1:16">
      <c r="A1426" t="s">
        <v>86</v>
      </c>
      <c r="B1426">
        <v>148</v>
      </c>
      <c r="C1426">
        <v>118</v>
      </c>
      <c r="D1426">
        <v>179870271</v>
      </c>
      <c r="E1426" t="s">
        <v>1</v>
      </c>
      <c r="F1426" t="s">
        <v>87</v>
      </c>
      <c r="G1426" s="9" t="s">
        <v>4645</v>
      </c>
      <c r="H1426">
        <v>329969</v>
      </c>
      <c r="I1426">
        <v>524</v>
      </c>
      <c r="J1426" t="s">
        <v>3</v>
      </c>
      <c r="K1426" t="s">
        <v>4</v>
      </c>
      <c r="L1426">
        <v>28000000</v>
      </c>
      <c r="M1426">
        <v>1984</v>
      </c>
      <c r="N1426">
        <v>7.6</v>
      </c>
      <c r="P1426" s="9"/>
    </row>
    <row r="1427" spans="1:16">
      <c r="A1427" t="s">
        <v>2659</v>
      </c>
      <c r="B1427">
        <v>36</v>
      </c>
      <c r="C1427">
        <v>93</v>
      </c>
      <c r="D1427">
        <v>4063</v>
      </c>
      <c r="E1427" t="s">
        <v>43</v>
      </c>
      <c r="F1427" t="s">
        <v>2660</v>
      </c>
      <c r="G1427" s="9" t="s">
        <v>4646</v>
      </c>
      <c r="H1427">
        <v>2086</v>
      </c>
      <c r="I1427">
        <v>20</v>
      </c>
      <c r="J1427" t="s">
        <v>3</v>
      </c>
      <c r="K1427" t="s">
        <v>56</v>
      </c>
      <c r="L1427">
        <v>4000000</v>
      </c>
      <c r="M1427">
        <v>2012</v>
      </c>
      <c r="N1427">
        <v>5.2</v>
      </c>
      <c r="P1427" s="9"/>
    </row>
    <row r="1428" spans="1:16">
      <c r="A1428" t="s">
        <v>1523</v>
      </c>
      <c r="B1428">
        <v>129</v>
      </c>
      <c r="C1428">
        <v>118</v>
      </c>
      <c r="D1428">
        <v>1150403</v>
      </c>
      <c r="E1428" t="s">
        <v>289</v>
      </c>
      <c r="F1428" t="s">
        <v>235</v>
      </c>
      <c r="G1428" s="9" t="s">
        <v>4647</v>
      </c>
      <c r="H1428">
        <v>14143</v>
      </c>
      <c r="I1428">
        <v>102</v>
      </c>
      <c r="J1428" t="s">
        <v>3</v>
      </c>
      <c r="K1428" t="s">
        <v>4</v>
      </c>
      <c r="L1428">
        <v>13000000</v>
      </c>
      <c r="M1428">
        <v>2006</v>
      </c>
      <c r="N1428">
        <v>7.1</v>
      </c>
      <c r="P1428" s="9"/>
    </row>
    <row r="1429" spans="1:16">
      <c r="A1429" t="s">
        <v>323</v>
      </c>
      <c r="B1429">
        <v>486</v>
      </c>
      <c r="C1429">
        <v>153</v>
      </c>
      <c r="D1429">
        <v>120523073</v>
      </c>
      <c r="E1429" t="s">
        <v>15</v>
      </c>
      <c r="F1429" t="s">
        <v>260</v>
      </c>
      <c r="G1429" s="9" t="s">
        <v>4648</v>
      </c>
      <c r="H1429">
        <v>885175</v>
      </c>
      <c r="I1429">
        <v>1527</v>
      </c>
      <c r="J1429" t="s">
        <v>3</v>
      </c>
      <c r="K1429" t="s">
        <v>4</v>
      </c>
      <c r="L1429">
        <v>75000000</v>
      </c>
      <c r="M1429">
        <v>2009</v>
      </c>
      <c r="N1429">
        <v>8.3000000000000007</v>
      </c>
      <c r="P1429" s="9"/>
    </row>
    <row r="1430" spans="1:16">
      <c r="A1430" t="s">
        <v>1098</v>
      </c>
      <c r="B1430">
        <v>401</v>
      </c>
      <c r="C1430">
        <v>148</v>
      </c>
      <c r="D1430">
        <v>8093318</v>
      </c>
      <c r="E1430" t="s">
        <v>111</v>
      </c>
      <c r="F1430" t="s">
        <v>1683</v>
      </c>
      <c r="G1430" s="9" t="s">
        <v>4649</v>
      </c>
      <c r="H1430">
        <v>61935</v>
      </c>
      <c r="I1430">
        <v>242</v>
      </c>
      <c r="J1430" t="s">
        <v>3</v>
      </c>
      <c r="K1430" t="s">
        <v>4</v>
      </c>
      <c r="L1430">
        <v>20000000</v>
      </c>
      <c r="M1430">
        <v>2014</v>
      </c>
      <c r="N1430">
        <v>6.7</v>
      </c>
      <c r="P1430" s="9"/>
    </row>
    <row r="1431" spans="1:16">
      <c r="A1431" t="s">
        <v>717</v>
      </c>
      <c r="B1431">
        <v>161</v>
      </c>
      <c r="C1431">
        <v>106</v>
      </c>
      <c r="D1431">
        <v>17281832</v>
      </c>
      <c r="E1431" t="s">
        <v>15</v>
      </c>
      <c r="F1431" t="s">
        <v>484</v>
      </c>
      <c r="G1431" s="9" t="s">
        <v>4650</v>
      </c>
      <c r="H1431">
        <v>60232</v>
      </c>
      <c r="I1431">
        <v>110</v>
      </c>
      <c r="J1431" t="s">
        <v>3</v>
      </c>
      <c r="K1431" t="s">
        <v>163</v>
      </c>
      <c r="L1431">
        <v>60000000</v>
      </c>
      <c r="M1431">
        <v>2008</v>
      </c>
      <c r="N1431">
        <v>6.1</v>
      </c>
      <c r="P1431" s="9"/>
    </row>
    <row r="1432" spans="1:16">
      <c r="A1432" t="s">
        <v>2582</v>
      </c>
      <c r="B1432">
        <v>123</v>
      </c>
      <c r="C1432">
        <v>89</v>
      </c>
      <c r="D1432">
        <v>653621</v>
      </c>
      <c r="E1432" t="s">
        <v>289</v>
      </c>
      <c r="F1432" t="s">
        <v>2486</v>
      </c>
      <c r="G1432" s="9" t="s">
        <v>4651</v>
      </c>
      <c r="H1432">
        <v>5615</v>
      </c>
      <c r="I1432">
        <v>64</v>
      </c>
      <c r="J1432" t="s">
        <v>3</v>
      </c>
      <c r="K1432" t="s">
        <v>4</v>
      </c>
      <c r="L1432">
        <v>2000000</v>
      </c>
      <c r="M1432">
        <v>2005</v>
      </c>
      <c r="N1432">
        <v>6.8</v>
      </c>
      <c r="P1432" s="9"/>
    </row>
    <row r="1433" spans="1:16">
      <c r="A1433" t="s">
        <v>1103</v>
      </c>
      <c r="B1433">
        <v>535</v>
      </c>
      <c r="C1433">
        <v>104</v>
      </c>
      <c r="D1433">
        <v>13214255</v>
      </c>
      <c r="E1433" t="s">
        <v>43</v>
      </c>
      <c r="F1433" t="s">
        <v>153</v>
      </c>
      <c r="G1433" s="9" t="s">
        <v>4652</v>
      </c>
      <c r="H1433">
        <v>96233</v>
      </c>
      <c r="I1433">
        <v>313</v>
      </c>
      <c r="J1433" t="s">
        <v>3</v>
      </c>
      <c r="K1433" t="s">
        <v>4</v>
      </c>
      <c r="L1433">
        <v>11000000</v>
      </c>
      <c r="M1433">
        <v>2013</v>
      </c>
      <c r="N1433">
        <v>7.4</v>
      </c>
      <c r="P1433" s="9"/>
    </row>
    <row r="1434" spans="1:16">
      <c r="A1434" t="s">
        <v>805</v>
      </c>
      <c r="B1434">
        <v>230</v>
      </c>
      <c r="C1434">
        <v>129</v>
      </c>
      <c r="D1434">
        <v>88504640</v>
      </c>
      <c r="E1434" t="s">
        <v>287</v>
      </c>
      <c r="F1434" t="s">
        <v>315</v>
      </c>
      <c r="G1434" s="9" t="s">
        <v>4653</v>
      </c>
      <c r="H1434">
        <v>273108</v>
      </c>
      <c r="I1434">
        <v>646</v>
      </c>
      <c r="J1434" t="s">
        <v>3</v>
      </c>
      <c r="K1434" t="s">
        <v>4</v>
      </c>
      <c r="L1434">
        <v>45000000</v>
      </c>
      <c r="M1434">
        <v>2006</v>
      </c>
      <c r="N1434">
        <v>7.6</v>
      </c>
      <c r="P1434" s="9"/>
    </row>
    <row r="1435" spans="1:16">
      <c r="A1435" t="s">
        <v>102</v>
      </c>
      <c r="B1435">
        <v>536</v>
      </c>
      <c r="C1435">
        <v>95</v>
      </c>
      <c r="D1435">
        <v>356454367</v>
      </c>
      <c r="E1435" t="s">
        <v>15</v>
      </c>
      <c r="F1435" t="s">
        <v>104</v>
      </c>
      <c r="G1435" s="9" t="s">
        <v>4654</v>
      </c>
      <c r="H1435">
        <v>345198</v>
      </c>
      <c r="I1435">
        <v>773</v>
      </c>
      <c r="J1435" t="s">
        <v>3</v>
      </c>
      <c r="K1435" t="s">
        <v>4</v>
      </c>
      <c r="L1435">
        <v>175000000</v>
      </c>
      <c r="M1435">
        <v>2015</v>
      </c>
      <c r="N1435">
        <v>8.3000000000000007</v>
      </c>
      <c r="P1435" s="9"/>
    </row>
    <row r="1436" spans="1:16">
      <c r="A1436" t="s">
        <v>73</v>
      </c>
      <c r="B1436">
        <v>445</v>
      </c>
      <c r="C1436">
        <v>103</v>
      </c>
      <c r="D1436">
        <v>53991137</v>
      </c>
      <c r="E1436" t="s">
        <v>461</v>
      </c>
      <c r="F1436" t="s">
        <v>1208</v>
      </c>
      <c r="G1436" s="9" t="s">
        <v>4657</v>
      </c>
      <c r="H1436">
        <v>202800</v>
      </c>
      <c r="I1436">
        <v>752</v>
      </c>
      <c r="J1436" t="s">
        <v>3</v>
      </c>
      <c r="K1436" t="s">
        <v>4</v>
      </c>
      <c r="L1436">
        <v>1500000</v>
      </c>
      <c r="M1436">
        <v>2010</v>
      </c>
      <c r="N1436">
        <v>6.8</v>
      </c>
      <c r="P1436" s="9"/>
    </row>
    <row r="1437" spans="1:16">
      <c r="A1437" t="s">
        <v>73</v>
      </c>
      <c r="B1437">
        <v>318</v>
      </c>
      <c r="C1437">
        <v>106</v>
      </c>
      <c r="D1437">
        <v>83574831</v>
      </c>
      <c r="E1437" t="s">
        <v>461</v>
      </c>
      <c r="F1437" t="s">
        <v>1208</v>
      </c>
      <c r="G1437" s="9" t="s">
        <v>4655</v>
      </c>
      <c r="H1437">
        <v>109214</v>
      </c>
      <c r="I1437">
        <v>269</v>
      </c>
      <c r="J1437" t="s">
        <v>3</v>
      </c>
      <c r="K1437" t="s">
        <v>4</v>
      </c>
      <c r="L1437">
        <v>5000000</v>
      </c>
      <c r="M1437">
        <v>2013</v>
      </c>
      <c r="N1437">
        <v>6.6</v>
      </c>
      <c r="P1437" s="9"/>
    </row>
    <row r="1438" spans="1:16">
      <c r="A1438" t="s">
        <v>2202</v>
      </c>
      <c r="B1438">
        <v>242</v>
      </c>
      <c r="C1438">
        <v>97</v>
      </c>
      <c r="D1438">
        <v>52200504</v>
      </c>
      <c r="E1438" t="s">
        <v>461</v>
      </c>
      <c r="F1438" t="s">
        <v>1208</v>
      </c>
      <c r="G1438" s="9" t="s">
        <v>4656</v>
      </c>
      <c r="H1438">
        <v>54190</v>
      </c>
      <c r="I1438">
        <v>183</v>
      </c>
      <c r="J1438" t="s">
        <v>3</v>
      </c>
      <c r="K1438" t="s">
        <v>56</v>
      </c>
      <c r="L1438">
        <v>10000000</v>
      </c>
      <c r="M1438">
        <v>2015</v>
      </c>
      <c r="N1438">
        <v>6.1</v>
      </c>
      <c r="P1438" s="9"/>
    </row>
    <row r="1439" spans="1:16">
      <c r="A1439" t="s">
        <v>8</v>
      </c>
      <c r="B1439">
        <v>185</v>
      </c>
      <c r="C1439">
        <v>118</v>
      </c>
      <c r="D1439">
        <v>67263182</v>
      </c>
      <c r="E1439" t="s">
        <v>43</v>
      </c>
      <c r="F1439" t="s">
        <v>426</v>
      </c>
      <c r="G1439" s="9" t="s">
        <v>4658</v>
      </c>
      <c r="H1439">
        <v>218771</v>
      </c>
      <c r="I1439">
        <v>651</v>
      </c>
      <c r="J1439" t="s">
        <v>3</v>
      </c>
      <c r="K1439" t="s">
        <v>4</v>
      </c>
      <c r="L1439">
        <v>46000000</v>
      </c>
      <c r="M1439">
        <v>2002</v>
      </c>
      <c r="N1439">
        <v>7.2</v>
      </c>
      <c r="P1439" s="9"/>
    </row>
    <row r="1440" spans="1:16">
      <c r="A1440" t="s">
        <v>513</v>
      </c>
      <c r="B1440">
        <v>70</v>
      </c>
      <c r="C1440">
        <v>110</v>
      </c>
      <c r="D1440">
        <v>97360069</v>
      </c>
      <c r="E1440" t="s">
        <v>1</v>
      </c>
      <c r="F1440" t="s">
        <v>187</v>
      </c>
      <c r="G1440" s="9" t="s">
        <v>4659</v>
      </c>
      <c r="H1440">
        <v>36491</v>
      </c>
      <c r="I1440">
        <v>231</v>
      </c>
      <c r="J1440" t="s">
        <v>3</v>
      </c>
      <c r="K1440" t="s">
        <v>4</v>
      </c>
      <c r="L1440">
        <v>75000000</v>
      </c>
      <c r="M1440">
        <v>1999</v>
      </c>
      <c r="N1440">
        <v>4.0999999999999996</v>
      </c>
      <c r="P1440" s="9"/>
    </row>
    <row r="1441" spans="1:16">
      <c r="A1441" t="s">
        <v>148</v>
      </c>
      <c r="B1441">
        <v>100</v>
      </c>
      <c r="C1441">
        <v>126</v>
      </c>
      <c r="D1441">
        <v>34098563</v>
      </c>
      <c r="E1441" t="s">
        <v>43</v>
      </c>
      <c r="F1441" t="s">
        <v>162</v>
      </c>
      <c r="G1441" s="9" t="s">
        <v>4660</v>
      </c>
      <c r="H1441">
        <v>27191</v>
      </c>
      <c r="I1441">
        <v>232</v>
      </c>
      <c r="J1441" t="s">
        <v>3</v>
      </c>
      <c r="K1441" t="s">
        <v>4</v>
      </c>
      <c r="L1441">
        <v>55000000</v>
      </c>
      <c r="M1441">
        <v>1999</v>
      </c>
      <c r="N1441">
        <v>6.5</v>
      </c>
      <c r="P1441" s="9"/>
    </row>
    <row r="1442" spans="1:16">
      <c r="A1442" t="s">
        <v>2531</v>
      </c>
      <c r="B1442">
        <v>41</v>
      </c>
      <c r="C1442">
        <v>115</v>
      </c>
      <c r="D1442">
        <v>44456509</v>
      </c>
      <c r="E1442" t="s">
        <v>111</v>
      </c>
      <c r="F1442" t="s">
        <v>2531</v>
      </c>
      <c r="G1442" s="9" t="s">
        <v>4661</v>
      </c>
      <c r="H1442">
        <v>22105</v>
      </c>
      <c r="I1442">
        <v>81</v>
      </c>
      <c r="J1442" t="s">
        <v>474</v>
      </c>
      <c r="K1442" t="s">
        <v>1693</v>
      </c>
      <c r="L1442">
        <v>5000000</v>
      </c>
      <c r="M1442">
        <v>2013</v>
      </c>
      <c r="N1442">
        <v>7.6</v>
      </c>
      <c r="P1442" s="9"/>
    </row>
    <row r="1443" spans="1:16">
      <c r="A1443" t="s">
        <v>241</v>
      </c>
      <c r="B1443">
        <v>263</v>
      </c>
      <c r="C1443">
        <v>119</v>
      </c>
      <c r="D1443">
        <v>129995817</v>
      </c>
      <c r="E1443" t="s">
        <v>15</v>
      </c>
      <c r="F1443" t="s">
        <v>288</v>
      </c>
      <c r="G1443" s="9" t="s">
        <v>4662</v>
      </c>
      <c r="H1443">
        <v>154621</v>
      </c>
      <c r="I1443">
        <v>258</v>
      </c>
      <c r="J1443" t="s">
        <v>3</v>
      </c>
      <c r="K1443" t="s">
        <v>4</v>
      </c>
      <c r="L1443">
        <v>110000000</v>
      </c>
      <c r="M1443">
        <v>2015</v>
      </c>
      <c r="N1443">
        <v>6.3</v>
      </c>
      <c r="P1443" s="9"/>
    </row>
    <row r="1444" spans="1:16">
      <c r="A1444" t="s">
        <v>8</v>
      </c>
      <c r="B1444">
        <v>712</v>
      </c>
      <c r="C1444">
        <v>169</v>
      </c>
      <c r="D1444">
        <v>187991439</v>
      </c>
      <c r="E1444" t="s">
        <v>15</v>
      </c>
      <c r="F1444" t="s">
        <v>142</v>
      </c>
      <c r="G1444" s="9" t="s">
        <v>4663</v>
      </c>
      <c r="H1444">
        <v>928227</v>
      </c>
      <c r="I1444">
        <v>2725</v>
      </c>
      <c r="J1444" t="s">
        <v>3</v>
      </c>
      <c r="K1444" t="s">
        <v>4</v>
      </c>
      <c r="L1444">
        <v>165000000</v>
      </c>
      <c r="M1444">
        <v>2014</v>
      </c>
      <c r="N1444">
        <v>8.6</v>
      </c>
      <c r="P1444" s="9"/>
    </row>
    <row r="1445" spans="1:16">
      <c r="A1445" t="s">
        <v>428</v>
      </c>
      <c r="B1445">
        <v>31</v>
      </c>
      <c r="C1445">
        <v>88</v>
      </c>
      <c r="D1445">
        <v>47329</v>
      </c>
      <c r="E1445" t="s">
        <v>43</v>
      </c>
      <c r="F1445" t="s">
        <v>3027</v>
      </c>
      <c r="G1445" s="9" t="s">
        <v>4664</v>
      </c>
      <c r="H1445">
        <v>1661</v>
      </c>
      <c r="I1445">
        <v>31</v>
      </c>
      <c r="J1445" t="s">
        <v>3</v>
      </c>
      <c r="K1445" t="s">
        <v>4</v>
      </c>
      <c r="L1445">
        <v>750000</v>
      </c>
      <c r="M1445">
        <v>2002</v>
      </c>
      <c r="N1445">
        <v>6.6</v>
      </c>
      <c r="P1445" s="9"/>
    </row>
    <row r="1446" spans="1:16">
      <c r="A1446" t="s">
        <v>803</v>
      </c>
      <c r="B1446">
        <v>120</v>
      </c>
      <c r="C1446">
        <v>123</v>
      </c>
      <c r="D1446">
        <v>105264608</v>
      </c>
      <c r="E1446" t="s">
        <v>43</v>
      </c>
      <c r="F1446" t="s">
        <v>145</v>
      </c>
      <c r="G1446" s="9" t="s">
        <v>4665</v>
      </c>
      <c r="H1446">
        <v>239752</v>
      </c>
      <c r="I1446">
        <v>406</v>
      </c>
      <c r="J1446" t="s">
        <v>3</v>
      </c>
      <c r="K1446" t="s">
        <v>4</v>
      </c>
      <c r="L1446">
        <v>60000000</v>
      </c>
      <c r="M1446">
        <v>1994</v>
      </c>
      <c r="N1446">
        <v>7.6</v>
      </c>
      <c r="P1446" s="9"/>
    </row>
    <row r="1447" spans="1:16">
      <c r="A1447" t="s">
        <v>855</v>
      </c>
      <c r="B1447">
        <v>120</v>
      </c>
      <c r="C1447">
        <v>110</v>
      </c>
      <c r="D1447">
        <v>18472363</v>
      </c>
      <c r="E1447" t="s">
        <v>1</v>
      </c>
      <c r="F1447" t="s">
        <v>143</v>
      </c>
      <c r="G1447" s="9" t="s">
        <v>4666</v>
      </c>
      <c r="H1447">
        <v>63599</v>
      </c>
      <c r="I1447">
        <v>208</v>
      </c>
      <c r="J1447" t="s">
        <v>3</v>
      </c>
      <c r="K1447" t="s">
        <v>4</v>
      </c>
      <c r="L1447">
        <v>50000000</v>
      </c>
      <c r="M1447">
        <v>2005</v>
      </c>
      <c r="N1447">
        <v>5.8</v>
      </c>
      <c r="P1447" s="9"/>
    </row>
    <row r="1448" spans="1:16">
      <c r="A1448" t="s">
        <v>833</v>
      </c>
      <c r="B1448">
        <v>228</v>
      </c>
      <c r="C1448">
        <v>89</v>
      </c>
      <c r="D1448">
        <v>47553512</v>
      </c>
      <c r="E1448" t="s">
        <v>1</v>
      </c>
      <c r="F1448" t="s">
        <v>834</v>
      </c>
      <c r="G1448" s="9" t="s">
        <v>4667</v>
      </c>
      <c r="H1448">
        <v>54101</v>
      </c>
      <c r="I1448">
        <v>210</v>
      </c>
      <c r="J1448" t="s">
        <v>3</v>
      </c>
      <c r="K1448" t="s">
        <v>4</v>
      </c>
      <c r="L1448">
        <v>50000000</v>
      </c>
      <c r="M1448">
        <v>2014</v>
      </c>
      <c r="N1448">
        <v>5.8</v>
      </c>
      <c r="P1448" s="9"/>
    </row>
    <row r="1449" spans="1:16">
      <c r="A1449" t="s">
        <v>919</v>
      </c>
      <c r="B1449">
        <v>274</v>
      </c>
      <c r="C1449">
        <v>148</v>
      </c>
      <c r="D1449">
        <v>18352454</v>
      </c>
      <c r="E1449" t="s">
        <v>15</v>
      </c>
      <c r="F1449" t="s">
        <v>448</v>
      </c>
      <c r="G1449" s="9" t="s">
        <v>4668</v>
      </c>
      <c r="H1449">
        <v>426359</v>
      </c>
      <c r="I1449">
        <v>760</v>
      </c>
      <c r="J1449" t="s">
        <v>3</v>
      </c>
      <c r="K1449" t="s">
        <v>4</v>
      </c>
      <c r="L1449">
        <v>15000000</v>
      </c>
      <c r="M1449">
        <v>2007</v>
      </c>
      <c r="N1449">
        <v>8.1999999999999993</v>
      </c>
      <c r="P1449" s="9"/>
    </row>
    <row r="1450" spans="1:16">
      <c r="A1450" t="s">
        <v>29</v>
      </c>
      <c r="B1450">
        <v>321</v>
      </c>
      <c r="C1450">
        <v>125</v>
      </c>
      <c r="D1450">
        <v>127997349</v>
      </c>
      <c r="E1450" t="s">
        <v>15</v>
      </c>
      <c r="F1450" t="s">
        <v>2</v>
      </c>
      <c r="G1450" s="9" t="s">
        <v>4669</v>
      </c>
      <c r="H1450">
        <v>101178</v>
      </c>
      <c r="I1450">
        <v>779</v>
      </c>
      <c r="J1450" t="s">
        <v>3</v>
      </c>
      <c r="K1450" t="s">
        <v>4</v>
      </c>
      <c r="L1450">
        <v>50000000</v>
      </c>
      <c r="M1450">
        <v>2014</v>
      </c>
      <c r="N1450">
        <v>6</v>
      </c>
      <c r="P1450" s="9"/>
    </row>
    <row r="1451" spans="1:16">
      <c r="A1451" t="s">
        <v>696</v>
      </c>
      <c r="B1451">
        <v>161</v>
      </c>
      <c r="C1451">
        <v>100</v>
      </c>
      <c r="D1451">
        <v>35096190</v>
      </c>
      <c r="E1451" t="s">
        <v>111</v>
      </c>
      <c r="F1451" t="s">
        <v>697</v>
      </c>
      <c r="G1451" s="9" t="s">
        <v>4670</v>
      </c>
      <c r="H1451">
        <v>76560</v>
      </c>
      <c r="I1451">
        <v>322</v>
      </c>
      <c r="J1451" t="s">
        <v>3</v>
      </c>
      <c r="K1451" t="s">
        <v>4</v>
      </c>
      <c r="L1451">
        <v>60000000</v>
      </c>
      <c r="M1451">
        <v>2003</v>
      </c>
      <c r="N1451">
        <v>6.3</v>
      </c>
      <c r="P1451" s="9"/>
    </row>
    <row r="1452" spans="1:16">
      <c r="A1452" t="s">
        <v>1140</v>
      </c>
      <c r="B1452">
        <v>52</v>
      </c>
      <c r="C1452">
        <v>100</v>
      </c>
      <c r="D1452">
        <v>4884663</v>
      </c>
      <c r="E1452" t="s">
        <v>512</v>
      </c>
      <c r="F1452" t="s">
        <v>2162</v>
      </c>
      <c r="G1452" s="9" t="s">
        <v>4671</v>
      </c>
      <c r="H1452">
        <v>5187</v>
      </c>
      <c r="I1452">
        <v>64</v>
      </c>
      <c r="J1452" t="s">
        <v>3</v>
      </c>
      <c r="K1452" t="s">
        <v>4</v>
      </c>
      <c r="L1452">
        <v>12000000</v>
      </c>
      <c r="M1452">
        <v>1986</v>
      </c>
      <c r="N1452">
        <v>5.5</v>
      </c>
      <c r="P1452" s="9"/>
    </row>
    <row r="1453" spans="1:16">
      <c r="A1453" t="s">
        <v>602</v>
      </c>
      <c r="B1453">
        <v>306</v>
      </c>
      <c r="C1453">
        <v>134</v>
      </c>
      <c r="D1453">
        <v>37479778</v>
      </c>
      <c r="E1453" t="s">
        <v>289</v>
      </c>
      <c r="F1453" t="s">
        <v>227</v>
      </c>
      <c r="G1453" s="9" t="s">
        <v>4672</v>
      </c>
      <c r="H1453">
        <v>124222</v>
      </c>
      <c r="I1453">
        <v>259</v>
      </c>
      <c r="J1453" t="s">
        <v>3</v>
      </c>
      <c r="K1453" t="s">
        <v>4</v>
      </c>
      <c r="L1453">
        <v>60000000</v>
      </c>
      <c r="M1453">
        <v>2009</v>
      </c>
      <c r="N1453">
        <v>7.4</v>
      </c>
      <c r="P1453" s="9"/>
    </row>
    <row r="1454" spans="1:16">
      <c r="A1454" t="s">
        <v>1121</v>
      </c>
      <c r="B1454">
        <v>78</v>
      </c>
      <c r="C1454">
        <v>105</v>
      </c>
      <c r="D1454">
        <v>2126511</v>
      </c>
      <c r="E1454" t="s">
        <v>1</v>
      </c>
      <c r="F1454" t="s">
        <v>1122</v>
      </c>
      <c r="G1454" s="9" t="s">
        <v>4673</v>
      </c>
      <c r="H1454">
        <v>21912</v>
      </c>
      <c r="I1454">
        <v>45</v>
      </c>
      <c r="J1454" t="s">
        <v>1123</v>
      </c>
      <c r="K1454" t="s">
        <v>624</v>
      </c>
      <c r="L1454">
        <v>36000000</v>
      </c>
      <c r="M1454">
        <v>2015</v>
      </c>
      <c r="N1454">
        <v>7.2</v>
      </c>
      <c r="P1454" s="9"/>
    </row>
    <row r="1455" spans="1:16">
      <c r="A1455" t="s">
        <v>2687</v>
      </c>
      <c r="B1455">
        <v>30</v>
      </c>
      <c r="C1455">
        <v>101</v>
      </c>
      <c r="D1455">
        <v>220234</v>
      </c>
      <c r="E1455" t="s">
        <v>111</v>
      </c>
      <c r="F1455" t="s">
        <v>340</v>
      </c>
      <c r="G1455" s="9" t="s">
        <v>4674</v>
      </c>
      <c r="H1455">
        <v>1950</v>
      </c>
      <c r="I1455">
        <v>24</v>
      </c>
      <c r="J1455" t="s">
        <v>3</v>
      </c>
      <c r="K1455" t="s">
        <v>4</v>
      </c>
      <c r="L1455">
        <v>3500000</v>
      </c>
      <c r="M1455">
        <v>2006</v>
      </c>
      <c r="N1455">
        <v>6.5</v>
      </c>
      <c r="P1455" s="9"/>
    </row>
    <row r="1456" spans="1:16">
      <c r="A1456" t="s">
        <v>1381</v>
      </c>
      <c r="B1456">
        <v>100</v>
      </c>
      <c r="C1456">
        <v>91</v>
      </c>
      <c r="D1456">
        <v>1292119</v>
      </c>
      <c r="E1456" t="s">
        <v>289</v>
      </c>
      <c r="F1456" t="s">
        <v>288</v>
      </c>
      <c r="G1456" s="9" t="s">
        <v>4675</v>
      </c>
      <c r="H1456">
        <v>14786</v>
      </c>
      <c r="I1456">
        <v>144</v>
      </c>
      <c r="J1456" t="s">
        <v>3</v>
      </c>
      <c r="K1456" t="s">
        <v>7</v>
      </c>
      <c r="L1456">
        <v>5500000</v>
      </c>
      <c r="M1456">
        <v>2001</v>
      </c>
      <c r="N1456">
        <v>7.1</v>
      </c>
      <c r="P1456" s="9"/>
    </row>
    <row r="1457" spans="1:16">
      <c r="A1457" t="s">
        <v>105</v>
      </c>
      <c r="B1457">
        <v>486</v>
      </c>
      <c r="C1457">
        <v>126</v>
      </c>
      <c r="D1457">
        <v>318298180</v>
      </c>
      <c r="E1457" t="s">
        <v>1</v>
      </c>
      <c r="F1457" t="s">
        <v>46</v>
      </c>
      <c r="G1457" s="9" t="s">
        <v>4678</v>
      </c>
      <c r="H1457">
        <v>696338</v>
      </c>
      <c r="I1457">
        <v>1055</v>
      </c>
      <c r="J1457" t="s">
        <v>3</v>
      </c>
      <c r="K1457" t="s">
        <v>4</v>
      </c>
      <c r="L1457">
        <v>140000000</v>
      </c>
      <c r="M1457">
        <v>2008</v>
      </c>
      <c r="N1457">
        <v>7.9</v>
      </c>
      <c r="P1457" s="9"/>
    </row>
    <row r="1458" spans="1:16">
      <c r="A1458" t="s">
        <v>105</v>
      </c>
      <c r="B1458">
        <v>453</v>
      </c>
      <c r="C1458">
        <v>124</v>
      </c>
      <c r="D1458">
        <v>312057433</v>
      </c>
      <c r="E1458" t="s">
        <v>1</v>
      </c>
      <c r="F1458" t="s">
        <v>46</v>
      </c>
      <c r="G1458" s="9" t="s">
        <v>4676</v>
      </c>
      <c r="H1458">
        <v>522371</v>
      </c>
      <c r="I1458">
        <v>723</v>
      </c>
      <c r="J1458" t="s">
        <v>3</v>
      </c>
      <c r="K1458" t="s">
        <v>4</v>
      </c>
      <c r="L1458">
        <v>200000000</v>
      </c>
      <c r="M1458">
        <v>2010</v>
      </c>
      <c r="N1458">
        <v>7</v>
      </c>
      <c r="P1458" s="9"/>
    </row>
    <row r="1459" spans="1:16">
      <c r="A1459" t="s">
        <v>52</v>
      </c>
      <c r="B1459">
        <v>608</v>
      </c>
      <c r="C1459">
        <v>195</v>
      </c>
      <c r="D1459">
        <v>408992272</v>
      </c>
      <c r="E1459" t="s">
        <v>1</v>
      </c>
      <c r="F1459" t="s">
        <v>46</v>
      </c>
      <c r="G1459" s="9" t="s">
        <v>4677</v>
      </c>
      <c r="H1459">
        <v>557489</v>
      </c>
      <c r="I1459">
        <v>1187</v>
      </c>
      <c r="J1459" t="s">
        <v>3</v>
      </c>
      <c r="K1459" t="s">
        <v>4</v>
      </c>
      <c r="L1459">
        <v>200000000</v>
      </c>
      <c r="M1459">
        <v>2013</v>
      </c>
      <c r="N1459">
        <v>7.2</v>
      </c>
      <c r="P1459" s="9"/>
    </row>
    <row r="1460" spans="1:16">
      <c r="A1460" t="s">
        <v>1043</v>
      </c>
      <c r="B1460">
        <v>49</v>
      </c>
      <c r="C1460">
        <v>107</v>
      </c>
      <c r="D1460">
        <v>14375181</v>
      </c>
      <c r="E1460" t="s">
        <v>1</v>
      </c>
      <c r="F1460" t="s">
        <v>1044</v>
      </c>
      <c r="G1460" s="9" t="s">
        <v>4679</v>
      </c>
      <c r="H1460">
        <v>8692</v>
      </c>
      <c r="I1460">
        <v>126</v>
      </c>
      <c r="J1460" t="s">
        <v>3</v>
      </c>
      <c r="K1460" t="s">
        <v>4</v>
      </c>
      <c r="L1460">
        <v>51000000</v>
      </c>
      <c r="M1460">
        <v>1987</v>
      </c>
      <c r="N1460">
        <v>4.2</v>
      </c>
      <c r="P1460" s="9"/>
    </row>
    <row r="1461" spans="1:16">
      <c r="A1461" t="s">
        <v>845</v>
      </c>
      <c r="B1461">
        <v>63</v>
      </c>
      <c r="C1461">
        <v>95</v>
      </c>
      <c r="D1461">
        <v>2954405</v>
      </c>
      <c r="E1461" t="s">
        <v>289</v>
      </c>
      <c r="F1461" t="s">
        <v>1118</v>
      </c>
      <c r="G1461" s="9" t="s">
        <v>4680</v>
      </c>
      <c r="H1461">
        <v>1977</v>
      </c>
      <c r="I1461">
        <v>64</v>
      </c>
      <c r="J1461" t="s">
        <v>3</v>
      </c>
      <c r="K1461" t="s">
        <v>4</v>
      </c>
      <c r="L1461">
        <v>36000000</v>
      </c>
      <c r="M1461">
        <v>2000</v>
      </c>
      <c r="N1461">
        <v>5.3</v>
      </c>
      <c r="P1461" s="9"/>
    </row>
    <row r="1462" spans="1:16">
      <c r="A1462" t="s">
        <v>2805</v>
      </c>
      <c r="B1462">
        <v>533</v>
      </c>
      <c r="C1462">
        <v>100</v>
      </c>
      <c r="D1462">
        <v>14673301</v>
      </c>
      <c r="E1462" t="s">
        <v>512</v>
      </c>
      <c r="F1462" t="s">
        <v>2806</v>
      </c>
      <c r="G1462" s="9" t="s">
        <v>4681</v>
      </c>
      <c r="H1462">
        <v>112899</v>
      </c>
      <c r="I1462">
        <v>631</v>
      </c>
      <c r="J1462" t="s">
        <v>3</v>
      </c>
      <c r="K1462" t="s">
        <v>4</v>
      </c>
      <c r="L1462">
        <v>2000000</v>
      </c>
      <c r="M1462">
        <v>2014</v>
      </c>
      <c r="N1462">
        <v>6.9</v>
      </c>
      <c r="P1462" s="9"/>
    </row>
    <row r="1463" spans="1:16">
      <c r="A1463" t="s">
        <v>2301</v>
      </c>
      <c r="B1463">
        <v>61</v>
      </c>
      <c r="C1463">
        <v>197</v>
      </c>
      <c r="D1463">
        <v>46300000</v>
      </c>
      <c r="E1463" t="s">
        <v>1</v>
      </c>
      <c r="F1463" t="s">
        <v>885</v>
      </c>
      <c r="G1463" s="9" t="s">
        <v>4682</v>
      </c>
      <c r="H1463">
        <v>29323</v>
      </c>
      <c r="I1463">
        <v>344</v>
      </c>
      <c r="J1463" t="s">
        <v>3</v>
      </c>
      <c r="K1463" t="s">
        <v>4</v>
      </c>
      <c r="L1463">
        <v>9400000</v>
      </c>
      <c r="M1463">
        <v>1963</v>
      </c>
      <c r="N1463">
        <v>7.6</v>
      </c>
      <c r="P1463" s="9"/>
    </row>
    <row r="1464" spans="1:16">
      <c r="A1464" t="s">
        <v>424</v>
      </c>
      <c r="B1464">
        <v>187</v>
      </c>
      <c r="C1464">
        <v>120</v>
      </c>
      <c r="D1464">
        <v>112703470</v>
      </c>
      <c r="E1464" t="s">
        <v>111</v>
      </c>
      <c r="F1464" t="s">
        <v>425</v>
      </c>
      <c r="G1464" s="9" t="s">
        <v>4683</v>
      </c>
      <c r="H1464">
        <v>69860</v>
      </c>
      <c r="I1464">
        <v>214</v>
      </c>
      <c r="J1464" t="s">
        <v>3</v>
      </c>
      <c r="K1464" t="s">
        <v>4</v>
      </c>
      <c r="L1464">
        <v>85000000</v>
      </c>
      <c r="M1464">
        <v>2009</v>
      </c>
      <c r="N1464">
        <v>6.6</v>
      </c>
      <c r="P1464" s="9"/>
    </row>
    <row r="1465" spans="1:16">
      <c r="A1465" t="s">
        <v>2361</v>
      </c>
      <c r="B1465">
        <v>163</v>
      </c>
      <c r="C1465">
        <v>101</v>
      </c>
      <c r="D1465">
        <v>6350058</v>
      </c>
      <c r="E1465" t="s">
        <v>111</v>
      </c>
      <c r="F1465" t="s">
        <v>7091</v>
      </c>
      <c r="G1465" s="9" t="s">
        <v>4684</v>
      </c>
      <c r="H1465">
        <v>106098</v>
      </c>
      <c r="I1465">
        <v>150</v>
      </c>
      <c r="J1465" t="s">
        <v>3</v>
      </c>
      <c r="K1465" t="s">
        <v>4</v>
      </c>
      <c r="L1465">
        <v>8000000</v>
      </c>
      <c r="M1465">
        <v>2010</v>
      </c>
      <c r="N1465">
        <v>7.2</v>
      </c>
      <c r="P1465" s="9"/>
    </row>
    <row r="1466" spans="1:16">
      <c r="A1466" t="s">
        <v>602</v>
      </c>
      <c r="B1466">
        <v>392</v>
      </c>
      <c r="C1466">
        <v>137</v>
      </c>
      <c r="D1466">
        <v>37304950</v>
      </c>
      <c r="E1466" t="s">
        <v>289</v>
      </c>
      <c r="F1466" t="s">
        <v>44</v>
      </c>
      <c r="G1466" s="9" t="s">
        <v>4685</v>
      </c>
      <c r="H1466">
        <v>102728</v>
      </c>
      <c r="I1466">
        <v>279</v>
      </c>
      <c r="J1466" t="s">
        <v>3</v>
      </c>
      <c r="K1466" t="s">
        <v>4</v>
      </c>
      <c r="L1466">
        <v>35000000</v>
      </c>
      <c r="M1466">
        <v>2011</v>
      </c>
      <c r="N1466">
        <v>6.6</v>
      </c>
      <c r="P1466" s="9"/>
    </row>
    <row r="1467" spans="1:16">
      <c r="A1467" t="s">
        <v>2303</v>
      </c>
      <c r="B1467">
        <v>50</v>
      </c>
      <c r="C1467">
        <v>176</v>
      </c>
      <c r="D1467">
        <v>3047539</v>
      </c>
      <c r="E1467" t="s">
        <v>43</v>
      </c>
      <c r="F1467" t="s">
        <v>2182</v>
      </c>
      <c r="G1467" s="9" t="s">
        <v>4686</v>
      </c>
      <c r="H1467">
        <v>42296</v>
      </c>
      <c r="I1467">
        <v>286</v>
      </c>
      <c r="J1467" t="s">
        <v>2183</v>
      </c>
      <c r="K1467" t="s">
        <v>1074</v>
      </c>
      <c r="L1467">
        <v>7217600</v>
      </c>
      <c r="M1467">
        <v>2012</v>
      </c>
      <c r="N1467">
        <v>6.9</v>
      </c>
      <c r="P1467" s="9"/>
    </row>
    <row r="1468" spans="1:16">
      <c r="A1468" t="s">
        <v>397</v>
      </c>
      <c r="B1468">
        <v>156</v>
      </c>
      <c r="C1468">
        <v>91</v>
      </c>
      <c r="D1468">
        <v>74158157</v>
      </c>
      <c r="E1468" t="s">
        <v>111</v>
      </c>
      <c r="F1468" t="s">
        <v>426</v>
      </c>
      <c r="G1468" s="9" t="s">
        <v>4687</v>
      </c>
      <c r="H1468">
        <v>60370</v>
      </c>
      <c r="I1468">
        <v>264</v>
      </c>
      <c r="J1468" t="s">
        <v>3</v>
      </c>
      <c r="K1468" t="s">
        <v>4</v>
      </c>
      <c r="L1468">
        <v>79000000</v>
      </c>
      <c r="M1468">
        <v>2011</v>
      </c>
      <c r="N1468">
        <v>3.4</v>
      </c>
      <c r="P1468" s="9"/>
    </row>
    <row r="1469" spans="1:16">
      <c r="A1469" t="s">
        <v>183</v>
      </c>
      <c r="B1469">
        <v>387</v>
      </c>
      <c r="C1469">
        <v>130</v>
      </c>
      <c r="D1469">
        <v>80033643</v>
      </c>
      <c r="E1469" t="s">
        <v>1</v>
      </c>
      <c r="F1469" t="s">
        <v>114</v>
      </c>
      <c r="G1469" s="9" t="s">
        <v>4688</v>
      </c>
      <c r="H1469">
        <v>226570</v>
      </c>
      <c r="I1469">
        <v>448</v>
      </c>
      <c r="J1469" t="s">
        <v>3</v>
      </c>
      <c r="K1469" t="s">
        <v>4</v>
      </c>
      <c r="L1469">
        <v>60000000</v>
      </c>
      <c r="M1469">
        <v>2012</v>
      </c>
      <c r="N1469">
        <v>7</v>
      </c>
      <c r="P1469" s="9"/>
    </row>
    <row r="1470" spans="1:16">
      <c r="A1470" t="s">
        <v>183</v>
      </c>
      <c r="B1470">
        <v>387</v>
      </c>
      <c r="C1470">
        <v>130</v>
      </c>
      <c r="D1470">
        <v>80033643</v>
      </c>
      <c r="E1470" t="s">
        <v>1</v>
      </c>
      <c r="F1470" t="s">
        <v>114</v>
      </c>
      <c r="G1470" s="9" t="s">
        <v>4688</v>
      </c>
      <c r="H1470">
        <v>226583</v>
      </c>
      <c r="I1470">
        <v>448</v>
      </c>
      <c r="J1470" t="s">
        <v>3</v>
      </c>
      <c r="K1470" t="s">
        <v>4</v>
      </c>
      <c r="L1470">
        <v>60000000</v>
      </c>
      <c r="M1470">
        <v>2012</v>
      </c>
      <c r="N1470">
        <v>7</v>
      </c>
      <c r="P1470" s="9"/>
    </row>
    <row r="1471" spans="1:16">
      <c r="A1471" t="s">
        <v>178</v>
      </c>
      <c r="B1471">
        <v>313</v>
      </c>
      <c r="C1471">
        <v>105</v>
      </c>
      <c r="D1471">
        <v>50549107</v>
      </c>
      <c r="E1471" t="s">
        <v>1</v>
      </c>
      <c r="F1471" t="s">
        <v>676</v>
      </c>
      <c r="G1471" s="9" t="s">
        <v>4689</v>
      </c>
      <c r="H1471">
        <v>99035</v>
      </c>
      <c r="I1471">
        <v>289</v>
      </c>
      <c r="J1471" t="s">
        <v>3</v>
      </c>
      <c r="K1471" t="s">
        <v>4</v>
      </c>
      <c r="L1471">
        <v>60000000</v>
      </c>
      <c r="M1471">
        <v>2014</v>
      </c>
      <c r="N1471">
        <v>6.2</v>
      </c>
      <c r="P1471" s="9"/>
    </row>
    <row r="1472" spans="1:16">
      <c r="A1472" t="s">
        <v>23</v>
      </c>
      <c r="B1472">
        <v>338</v>
      </c>
      <c r="C1472">
        <v>114</v>
      </c>
      <c r="D1472">
        <v>65171860</v>
      </c>
      <c r="E1472" t="s">
        <v>15</v>
      </c>
      <c r="F1472" t="s">
        <v>79</v>
      </c>
      <c r="G1472" s="9" t="s">
        <v>4690</v>
      </c>
      <c r="H1472">
        <v>106416</v>
      </c>
      <c r="I1472">
        <v>205</v>
      </c>
      <c r="J1472" t="s">
        <v>3</v>
      </c>
      <c r="K1472" t="s">
        <v>4</v>
      </c>
      <c r="L1472">
        <v>195000000</v>
      </c>
      <c r="M1472">
        <v>2013</v>
      </c>
      <c r="N1472">
        <v>6.3</v>
      </c>
      <c r="P1472" s="9"/>
    </row>
    <row r="1473" spans="1:16">
      <c r="A1473" t="s">
        <v>1592</v>
      </c>
      <c r="B1473">
        <v>156</v>
      </c>
      <c r="C1473">
        <v>101</v>
      </c>
      <c r="D1473">
        <v>117224271</v>
      </c>
      <c r="E1473" t="s">
        <v>1</v>
      </c>
      <c r="F1473" t="s">
        <v>1593</v>
      </c>
      <c r="G1473" s="9" t="s">
        <v>4691</v>
      </c>
      <c r="H1473">
        <v>47794</v>
      </c>
      <c r="I1473">
        <v>81</v>
      </c>
      <c r="J1473" t="s">
        <v>3</v>
      </c>
      <c r="K1473" t="s">
        <v>4</v>
      </c>
      <c r="L1473">
        <v>20000000</v>
      </c>
      <c r="M1473">
        <v>2010</v>
      </c>
      <c r="N1473">
        <v>7.1</v>
      </c>
      <c r="P1473" s="9"/>
    </row>
    <row r="1474" spans="1:16">
      <c r="A1474" t="s">
        <v>1592</v>
      </c>
      <c r="B1474">
        <v>106</v>
      </c>
      <c r="C1474">
        <v>87</v>
      </c>
      <c r="D1474">
        <v>64267897</v>
      </c>
      <c r="E1474" t="s">
        <v>111</v>
      </c>
      <c r="F1474" t="s">
        <v>1593</v>
      </c>
      <c r="G1474" s="9" t="s">
        <v>4692</v>
      </c>
      <c r="H1474">
        <v>67992</v>
      </c>
      <c r="I1474">
        <v>327</v>
      </c>
      <c r="J1474" t="s">
        <v>3</v>
      </c>
      <c r="K1474" t="s">
        <v>4</v>
      </c>
      <c r="L1474">
        <v>5000000</v>
      </c>
      <c r="M1474">
        <v>2002</v>
      </c>
      <c r="N1474">
        <v>6.6</v>
      </c>
      <c r="P1474" s="9"/>
    </row>
    <row r="1475" spans="1:16">
      <c r="A1475" t="s">
        <v>323</v>
      </c>
      <c r="B1475">
        <v>140</v>
      </c>
      <c r="C1475">
        <v>154</v>
      </c>
      <c r="D1475">
        <v>39647595</v>
      </c>
      <c r="E1475" t="s">
        <v>287</v>
      </c>
      <c r="F1475" t="s">
        <v>319</v>
      </c>
      <c r="G1475" s="9" t="s">
        <v>4693</v>
      </c>
      <c r="H1475">
        <v>239540</v>
      </c>
      <c r="I1475">
        <v>462</v>
      </c>
      <c r="J1475" t="s">
        <v>3</v>
      </c>
      <c r="K1475" t="s">
        <v>4</v>
      </c>
      <c r="L1475">
        <v>12000000</v>
      </c>
      <c r="M1475">
        <v>1997</v>
      </c>
      <c r="N1475">
        <v>7.5</v>
      </c>
      <c r="P1475" s="9"/>
    </row>
    <row r="1476" spans="1:16">
      <c r="A1476" t="s">
        <v>759</v>
      </c>
      <c r="B1476">
        <v>50</v>
      </c>
      <c r="C1476">
        <v>107</v>
      </c>
      <c r="D1476">
        <v>9795017</v>
      </c>
      <c r="E1476" t="s">
        <v>287</v>
      </c>
      <c r="F1476" t="s">
        <v>561</v>
      </c>
      <c r="G1476" s="9" t="s">
        <v>4694</v>
      </c>
      <c r="H1476">
        <v>9227</v>
      </c>
      <c r="I1476">
        <v>70</v>
      </c>
      <c r="J1476" t="s">
        <v>3</v>
      </c>
      <c r="K1476" t="s">
        <v>4</v>
      </c>
      <c r="L1476">
        <v>50000000</v>
      </c>
      <c r="M1476">
        <v>1995</v>
      </c>
      <c r="N1476">
        <v>5.0999999999999996</v>
      </c>
      <c r="P1476" s="9"/>
    </row>
    <row r="1477" spans="1:16">
      <c r="A1477" t="s">
        <v>1958</v>
      </c>
      <c r="B1477">
        <v>68</v>
      </c>
      <c r="C1477">
        <v>120</v>
      </c>
      <c r="D1477">
        <v>4956401</v>
      </c>
      <c r="E1477" t="s">
        <v>43</v>
      </c>
      <c r="F1477" t="s">
        <v>169</v>
      </c>
      <c r="G1477" s="9" t="s">
        <v>4695</v>
      </c>
      <c r="H1477">
        <v>12601</v>
      </c>
      <c r="I1477">
        <v>89</v>
      </c>
      <c r="J1477" t="s">
        <v>3</v>
      </c>
      <c r="K1477" t="s">
        <v>350</v>
      </c>
      <c r="L1477">
        <v>15000000</v>
      </c>
      <c r="M1477">
        <v>1999</v>
      </c>
      <c r="N1477">
        <v>6.5</v>
      </c>
      <c r="P1477" s="9"/>
    </row>
    <row r="1478" spans="1:16">
      <c r="A1478" t="s">
        <v>1314</v>
      </c>
      <c r="B1478">
        <v>123</v>
      </c>
      <c r="C1478">
        <v>98</v>
      </c>
      <c r="D1478">
        <v>1512815</v>
      </c>
      <c r="E1478" t="s">
        <v>1</v>
      </c>
      <c r="F1478" t="s">
        <v>271</v>
      </c>
      <c r="G1478" s="9" t="s">
        <v>4696</v>
      </c>
      <c r="H1478">
        <v>8885</v>
      </c>
      <c r="I1478">
        <v>56</v>
      </c>
      <c r="J1478" t="s">
        <v>3</v>
      </c>
      <c r="K1478" t="s">
        <v>4</v>
      </c>
      <c r="L1478">
        <v>25000000</v>
      </c>
      <c r="M1478">
        <v>2016</v>
      </c>
      <c r="N1478">
        <v>5.8</v>
      </c>
      <c r="P1478" s="9"/>
    </row>
    <row r="1479" spans="1:16">
      <c r="A1479" t="s">
        <v>5</v>
      </c>
      <c r="B1479">
        <v>262</v>
      </c>
      <c r="C1479">
        <v>125</v>
      </c>
      <c r="D1479">
        <v>62647540</v>
      </c>
      <c r="E1479" t="s">
        <v>1</v>
      </c>
      <c r="F1479" t="s">
        <v>83</v>
      </c>
      <c r="G1479" s="9" t="s">
        <v>4697</v>
      </c>
      <c r="H1479">
        <v>143525</v>
      </c>
      <c r="I1479">
        <v>657</v>
      </c>
      <c r="J1479" t="s">
        <v>3</v>
      </c>
      <c r="K1479" t="s">
        <v>163</v>
      </c>
      <c r="L1479">
        <v>70000000</v>
      </c>
      <c r="M1479">
        <v>2005</v>
      </c>
      <c r="N1479">
        <v>7.1</v>
      </c>
      <c r="P1479" s="9"/>
    </row>
    <row r="1480" spans="1:16">
      <c r="A1480" t="s">
        <v>226</v>
      </c>
      <c r="B1480">
        <v>267</v>
      </c>
      <c r="C1480">
        <v>123</v>
      </c>
      <c r="D1480">
        <v>108521835</v>
      </c>
      <c r="E1480" t="s">
        <v>1</v>
      </c>
      <c r="F1480" t="s">
        <v>227</v>
      </c>
      <c r="G1480" s="9" t="s">
        <v>4698</v>
      </c>
      <c r="H1480">
        <v>40123</v>
      </c>
      <c r="I1480">
        <v>297</v>
      </c>
      <c r="J1480" t="s">
        <v>3</v>
      </c>
      <c r="K1480" t="s">
        <v>7</v>
      </c>
      <c r="L1480">
        <v>120000000</v>
      </c>
      <c r="M1480">
        <v>2016</v>
      </c>
      <c r="N1480">
        <v>7.1</v>
      </c>
      <c r="P1480" s="9"/>
    </row>
    <row r="1481" spans="1:16">
      <c r="A1481" t="s">
        <v>2713</v>
      </c>
      <c r="B1481">
        <v>112</v>
      </c>
      <c r="C1481">
        <v>91</v>
      </c>
      <c r="D1481">
        <v>15935068</v>
      </c>
      <c r="E1481" t="s">
        <v>461</v>
      </c>
      <c r="F1481" t="s">
        <v>2551</v>
      </c>
      <c r="G1481" s="9" t="s">
        <v>4699</v>
      </c>
      <c r="H1481">
        <v>19331</v>
      </c>
      <c r="I1481">
        <v>317</v>
      </c>
      <c r="J1481" t="s">
        <v>3</v>
      </c>
      <c r="K1481" t="s">
        <v>4</v>
      </c>
      <c r="L1481">
        <v>2500000</v>
      </c>
      <c r="M1481">
        <v>1993</v>
      </c>
      <c r="N1481">
        <v>4.3</v>
      </c>
      <c r="P1481" s="9"/>
    </row>
    <row r="1482" spans="1:16">
      <c r="A1482" t="s">
        <v>2711</v>
      </c>
      <c r="B1482">
        <v>158</v>
      </c>
      <c r="C1482">
        <v>86</v>
      </c>
      <c r="D1482">
        <v>19472057</v>
      </c>
      <c r="E1482" t="s">
        <v>512</v>
      </c>
      <c r="F1482" t="s">
        <v>1528</v>
      </c>
      <c r="G1482" s="9" t="s">
        <v>4700</v>
      </c>
      <c r="H1482">
        <v>25332</v>
      </c>
      <c r="I1482">
        <v>307</v>
      </c>
      <c r="J1482" t="s">
        <v>3</v>
      </c>
      <c r="K1482" t="s">
        <v>4</v>
      </c>
      <c r="L1482">
        <v>3000000</v>
      </c>
      <c r="M1482">
        <v>1986</v>
      </c>
      <c r="N1482">
        <v>5.9</v>
      </c>
      <c r="P1482" s="9"/>
    </row>
    <row r="1483" spans="1:16">
      <c r="A1483" t="s">
        <v>2002</v>
      </c>
      <c r="B1483">
        <v>205</v>
      </c>
      <c r="C1483">
        <v>85</v>
      </c>
      <c r="D1483">
        <v>12610731</v>
      </c>
      <c r="E1483" t="s">
        <v>1</v>
      </c>
      <c r="F1483" t="s">
        <v>2003</v>
      </c>
      <c r="G1483" s="9" t="s">
        <v>4701</v>
      </c>
      <c r="H1483">
        <v>38985</v>
      </c>
      <c r="I1483">
        <v>673</v>
      </c>
      <c r="J1483" t="s">
        <v>3</v>
      </c>
      <c r="K1483" t="s">
        <v>4</v>
      </c>
      <c r="L1483">
        <v>11000000</v>
      </c>
      <c r="M1483">
        <v>2001</v>
      </c>
      <c r="N1483">
        <v>4.4000000000000004</v>
      </c>
      <c r="P1483" s="9"/>
    </row>
    <row r="1484" spans="1:16">
      <c r="A1484" t="s">
        <v>2729</v>
      </c>
      <c r="B1484">
        <v>49</v>
      </c>
      <c r="C1484">
        <v>87</v>
      </c>
      <c r="D1484">
        <v>3071947</v>
      </c>
      <c r="E1484" t="s">
        <v>111</v>
      </c>
      <c r="F1484" t="s">
        <v>1180</v>
      </c>
      <c r="G1484" s="9" t="s">
        <v>4702</v>
      </c>
      <c r="H1484">
        <v>18711</v>
      </c>
      <c r="I1484">
        <v>183</v>
      </c>
      <c r="J1484" t="s">
        <v>3</v>
      </c>
      <c r="K1484" t="s">
        <v>4</v>
      </c>
      <c r="L1484">
        <v>3500000</v>
      </c>
      <c r="M1484">
        <v>1999</v>
      </c>
      <c r="N1484">
        <v>5.4</v>
      </c>
      <c r="P1484" s="9"/>
    </row>
    <row r="1485" spans="1:16">
      <c r="A1485" t="s">
        <v>86</v>
      </c>
      <c r="B1485">
        <v>385</v>
      </c>
      <c r="C1485">
        <v>130</v>
      </c>
      <c r="D1485">
        <v>260000000</v>
      </c>
      <c r="E1485" t="s">
        <v>15</v>
      </c>
      <c r="F1485" t="s">
        <v>1595</v>
      </c>
      <c r="G1485" s="9" t="s">
        <v>4705</v>
      </c>
      <c r="H1485">
        <v>412454</v>
      </c>
      <c r="I1485">
        <v>962</v>
      </c>
      <c r="J1485" t="s">
        <v>3</v>
      </c>
      <c r="K1485" t="s">
        <v>4</v>
      </c>
      <c r="L1485">
        <v>8000000</v>
      </c>
      <c r="M1485">
        <v>1975</v>
      </c>
      <c r="N1485">
        <v>8</v>
      </c>
      <c r="P1485" s="9"/>
    </row>
    <row r="1486" spans="1:16">
      <c r="A1486" t="s">
        <v>1594</v>
      </c>
      <c r="B1486">
        <v>75</v>
      </c>
      <c r="C1486">
        <v>131</v>
      </c>
      <c r="D1486">
        <v>102922376</v>
      </c>
      <c r="E1486" t="s">
        <v>15</v>
      </c>
      <c r="F1486" t="s">
        <v>1595</v>
      </c>
      <c r="G1486" s="9" t="s">
        <v>4703</v>
      </c>
      <c r="H1486">
        <v>51314</v>
      </c>
      <c r="I1486">
        <v>265</v>
      </c>
      <c r="J1486" t="s">
        <v>3</v>
      </c>
      <c r="K1486" t="s">
        <v>4</v>
      </c>
      <c r="L1486">
        <v>20000000</v>
      </c>
      <c r="M1486">
        <v>1978</v>
      </c>
      <c r="N1486">
        <v>5.7</v>
      </c>
      <c r="P1486" s="9"/>
    </row>
    <row r="1487" spans="1:16">
      <c r="A1487" t="s">
        <v>1532</v>
      </c>
      <c r="B1487">
        <v>80</v>
      </c>
      <c r="C1487">
        <v>92</v>
      </c>
      <c r="D1487">
        <v>20763013</v>
      </c>
      <c r="E1487" t="s">
        <v>15</v>
      </c>
      <c r="F1487" t="s">
        <v>1533</v>
      </c>
      <c r="G1487" s="9" t="s">
        <v>4704</v>
      </c>
      <c r="H1487">
        <v>30840</v>
      </c>
      <c r="I1487">
        <v>383</v>
      </c>
      <c r="J1487" t="s">
        <v>3</v>
      </c>
      <c r="K1487" t="s">
        <v>4</v>
      </c>
      <c r="L1487">
        <v>23000000</v>
      </c>
      <c r="M1487">
        <v>1987</v>
      </c>
      <c r="N1487">
        <v>2.8</v>
      </c>
      <c r="P1487" s="9"/>
    </row>
    <row r="1488" spans="1:16">
      <c r="A1488" t="s">
        <v>1106</v>
      </c>
      <c r="B1488">
        <v>181</v>
      </c>
      <c r="C1488">
        <v>104</v>
      </c>
      <c r="D1488">
        <v>30059386</v>
      </c>
      <c r="E1488" t="s">
        <v>111</v>
      </c>
      <c r="F1488" t="s">
        <v>342</v>
      </c>
      <c r="G1488" s="9" t="s">
        <v>4706</v>
      </c>
      <c r="H1488">
        <v>128593</v>
      </c>
      <c r="I1488">
        <v>867</v>
      </c>
      <c r="J1488" t="s">
        <v>3</v>
      </c>
      <c r="K1488" t="s">
        <v>4</v>
      </c>
      <c r="L1488">
        <v>22000000</v>
      </c>
      <c r="M1488">
        <v>2001</v>
      </c>
      <c r="N1488">
        <v>6.9</v>
      </c>
      <c r="P1488" s="9"/>
    </row>
    <row r="1489" spans="1:16">
      <c r="A1489" t="s">
        <v>1444</v>
      </c>
      <c r="B1489">
        <v>190</v>
      </c>
      <c r="C1489">
        <v>90</v>
      </c>
      <c r="D1489">
        <v>37470017</v>
      </c>
      <c r="E1489" t="s">
        <v>512</v>
      </c>
      <c r="F1489" t="s">
        <v>686</v>
      </c>
      <c r="G1489" s="9" t="s">
        <v>4708</v>
      </c>
      <c r="H1489">
        <v>86890</v>
      </c>
      <c r="I1489">
        <v>985</v>
      </c>
      <c r="J1489" t="s">
        <v>3</v>
      </c>
      <c r="K1489" t="s">
        <v>163</v>
      </c>
      <c r="L1489">
        <v>10000000</v>
      </c>
      <c r="M1489">
        <v>2001</v>
      </c>
      <c r="N1489">
        <v>6.1</v>
      </c>
      <c r="P1489" s="9"/>
    </row>
    <row r="1490" spans="1:16">
      <c r="A1490" t="s">
        <v>1444</v>
      </c>
      <c r="B1490">
        <v>167</v>
      </c>
      <c r="C1490">
        <v>104</v>
      </c>
      <c r="D1490">
        <v>35143332</v>
      </c>
      <c r="E1490" t="s">
        <v>512</v>
      </c>
      <c r="F1490" t="s">
        <v>1445</v>
      </c>
      <c r="G1490" s="9" t="s">
        <v>4707</v>
      </c>
      <c r="H1490">
        <v>45102</v>
      </c>
      <c r="I1490">
        <v>316</v>
      </c>
      <c r="J1490" t="s">
        <v>3</v>
      </c>
      <c r="K1490" t="s">
        <v>4</v>
      </c>
      <c r="L1490">
        <v>17000000</v>
      </c>
      <c r="M1490">
        <v>2003</v>
      </c>
      <c r="N1490">
        <v>5.6</v>
      </c>
      <c r="P1490" s="9"/>
    </row>
    <row r="1491" spans="1:16">
      <c r="A1491" t="s">
        <v>2245</v>
      </c>
      <c r="B1491">
        <v>182</v>
      </c>
      <c r="C1491">
        <v>83</v>
      </c>
      <c r="D1491">
        <v>4244155</v>
      </c>
      <c r="E1491" t="s">
        <v>111</v>
      </c>
      <c r="F1491" t="s">
        <v>130</v>
      </c>
      <c r="G1491" s="9" t="s">
        <v>4709</v>
      </c>
      <c r="H1491">
        <v>56005</v>
      </c>
      <c r="I1491">
        <v>112</v>
      </c>
      <c r="J1491" t="s">
        <v>3</v>
      </c>
      <c r="K1491" t="s">
        <v>4</v>
      </c>
      <c r="L1491">
        <v>10000000</v>
      </c>
      <c r="M1491">
        <v>2011</v>
      </c>
      <c r="N1491">
        <v>6.5</v>
      </c>
      <c r="P1491" s="9"/>
    </row>
    <row r="1492" spans="1:16">
      <c r="A1492" t="s">
        <v>1870</v>
      </c>
      <c r="B1492">
        <v>20</v>
      </c>
      <c r="C1492">
        <v>139</v>
      </c>
      <c r="D1492">
        <v>2474000</v>
      </c>
      <c r="E1492" t="s">
        <v>289</v>
      </c>
      <c r="F1492" t="s">
        <v>2013</v>
      </c>
      <c r="G1492" s="9" t="s">
        <v>4710</v>
      </c>
      <c r="H1492">
        <v>2427</v>
      </c>
      <c r="I1492">
        <v>27</v>
      </c>
      <c r="J1492" t="s">
        <v>3</v>
      </c>
      <c r="K1492" t="s">
        <v>350</v>
      </c>
      <c r="L1492">
        <v>14000000</v>
      </c>
      <c r="M1492">
        <v>1995</v>
      </c>
      <c r="N1492">
        <v>5.7</v>
      </c>
      <c r="P1492" s="9"/>
    </row>
    <row r="1493" spans="1:16">
      <c r="A1493" t="s">
        <v>764</v>
      </c>
      <c r="B1493">
        <v>300</v>
      </c>
      <c r="C1493">
        <v>107</v>
      </c>
      <c r="D1493">
        <v>16204793</v>
      </c>
      <c r="E1493" t="s">
        <v>111</v>
      </c>
      <c r="F1493" t="s">
        <v>13</v>
      </c>
      <c r="G1493" s="9" t="s">
        <v>4711</v>
      </c>
      <c r="H1493">
        <v>92712</v>
      </c>
      <c r="I1493">
        <v>294</v>
      </c>
      <c r="J1493" t="s">
        <v>3</v>
      </c>
      <c r="K1493" t="s">
        <v>4</v>
      </c>
      <c r="L1493">
        <v>16000000</v>
      </c>
      <c r="M1493">
        <v>2009</v>
      </c>
      <c r="N1493">
        <v>5.0999999999999996</v>
      </c>
      <c r="P1493" s="9"/>
    </row>
    <row r="1494" spans="1:16">
      <c r="A1494" t="s">
        <v>553</v>
      </c>
      <c r="B1494">
        <v>109</v>
      </c>
      <c r="C1494">
        <v>139</v>
      </c>
      <c r="D1494">
        <v>153620822</v>
      </c>
      <c r="E1494" t="s">
        <v>111</v>
      </c>
      <c r="F1494" t="s">
        <v>114</v>
      </c>
      <c r="G1494" s="9" t="s">
        <v>4712</v>
      </c>
      <c r="H1494">
        <v>189923</v>
      </c>
      <c r="I1494">
        <v>318</v>
      </c>
      <c r="J1494" t="s">
        <v>3</v>
      </c>
      <c r="K1494" t="s">
        <v>4</v>
      </c>
      <c r="L1494">
        <v>50000000</v>
      </c>
      <c r="M1494">
        <v>1996</v>
      </c>
      <c r="N1494">
        <v>7.3</v>
      </c>
      <c r="P1494" s="9"/>
    </row>
    <row r="1495" spans="1:16">
      <c r="A1495" t="s">
        <v>602</v>
      </c>
      <c r="B1495">
        <v>249</v>
      </c>
      <c r="C1495">
        <v>134</v>
      </c>
      <c r="D1495">
        <v>47034272</v>
      </c>
      <c r="E1495" t="s">
        <v>289</v>
      </c>
      <c r="F1495" t="s">
        <v>1007</v>
      </c>
      <c r="G1495" s="9" t="s">
        <v>4713</v>
      </c>
      <c r="H1495">
        <v>25465</v>
      </c>
      <c r="I1495">
        <v>190</v>
      </c>
      <c r="J1495" t="s">
        <v>3</v>
      </c>
      <c r="K1495" t="s">
        <v>4</v>
      </c>
      <c r="L1495">
        <v>40000000</v>
      </c>
      <c r="M1495">
        <v>2014</v>
      </c>
      <c r="N1495">
        <v>6.9</v>
      </c>
      <c r="P1495" s="9"/>
    </row>
    <row r="1496" spans="1:16">
      <c r="A1496" t="s">
        <v>1106</v>
      </c>
      <c r="B1496">
        <v>164</v>
      </c>
      <c r="C1496">
        <v>102</v>
      </c>
      <c r="D1496">
        <v>25266129</v>
      </c>
      <c r="E1496" t="s">
        <v>111</v>
      </c>
      <c r="F1496" t="s">
        <v>770</v>
      </c>
      <c r="G1496" s="9" t="s">
        <v>4714</v>
      </c>
      <c r="H1496">
        <v>54346</v>
      </c>
      <c r="I1496">
        <v>358</v>
      </c>
      <c r="J1496" t="s">
        <v>3</v>
      </c>
      <c r="K1496" t="s">
        <v>4</v>
      </c>
      <c r="L1496">
        <v>35000000</v>
      </c>
      <c r="M1496">
        <v>2004</v>
      </c>
      <c r="N1496">
        <v>6.2</v>
      </c>
      <c r="P1496" s="9"/>
    </row>
    <row r="1497" spans="1:16">
      <c r="A1497" t="s">
        <v>2775</v>
      </c>
      <c r="B1497">
        <v>74</v>
      </c>
      <c r="C1497">
        <v>107</v>
      </c>
      <c r="D1497">
        <v>1282084</v>
      </c>
      <c r="E1497" t="s">
        <v>43</v>
      </c>
      <c r="F1497" t="s">
        <v>1614</v>
      </c>
      <c r="G1497" s="9" t="s">
        <v>4715</v>
      </c>
      <c r="H1497">
        <v>6221</v>
      </c>
      <c r="I1497">
        <v>87</v>
      </c>
      <c r="J1497" t="s">
        <v>3</v>
      </c>
      <c r="K1497" t="s">
        <v>4</v>
      </c>
      <c r="L1497">
        <v>2500000</v>
      </c>
      <c r="M1497">
        <v>1999</v>
      </c>
      <c r="N1497">
        <v>7</v>
      </c>
      <c r="P1497" s="9"/>
    </row>
    <row r="1498" spans="1:16">
      <c r="A1498" t="s">
        <v>161</v>
      </c>
      <c r="B1498">
        <v>125</v>
      </c>
      <c r="C1498">
        <v>206</v>
      </c>
      <c r="D1498">
        <v>70405498</v>
      </c>
      <c r="E1498" t="s">
        <v>43</v>
      </c>
      <c r="F1498" t="s">
        <v>988</v>
      </c>
      <c r="G1498" s="9" t="s">
        <v>4716</v>
      </c>
      <c r="H1498">
        <v>113472</v>
      </c>
      <c r="I1498">
        <v>442</v>
      </c>
      <c r="J1498" t="s">
        <v>3</v>
      </c>
      <c r="K1498" t="s">
        <v>350</v>
      </c>
      <c r="L1498">
        <v>40000000</v>
      </c>
      <c r="M1498">
        <v>1991</v>
      </c>
      <c r="N1498">
        <v>8</v>
      </c>
      <c r="P1498" s="9"/>
    </row>
    <row r="1499" spans="1:16">
      <c r="A1499" t="s">
        <v>908</v>
      </c>
      <c r="B1499">
        <v>66</v>
      </c>
      <c r="C1499">
        <v>82</v>
      </c>
      <c r="D1499">
        <v>80920948</v>
      </c>
      <c r="E1499" t="s">
        <v>1</v>
      </c>
      <c r="F1499" t="s">
        <v>378</v>
      </c>
      <c r="G1499" s="9" t="s">
        <v>4717</v>
      </c>
      <c r="H1499">
        <v>23943</v>
      </c>
      <c r="I1499">
        <v>118</v>
      </c>
      <c r="J1499" t="s">
        <v>3</v>
      </c>
      <c r="K1499" t="s">
        <v>4</v>
      </c>
      <c r="L1499">
        <v>30000000</v>
      </c>
      <c r="M1499">
        <v>2001</v>
      </c>
      <c r="N1499">
        <v>6</v>
      </c>
      <c r="P1499" s="9"/>
    </row>
    <row r="1500" spans="1:16">
      <c r="A1500" t="s">
        <v>2179</v>
      </c>
      <c r="B1500">
        <v>75</v>
      </c>
      <c r="C1500">
        <v>118</v>
      </c>
      <c r="D1500">
        <v>399879</v>
      </c>
      <c r="E1500" t="s">
        <v>287</v>
      </c>
      <c r="F1500" t="s">
        <v>2180</v>
      </c>
      <c r="G1500" s="9" t="s">
        <v>4718</v>
      </c>
      <c r="H1500">
        <v>5772</v>
      </c>
      <c r="I1500">
        <v>115</v>
      </c>
      <c r="J1500" t="s">
        <v>3</v>
      </c>
      <c r="K1500" t="s">
        <v>81</v>
      </c>
      <c r="L1500">
        <v>15000000</v>
      </c>
      <c r="M1500">
        <v>2006</v>
      </c>
      <c r="N1500">
        <v>6.4</v>
      </c>
      <c r="P1500" s="9"/>
    </row>
    <row r="1501" spans="1:16">
      <c r="A1501" t="s">
        <v>663</v>
      </c>
      <c r="B1501">
        <v>81</v>
      </c>
      <c r="C1501">
        <v>94</v>
      </c>
      <c r="D1501">
        <v>60573641</v>
      </c>
      <c r="E1501" t="s">
        <v>111</v>
      </c>
      <c r="F1501" t="s">
        <v>664</v>
      </c>
      <c r="G1501" s="9" t="s">
        <v>4719</v>
      </c>
      <c r="H1501">
        <v>68406</v>
      </c>
      <c r="I1501">
        <v>162</v>
      </c>
      <c r="J1501" t="s">
        <v>3</v>
      </c>
      <c r="K1501" t="s">
        <v>4</v>
      </c>
      <c r="L1501">
        <v>60000000</v>
      </c>
      <c r="M1501">
        <v>1996</v>
      </c>
      <c r="N1501">
        <v>5.4</v>
      </c>
      <c r="P1501" s="9"/>
    </row>
    <row r="1502" spans="1:16">
      <c r="A1502" t="s">
        <v>857</v>
      </c>
      <c r="B1502">
        <v>232</v>
      </c>
      <c r="C1502">
        <v>117</v>
      </c>
      <c r="D1502">
        <v>371897</v>
      </c>
      <c r="E1502" t="s">
        <v>43</v>
      </c>
      <c r="F1502" t="s">
        <v>149</v>
      </c>
      <c r="G1502" s="9" t="s">
        <v>4722</v>
      </c>
      <c r="H1502">
        <v>36494</v>
      </c>
      <c r="I1502">
        <v>118</v>
      </c>
      <c r="J1502" t="s">
        <v>3</v>
      </c>
      <c r="K1502" t="s">
        <v>4</v>
      </c>
      <c r="L1502">
        <v>4000000</v>
      </c>
      <c r="M1502">
        <v>2013</v>
      </c>
      <c r="N1502">
        <v>6.9</v>
      </c>
      <c r="P1502" s="9"/>
    </row>
    <row r="1503" spans="1:16">
      <c r="A1503" t="s">
        <v>1046</v>
      </c>
      <c r="B1503">
        <v>78</v>
      </c>
      <c r="C1503">
        <v>91</v>
      </c>
      <c r="D1503">
        <v>27087695</v>
      </c>
      <c r="E1503" t="s">
        <v>15</v>
      </c>
      <c r="F1503" t="s">
        <v>1851</v>
      </c>
      <c r="G1503" s="9" t="s">
        <v>4720</v>
      </c>
      <c r="H1503">
        <v>41664</v>
      </c>
      <c r="I1503">
        <v>205</v>
      </c>
      <c r="J1503" t="s">
        <v>3</v>
      </c>
      <c r="K1503" t="s">
        <v>4</v>
      </c>
      <c r="L1503">
        <v>17700000</v>
      </c>
      <c r="M1503">
        <v>2001</v>
      </c>
      <c r="N1503">
        <v>5.9</v>
      </c>
      <c r="P1503" s="9"/>
    </row>
    <row r="1504" spans="1:16">
      <c r="A1504" t="s">
        <v>685</v>
      </c>
      <c r="B1504">
        <v>55</v>
      </c>
      <c r="C1504">
        <v>98</v>
      </c>
      <c r="D1504">
        <v>22770864</v>
      </c>
      <c r="E1504" t="s">
        <v>111</v>
      </c>
      <c r="F1504" t="s">
        <v>664</v>
      </c>
      <c r="G1504" s="9" t="s">
        <v>4721</v>
      </c>
      <c r="H1504">
        <v>8433</v>
      </c>
      <c r="I1504">
        <v>85</v>
      </c>
      <c r="J1504" t="s">
        <v>3</v>
      </c>
      <c r="K1504" t="s">
        <v>4</v>
      </c>
      <c r="L1504">
        <v>38000000</v>
      </c>
      <c r="M1504">
        <v>2001</v>
      </c>
      <c r="N1504">
        <v>5.5</v>
      </c>
      <c r="P1504" s="9"/>
    </row>
    <row r="1505" spans="1:16">
      <c r="A1505" t="s">
        <v>10</v>
      </c>
      <c r="B1505">
        <v>462</v>
      </c>
      <c r="C1505">
        <v>132</v>
      </c>
      <c r="D1505">
        <v>73058679</v>
      </c>
      <c r="E1505" t="s">
        <v>1</v>
      </c>
      <c r="F1505" t="s">
        <v>11</v>
      </c>
      <c r="G1505" s="9" t="s">
        <v>4723</v>
      </c>
      <c r="H1505">
        <v>212204</v>
      </c>
      <c r="I1505">
        <v>738</v>
      </c>
      <c r="J1505" t="s">
        <v>3</v>
      </c>
      <c r="K1505" t="s">
        <v>4</v>
      </c>
      <c r="L1505">
        <v>263700000</v>
      </c>
      <c r="M1505">
        <v>2012</v>
      </c>
      <c r="N1505">
        <v>6.6</v>
      </c>
      <c r="P1505" s="9"/>
    </row>
    <row r="1506" spans="1:16">
      <c r="A1506" t="s">
        <v>991</v>
      </c>
      <c r="B1506">
        <v>129</v>
      </c>
      <c r="C1506">
        <v>116</v>
      </c>
      <c r="D1506">
        <v>71026631</v>
      </c>
      <c r="E1506" t="s">
        <v>287</v>
      </c>
      <c r="F1506" t="s">
        <v>315</v>
      </c>
      <c r="G1506" s="9" t="s">
        <v>4724</v>
      </c>
      <c r="H1506">
        <v>98899</v>
      </c>
      <c r="I1506">
        <v>394</v>
      </c>
      <c r="J1506" t="s">
        <v>3</v>
      </c>
      <c r="K1506" t="s">
        <v>4</v>
      </c>
      <c r="L1506">
        <v>36000000</v>
      </c>
      <c r="M1506">
        <v>2002</v>
      </c>
      <c r="N1506">
        <v>7</v>
      </c>
      <c r="P1506" s="9"/>
    </row>
    <row r="1507" spans="1:16">
      <c r="A1507" t="s">
        <v>906</v>
      </c>
      <c r="B1507">
        <v>122</v>
      </c>
      <c r="C1507">
        <v>87</v>
      </c>
      <c r="D1507">
        <v>27972410</v>
      </c>
      <c r="E1507" t="s">
        <v>1</v>
      </c>
      <c r="F1507" t="s">
        <v>907</v>
      </c>
      <c r="G1507" s="9" t="s">
        <v>4726</v>
      </c>
      <c r="H1507">
        <v>114692</v>
      </c>
      <c r="I1507">
        <v>285</v>
      </c>
      <c r="J1507" t="s">
        <v>3</v>
      </c>
      <c r="K1507" t="s">
        <v>7</v>
      </c>
      <c r="L1507">
        <v>35000000</v>
      </c>
      <c r="M1507">
        <v>2003</v>
      </c>
      <c r="N1507">
        <v>6.1</v>
      </c>
      <c r="P1507" s="9"/>
    </row>
    <row r="1508" spans="1:16">
      <c r="A1508" t="s">
        <v>928</v>
      </c>
      <c r="B1508">
        <v>152</v>
      </c>
      <c r="C1508">
        <v>101</v>
      </c>
      <c r="D1508">
        <v>8129455</v>
      </c>
      <c r="E1508" t="s">
        <v>1</v>
      </c>
      <c r="F1508" t="s">
        <v>929</v>
      </c>
      <c r="G1508" s="9" t="s">
        <v>4725</v>
      </c>
      <c r="H1508">
        <v>89568</v>
      </c>
      <c r="I1508">
        <v>142</v>
      </c>
      <c r="J1508" t="s">
        <v>3</v>
      </c>
      <c r="K1508" t="s">
        <v>4</v>
      </c>
      <c r="L1508">
        <v>45000000</v>
      </c>
      <c r="M1508">
        <v>2011</v>
      </c>
      <c r="N1508">
        <v>6.3</v>
      </c>
      <c r="P1508" s="9"/>
    </row>
    <row r="1509" spans="1:16">
      <c r="A1509" t="s">
        <v>2095</v>
      </c>
      <c r="B1509">
        <v>45</v>
      </c>
      <c r="C1509">
        <v>97</v>
      </c>
      <c r="D1509">
        <v>31179516</v>
      </c>
      <c r="E1509" t="s">
        <v>111</v>
      </c>
      <c r="F1509" t="s">
        <v>322</v>
      </c>
      <c r="G1509" s="9" t="s">
        <v>4727</v>
      </c>
      <c r="H1509">
        <v>5928</v>
      </c>
      <c r="I1509">
        <v>49</v>
      </c>
      <c r="J1509" t="s">
        <v>3</v>
      </c>
      <c r="K1509" t="s">
        <v>4</v>
      </c>
      <c r="L1509">
        <v>12000000</v>
      </c>
      <c r="M1509">
        <v>2004</v>
      </c>
      <c r="N1509">
        <v>4.3</v>
      </c>
      <c r="P1509" s="9"/>
    </row>
    <row r="1510" spans="1:16">
      <c r="A1510" t="s">
        <v>750</v>
      </c>
      <c r="B1510">
        <v>178</v>
      </c>
      <c r="C1510">
        <v>81</v>
      </c>
      <c r="D1510">
        <v>10539414</v>
      </c>
      <c r="E1510" t="s">
        <v>1</v>
      </c>
      <c r="F1510" t="s">
        <v>260</v>
      </c>
      <c r="G1510" s="9" t="s">
        <v>4728</v>
      </c>
      <c r="H1510">
        <v>45729</v>
      </c>
      <c r="I1510">
        <v>176</v>
      </c>
      <c r="J1510" t="s">
        <v>3</v>
      </c>
      <c r="K1510" t="s">
        <v>4</v>
      </c>
      <c r="L1510">
        <v>47000000</v>
      </c>
      <c r="M1510">
        <v>2010</v>
      </c>
      <c r="N1510">
        <v>4.7</v>
      </c>
      <c r="P1510" s="9"/>
    </row>
    <row r="1511" spans="1:16">
      <c r="A1511" t="s">
        <v>1930</v>
      </c>
      <c r="B1511">
        <v>38</v>
      </c>
      <c r="C1511">
        <v>82</v>
      </c>
      <c r="D1511">
        <v>25571351</v>
      </c>
      <c r="E1511" t="s">
        <v>15</v>
      </c>
      <c r="F1511" t="s">
        <v>1992</v>
      </c>
      <c r="G1511" s="9" t="s">
        <v>4729</v>
      </c>
      <c r="H1511">
        <v>3135</v>
      </c>
      <c r="I1511">
        <v>78</v>
      </c>
      <c r="J1511" t="s">
        <v>3</v>
      </c>
      <c r="K1511" t="s">
        <v>4</v>
      </c>
      <c r="L1511">
        <v>14000000</v>
      </c>
      <c r="M1511">
        <v>2002</v>
      </c>
      <c r="N1511">
        <v>6.6</v>
      </c>
      <c r="P1511" s="9"/>
    </row>
    <row r="1512" spans="1:16">
      <c r="A1512" t="s">
        <v>1558</v>
      </c>
      <c r="B1512">
        <v>93</v>
      </c>
      <c r="C1512">
        <v>98</v>
      </c>
      <c r="D1512">
        <v>14252830</v>
      </c>
      <c r="E1512" t="s">
        <v>111</v>
      </c>
      <c r="F1512" t="s">
        <v>349</v>
      </c>
      <c r="G1512" s="9" t="s">
        <v>4730</v>
      </c>
      <c r="H1512">
        <v>18900</v>
      </c>
      <c r="I1512">
        <v>242</v>
      </c>
      <c r="J1512" t="s">
        <v>3</v>
      </c>
      <c r="K1512" t="s">
        <v>56</v>
      </c>
      <c r="L1512">
        <v>22000000</v>
      </c>
      <c r="M1512">
        <v>2001</v>
      </c>
      <c r="N1512">
        <v>5.3</v>
      </c>
      <c r="P1512" s="9"/>
    </row>
    <row r="1513" spans="1:16">
      <c r="A1513" t="s">
        <v>281</v>
      </c>
      <c r="B1513">
        <v>178</v>
      </c>
      <c r="C1513">
        <v>94</v>
      </c>
      <c r="D1513">
        <v>103812241</v>
      </c>
      <c r="E1513" t="s">
        <v>1</v>
      </c>
      <c r="F1513" t="s">
        <v>332</v>
      </c>
      <c r="G1513" s="9" t="s">
        <v>4731</v>
      </c>
      <c r="H1513">
        <v>67296</v>
      </c>
      <c r="I1513">
        <v>133</v>
      </c>
      <c r="J1513" t="s">
        <v>3</v>
      </c>
      <c r="K1513" t="s">
        <v>4</v>
      </c>
      <c r="L1513">
        <v>79000000</v>
      </c>
      <c r="M1513">
        <v>2012</v>
      </c>
      <c r="N1513">
        <v>5.8</v>
      </c>
      <c r="P1513" s="9"/>
    </row>
    <row r="1514" spans="1:16">
      <c r="A1514" t="s">
        <v>2912</v>
      </c>
      <c r="B1514">
        <v>15</v>
      </c>
      <c r="C1514">
        <v>135</v>
      </c>
      <c r="D1514">
        <v>638951</v>
      </c>
      <c r="E1514" t="s">
        <v>43</v>
      </c>
      <c r="F1514" t="s">
        <v>2913</v>
      </c>
      <c r="G1514" s="9" t="s">
        <v>4732</v>
      </c>
      <c r="H1514">
        <v>775</v>
      </c>
      <c r="I1514">
        <v>19</v>
      </c>
      <c r="J1514" t="s">
        <v>2914</v>
      </c>
      <c r="K1514" t="s">
        <v>4</v>
      </c>
      <c r="L1514">
        <v>1592000</v>
      </c>
      <c r="M1514">
        <v>2006</v>
      </c>
      <c r="N1514">
        <v>7.4</v>
      </c>
      <c r="P1514" s="9"/>
    </row>
    <row r="1515" spans="1:16">
      <c r="A1515" t="s">
        <v>466</v>
      </c>
      <c r="B1515">
        <v>201</v>
      </c>
      <c r="C1515">
        <v>93</v>
      </c>
      <c r="D1515">
        <v>101702060</v>
      </c>
      <c r="E1515" t="s">
        <v>1</v>
      </c>
      <c r="F1515" t="s">
        <v>332</v>
      </c>
      <c r="G1515" s="9" t="s">
        <v>4733</v>
      </c>
      <c r="H1515">
        <v>85323</v>
      </c>
      <c r="I1515">
        <v>212</v>
      </c>
      <c r="J1515" t="s">
        <v>3</v>
      </c>
      <c r="K1515" t="s">
        <v>4</v>
      </c>
      <c r="L1515">
        <v>45000000</v>
      </c>
      <c r="M1515">
        <v>2008</v>
      </c>
      <c r="N1515">
        <v>5.8</v>
      </c>
      <c r="P1515" s="9"/>
    </row>
    <row r="1516" spans="1:16">
      <c r="A1516" t="s">
        <v>677</v>
      </c>
      <c r="B1516">
        <v>315</v>
      </c>
      <c r="C1516">
        <v>124</v>
      </c>
      <c r="D1516">
        <v>56443482</v>
      </c>
      <c r="E1516" t="s">
        <v>289</v>
      </c>
      <c r="F1516" t="s">
        <v>76</v>
      </c>
      <c r="G1516" s="9" t="s">
        <v>4735</v>
      </c>
      <c r="H1516">
        <v>75329</v>
      </c>
      <c r="I1516">
        <v>256</v>
      </c>
      <c r="J1516" t="s">
        <v>3</v>
      </c>
      <c r="K1516" t="s">
        <v>4</v>
      </c>
      <c r="L1516">
        <v>60000000</v>
      </c>
      <c r="M1516">
        <v>2015</v>
      </c>
      <c r="N1516">
        <v>6.6</v>
      </c>
      <c r="P1516" s="9"/>
    </row>
    <row r="1517" spans="1:16">
      <c r="A1517" t="s">
        <v>720</v>
      </c>
      <c r="B1517">
        <v>140</v>
      </c>
      <c r="C1517">
        <v>97</v>
      </c>
      <c r="D1517">
        <v>21973182</v>
      </c>
      <c r="E1517" t="s">
        <v>177</v>
      </c>
      <c r="F1517" t="s">
        <v>143</v>
      </c>
      <c r="G1517" s="9" t="s">
        <v>4734</v>
      </c>
      <c r="H1517">
        <v>53415</v>
      </c>
      <c r="I1517">
        <v>339</v>
      </c>
      <c r="J1517" t="s">
        <v>3</v>
      </c>
      <c r="K1517" t="s">
        <v>4</v>
      </c>
      <c r="L1517">
        <v>23000000</v>
      </c>
      <c r="M1517">
        <v>2001</v>
      </c>
      <c r="N1517">
        <v>6.6</v>
      </c>
      <c r="P1517" s="9"/>
    </row>
    <row r="1518" spans="1:16">
      <c r="A1518" t="s">
        <v>1567</v>
      </c>
      <c r="B1518">
        <v>115</v>
      </c>
      <c r="C1518">
        <v>116</v>
      </c>
      <c r="D1518">
        <v>1050445</v>
      </c>
      <c r="E1518" t="s">
        <v>43</v>
      </c>
      <c r="F1518" t="s">
        <v>1568</v>
      </c>
      <c r="G1518" s="9" t="s">
        <v>4736</v>
      </c>
      <c r="H1518">
        <v>21394</v>
      </c>
      <c r="I1518">
        <v>147</v>
      </c>
      <c r="J1518" t="s">
        <v>494</v>
      </c>
      <c r="K1518" t="s">
        <v>350</v>
      </c>
      <c r="L1518">
        <v>22000000</v>
      </c>
      <c r="M1518">
        <v>2005</v>
      </c>
      <c r="N1518">
        <v>7.8</v>
      </c>
      <c r="P1518" s="9"/>
    </row>
    <row r="1519" spans="1:16">
      <c r="A1519" t="s">
        <v>1387</v>
      </c>
      <c r="B1519">
        <v>98</v>
      </c>
      <c r="C1519">
        <v>118</v>
      </c>
      <c r="D1519">
        <v>30920167</v>
      </c>
      <c r="E1519" t="s">
        <v>111</v>
      </c>
      <c r="F1519" t="s">
        <v>1388</v>
      </c>
      <c r="G1519" s="9" t="s">
        <v>4737</v>
      </c>
      <c r="H1519">
        <v>6476</v>
      </c>
      <c r="I1519">
        <v>71</v>
      </c>
      <c r="J1519" t="s">
        <v>3</v>
      </c>
      <c r="K1519" t="s">
        <v>4</v>
      </c>
      <c r="L1519">
        <v>25000000</v>
      </c>
      <c r="M1519">
        <v>2012</v>
      </c>
      <c r="N1519">
        <v>5.7</v>
      </c>
      <c r="P1519" s="9"/>
    </row>
    <row r="1520" spans="1:16">
      <c r="A1520" t="s">
        <v>600</v>
      </c>
      <c r="B1520">
        <v>252</v>
      </c>
      <c r="C1520">
        <v>123</v>
      </c>
      <c r="D1520">
        <v>94125426</v>
      </c>
      <c r="E1520" t="s">
        <v>289</v>
      </c>
      <c r="F1520" t="s">
        <v>425</v>
      </c>
      <c r="G1520" s="9" t="s">
        <v>4738</v>
      </c>
      <c r="H1520">
        <v>79264</v>
      </c>
      <c r="I1520">
        <v>277</v>
      </c>
      <c r="J1520" t="s">
        <v>3</v>
      </c>
      <c r="K1520" t="s">
        <v>4</v>
      </c>
      <c r="L1520">
        <v>40000000</v>
      </c>
      <c r="M1520">
        <v>2009</v>
      </c>
      <c r="N1520">
        <v>7</v>
      </c>
      <c r="P1520" s="9"/>
    </row>
    <row r="1521" spans="1:16">
      <c r="A1521" t="s">
        <v>113</v>
      </c>
      <c r="B1521">
        <v>238</v>
      </c>
      <c r="C1521">
        <v>88</v>
      </c>
      <c r="D1521">
        <v>80170146</v>
      </c>
      <c r="E1521" t="s">
        <v>1</v>
      </c>
      <c r="F1521" t="s">
        <v>448</v>
      </c>
      <c r="G1521" s="9" t="s">
        <v>4739</v>
      </c>
      <c r="H1521">
        <v>243053</v>
      </c>
      <c r="I1521">
        <v>488</v>
      </c>
      <c r="J1521" t="s">
        <v>3</v>
      </c>
      <c r="K1521" t="s">
        <v>4</v>
      </c>
      <c r="L1521">
        <v>85000000</v>
      </c>
      <c r="M1521">
        <v>2008</v>
      </c>
      <c r="N1521">
        <v>6.1</v>
      </c>
      <c r="P1521" s="9"/>
    </row>
    <row r="1522" spans="1:16">
      <c r="A1522" t="s">
        <v>2211</v>
      </c>
      <c r="B1522">
        <v>52</v>
      </c>
      <c r="C1522">
        <v>112</v>
      </c>
      <c r="D1522">
        <v>37295394</v>
      </c>
      <c r="E1522" t="s">
        <v>111</v>
      </c>
      <c r="F1522" t="s">
        <v>680</v>
      </c>
      <c r="G1522" s="9" t="s">
        <v>4740</v>
      </c>
      <c r="H1522">
        <v>7973</v>
      </c>
      <c r="I1522">
        <v>59</v>
      </c>
      <c r="J1522" t="s">
        <v>3</v>
      </c>
      <c r="K1522" t="s">
        <v>4</v>
      </c>
      <c r="L1522">
        <v>6600000</v>
      </c>
      <c r="M1522">
        <v>2011</v>
      </c>
      <c r="N1522">
        <v>5.7</v>
      </c>
      <c r="P1522" s="9"/>
    </row>
    <row r="1523" spans="1:16">
      <c r="A1523" t="s">
        <v>1254</v>
      </c>
      <c r="B1523">
        <v>387</v>
      </c>
      <c r="C1523">
        <v>96</v>
      </c>
      <c r="D1523">
        <v>143492840</v>
      </c>
      <c r="E1523" t="s">
        <v>111</v>
      </c>
      <c r="F1523" t="s">
        <v>13</v>
      </c>
      <c r="G1523" s="9" t="s">
        <v>4741</v>
      </c>
      <c r="H1523">
        <v>414335</v>
      </c>
      <c r="I1523">
        <v>881</v>
      </c>
      <c r="J1523" t="s">
        <v>3</v>
      </c>
      <c r="K1523" t="s">
        <v>4</v>
      </c>
      <c r="L1523">
        <v>7500000</v>
      </c>
      <c r="M1523">
        <v>2007</v>
      </c>
      <c r="N1523">
        <v>7.5</v>
      </c>
      <c r="P1523" s="9"/>
    </row>
    <row r="1524" spans="1:16">
      <c r="A1524" t="s">
        <v>1254</v>
      </c>
      <c r="B1524">
        <v>387</v>
      </c>
      <c r="C1524">
        <v>96</v>
      </c>
      <c r="D1524">
        <v>143492840</v>
      </c>
      <c r="E1524" t="s">
        <v>111</v>
      </c>
      <c r="F1524" t="s">
        <v>13</v>
      </c>
      <c r="G1524" s="9" t="s">
        <v>4741</v>
      </c>
      <c r="H1524">
        <v>414345</v>
      </c>
      <c r="I1524">
        <v>881</v>
      </c>
      <c r="J1524" t="s">
        <v>3</v>
      </c>
      <c r="K1524" t="s">
        <v>4</v>
      </c>
      <c r="L1524">
        <v>7500000</v>
      </c>
      <c r="M1524">
        <v>2007</v>
      </c>
      <c r="N1524">
        <v>7.5</v>
      </c>
      <c r="P1524" s="9"/>
    </row>
    <row r="1525" spans="1:16">
      <c r="A1525" t="s">
        <v>99</v>
      </c>
      <c r="B1525">
        <v>384</v>
      </c>
      <c r="C1525">
        <v>127</v>
      </c>
      <c r="D1525">
        <v>47375327</v>
      </c>
      <c r="E1525" t="s">
        <v>1</v>
      </c>
      <c r="F1525" t="s">
        <v>100</v>
      </c>
      <c r="G1525" s="9" t="s">
        <v>4742</v>
      </c>
      <c r="H1525">
        <v>139593</v>
      </c>
      <c r="I1525">
        <v>720</v>
      </c>
      <c r="J1525" t="s">
        <v>3</v>
      </c>
      <c r="K1525" t="s">
        <v>4</v>
      </c>
      <c r="L1525">
        <v>176000000</v>
      </c>
      <c r="M1525">
        <v>2015</v>
      </c>
      <c r="N1525">
        <v>5.4</v>
      </c>
      <c r="P1525" s="9"/>
    </row>
    <row r="1526" spans="1:16">
      <c r="A1526" t="s">
        <v>86</v>
      </c>
      <c r="B1526">
        <v>308</v>
      </c>
      <c r="C1526">
        <v>127</v>
      </c>
      <c r="D1526">
        <v>356784000</v>
      </c>
      <c r="E1526" t="s">
        <v>15</v>
      </c>
      <c r="F1526" t="s">
        <v>625</v>
      </c>
      <c r="G1526" s="9" t="s">
        <v>4744</v>
      </c>
      <c r="H1526">
        <v>613473</v>
      </c>
      <c r="I1526">
        <v>895</v>
      </c>
      <c r="J1526" t="s">
        <v>3</v>
      </c>
      <c r="K1526" t="s">
        <v>4</v>
      </c>
      <c r="L1526">
        <v>63000000</v>
      </c>
      <c r="M1526">
        <v>1993</v>
      </c>
      <c r="N1526">
        <v>8.1</v>
      </c>
      <c r="P1526" s="9"/>
    </row>
    <row r="1527" spans="1:16">
      <c r="A1527" t="s">
        <v>185</v>
      </c>
      <c r="B1527">
        <v>198</v>
      </c>
      <c r="C1527">
        <v>92</v>
      </c>
      <c r="D1527">
        <v>181166115</v>
      </c>
      <c r="E1527" t="s">
        <v>1</v>
      </c>
      <c r="F1527" t="s">
        <v>374</v>
      </c>
      <c r="G1527" s="9" t="s">
        <v>4743</v>
      </c>
      <c r="H1527">
        <v>219501</v>
      </c>
      <c r="I1527">
        <v>1236</v>
      </c>
      <c r="J1527" t="s">
        <v>3</v>
      </c>
      <c r="K1527" t="s">
        <v>4</v>
      </c>
      <c r="L1527">
        <v>93000000</v>
      </c>
      <c r="M1527">
        <v>2001</v>
      </c>
      <c r="N1527">
        <v>5.9</v>
      </c>
      <c r="P1527" s="9"/>
    </row>
    <row r="1528" spans="1:16">
      <c r="A1528" t="s">
        <v>49</v>
      </c>
      <c r="B1528">
        <v>644</v>
      </c>
      <c r="C1528">
        <v>124</v>
      </c>
      <c r="D1528">
        <v>652177271</v>
      </c>
      <c r="E1528" t="s">
        <v>1</v>
      </c>
      <c r="F1528" t="s">
        <v>50</v>
      </c>
      <c r="G1528" s="9" t="s">
        <v>4745</v>
      </c>
      <c r="H1528">
        <v>418214</v>
      </c>
      <c r="I1528">
        <v>1290</v>
      </c>
      <c r="J1528" t="s">
        <v>3</v>
      </c>
      <c r="K1528" t="s">
        <v>4</v>
      </c>
      <c r="L1528">
        <v>150000000</v>
      </c>
      <c r="M1528">
        <v>2015</v>
      </c>
      <c r="N1528">
        <v>7</v>
      </c>
      <c r="P1528" s="9"/>
    </row>
    <row r="1529" spans="1:16">
      <c r="A1529" t="s">
        <v>397</v>
      </c>
      <c r="B1529">
        <v>204</v>
      </c>
      <c r="C1529">
        <v>117</v>
      </c>
      <c r="D1529">
        <v>103028109</v>
      </c>
      <c r="E1529" t="s">
        <v>111</v>
      </c>
      <c r="F1529" t="s">
        <v>398</v>
      </c>
      <c r="G1529" s="9" t="s">
        <v>4746</v>
      </c>
      <c r="H1529">
        <v>172878</v>
      </c>
      <c r="I1529">
        <v>203</v>
      </c>
      <c r="J1529" t="s">
        <v>3</v>
      </c>
      <c r="K1529" t="s">
        <v>4</v>
      </c>
      <c r="L1529">
        <v>80000000</v>
      </c>
      <c r="M1529">
        <v>2011</v>
      </c>
      <c r="N1529">
        <v>6.4</v>
      </c>
      <c r="P1529" s="9"/>
    </row>
    <row r="1530" spans="1:16">
      <c r="A1530" t="s">
        <v>377</v>
      </c>
      <c r="B1530">
        <v>142</v>
      </c>
      <c r="C1530">
        <v>95</v>
      </c>
      <c r="D1530">
        <v>48291624</v>
      </c>
      <c r="E1530" t="s">
        <v>111</v>
      </c>
      <c r="F1530" t="s">
        <v>726</v>
      </c>
      <c r="G1530" s="9" t="s">
        <v>4747</v>
      </c>
      <c r="H1530">
        <v>82819</v>
      </c>
      <c r="I1530">
        <v>263</v>
      </c>
      <c r="J1530" t="s">
        <v>3</v>
      </c>
      <c r="K1530" t="s">
        <v>4</v>
      </c>
      <c r="L1530">
        <v>58000000</v>
      </c>
      <c r="M1530">
        <v>2005</v>
      </c>
      <c r="N1530">
        <v>6.7</v>
      </c>
      <c r="P1530" s="9"/>
    </row>
    <row r="1531" spans="1:16">
      <c r="A1531" t="s">
        <v>987</v>
      </c>
      <c r="B1531">
        <v>20</v>
      </c>
      <c r="C1531">
        <v>97</v>
      </c>
      <c r="D1531">
        <v>39852</v>
      </c>
      <c r="E1531" t="s">
        <v>111</v>
      </c>
      <c r="F1531" t="s">
        <v>1862</v>
      </c>
      <c r="G1531" s="9" t="s">
        <v>4748</v>
      </c>
      <c r="H1531">
        <v>1238</v>
      </c>
      <c r="I1531">
        <v>25</v>
      </c>
      <c r="J1531" t="s">
        <v>3</v>
      </c>
      <c r="K1531" t="s">
        <v>4</v>
      </c>
      <c r="L1531">
        <v>3000000</v>
      </c>
      <c r="M1531">
        <v>1999</v>
      </c>
      <c r="N1531">
        <v>6.7</v>
      </c>
      <c r="P1531" s="9"/>
    </row>
    <row r="1532" spans="1:16">
      <c r="A1532" t="s">
        <v>168</v>
      </c>
      <c r="B1532">
        <v>97</v>
      </c>
      <c r="C1532">
        <v>95</v>
      </c>
      <c r="D1532">
        <v>56127162</v>
      </c>
      <c r="E1532" t="s">
        <v>111</v>
      </c>
      <c r="F1532" t="s">
        <v>1726</v>
      </c>
      <c r="G1532" s="9" t="s">
        <v>4749</v>
      </c>
      <c r="H1532">
        <v>57479</v>
      </c>
      <c r="I1532">
        <v>205</v>
      </c>
      <c r="J1532" t="s">
        <v>3</v>
      </c>
      <c r="K1532" t="s">
        <v>4</v>
      </c>
      <c r="L1532">
        <v>18000000</v>
      </c>
      <c r="M1532">
        <v>2003</v>
      </c>
      <c r="N1532">
        <v>5.4</v>
      </c>
      <c r="P1532" s="9"/>
    </row>
    <row r="1533" spans="1:16">
      <c r="A1533" t="s">
        <v>691</v>
      </c>
      <c r="B1533">
        <v>98</v>
      </c>
      <c r="C1533">
        <v>103</v>
      </c>
      <c r="D1533">
        <v>17324744</v>
      </c>
      <c r="E1533" t="s">
        <v>111</v>
      </c>
      <c r="F1533" t="s">
        <v>1367</v>
      </c>
      <c r="G1533" s="9" t="s">
        <v>4750</v>
      </c>
      <c r="H1533">
        <v>44103</v>
      </c>
      <c r="I1533">
        <v>149</v>
      </c>
      <c r="J1533" t="s">
        <v>3</v>
      </c>
      <c r="K1533" t="s">
        <v>4</v>
      </c>
      <c r="L1533">
        <v>28000000</v>
      </c>
      <c r="M1533">
        <v>2006</v>
      </c>
      <c r="N1533">
        <v>5.3</v>
      </c>
      <c r="P1533" s="9"/>
    </row>
    <row r="1534" spans="1:16">
      <c r="A1534" t="s">
        <v>7050</v>
      </c>
      <c r="B1534">
        <v>61</v>
      </c>
      <c r="C1534">
        <v>84</v>
      </c>
      <c r="D1534">
        <v>4777007</v>
      </c>
      <c r="E1534" t="s">
        <v>111</v>
      </c>
      <c r="F1534" t="s">
        <v>1058</v>
      </c>
      <c r="G1534" s="9" t="s">
        <v>4751</v>
      </c>
      <c r="H1534">
        <v>15130</v>
      </c>
      <c r="I1534">
        <v>98</v>
      </c>
      <c r="J1534" t="s">
        <v>3</v>
      </c>
      <c r="K1534" t="s">
        <v>350</v>
      </c>
      <c r="L1534">
        <v>40000000</v>
      </c>
      <c r="M1534">
        <v>2001</v>
      </c>
      <c r="N1534">
        <v>5.8</v>
      </c>
      <c r="P1534" s="9"/>
    </row>
    <row r="1535" spans="1:16">
      <c r="A1535" t="s">
        <v>215</v>
      </c>
      <c r="B1535">
        <v>84</v>
      </c>
      <c r="C1535">
        <v>115</v>
      </c>
      <c r="D1535">
        <v>73000942</v>
      </c>
      <c r="E1535" t="s">
        <v>493</v>
      </c>
      <c r="F1535" t="s">
        <v>2021</v>
      </c>
      <c r="G1535" s="9" t="s">
        <v>4752</v>
      </c>
      <c r="H1535">
        <v>74351</v>
      </c>
      <c r="I1535">
        <v>233</v>
      </c>
      <c r="J1535" t="s">
        <v>3</v>
      </c>
      <c r="K1535" t="s">
        <v>4</v>
      </c>
      <c r="L1535">
        <v>13000000</v>
      </c>
      <c r="M1535">
        <v>2011</v>
      </c>
      <c r="N1535">
        <v>1.6</v>
      </c>
      <c r="P1535" s="9"/>
    </row>
    <row r="1536" spans="1:16">
      <c r="A1536" t="s">
        <v>1876</v>
      </c>
      <c r="B1536">
        <v>32</v>
      </c>
      <c r="C1536">
        <v>91</v>
      </c>
      <c r="D1536">
        <v>13571817</v>
      </c>
      <c r="E1536" t="s">
        <v>111</v>
      </c>
      <c r="F1536" t="s">
        <v>135</v>
      </c>
      <c r="G1536" s="9" t="s">
        <v>4753</v>
      </c>
      <c r="H1536">
        <v>5312</v>
      </c>
      <c r="I1536">
        <v>40</v>
      </c>
      <c r="J1536" t="s">
        <v>3</v>
      </c>
      <c r="K1536" t="s">
        <v>4</v>
      </c>
      <c r="L1536">
        <v>15600000</v>
      </c>
      <c r="M1536">
        <v>2002</v>
      </c>
      <c r="N1536">
        <v>4.5</v>
      </c>
      <c r="P1536" s="9"/>
    </row>
    <row r="1537" spans="1:16">
      <c r="A1537" t="s">
        <v>412</v>
      </c>
      <c r="B1537">
        <v>136</v>
      </c>
      <c r="C1537">
        <v>138</v>
      </c>
      <c r="D1537">
        <v>35168677</v>
      </c>
      <c r="E1537" t="s">
        <v>43</v>
      </c>
      <c r="F1537" t="s">
        <v>48</v>
      </c>
      <c r="G1537" s="9" t="s">
        <v>4754</v>
      </c>
      <c r="H1537">
        <v>49311</v>
      </c>
      <c r="I1537">
        <v>278</v>
      </c>
      <c r="J1537" t="s">
        <v>3</v>
      </c>
      <c r="K1537" t="s">
        <v>7</v>
      </c>
      <c r="L1537">
        <v>100000000</v>
      </c>
      <c r="M1537">
        <v>2002</v>
      </c>
      <c r="N1537">
        <v>6.7</v>
      </c>
      <c r="P1537" s="9"/>
    </row>
    <row r="1538" spans="1:16">
      <c r="A1538" t="s">
        <v>2181</v>
      </c>
      <c r="B1538">
        <v>20</v>
      </c>
      <c r="C1538">
        <v>193</v>
      </c>
      <c r="D1538">
        <v>3275443</v>
      </c>
      <c r="E1538" t="s">
        <v>43</v>
      </c>
      <c r="F1538" t="s">
        <v>2182</v>
      </c>
      <c r="G1538" s="9" t="s">
        <v>4755</v>
      </c>
      <c r="H1538">
        <v>13998</v>
      </c>
      <c r="I1538">
        <v>264</v>
      </c>
      <c r="J1538" t="s">
        <v>2183</v>
      </c>
      <c r="K1538" t="s">
        <v>1074</v>
      </c>
      <c r="L1538">
        <v>700000000</v>
      </c>
      <c r="M1538">
        <v>2006</v>
      </c>
      <c r="N1538">
        <v>6</v>
      </c>
      <c r="P1538" s="9"/>
    </row>
    <row r="1539" spans="1:16">
      <c r="A1539" t="s">
        <v>1540</v>
      </c>
      <c r="B1539">
        <v>33</v>
      </c>
      <c r="C1539">
        <v>109</v>
      </c>
      <c r="D1539">
        <v>4109095</v>
      </c>
      <c r="E1539" t="s">
        <v>287</v>
      </c>
      <c r="F1539" t="s">
        <v>2413</v>
      </c>
      <c r="G1539" s="9" t="s">
        <v>4756</v>
      </c>
      <c r="H1539">
        <v>8239</v>
      </c>
      <c r="I1539">
        <v>92</v>
      </c>
      <c r="J1539" t="s">
        <v>3</v>
      </c>
      <c r="K1539" t="s">
        <v>4</v>
      </c>
      <c r="L1539">
        <v>3000000</v>
      </c>
      <c r="M1539">
        <v>1996</v>
      </c>
      <c r="N1539">
        <v>6</v>
      </c>
      <c r="P1539" s="9"/>
    </row>
    <row r="1540" spans="1:16">
      <c r="A1540" t="s">
        <v>657</v>
      </c>
      <c r="B1540">
        <v>73</v>
      </c>
      <c r="C1540">
        <v>89</v>
      </c>
      <c r="D1540">
        <v>66734992</v>
      </c>
      <c r="E1540" t="s">
        <v>1</v>
      </c>
      <c r="F1540" t="s">
        <v>658</v>
      </c>
      <c r="G1540" s="9" t="s">
        <v>4757</v>
      </c>
      <c r="H1540">
        <v>23476</v>
      </c>
      <c r="I1540">
        <v>181</v>
      </c>
      <c r="J1540" t="s">
        <v>3</v>
      </c>
      <c r="K1540" t="s">
        <v>4</v>
      </c>
      <c r="L1540">
        <v>60000000</v>
      </c>
      <c r="M1540">
        <v>2003</v>
      </c>
      <c r="N1540">
        <v>4.4000000000000004</v>
      </c>
      <c r="P1540" s="9"/>
    </row>
    <row r="1541" spans="1:16">
      <c r="A1541" t="s">
        <v>1737</v>
      </c>
      <c r="B1541">
        <v>31</v>
      </c>
      <c r="C1541">
        <v>116</v>
      </c>
      <c r="D1541">
        <v>1292527</v>
      </c>
      <c r="E1541" t="s">
        <v>287</v>
      </c>
      <c r="F1541" t="s">
        <v>58</v>
      </c>
      <c r="G1541" s="9" t="s">
        <v>4758</v>
      </c>
      <c r="H1541">
        <v>3536</v>
      </c>
      <c r="I1541">
        <v>44</v>
      </c>
      <c r="J1541" t="s">
        <v>3</v>
      </c>
      <c r="K1541" t="s">
        <v>350</v>
      </c>
      <c r="L1541">
        <v>19000000</v>
      </c>
      <c r="M1541">
        <v>1996</v>
      </c>
      <c r="N1541">
        <v>6.3</v>
      </c>
      <c r="P1541" s="9"/>
    </row>
    <row r="1542" spans="1:16">
      <c r="A1542" t="s">
        <v>268</v>
      </c>
      <c r="B1542">
        <v>125</v>
      </c>
      <c r="C1542">
        <v>123</v>
      </c>
      <c r="D1542">
        <v>47095453</v>
      </c>
      <c r="E1542" t="s">
        <v>111</v>
      </c>
      <c r="F1542" t="s">
        <v>55</v>
      </c>
      <c r="G1542" s="9" t="s">
        <v>4759</v>
      </c>
      <c r="H1542">
        <v>64595</v>
      </c>
      <c r="I1542">
        <v>316</v>
      </c>
      <c r="J1542" t="s">
        <v>3</v>
      </c>
      <c r="K1542" t="s">
        <v>4</v>
      </c>
      <c r="L1542">
        <v>48000000</v>
      </c>
      <c r="M1542">
        <v>2001</v>
      </c>
      <c r="N1542">
        <v>6.4</v>
      </c>
      <c r="P1542" s="9"/>
    </row>
    <row r="1543" spans="1:16">
      <c r="A1543" t="s">
        <v>2098</v>
      </c>
      <c r="B1543">
        <v>68</v>
      </c>
      <c r="C1543">
        <v>93</v>
      </c>
      <c r="D1543">
        <v>25240988</v>
      </c>
      <c r="E1543" t="s">
        <v>493</v>
      </c>
      <c r="F1543" t="s">
        <v>2099</v>
      </c>
      <c r="G1543" s="9" t="s">
        <v>4760</v>
      </c>
      <c r="H1543">
        <v>12383</v>
      </c>
      <c r="I1543">
        <v>50</v>
      </c>
      <c r="J1543" t="s">
        <v>3</v>
      </c>
      <c r="K1543" t="s">
        <v>4</v>
      </c>
      <c r="L1543">
        <v>12000000</v>
      </c>
      <c r="M1543">
        <v>2012</v>
      </c>
      <c r="N1543">
        <v>5.9</v>
      </c>
      <c r="P1543" s="9"/>
    </row>
    <row r="1544" spans="1:16">
      <c r="A1544" t="s">
        <v>1922</v>
      </c>
      <c r="B1544">
        <v>129</v>
      </c>
      <c r="C1544">
        <v>100</v>
      </c>
      <c r="D1544">
        <v>20566327</v>
      </c>
      <c r="E1544" t="s">
        <v>1</v>
      </c>
      <c r="F1544" t="s">
        <v>1201</v>
      </c>
      <c r="G1544" s="9" t="s">
        <v>4761</v>
      </c>
      <c r="H1544">
        <v>15385</v>
      </c>
      <c r="I1544">
        <v>84</v>
      </c>
      <c r="J1544" t="s">
        <v>3</v>
      </c>
      <c r="K1544" t="s">
        <v>4</v>
      </c>
      <c r="L1544">
        <v>15000000</v>
      </c>
      <c r="M1544">
        <v>2016</v>
      </c>
      <c r="N1544">
        <v>6.4</v>
      </c>
      <c r="P1544" s="9"/>
    </row>
    <row r="1545" spans="1:16">
      <c r="A1545" t="s">
        <v>1343</v>
      </c>
      <c r="B1545">
        <v>148</v>
      </c>
      <c r="C1545">
        <v>128</v>
      </c>
      <c r="D1545">
        <v>37036404</v>
      </c>
      <c r="E1545" t="s">
        <v>111</v>
      </c>
      <c r="F1545" t="s">
        <v>1344</v>
      </c>
      <c r="G1545" s="9" t="s">
        <v>4762</v>
      </c>
      <c r="H1545">
        <v>44816</v>
      </c>
      <c r="I1545">
        <v>259</v>
      </c>
      <c r="J1545" t="s">
        <v>3</v>
      </c>
      <c r="K1545" t="s">
        <v>4</v>
      </c>
      <c r="L1545">
        <v>30000000</v>
      </c>
      <c r="M1545">
        <v>2000</v>
      </c>
      <c r="N1545">
        <v>6.4</v>
      </c>
      <c r="P1545" s="9"/>
    </row>
    <row r="1546" spans="1:16">
      <c r="A1546" t="s">
        <v>2773</v>
      </c>
      <c r="B1546">
        <v>26</v>
      </c>
      <c r="C1546">
        <v>75</v>
      </c>
      <c r="D1546">
        <v>32230907</v>
      </c>
      <c r="E1546" t="s">
        <v>111</v>
      </c>
      <c r="F1546" t="s">
        <v>2774</v>
      </c>
      <c r="G1546" s="9" t="s">
        <v>4763</v>
      </c>
      <c r="H1546">
        <v>6062</v>
      </c>
      <c r="I1546">
        <v>30</v>
      </c>
      <c r="J1546" t="s">
        <v>3</v>
      </c>
      <c r="K1546" t="s">
        <v>4</v>
      </c>
      <c r="L1546">
        <v>2500000</v>
      </c>
      <c r="M1546">
        <v>2013</v>
      </c>
      <c r="N1546">
        <v>6.7</v>
      </c>
      <c r="P1546" s="9"/>
    </row>
    <row r="1547" spans="1:16">
      <c r="A1547" t="s">
        <v>146</v>
      </c>
      <c r="B1547">
        <v>447</v>
      </c>
      <c r="C1547">
        <v>117</v>
      </c>
      <c r="D1547">
        <v>48043505</v>
      </c>
      <c r="E1547" t="s">
        <v>1</v>
      </c>
      <c r="F1547" t="s">
        <v>1360</v>
      </c>
      <c r="G1547" s="9" t="s">
        <v>4765</v>
      </c>
      <c r="H1547">
        <v>435864</v>
      </c>
      <c r="I1547">
        <v>801</v>
      </c>
      <c r="J1547" t="s">
        <v>3</v>
      </c>
      <c r="K1547" t="s">
        <v>7</v>
      </c>
      <c r="L1547">
        <v>30000000</v>
      </c>
      <c r="M1547">
        <v>2010</v>
      </c>
      <c r="N1547">
        <v>7.7</v>
      </c>
      <c r="P1547" s="9"/>
    </row>
    <row r="1548" spans="1:16">
      <c r="A1548" t="s">
        <v>1375</v>
      </c>
      <c r="B1548">
        <v>350</v>
      </c>
      <c r="C1548">
        <v>103</v>
      </c>
      <c r="D1548">
        <v>28751715</v>
      </c>
      <c r="E1548" t="s">
        <v>1</v>
      </c>
      <c r="F1548" t="s">
        <v>7082</v>
      </c>
      <c r="G1548" s="9" t="s">
        <v>4764</v>
      </c>
      <c r="H1548">
        <v>202967</v>
      </c>
      <c r="I1548">
        <v>378</v>
      </c>
      <c r="J1548" t="s">
        <v>3</v>
      </c>
      <c r="K1548" t="s">
        <v>4</v>
      </c>
      <c r="L1548">
        <v>28000000</v>
      </c>
      <c r="M1548">
        <v>2013</v>
      </c>
      <c r="N1548">
        <v>6.6</v>
      </c>
      <c r="P1548" s="9"/>
    </row>
    <row r="1549" spans="1:16">
      <c r="A1549" t="s">
        <v>739</v>
      </c>
      <c r="B1549">
        <v>94</v>
      </c>
      <c r="C1549">
        <v>95</v>
      </c>
      <c r="D1549">
        <v>52580895</v>
      </c>
      <c r="E1549" t="s">
        <v>111</v>
      </c>
      <c r="F1549" t="s">
        <v>332</v>
      </c>
      <c r="G1549" s="9" t="s">
        <v>4766</v>
      </c>
      <c r="H1549">
        <v>30255</v>
      </c>
      <c r="I1549">
        <v>118</v>
      </c>
      <c r="J1549" t="s">
        <v>3</v>
      </c>
      <c r="K1549" t="s">
        <v>4</v>
      </c>
      <c r="L1549">
        <v>45000000</v>
      </c>
      <c r="M1549">
        <v>2005</v>
      </c>
      <c r="N1549">
        <v>5.6</v>
      </c>
      <c r="P1549" s="9"/>
    </row>
    <row r="1550" spans="1:16">
      <c r="A1550" t="s">
        <v>2886</v>
      </c>
      <c r="B1550">
        <v>71</v>
      </c>
      <c r="C1550">
        <v>91</v>
      </c>
      <c r="D1550">
        <v>7417210</v>
      </c>
      <c r="E1550" t="s">
        <v>43</v>
      </c>
      <c r="F1550" t="s">
        <v>349</v>
      </c>
      <c r="G1550" s="9" t="s">
        <v>4767</v>
      </c>
      <c r="H1550">
        <v>59041</v>
      </c>
      <c r="I1550">
        <v>408</v>
      </c>
      <c r="J1550" t="s">
        <v>3</v>
      </c>
      <c r="K1550" t="s">
        <v>4</v>
      </c>
      <c r="L1550">
        <v>1500000</v>
      </c>
      <c r="M1550">
        <v>1995</v>
      </c>
      <c r="N1550">
        <v>7</v>
      </c>
      <c r="P1550" s="9"/>
    </row>
    <row r="1551" spans="1:16">
      <c r="A1551" t="s">
        <v>323</v>
      </c>
      <c r="B1551">
        <v>354</v>
      </c>
      <c r="C1551">
        <v>111</v>
      </c>
      <c r="D1551">
        <v>70098138</v>
      </c>
      <c r="E1551" t="s">
        <v>1</v>
      </c>
      <c r="F1551" t="s">
        <v>746</v>
      </c>
      <c r="G1551" s="9" t="s">
        <v>4768</v>
      </c>
      <c r="H1551">
        <v>735784</v>
      </c>
      <c r="I1551">
        <v>2105</v>
      </c>
      <c r="J1551" t="s">
        <v>3</v>
      </c>
      <c r="K1551" t="s">
        <v>4</v>
      </c>
      <c r="L1551">
        <v>30000000</v>
      </c>
      <c r="M1551">
        <v>2003</v>
      </c>
      <c r="N1551">
        <v>8.1</v>
      </c>
      <c r="P1551" s="9"/>
    </row>
    <row r="1552" spans="1:16">
      <c r="A1552" t="s">
        <v>323</v>
      </c>
      <c r="B1552">
        <v>304</v>
      </c>
      <c r="C1552">
        <v>137</v>
      </c>
      <c r="D1552">
        <v>66207920</v>
      </c>
      <c r="E1552" t="s">
        <v>1</v>
      </c>
      <c r="F1552" t="s">
        <v>135</v>
      </c>
      <c r="G1552" s="9" t="s">
        <v>4769</v>
      </c>
      <c r="H1552">
        <v>512749</v>
      </c>
      <c r="I1552">
        <v>935</v>
      </c>
      <c r="J1552" t="s">
        <v>3</v>
      </c>
      <c r="K1552" t="s">
        <v>4</v>
      </c>
      <c r="L1552">
        <v>30000000</v>
      </c>
      <c r="M1552">
        <v>2004</v>
      </c>
      <c r="N1552">
        <v>8</v>
      </c>
      <c r="P1552" s="9"/>
    </row>
    <row r="1553" spans="1:16">
      <c r="A1553" t="s">
        <v>3026</v>
      </c>
      <c r="B1553">
        <v>255</v>
      </c>
      <c r="C1553">
        <v>95</v>
      </c>
      <c r="D1553">
        <v>26297</v>
      </c>
      <c r="E1553" t="s">
        <v>287</v>
      </c>
      <c r="F1553" t="s">
        <v>2404</v>
      </c>
      <c r="G1553" s="9" t="s">
        <v>4770</v>
      </c>
      <c r="H1553">
        <v>25750</v>
      </c>
      <c r="I1553">
        <v>209</v>
      </c>
      <c r="J1553" t="s">
        <v>3</v>
      </c>
      <c r="K1553" t="s">
        <v>7</v>
      </c>
      <c r="L1553">
        <v>500000</v>
      </c>
      <c r="M1553">
        <v>2011</v>
      </c>
      <c r="N1553">
        <v>6.3</v>
      </c>
      <c r="P1553" s="9"/>
    </row>
    <row r="1554" spans="1:16">
      <c r="A1554" t="s">
        <v>2581</v>
      </c>
      <c r="B1554">
        <v>163</v>
      </c>
      <c r="C1554">
        <v>112</v>
      </c>
      <c r="D1554">
        <v>2445646</v>
      </c>
      <c r="E1554" t="s">
        <v>289</v>
      </c>
      <c r="F1554" t="s">
        <v>250</v>
      </c>
      <c r="G1554" s="9" t="s">
        <v>4771</v>
      </c>
      <c r="H1554">
        <v>32382</v>
      </c>
      <c r="I1554">
        <v>99</v>
      </c>
      <c r="J1554" t="s">
        <v>3</v>
      </c>
      <c r="K1554" t="s">
        <v>4</v>
      </c>
      <c r="L1554">
        <v>5000000</v>
      </c>
      <c r="M1554">
        <v>2014</v>
      </c>
      <c r="N1554">
        <v>7</v>
      </c>
      <c r="P1554" s="9"/>
    </row>
    <row r="1555" spans="1:16">
      <c r="A1555" t="s">
        <v>569</v>
      </c>
      <c r="B1555">
        <v>189</v>
      </c>
      <c r="C1555">
        <v>116</v>
      </c>
      <c r="D1555">
        <v>25093607</v>
      </c>
      <c r="E1555" t="s">
        <v>1</v>
      </c>
      <c r="F1555" t="s">
        <v>74</v>
      </c>
      <c r="G1555" s="9" t="s">
        <v>4772</v>
      </c>
      <c r="H1555">
        <v>105556</v>
      </c>
      <c r="I1555">
        <v>157</v>
      </c>
      <c r="J1555" t="s">
        <v>3</v>
      </c>
      <c r="K1555" t="s">
        <v>7</v>
      </c>
      <c r="L1555">
        <v>35000000</v>
      </c>
      <c r="M1555">
        <v>2011</v>
      </c>
      <c r="N1555">
        <v>6.5</v>
      </c>
      <c r="P1555" s="9"/>
    </row>
    <row r="1556" spans="1:16">
      <c r="A1556" t="s">
        <v>759</v>
      </c>
      <c r="B1556">
        <v>376</v>
      </c>
      <c r="C1556">
        <v>98</v>
      </c>
      <c r="D1556">
        <v>1987762</v>
      </c>
      <c r="E1556" t="s">
        <v>287</v>
      </c>
      <c r="F1556" t="s">
        <v>142</v>
      </c>
      <c r="G1556" s="9" t="s">
        <v>4773</v>
      </c>
      <c r="H1556">
        <v>59297</v>
      </c>
      <c r="I1556">
        <v>216</v>
      </c>
      <c r="J1556" t="s">
        <v>3</v>
      </c>
      <c r="K1556" t="s">
        <v>4</v>
      </c>
      <c r="L1556">
        <v>11000000</v>
      </c>
      <c r="M1556">
        <v>2011</v>
      </c>
      <c r="N1556">
        <v>6.7</v>
      </c>
      <c r="P1556" s="9"/>
    </row>
    <row r="1557" spans="1:16">
      <c r="A1557" t="s">
        <v>520</v>
      </c>
      <c r="B1557">
        <v>140</v>
      </c>
      <c r="C1557">
        <v>100</v>
      </c>
      <c r="D1557">
        <v>47000485</v>
      </c>
      <c r="E1557" t="s">
        <v>1</v>
      </c>
      <c r="F1557" t="s">
        <v>521</v>
      </c>
      <c r="G1557" s="9" t="s">
        <v>4774</v>
      </c>
      <c r="H1557">
        <v>72867</v>
      </c>
      <c r="I1557">
        <v>120</v>
      </c>
      <c r="J1557" t="s">
        <v>3</v>
      </c>
      <c r="K1557" t="s">
        <v>4</v>
      </c>
      <c r="L1557">
        <v>75000000</v>
      </c>
      <c r="M1557">
        <v>2010</v>
      </c>
      <c r="N1557">
        <v>5.4</v>
      </c>
      <c r="P1557" s="9"/>
    </row>
    <row r="1558" spans="1:16">
      <c r="A1558" t="s">
        <v>1339</v>
      </c>
      <c r="B1558">
        <v>414</v>
      </c>
      <c r="C1558">
        <v>97</v>
      </c>
      <c r="D1558">
        <v>14938570</v>
      </c>
      <c r="E1558" t="s">
        <v>287</v>
      </c>
      <c r="F1558" t="s">
        <v>145</v>
      </c>
      <c r="G1558" s="9" t="s">
        <v>4775</v>
      </c>
      <c r="H1558">
        <v>111625</v>
      </c>
      <c r="I1558">
        <v>369</v>
      </c>
      <c r="J1558" t="s">
        <v>3</v>
      </c>
      <c r="K1558" t="s">
        <v>4</v>
      </c>
      <c r="L1558">
        <v>15000000</v>
      </c>
      <c r="M1558">
        <v>2012</v>
      </c>
      <c r="N1558">
        <v>6.2</v>
      </c>
      <c r="P1558" s="9"/>
    </row>
    <row r="1559" spans="1:16">
      <c r="A1559" t="s">
        <v>2635</v>
      </c>
      <c r="B1559">
        <v>37</v>
      </c>
      <c r="C1559">
        <v>99</v>
      </c>
      <c r="D1559">
        <v>418953</v>
      </c>
      <c r="E1559" t="s">
        <v>287</v>
      </c>
      <c r="F1559" t="s">
        <v>2253</v>
      </c>
      <c r="G1559" s="9" t="s">
        <v>4776</v>
      </c>
      <c r="H1559">
        <v>17322</v>
      </c>
      <c r="I1559">
        <v>93</v>
      </c>
      <c r="J1559" t="s">
        <v>3</v>
      </c>
      <c r="K1559" t="s">
        <v>350</v>
      </c>
      <c r="L1559">
        <v>1500000</v>
      </c>
      <c r="M1559">
        <v>1993</v>
      </c>
      <c r="N1559">
        <v>6.5</v>
      </c>
      <c r="P1559" s="9"/>
    </row>
    <row r="1560" spans="1:16">
      <c r="A1560" t="s">
        <v>465</v>
      </c>
      <c r="B1560">
        <v>46</v>
      </c>
      <c r="C1560">
        <v>111</v>
      </c>
      <c r="D1560">
        <v>91457688</v>
      </c>
      <c r="E1560" t="s">
        <v>1</v>
      </c>
      <c r="F1560" t="s">
        <v>482</v>
      </c>
      <c r="G1560" s="9" t="s">
        <v>4777</v>
      </c>
      <c r="H1560">
        <v>107801</v>
      </c>
      <c r="I1560">
        <v>109</v>
      </c>
      <c r="J1560" t="s">
        <v>3</v>
      </c>
      <c r="K1560" t="s">
        <v>4</v>
      </c>
      <c r="L1560">
        <v>26000000</v>
      </c>
      <c r="M1560">
        <v>1990</v>
      </c>
      <c r="N1560">
        <v>6</v>
      </c>
      <c r="P1560" s="9"/>
    </row>
    <row r="1561" spans="1:16">
      <c r="A1561" t="s">
        <v>32</v>
      </c>
      <c r="B1561">
        <v>446</v>
      </c>
      <c r="C1561">
        <v>201</v>
      </c>
      <c r="D1561">
        <v>218051260</v>
      </c>
      <c r="E1561" t="s">
        <v>1</v>
      </c>
      <c r="F1561" t="s">
        <v>41</v>
      </c>
      <c r="G1561" s="9" t="s">
        <v>4778</v>
      </c>
      <c r="H1561">
        <v>316018</v>
      </c>
      <c r="I1561">
        <v>2618</v>
      </c>
      <c r="J1561" t="s">
        <v>3</v>
      </c>
      <c r="K1561" t="s">
        <v>34</v>
      </c>
      <c r="L1561">
        <v>207000000</v>
      </c>
      <c r="M1561">
        <v>2005</v>
      </c>
      <c r="N1561">
        <v>7.2</v>
      </c>
      <c r="P1561" s="9"/>
    </row>
    <row r="1562" spans="1:16">
      <c r="A1562" t="s">
        <v>32</v>
      </c>
      <c r="B1562">
        <v>446</v>
      </c>
      <c r="C1562">
        <v>201</v>
      </c>
      <c r="D1562">
        <v>218051260</v>
      </c>
      <c r="E1562" t="s">
        <v>1</v>
      </c>
      <c r="F1562" t="s">
        <v>41</v>
      </c>
      <c r="G1562" s="9" t="s">
        <v>4778</v>
      </c>
      <c r="H1562">
        <v>316020</v>
      </c>
      <c r="I1562">
        <v>2618</v>
      </c>
      <c r="J1562" t="s">
        <v>3</v>
      </c>
      <c r="K1562" t="s">
        <v>34</v>
      </c>
      <c r="L1562">
        <v>207000000</v>
      </c>
      <c r="M1562">
        <v>2005</v>
      </c>
      <c r="N1562">
        <v>7.2</v>
      </c>
      <c r="P1562" s="9"/>
    </row>
    <row r="1563" spans="1:16">
      <c r="A1563" t="s">
        <v>32</v>
      </c>
      <c r="B1563">
        <v>446</v>
      </c>
      <c r="C1563">
        <v>201</v>
      </c>
      <c r="D1563">
        <v>218051260</v>
      </c>
      <c r="E1563" t="s">
        <v>1</v>
      </c>
      <c r="F1563" t="s">
        <v>41</v>
      </c>
      <c r="G1563" s="9" t="s">
        <v>4778</v>
      </c>
      <c r="H1563">
        <v>316027</v>
      </c>
      <c r="I1563">
        <v>2618</v>
      </c>
      <c r="J1563" t="s">
        <v>3</v>
      </c>
      <c r="K1563" t="s">
        <v>34</v>
      </c>
      <c r="L1563">
        <v>207000000</v>
      </c>
      <c r="M1563">
        <v>2005</v>
      </c>
      <c r="N1563">
        <v>7.2</v>
      </c>
      <c r="P1563" s="9"/>
    </row>
    <row r="1564" spans="1:16">
      <c r="A1564" t="s">
        <v>37</v>
      </c>
      <c r="B1564">
        <v>239</v>
      </c>
      <c r="C1564">
        <v>194</v>
      </c>
      <c r="D1564">
        <v>47396698</v>
      </c>
      <c r="E1564" t="s">
        <v>1</v>
      </c>
      <c r="F1564" t="s">
        <v>48</v>
      </c>
      <c r="G1564" s="9" t="s">
        <v>4779</v>
      </c>
      <c r="H1564">
        <v>217373</v>
      </c>
      <c r="I1564">
        <v>942</v>
      </c>
      <c r="J1564" t="s">
        <v>3</v>
      </c>
      <c r="K1564" t="s">
        <v>4</v>
      </c>
      <c r="L1564">
        <v>130000000</v>
      </c>
      <c r="M1564">
        <v>2005</v>
      </c>
      <c r="N1564">
        <v>7.2</v>
      </c>
      <c r="P1564" s="9"/>
    </row>
    <row r="1565" spans="1:16">
      <c r="A1565" t="s">
        <v>3049</v>
      </c>
      <c r="B1565">
        <v>95</v>
      </c>
      <c r="C1565">
        <v>97</v>
      </c>
      <c r="D1565">
        <v>17000000</v>
      </c>
      <c r="E1565" t="s">
        <v>512</v>
      </c>
      <c r="F1565" t="s">
        <v>3050</v>
      </c>
      <c r="G1565" s="9" t="s">
        <v>4780</v>
      </c>
      <c r="H1565">
        <v>3274</v>
      </c>
      <c r="I1565">
        <v>84</v>
      </c>
      <c r="J1565" t="s">
        <v>3</v>
      </c>
      <c r="K1565" t="s">
        <v>4</v>
      </c>
      <c r="L1565">
        <v>500000</v>
      </c>
      <c r="M1565">
        <v>1977</v>
      </c>
      <c r="N1565">
        <v>5.9</v>
      </c>
      <c r="P1565" s="9"/>
    </row>
    <row r="1566" spans="1:16">
      <c r="A1566" t="s">
        <v>574</v>
      </c>
      <c r="B1566">
        <v>62</v>
      </c>
      <c r="C1566">
        <v>117</v>
      </c>
      <c r="D1566">
        <v>24944213</v>
      </c>
      <c r="E1566" t="s">
        <v>111</v>
      </c>
      <c r="F1566" t="s">
        <v>391</v>
      </c>
      <c r="G1566" s="9" t="s">
        <v>4781</v>
      </c>
      <c r="H1566">
        <v>63459</v>
      </c>
      <c r="I1566">
        <v>185</v>
      </c>
      <c r="J1566" t="s">
        <v>3</v>
      </c>
      <c r="K1566" t="s">
        <v>4</v>
      </c>
      <c r="L1566">
        <v>27000000</v>
      </c>
      <c r="M1566">
        <v>1996</v>
      </c>
      <c r="N1566">
        <v>6.9</v>
      </c>
      <c r="P1566" s="9"/>
    </row>
    <row r="1567" spans="1:16">
      <c r="A1567" t="s">
        <v>1502</v>
      </c>
      <c r="B1567">
        <v>23</v>
      </c>
      <c r="C1567">
        <v>95</v>
      </c>
      <c r="D1567">
        <v>4006906</v>
      </c>
      <c r="E1567" t="s">
        <v>111</v>
      </c>
      <c r="F1567" t="s">
        <v>1503</v>
      </c>
      <c r="G1567" s="9" t="s">
        <v>4782</v>
      </c>
      <c r="H1567">
        <v>3229</v>
      </c>
      <c r="I1567">
        <v>20</v>
      </c>
      <c r="J1567" t="s">
        <v>3</v>
      </c>
      <c r="K1567" t="s">
        <v>4</v>
      </c>
      <c r="L1567">
        <v>15000000</v>
      </c>
      <c r="M1567">
        <v>2005</v>
      </c>
      <c r="N1567">
        <v>4.0999999999999996</v>
      </c>
      <c r="P1567" s="9"/>
    </row>
    <row r="1568" spans="1:16">
      <c r="A1568" t="s">
        <v>222</v>
      </c>
      <c r="B1568">
        <v>188</v>
      </c>
      <c r="C1568">
        <v>118</v>
      </c>
      <c r="D1568">
        <v>10214647</v>
      </c>
      <c r="E1568" t="s">
        <v>289</v>
      </c>
      <c r="F1568" t="s">
        <v>48</v>
      </c>
      <c r="G1568" s="9" t="s">
        <v>4783</v>
      </c>
      <c r="H1568">
        <v>42689</v>
      </c>
      <c r="I1568">
        <v>204</v>
      </c>
      <c r="J1568" t="s">
        <v>3</v>
      </c>
      <c r="K1568" t="s">
        <v>4</v>
      </c>
      <c r="L1568">
        <v>11000000</v>
      </c>
      <c r="M1568">
        <v>2004</v>
      </c>
      <c r="N1568">
        <v>7.1</v>
      </c>
      <c r="P1568" s="9"/>
    </row>
    <row r="1569" spans="1:16">
      <c r="A1569" t="s">
        <v>52</v>
      </c>
      <c r="B1569">
        <v>223</v>
      </c>
      <c r="C1569">
        <v>103</v>
      </c>
      <c r="D1569">
        <v>4235837</v>
      </c>
      <c r="E1569" t="s">
        <v>111</v>
      </c>
      <c r="F1569" t="s">
        <v>46</v>
      </c>
      <c r="G1569" s="9" t="s">
        <v>4784</v>
      </c>
      <c r="H1569">
        <v>175962</v>
      </c>
      <c r="I1569">
        <v>336</v>
      </c>
      <c r="J1569" t="s">
        <v>3</v>
      </c>
      <c r="K1569" t="s">
        <v>4</v>
      </c>
      <c r="L1569">
        <v>15000000</v>
      </c>
      <c r="M1569">
        <v>2005</v>
      </c>
      <c r="N1569">
        <v>7.6</v>
      </c>
      <c r="P1569" s="9"/>
    </row>
    <row r="1570" spans="1:16">
      <c r="A1570" t="s">
        <v>846</v>
      </c>
      <c r="B1570">
        <v>40</v>
      </c>
      <c r="C1570">
        <v>101</v>
      </c>
      <c r="D1570">
        <v>14942422</v>
      </c>
      <c r="E1570" t="s">
        <v>1</v>
      </c>
      <c r="F1570" t="s">
        <v>149</v>
      </c>
      <c r="G1570" s="9" t="s">
        <v>4785</v>
      </c>
      <c r="H1570">
        <v>14226</v>
      </c>
      <c r="I1570">
        <v>60</v>
      </c>
      <c r="J1570" t="s">
        <v>3</v>
      </c>
      <c r="K1570" t="s">
        <v>4</v>
      </c>
      <c r="L1570">
        <v>40000000</v>
      </c>
      <c r="M1570">
        <v>1995</v>
      </c>
      <c r="N1570">
        <v>5.9</v>
      </c>
      <c r="P1570" s="9"/>
    </row>
    <row r="1571" spans="1:16">
      <c r="A1571" t="s">
        <v>1442</v>
      </c>
      <c r="B1571">
        <v>116</v>
      </c>
      <c r="C1571">
        <v>98</v>
      </c>
      <c r="D1571">
        <v>36833473</v>
      </c>
      <c r="E1571" t="s">
        <v>1</v>
      </c>
      <c r="F1571" t="s">
        <v>108</v>
      </c>
      <c r="G1571" s="9" t="s">
        <v>4786</v>
      </c>
      <c r="H1571">
        <v>53126</v>
      </c>
      <c r="I1571">
        <v>254</v>
      </c>
      <c r="J1571" t="s">
        <v>3</v>
      </c>
      <c r="K1571" t="s">
        <v>350</v>
      </c>
      <c r="L1571">
        <v>25000000</v>
      </c>
      <c r="M1571">
        <v>2001</v>
      </c>
      <c r="N1571">
        <v>6.6</v>
      </c>
      <c r="P1571" s="9"/>
    </row>
    <row r="1572" spans="1:16">
      <c r="A1572" t="s">
        <v>3012</v>
      </c>
      <c r="B1572">
        <v>9</v>
      </c>
      <c r="C1572">
        <v>100</v>
      </c>
      <c r="D1572">
        <v>31937</v>
      </c>
      <c r="E1572" t="s">
        <v>111</v>
      </c>
      <c r="F1572" t="s">
        <v>3077</v>
      </c>
      <c r="G1572" s="9" t="s">
        <v>4787</v>
      </c>
      <c r="H1572">
        <v>1358</v>
      </c>
      <c r="I1572">
        <v>10</v>
      </c>
      <c r="J1572" t="s">
        <v>3</v>
      </c>
      <c r="K1572" t="s">
        <v>4</v>
      </c>
      <c r="L1572">
        <v>500000</v>
      </c>
      <c r="M1572">
        <v>2007</v>
      </c>
      <c r="N1572">
        <v>5.7</v>
      </c>
      <c r="P1572" s="9"/>
    </row>
    <row r="1573" spans="1:16">
      <c r="A1573" t="s">
        <v>820</v>
      </c>
      <c r="B1573">
        <v>83</v>
      </c>
      <c r="C1573">
        <v>115</v>
      </c>
      <c r="D1573">
        <v>60491560</v>
      </c>
      <c r="E1573" t="s">
        <v>287</v>
      </c>
      <c r="F1573" t="s">
        <v>269</v>
      </c>
      <c r="G1573" s="9" t="s">
        <v>4788</v>
      </c>
      <c r="H1573">
        <v>50653</v>
      </c>
      <c r="I1573">
        <v>143</v>
      </c>
      <c r="J1573" t="s">
        <v>3</v>
      </c>
      <c r="K1573" t="s">
        <v>4</v>
      </c>
      <c r="L1573">
        <v>27000000</v>
      </c>
      <c r="M1573">
        <v>1997</v>
      </c>
      <c r="N1573">
        <v>6.6</v>
      </c>
      <c r="P1573" s="9"/>
    </row>
    <row r="1574" spans="1:16">
      <c r="A1574" t="s">
        <v>1426</v>
      </c>
      <c r="B1574">
        <v>110</v>
      </c>
      <c r="C1574">
        <v>97</v>
      </c>
      <c r="D1574">
        <v>7022940</v>
      </c>
      <c r="E1574" t="s">
        <v>111</v>
      </c>
      <c r="F1574" t="s">
        <v>2888</v>
      </c>
      <c r="G1574" s="9" t="s">
        <v>4789</v>
      </c>
      <c r="H1574">
        <v>14018</v>
      </c>
      <c r="I1574">
        <v>190</v>
      </c>
      <c r="J1574" t="s">
        <v>3</v>
      </c>
      <c r="K1574" t="s">
        <v>4</v>
      </c>
      <c r="L1574">
        <v>1000000</v>
      </c>
      <c r="M1574">
        <v>2001</v>
      </c>
      <c r="N1574">
        <v>6.7</v>
      </c>
      <c r="P1574" s="9"/>
    </row>
    <row r="1575" spans="1:16">
      <c r="A1575" t="s">
        <v>2217</v>
      </c>
      <c r="B1575">
        <v>73</v>
      </c>
      <c r="C1575">
        <v>101</v>
      </c>
      <c r="D1575">
        <v>17655201</v>
      </c>
      <c r="E1575" t="s">
        <v>43</v>
      </c>
      <c r="F1575" t="s">
        <v>525</v>
      </c>
      <c r="G1575" s="9" t="s">
        <v>4790</v>
      </c>
      <c r="H1575">
        <v>4719</v>
      </c>
      <c r="I1575">
        <v>24</v>
      </c>
      <c r="J1575" t="s">
        <v>3</v>
      </c>
      <c r="K1575" t="s">
        <v>4</v>
      </c>
      <c r="L1575">
        <v>10000000</v>
      </c>
      <c r="M1575">
        <v>2008</v>
      </c>
      <c r="N1575">
        <v>6.7</v>
      </c>
      <c r="P1575" s="9"/>
    </row>
    <row r="1576" spans="1:16">
      <c r="A1576" t="s">
        <v>2302</v>
      </c>
      <c r="B1576">
        <v>41</v>
      </c>
      <c r="C1576">
        <v>90</v>
      </c>
      <c r="D1576">
        <v>1602466</v>
      </c>
      <c r="E1576" t="s">
        <v>1</v>
      </c>
      <c r="F1576" t="s">
        <v>7092</v>
      </c>
      <c r="G1576" s="9" t="s">
        <v>4791</v>
      </c>
      <c r="H1576">
        <v>9673</v>
      </c>
      <c r="I1576">
        <v>106</v>
      </c>
      <c r="J1576" t="s">
        <v>3</v>
      </c>
      <c r="K1576" t="s">
        <v>1074</v>
      </c>
      <c r="L1576">
        <v>600000000</v>
      </c>
      <c r="M1576">
        <v>2010</v>
      </c>
      <c r="N1576">
        <v>6</v>
      </c>
      <c r="P1576" s="9"/>
    </row>
    <row r="1577" spans="1:16">
      <c r="A1577" t="s">
        <v>268</v>
      </c>
      <c r="B1577">
        <v>283</v>
      </c>
      <c r="C1577">
        <v>117</v>
      </c>
      <c r="D1577">
        <v>76418654</v>
      </c>
      <c r="E1577" t="s">
        <v>1</v>
      </c>
      <c r="F1577" t="s">
        <v>114</v>
      </c>
      <c r="G1577" s="9" t="s">
        <v>4792</v>
      </c>
      <c r="H1577">
        <v>148280</v>
      </c>
      <c r="I1577">
        <v>348</v>
      </c>
      <c r="J1577" t="s">
        <v>3</v>
      </c>
      <c r="K1577" t="s">
        <v>4</v>
      </c>
      <c r="L1577">
        <v>117000000</v>
      </c>
      <c r="M1577">
        <v>2010</v>
      </c>
      <c r="N1577">
        <v>6.3</v>
      </c>
      <c r="P1577" s="9"/>
    </row>
    <row r="1578" spans="1:16">
      <c r="A1578" t="s">
        <v>1175</v>
      </c>
      <c r="B1578">
        <v>67</v>
      </c>
      <c r="C1578">
        <v>91</v>
      </c>
      <c r="D1578">
        <v>10076136</v>
      </c>
      <c r="E1578" t="s">
        <v>1</v>
      </c>
      <c r="F1578" t="s">
        <v>1176</v>
      </c>
      <c r="G1578" s="9" t="s">
        <v>4793</v>
      </c>
      <c r="H1578">
        <v>11512</v>
      </c>
      <c r="I1578">
        <v>141</v>
      </c>
      <c r="J1578" t="s">
        <v>3</v>
      </c>
      <c r="K1578" t="s">
        <v>1177</v>
      </c>
      <c r="L1578">
        <v>35000000</v>
      </c>
      <c r="M1578">
        <v>1998</v>
      </c>
      <c r="N1578">
        <v>4.8</v>
      </c>
      <c r="P1578" s="9"/>
    </row>
    <row r="1579" spans="1:16">
      <c r="A1579" t="s">
        <v>536</v>
      </c>
      <c r="B1579">
        <v>251</v>
      </c>
      <c r="C1579">
        <v>133</v>
      </c>
      <c r="D1579">
        <v>148734225</v>
      </c>
      <c r="E1579" t="s">
        <v>111</v>
      </c>
      <c r="F1579" t="s">
        <v>689</v>
      </c>
      <c r="G1579" s="9" t="s">
        <v>4794</v>
      </c>
      <c r="H1579">
        <v>298590</v>
      </c>
      <c r="I1579">
        <v>559</v>
      </c>
      <c r="J1579" t="s">
        <v>3</v>
      </c>
      <c r="K1579" t="s">
        <v>4</v>
      </c>
      <c r="L1579">
        <v>30000000</v>
      </c>
      <c r="M1579">
        <v>2007</v>
      </c>
      <c r="N1579">
        <v>7</v>
      </c>
      <c r="P1579" s="9"/>
    </row>
    <row r="1580" spans="1:16">
      <c r="A1580" t="s">
        <v>209</v>
      </c>
      <c r="B1580">
        <v>279</v>
      </c>
      <c r="C1580">
        <v>121</v>
      </c>
      <c r="D1580">
        <v>79948113</v>
      </c>
      <c r="E1580" t="s">
        <v>43</v>
      </c>
      <c r="F1580" t="s">
        <v>149</v>
      </c>
      <c r="G1580" s="9" t="s">
        <v>4795</v>
      </c>
      <c r="H1580">
        <v>186879</v>
      </c>
      <c r="I1580">
        <v>791</v>
      </c>
      <c r="J1580" t="s">
        <v>3</v>
      </c>
      <c r="K1580" t="s">
        <v>4</v>
      </c>
      <c r="L1580">
        <v>50000000</v>
      </c>
      <c r="M1580">
        <v>2009</v>
      </c>
      <c r="N1580">
        <v>6.2</v>
      </c>
      <c r="P1580" s="9"/>
    </row>
    <row r="1581" spans="1:16">
      <c r="A1581" t="s">
        <v>717</v>
      </c>
      <c r="B1581">
        <v>140</v>
      </c>
      <c r="C1581">
        <v>120</v>
      </c>
      <c r="D1581">
        <v>50173190</v>
      </c>
      <c r="E1581" t="s">
        <v>43</v>
      </c>
      <c r="F1581" t="s">
        <v>24</v>
      </c>
      <c r="G1581" s="9" t="s">
        <v>4796</v>
      </c>
      <c r="H1581">
        <v>148490</v>
      </c>
      <c r="I1581">
        <v>537</v>
      </c>
      <c r="J1581" t="s">
        <v>3</v>
      </c>
      <c r="K1581" t="s">
        <v>4</v>
      </c>
      <c r="L1581">
        <v>48000000</v>
      </c>
      <c r="M1581">
        <v>2001</v>
      </c>
      <c r="N1581">
        <v>7.4</v>
      </c>
      <c r="P1581" s="9"/>
    </row>
    <row r="1582" spans="1:16">
      <c r="A1582" t="s">
        <v>1893</v>
      </c>
      <c r="B1582">
        <v>198</v>
      </c>
      <c r="C1582">
        <v>98</v>
      </c>
      <c r="D1582">
        <v>42592530</v>
      </c>
      <c r="E1582" t="s">
        <v>111</v>
      </c>
      <c r="F1582" t="s">
        <v>390</v>
      </c>
      <c r="G1582" s="9" t="s">
        <v>4797</v>
      </c>
      <c r="H1582">
        <v>29867</v>
      </c>
      <c r="I1582">
        <v>181</v>
      </c>
      <c r="J1582" t="s">
        <v>3</v>
      </c>
      <c r="K1582" t="s">
        <v>4</v>
      </c>
      <c r="L1582">
        <v>15000000</v>
      </c>
      <c r="M1582">
        <v>2015</v>
      </c>
      <c r="N1582">
        <v>6.2</v>
      </c>
      <c r="P1582" s="9"/>
    </row>
    <row r="1583" spans="1:16">
      <c r="A1583" t="s">
        <v>106</v>
      </c>
      <c r="B1583">
        <v>85</v>
      </c>
      <c r="C1583">
        <v>134</v>
      </c>
      <c r="D1583">
        <v>5532301</v>
      </c>
      <c r="E1583" t="s">
        <v>289</v>
      </c>
      <c r="F1583" t="s">
        <v>1373</v>
      </c>
      <c r="G1583" s="9" t="s">
        <v>4798</v>
      </c>
      <c r="H1583">
        <v>21606</v>
      </c>
      <c r="I1583">
        <v>117</v>
      </c>
      <c r="J1583" t="s">
        <v>3</v>
      </c>
      <c r="K1583" t="s">
        <v>4</v>
      </c>
      <c r="L1583">
        <v>28000000</v>
      </c>
      <c r="M1583">
        <v>1997</v>
      </c>
      <c r="N1583">
        <v>7</v>
      </c>
      <c r="P1583" s="9"/>
    </row>
    <row r="1584" spans="1:16">
      <c r="A1584" t="s">
        <v>1657</v>
      </c>
      <c r="B1584">
        <v>377</v>
      </c>
      <c r="C1584">
        <v>99</v>
      </c>
      <c r="D1584">
        <v>17104669</v>
      </c>
      <c r="E1584" t="s">
        <v>1</v>
      </c>
      <c r="F1584" t="s">
        <v>1658</v>
      </c>
      <c r="G1584" s="9" t="s">
        <v>4799</v>
      </c>
      <c r="H1584">
        <v>99353</v>
      </c>
      <c r="I1584">
        <v>354</v>
      </c>
      <c r="J1584" t="s">
        <v>1123</v>
      </c>
      <c r="K1584" t="s">
        <v>624</v>
      </c>
      <c r="L1584">
        <v>20000000</v>
      </c>
      <c r="M1584">
        <v>2004</v>
      </c>
      <c r="N1584">
        <v>7.8</v>
      </c>
      <c r="P1584" s="9"/>
    </row>
    <row r="1585" spans="1:16">
      <c r="A1585" t="s">
        <v>1511</v>
      </c>
      <c r="B1585">
        <v>65</v>
      </c>
      <c r="C1585">
        <v>100</v>
      </c>
      <c r="D1585">
        <v>129115</v>
      </c>
      <c r="E1585" t="s">
        <v>1</v>
      </c>
      <c r="F1585" t="s">
        <v>1512</v>
      </c>
      <c r="G1585" s="9" t="s">
        <v>4800</v>
      </c>
      <c r="H1585">
        <v>5900</v>
      </c>
      <c r="I1585">
        <v>26</v>
      </c>
      <c r="J1585" t="s">
        <v>1123</v>
      </c>
      <c r="K1585" t="s">
        <v>184</v>
      </c>
      <c r="L1585">
        <v>25000000</v>
      </c>
      <c r="M1585">
        <v>2014</v>
      </c>
      <c r="N1585">
        <v>6.5</v>
      </c>
      <c r="P1585" s="9"/>
    </row>
    <row r="1586" spans="1:16">
      <c r="A1586" t="s">
        <v>228</v>
      </c>
      <c r="B1586">
        <v>266</v>
      </c>
      <c r="C1586">
        <v>92</v>
      </c>
      <c r="D1586">
        <v>215395021</v>
      </c>
      <c r="E1586" t="s">
        <v>1</v>
      </c>
      <c r="F1586" t="s">
        <v>122</v>
      </c>
      <c r="G1586" s="9" t="s">
        <v>4803</v>
      </c>
      <c r="H1586">
        <v>307029</v>
      </c>
      <c r="I1586">
        <v>360</v>
      </c>
      <c r="J1586" t="s">
        <v>3</v>
      </c>
      <c r="K1586" t="s">
        <v>4</v>
      </c>
      <c r="L1586">
        <v>130000000</v>
      </c>
      <c r="M1586">
        <v>2008</v>
      </c>
      <c r="N1586">
        <v>7.6</v>
      </c>
      <c r="P1586" s="9"/>
    </row>
    <row r="1587" spans="1:16">
      <c r="A1587" t="s">
        <v>188</v>
      </c>
      <c r="B1587">
        <v>284</v>
      </c>
      <c r="C1587">
        <v>90</v>
      </c>
      <c r="D1587">
        <v>165230261</v>
      </c>
      <c r="E1587" t="s">
        <v>1</v>
      </c>
      <c r="F1587" t="s">
        <v>122</v>
      </c>
      <c r="G1587" s="9" t="s">
        <v>4801</v>
      </c>
      <c r="H1587">
        <v>182718</v>
      </c>
      <c r="I1587">
        <v>209</v>
      </c>
      <c r="J1587" t="s">
        <v>3</v>
      </c>
      <c r="K1587" t="s">
        <v>4</v>
      </c>
      <c r="L1587">
        <v>150000000</v>
      </c>
      <c r="M1587">
        <v>2011</v>
      </c>
      <c r="N1587">
        <v>7.3</v>
      </c>
      <c r="P1587" s="9"/>
    </row>
    <row r="1588" spans="1:16">
      <c r="A1588" t="s">
        <v>204</v>
      </c>
      <c r="B1588">
        <v>210</v>
      </c>
      <c r="C1588">
        <v>95</v>
      </c>
      <c r="D1588">
        <v>143523463</v>
      </c>
      <c r="E1588" t="s">
        <v>1</v>
      </c>
      <c r="F1588" t="s">
        <v>13</v>
      </c>
      <c r="G1588" s="9" t="s">
        <v>4802</v>
      </c>
      <c r="H1588">
        <v>64322</v>
      </c>
      <c r="I1588">
        <v>145</v>
      </c>
      <c r="J1588" t="s">
        <v>3</v>
      </c>
      <c r="K1588" t="s">
        <v>4</v>
      </c>
      <c r="L1588">
        <v>145000000</v>
      </c>
      <c r="M1588">
        <v>2016</v>
      </c>
      <c r="N1588">
        <v>7.2</v>
      </c>
      <c r="P1588" s="9"/>
    </row>
    <row r="1589" spans="1:16">
      <c r="A1589" t="s">
        <v>796</v>
      </c>
      <c r="B1589">
        <v>63</v>
      </c>
      <c r="C1589">
        <v>81</v>
      </c>
      <c r="D1589">
        <v>16033556</v>
      </c>
      <c r="E1589" t="s">
        <v>1</v>
      </c>
      <c r="F1589" t="s">
        <v>796</v>
      </c>
      <c r="G1589" s="9" t="s">
        <v>4804</v>
      </c>
      <c r="H1589">
        <v>37901</v>
      </c>
      <c r="I1589">
        <v>518</v>
      </c>
      <c r="J1589" t="s">
        <v>3</v>
      </c>
      <c r="K1589" t="s">
        <v>4</v>
      </c>
      <c r="L1589">
        <v>10000000</v>
      </c>
      <c r="M1589">
        <v>2002</v>
      </c>
      <c r="N1589">
        <v>6.2</v>
      </c>
      <c r="P1589" s="9"/>
    </row>
    <row r="1590" spans="1:16">
      <c r="A1590" t="s">
        <v>3003</v>
      </c>
      <c r="B1590">
        <v>18</v>
      </c>
      <c r="C1590">
        <v>100</v>
      </c>
      <c r="D1590">
        <v>20186</v>
      </c>
      <c r="E1590" t="s">
        <v>111</v>
      </c>
      <c r="F1590" t="s">
        <v>3004</v>
      </c>
      <c r="G1590" s="9" t="s">
        <v>4805</v>
      </c>
      <c r="H1590">
        <v>6025</v>
      </c>
      <c r="I1590">
        <v>15</v>
      </c>
      <c r="J1590" t="s">
        <v>3</v>
      </c>
      <c r="K1590" t="s">
        <v>4</v>
      </c>
      <c r="L1590">
        <v>930000</v>
      </c>
      <c r="M1590">
        <v>2011</v>
      </c>
      <c r="N1590">
        <v>5.7</v>
      </c>
      <c r="P1590" s="9"/>
    </row>
    <row r="1591" spans="1:16">
      <c r="A1591" t="s">
        <v>783</v>
      </c>
      <c r="B1591">
        <v>177</v>
      </c>
      <c r="C1591">
        <v>138</v>
      </c>
      <c r="D1591">
        <v>64604977</v>
      </c>
      <c r="E1591" t="s">
        <v>287</v>
      </c>
      <c r="F1591" t="s">
        <v>24</v>
      </c>
      <c r="G1591" s="9" t="s">
        <v>4806</v>
      </c>
      <c r="H1591">
        <v>414219</v>
      </c>
      <c r="I1591">
        <v>625</v>
      </c>
      <c r="J1591" t="s">
        <v>3</v>
      </c>
      <c r="K1591" t="s">
        <v>4</v>
      </c>
      <c r="L1591">
        <v>35000000</v>
      </c>
      <c r="M1591">
        <v>1997</v>
      </c>
      <c r="N1591">
        <v>8.3000000000000007</v>
      </c>
      <c r="P1591" s="9"/>
    </row>
    <row r="1592" spans="1:16">
      <c r="A1592" t="s">
        <v>2581</v>
      </c>
      <c r="B1592">
        <v>64</v>
      </c>
      <c r="C1592">
        <v>97</v>
      </c>
      <c r="D1592">
        <v>1141829</v>
      </c>
      <c r="E1592" t="s">
        <v>287</v>
      </c>
      <c r="F1592" t="s">
        <v>3030</v>
      </c>
      <c r="G1592" s="9" t="s">
        <v>4807</v>
      </c>
      <c r="H1592">
        <v>8509</v>
      </c>
      <c r="I1592">
        <v>109</v>
      </c>
      <c r="J1592" t="s">
        <v>3</v>
      </c>
      <c r="K1592" t="s">
        <v>4</v>
      </c>
      <c r="L1592">
        <v>700000</v>
      </c>
      <c r="M1592">
        <v>2001</v>
      </c>
      <c r="N1592">
        <v>7.2</v>
      </c>
      <c r="P1592" s="9"/>
    </row>
    <row r="1593" spans="1:16">
      <c r="A1593" t="s">
        <v>2445</v>
      </c>
      <c r="B1593">
        <v>18</v>
      </c>
      <c r="C1593">
        <v>108</v>
      </c>
      <c r="D1593">
        <v>54215416</v>
      </c>
      <c r="E1593" t="s">
        <v>289</v>
      </c>
      <c r="F1593" t="s">
        <v>1713</v>
      </c>
      <c r="G1593" s="9" t="s">
        <v>4808</v>
      </c>
      <c r="H1593">
        <v>21409</v>
      </c>
      <c r="I1593">
        <v>63</v>
      </c>
      <c r="J1593" t="s">
        <v>3</v>
      </c>
      <c r="K1593" t="s">
        <v>4</v>
      </c>
      <c r="L1593">
        <v>6500000</v>
      </c>
      <c r="M1593">
        <v>1987</v>
      </c>
      <c r="N1593">
        <v>6.8</v>
      </c>
      <c r="P1593" s="9"/>
    </row>
    <row r="1594" spans="1:16">
      <c r="A1594" t="s">
        <v>2684</v>
      </c>
      <c r="B1594">
        <v>39</v>
      </c>
      <c r="C1594">
        <v>106</v>
      </c>
      <c r="D1594">
        <v>886410</v>
      </c>
      <c r="E1594" t="s">
        <v>43</v>
      </c>
      <c r="F1594" t="s">
        <v>2685</v>
      </c>
      <c r="G1594" s="9" t="s">
        <v>4809</v>
      </c>
      <c r="H1594">
        <v>1024</v>
      </c>
      <c r="I1594">
        <v>494</v>
      </c>
      <c r="J1594" t="s">
        <v>474</v>
      </c>
      <c r="K1594" t="s">
        <v>1693</v>
      </c>
      <c r="L1594">
        <v>3500000</v>
      </c>
      <c r="M1594">
        <v>1998</v>
      </c>
      <c r="N1594">
        <v>6.8</v>
      </c>
      <c r="P1594" s="9"/>
    </row>
    <row r="1595" spans="1:16">
      <c r="A1595" t="s">
        <v>1254</v>
      </c>
      <c r="B1595">
        <v>217</v>
      </c>
      <c r="C1595">
        <v>111</v>
      </c>
      <c r="D1595">
        <v>13362308</v>
      </c>
      <c r="E1595" t="s">
        <v>43</v>
      </c>
      <c r="F1595" t="s">
        <v>13</v>
      </c>
      <c r="G1595" s="9" t="s">
        <v>4810</v>
      </c>
      <c r="H1595">
        <v>31898</v>
      </c>
      <c r="I1595">
        <v>111</v>
      </c>
      <c r="J1595" t="s">
        <v>3</v>
      </c>
      <c r="K1595" t="s">
        <v>4</v>
      </c>
      <c r="L1595">
        <v>18000000</v>
      </c>
      <c r="M1595">
        <v>2013</v>
      </c>
      <c r="N1595">
        <v>6.9</v>
      </c>
      <c r="P1595" s="9"/>
    </row>
    <row r="1596" spans="1:16">
      <c r="A1596" t="s">
        <v>653</v>
      </c>
      <c r="B1596">
        <v>125</v>
      </c>
      <c r="C1596">
        <v>115</v>
      </c>
      <c r="D1596">
        <v>74540762</v>
      </c>
      <c r="E1596" t="s">
        <v>1</v>
      </c>
      <c r="F1596" t="s">
        <v>654</v>
      </c>
      <c r="G1596" s="9" t="s">
        <v>4811</v>
      </c>
      <c r="H1596">
        <v>48753</v>
      </c>
      <c r="I1596">
        <v>323</v>
      </c>
      <c r="J1596" t="s">
        <v>3</v>
      </c>
      <c r="K1596" t="s">
        <v>4</v>
      </c>
      <c r="L1596">
        <v>55000000</v>
      </c>
      <c r="M1596">
        <v>2004</v>
      </c>
      <c r="N1596">
        <v>6.5</v>
      </c>
      <c r="P1596" s="9"/>
    </row>
    <row r="1597" spans="1:16">
      <c r="A1597" t="s">
        <v>189</v>
      </c>
      <c r="B1597">
        <v>284</v>
      </c>
      <c r="C1597">
        <v>110</v>
      </c>
      <c r="D1597">
        <v>42272747</v>
      </c>
      <c r="E1597" t="s">
        <v>43</v>
      </c>
      <c r="F1597" t="s">
        <v>50</v>
      </c>
      <c r="G1597" s="9" t="s">
        <v>4812</v>
      </c>
      <c r="H1597">
        <v>78635</v>
      </c>
      <c r="I1597">
        <v>1040</v>
      </c>
      <c r="J1597" t="s">
        <v>3</v>
      </c>
      <c r="K1597" t="s">
        <v>4</v>
      </c>
      <c r="L1597">
        <v>70000000</v>
      </c>
      <c r="M1597">
        <v>2006</v>
      </c>
      <c r="N1597">
        <v>5.6</v>
      </c>
      <c r="P1597" s="9"/>
    </row>
    <row r="1598" spans="1:16">
      <c r="A1598" t="s">
        <v>2597</v>
      </c>
      <c r="B1598">
        <v>130</v>
      </c>
      <c r="C1598">
        <v>118</v>
      </c>
      <c r="D1598">
        <v>1705139</v>
      </c>
      <c r="E1598" t="s">
        <v>461</v>
      </c>
      <c r="F1598" t="s">
        <v>2598</v>
      </c>
      <c r="G1598" s="9" t="s">
        <v>4813</v>
      </c>
      <c r="H1598">
        <v>4695</v>
      </c>
      <c r="I1598">
        <v>69</v>
      </c>
      <c r="J1598" t="s">
        <v>3</v>
      </c>
      <c r="K1598" t="s">
        <v>4</v>
      </c>
      <c r="L1598">
        <v>4700000</v>
      </c>
      <c r="M1598">
        <v>1988</v>
      </c>
      <c r="N1598">
        <v>6.7</v>
      </c>
      <c r="P1598" s="9"/>
    </row>
    <row r="1599" spans="1:16">
      <c r="A1599" t="s">
        <v>2130</v>
      </c>
      <c r="B1599">
        <v>202</v>
      </c>
      <c r="C1599">
        <v>112</v>
      </c>
      <c r="D1599">
        <v>211667</v>
      </c>
      <c r="E1599" t="s">
        <v>287</v>
      </c>
      <c r="F1599" t="s">
        <v>2080</v>
      </c>
      <c r="G1599" s="9" t="s">
        <v>4814</v>
      </c>
      <c r="H1599">
        <v>53508</v>
      </c>
      <c r="I1599">
        <v>131</v>
      </c>
      <c r="J1599" t="s">
        <v>2081</v>
      </c>
      <c r="K1599" t="s">
        <v>1070</v>
      </c>
      <c r="L1599">
        <v>4200000000</v>
      </c>
      <c r="M1599">
        <v>2005</v>
      </c>
      <c r="N1599">
        <v>7.7</v>
      </c>
      <c r="P1599" s="9"/>
    </row>
    <row r="1600" spans="1:16">
      <c r="A1600" t="s">
        <v>1096</v>
      </c>
      <c r="B1600">
        <v>152</v>
      </c>
      <c r="C1600">
        <v>82</v>
      </c>
      <c r="D1600">
        <v>31768374</v>
      </c>
      <c r="E1600" t="s">
        <v>1</v>
      </c>
      <c r="F1600" t="s">
        <v>95</v>
      </c>
      <c r="G1600" s="9" t="s">
        <v>4815</v>
      </c>
      <c r="H1600">
        <v>42761</v>
      </c>
      <c r="I1600">
        <v>366</v>
      </c>
      <c r="J1600" t="s">
        <v>3</v>
      </c>
      <c r="K1600" t="s">
        <v>4</v>
      </c>
      <c r="L1600">
        <v>27000000</v>
      </c>
      <c r="M1600">
        <v>1999</v>
      </c>
      <c r="N1600">
        <v>5.6</v>
      </c>
      <c r="P1600" s="9"/>
    </row>
    <row r="1601" spans="1:16">
      <c r="A1601" t="s">
        <v>1517</v>
      </c>
      <c r="B1601">
        <v>165</v>
      </c>
      <c r="C1601">
        <v>110</v>
      </c>
      <c r="D1601">
        <v>39263506</v>
      </c>
      <c r="E1601" t="s">
        <v>287</v>
      </c>
      <c r="F1601" t="s">
        <v>1067</v>
      </c>
      <c r="G1601" s="9" t="s">
        <v>4816</v>
      </c>
      <c r="H1601">
        <v>40469</v>
      </c>
      <c r="I1601">
        <v>135</v>
      </c>
      <c r="J1601" t="s">
        <v>3</v>
      </c>
      <c r="K1601" t="s">
        <v>4</v>
      </c>
      <c r="L1601">
        <v>22000000</v>
      </c>
      <c r="M1601">
        <v>2008</v>
      </c>
      <c r="N1601">
        <v>6.1</v>
      </c>
      <c r="P1601" s="9"/>
    </row>
    <row r="1602" spans="1:16">
      <c r="A1602" t="s">
        <v>1739</v>
      </c>
      <c r="B1602">
        <v>252</v>
      </c>
      <c r="C1602">
        <v>97</v>
      </c>
      <c r="D1602">
        <v>20433940</v>
      </c>
      <c r="E1602" t="s">
        <v>512</v>
      </c>
      <c r="F1602" t="s">
        <v>1740</v>
      </c>
      <c r="G1602" s="9" t="s">
        <v>4817</v>
      </c>
      <c r="H1602">
        <v>78883</v>
      </c>
      <c r="I1602">
        <v>662</v>
      </c>
      <c r="J1602" t="s">
        <v>3</v>
      </c>
      <c r="K1602" t="s">
        <v>56</v>
      </c>
      <c r="L1602">
        <v>15000000</v>
      </c>
      <c r="M1602">
        <v>2005</v>
      </c>
      <c r="N1602">
        <v>6.2</v>
      </c>
      <c r="P1602" s="9"/>
    </row>
    <row r="1603" spans="1:16">
      <c r="A1603" t="s">
        <v>341</v>
      </c>
      <c r="B1603">
        <v>167</v>
      </c>
      <c r="C1603">
        <v>102</v>
      </c>
      <c r="D1603">
        <v>49392095</v>
      </c>
      <c r="E1603" t="s">
        <v>15</v>
      </c>
      <c r="F1603" t="s">
        <v>342</v>
      </c>
      <c r="G1603" s="9" t="s">
        <v>4818</v>
      </c>
      <c r="H1603">
        <v>52029</v>
      </c>
      <c r="I1603">
        <v>224</v>
      </c>
      <c r="J1603" t="s">
        <v>3</v>
      </c>
      <c r="K1603" t="s">
        <v>4</v>
      </c>
      <c r="L1603">
        <v>100000000</v>
      </c>
      <c r="M1603">
        <v>2009</v>
      </c>
      <c r="N1603">
        <v>5.4</v>
      </c>
      <c r="P1603" s="9"/>
    </row>
    <row r="1604" spans="1:16">
      <c r="A1604" t="s">
        <v>298</v>
      </c>
      <c r="B1604">
        <v>157</v>
      </c>
      <c r="C1604">
        <v>117</v>
      </c>
      <c r="D1604">
        <v>65653758</v>
      </c>
      <c r="E1604" t="s">
        <v>1</v>
      </c>
      <c r="F1604" t="s">
        <v>137</v>
      </c>
      <c r="G1604" s="9" t="s">
        <v>4819</v>
      </c>
      <c r="H1604">
        <v>102747</v>
      </c>
      <c r="I1604">
        <v>316</v>
      </c>
      <c r="J1604" t="s">
        <v>3</v>
      </c>
      <c r="K1604" t="s">
        <v>4</v>
      </c>
      <c r="L1604">
        <v>95000000</v>
      </c>
      <c r="M1604">
        <v>2003</v>
      </c>
      <c r="N1604">
        <v>5.5</v>
      </c>
      <c r="P1604" s="9"/>
    </row>
    <row r="1605" spans="1:16">
      <c r="A1605" t="s">
        <v>327</v>
      </c>
      <c r="B1605">
        <v>199</v>
      </c>
      <c r="C1605">
        <v>100</v>
      </c>
      <c r="D1605">
        <v>131144183</v>
      </c>
      <c r="E1605" t="s">
        <v>1</v>
      </c>
      <c r="F1605" t="s">
        <v>122</v>
      </c>
      <c r="G1605" s="9" t="s">
        <v>4820</v>
      </c>
      <c r="H1605">
        <v>157016</v>
      </c>
      <c r="I1605">
        <v>824</v>
      </c>
      <c r="J1605" t="s">
        <v>3</v>
      </c>
      <c r="K1605" t="s">
        <v>4</v>
      </c>
      <c r="L1605">
        <v>115000000</v>
      </c>
      <c r="M1605">
        <v>2001</v>
      </c>
      <c r="N1605">
        <v>5.7</v>
      </c>
      <c r="P1605" s="9"/>
    </row>
    <row r="1606" spans="1:16">
      <c r="A1606" t="s">
        <v>70</v>
      </c>
      <c r="B1606">
        <v>218</v>
      </c>
      <c r="C1606">
        <v>98</v>
      </c>
      <c r="D1606">
        <v>35565975</v>
      </c>
      <c r="E1606" t="s">
        <v>111</v>
      </c>
      <c r="F1606" t="s">
        <v>70</v>
      </c>
      <c r="G1606" s="9" t="s">
        <v>4821</v>
      </c>
      <c r="H1606">
        <v>49205</v>
      </c>
      <c r="I1606">
        <v>184</v>
      </c>
      <c r="J1606" t="s">
        <v>3</v>
      </c>
      <c r="K1606" t="s">
        <v>4</v>
      </c>
      <c r="L1606">
        <v>30000000</v>
      </c>
      <c r="M1606">
        <v>2011</v>
      </c>
      <c r="N1606">
        <v>6.1</v>
      </c>
      <c r="P1606" s="9"/>
    </row>
    <row r="1607" spans="1:16">
      <c r="A1607" t="s">
        <v>1819</v>
      </c>
      <c r="B1607">
        <v>37</v>
      </c>
      <c r="C1607">
        <v>89</v>
      </c>
      <c r="D1607">
        <v>15655665</v>
      </c>
      <c r="E1607" t="s">
        <v>111</v>
      </c>
      <c r="F1607" t="s">
        <v>1820</v>
      </c>
      <c r="G1607" s="9" t="s">
        <v>4822</v>
      </c>
      <c r="H1607">
        <v>9104</v>
      </c>
      <c r="I1607">
        <v>112</v>
      </c>
      <c r="J1607" t="s">
        <v>3</v>
      </c>
      <c r="K1607" t="s">
        <v>4</v>
      </c>
      <c r="L1607">
        <v>4000000</v>
      </c>
      <c r="M1607">
        <v>2006</v>
      </c>
      <c r="N1607">
        <v>3.1</v>
      </c>
      <c r="P1607" s="9"/>
    </row>
    <row r="1608" spans="1:16">
      <c r="A1608" t="s">
        <v>1317</v>
      </c>
      <c r="B1608">
        <v>226</v>
      </c>
      <c r="C1608">
        <v>106</v>
      </c>
      <c r="D1608">
        <v>5949693</v>
      </c>
      <c r="E1608" t="s">
        <v>111</v>
      </c>
      <c r="F1608" t="s">
        <v>688</v>
      </c>
      <c r="G1608" s="9" t="s">
        <v>4823</v>
      </c>
      <c r="H1608">
        <v>114762</v>
      </c>
      <c r="I1608">
        <v>299</v>
      </c>
      <c r="J1608" t="s">
        <v>3</v>
      </c>
      <c r="K1608" t="s">
        <v>4</v>
      </c>
      <c r="L1608">
        <v>12000000</v>
      </c>
      <c r="M1608">
        <v>2007</v>
      </c>
      <c r="N1608">
        <v>7.4</v>
      </c>
      <c r="P1608" s="9"/>
    </row>
    <row r="1609" spans="1:16">
      <c r="A1609" t="s">
        <v>247</v>
      </c>
      <c r="B1609">
        <v>80</v>
      </c>
      <c r="C1609">
        <v>130</v>
      </c>
      <c r="D1609">
        <v>50016394</v>
      </c>
      <c r="E1609" t="s">
        <v>1</v>
      </c>
      <c r="F1609" t="s">
        <v>431</v>
      </c>
      <c r="G1609" s="9" t="s">
        <v>4824</v>
      </c>
      <c r="H1609">
        <v>106528</v>
      </c>
      <c r="I1609">
        <v>257</v>
      </c>
      <c r="J1609" t="s">
        <v>3</v>
      </c>
      <c r="K1609" t="s">
        <v>4</v>
      </c>
      <c r="L1609">
        <v>70000000</v>
      </c>
      <c r="M1609">
        <v>1993</v>
      </c>
      <c r="N1609">
        <v>6.2</v>
      </c>
      <c r="P1609" s="9"/>
    </row>
    <row r="1610" spans="1:16">
      <c r="A1610" t="s">
        <v>743</v>
      </c>
      <c r="B1610">
        <v>99</v>
      </c>
      <c r="C1610">
        <v>112</v>
      </c>
      <c r="D1610">
        <v>38360195</v>
      </c>
      <c r="E1610" t="s">
        <v>15</v>
      </c>
      <c r="F1610" t="s">
        <v>570</v>
      </c>
      <c r="G1610" s="9" t="s">
        <v>4825</v>
      </c>
      <c r="H1610">
        <v>21215</v>
      </c>
      <c r="I1610">
        <v>116</v>
      </c>
      <c r="J1610" t="s">
        <v>3</v>
      </c>
      <c r="K1610" t="s">
        <v>4</v>
      </c>
      <c r="L1610">
        <v>45000000</v>
      </c>
      <c r="M1610">
        <v>2006</v>
      </c>
      <c r="N1610">
        <v>6.4</v>
      </c>
      <c r="P1610" s="9"/>
    </row>
    <row r="1611" spans="1:16">
      <c r="A1611" t="s">
        <v>2122</v>
      </c>
      <c r="B1611">
        <v>61</v>
      </c>
      <c r="C1611">
        <v>109</v>
      </c>
      <c r="D1611">
        <v>2326407</v>
      </c>
      <c r="E1611" t="s">
        <v>43</v>
      </c>
      <c r="F1611" t="s">
        <v>430</v>
      </c>
      <c r="G1611" s="9" t="s">
        <v>4826</v>
      </c>
      <c r="H1611">
        <v>5016</v>
      </c>
      <c r="I1611">
        <v>99</v>
      </c>
      <c r="J1611" t="s">
        <v>3</v>
      </c>
      <c r="K1611" t="s">
        <v>7</v>
      </c>
      <c r="L1611">
        <v>12000000</v>
      </c>
      <c r="M1611">
        <v>2001</v>
      </c>
      <c r="N1611">
        <v>7</v>
      </c>
      <c r="P1611" s="9"/>
    </row>
    <row r="1612" spans="1:16">
      <c r="A1612" t="s">
        <v>148</v>
      </c>
      <c r="B1612">
        <v>222</v>
      </c>
      <c r="C1612">
        <v>105</v>
      </c>
      <c r="D1612">
        <v>63910583</v>
      </c>
      <c r="E1612" t="s">
        <v>111</v>
      </c>
      <c r="F1612" t="s">
        <v>319</v>
      </c>
      <c r="G1612" s="9" t="s">
        <v>4827</v>
      </c>
      <c r="H1612">
        <v>106755</v>
      </c>
      <c r="I1612">
        <v>173</v>
      </c>
      <c r="J1612" t="s">
        <v>3</v>
      </c>
      <c r="K1612" t="s">
        <v>4</v>
      </c>
      <c r="L1612">
        <v>28000000</v>
      </c>
      <c r="M1612">
        <v>2013</v>
      </c>
      <c r="N1612">
        <v>6.6</v>
      </c>
      <c r="P1612" s="9"/>
    </row>
    <row r="1613" spans="1:16">
      <c r="A1613" t="s">
        <v>3012</v>
      </c>
      <c r="B1613">
        <v>35</v>
      </c>
      <c r="C1613">
        <v>107</v>
      </c>
      <c r="D1613">
        <v>819939</v>
      </c>
      <c r="E1613" t="s">
        <v>111</v>
      </c>
      <c r="F1613" t="s">
        <v>118</v>
      </c>
      <c r="G1613" s="9" t="s">
        <v>4828</v>
      </c>
      <c r="H1613">
        <v>14580</v>
      </c>
      <c r="I1613">
        <v>252</v>
      </c>
      <c r="J1613" t="s">
        <v>3</v>
      </c>
      <c r="K1613" t="s">
        <v>4</v>
      </c>
      <c r="L1613">
        <v>850000</v>
      </c>
      <c r="M1613">
        <v>2003</v>
      </c>
      <c r="N1613">
        <v>7.2</v>
      </c>
      <c r="P1613" s="9"/>
    </row>
    <row r="1614" spans="1:16">
      <c r="A1614" t="s">
        <v>7051</v>
      </c>
      <c r="B1614">
        <v>88</v>
      </c>
      <c r="C1614">
        <v>111</v>
      </c>
      <c r="D1614">
        <v>3895664</v>
      </c>
      <c r="E1614" t="s">
        <v>111</v>
      </c>
      <c r="F1614" t="s">
        <v>1573</v>
      </c>
      <c r="G1614" s="9" t="s">
        <v>4829</v>
      </c>
      <c r="H1614">
        <v>34383</v>
      </c>
      <c r="I1614">
        <v>149</v>
      </c>
      <c r="J1614" t="s">
        <v>494</v>
      </c>
      <c r="K1614" t="s">
        <v>350</v>
      </c>
      <c r="L1614">
        <v>5300000</v>
      </c>
      <c r="M1614">
        <v>2002</v>
      </c>
      <c r="N1614">
        <v>7.3</v>
      </c>
      <c r="P1614" s="9"/>
    </row>
    <row r="1615" spans="1:16">
      <c r="A1615" t="s">
        <v>517</v>
      </c>
      <c r="B1615">
        <v>216</v>
      </c>
      <c r="C1615">
        <v>118</v>
      </c>
      <c r="D1615">
        <v>73343413</v>
      </c>
      <c r="E1615" t="s">
        <v>287</v>
      </c>
      <c r="F1615" t="s">
        <v>137</v>
      </c>
      <c r="G1615" s="9" t="s">
        <v>4830</v>
      </c>
      <c r="H1615">
        <v>217480</v>
      </c>
      <c r="I1615">
        <v>429</v>
      </c>
      <c r="J1615" t="s">
        <v>3</v>
      </c>
      <c r="K1615" t="s">
        <v>4</v>
      </c>
      <c r="L1615">
        <v>50000000</v>
      </c>
      <c r="M1615">
        <v>2009</v>
      </c>
      <c r="N1615">
        <v>7.4</v>
      </c>
      <c r="P1615" s="9"/>
    </row>
    <row r="1616" spans="1:16">
      <c r="A1616" t="s">
        <v>1379</v>
      </c>
      <c r="B1616">
        <v>181</v>
      </c>
      <c r="C1616">
        <v>227</v>
      </c>
      <c r="D1616">
        <v>6000000</v>
      </c>
      <c r="E1616" t="s">
        <v>15</v>
      </c>
      <c r="F1616" t="s">
        <v>1898</v>
      </c>
      <c r="G1616" s="9" t="s">
        <v>4831</v>
      </c>
      <c r="H1616">
        <v>192775</v>
      </c>
      <c r="I1616">
        <v>559</v>
      </c>
      <c r="J1616" t="s">
        <v>3</v>
      </c>
      <c r="K1616" t="s">
        <v>7</v>
      </c>
      <c r="L1616">
        <v>15000000</v>
      </c>
      <c r="M1616">
        <v>1962</v>
      </c>
      <c r="N1616">
        <v>8.4</v>
      </c>
      <c r="P1616" s="9"/>
    </row>
    <row r="1617" spans="1:16">
      <c r="A1617" t="s">
        <v>906</v>
      </c>
      <c r="B1617">
        <v>90</v>
      </c>
      <c r="C1617">
        <v>90</v>
      </c>
      <c r="D1617">
        <v>17848322</v>
      </c>
      <c r="E1617" t="s">
        <v>111</v>
      </c>
      <c r="F1617" t="s">
        <v>1228</v>
      </c>
      <c r="G1617" s="9" t="s">
        <v>4832</v>
      </c>
      <c r="H1617">
        <v>18771</v>
      </c>
      <c r="I1617">
        <v>102</v>
      </c>
      <c r="J1617" t="s">
        <v>3</v>
      </c>
      <c r="K1617" t="s">
        <v>1229</v>
      </c>
      <c r="L1617">
        <v>28000000</v>
      </c>
      <c r="M1617">
        <v>2004</v>
      </c>
      <c r="N1617">
        <v>5.9</v>
      </c>
      <c r="P1617" s="9"/>
    </row>
    <row r="1618" spans="1:16">
      <c r="A1618" t="s">
        <v>146</v>
      </c>
      <c r="B1618">
        <v>149</v>
      </c>
      <c r="C1618">
        <v>105</v>
      </c>
      <c r="D1618">
        <v>2338695</v>
      </c>
      <c r="E1618" t="s">
        <v>287</v>
      </c>
      <c r="F1618" t="s">
        <v>9</v>
      </c>
      <c r="G1618" s="9" t="s">
        <v>4833</v>
      </c>
      <c r="H1618">
        <v>134070</v>
      </c>
      <c r="I1618">
        <v>263</v>
      </c>
      <c r="J1618" t="s">
        <v>3</v>
      </c>
      <c r="K1618" t="s">
        <v>7</v>
      </c>
      <c r="L1618">
        <v>4000000</v>
      </c>
      <c r="M1618">
        <v>2004</v>
      </c>
      <c r="N1618">
        <v>7.4</v>
      </c>
      <c r="P1618" s="9"/>
    </row>
    <row r="1619" spans="1:16">
      <c r="A1619" t="s">
        <v>7052</v>
      </c>
      <c r="B1619">
        <v>205</v>
      </c>
      <c r="C1619">
        <v>93</v>
      </c>
      <c r="D1619">
        <v>611709</v>
      </c>
      <c r="E1619" t="s">
        <v>111</v>
      </c>
      <c r="F1619" t="s">
        <v>7093</v>
      </c>
      <c r="G1619" s="9" t="s">
        <v>4834</v>
      </c>
      <c r="H1619">
        <v>15267</v>
      </c>
      <c r="I1619">
        <v>41</v>
      </c>
      <c r="J1619" t="s">
        <v>494</v>
      </c>
      <c r="K1619" t="s">
        <v>2517</v>
      </c>
      <c r="L1619">
        <v>3850000</v>
      </c>
      <c r="M1619">
        <v>2011</v>
      </c>
      <c r="N1619">
        <v>7.2</v>
      </c>
      <c r="P1619" s="9"/>
    </row>
    <row r="1620" spans="1:16">
      <c r="A1620" t="s">
        <v>1732</v>
      </c>
      <c r="B1620">
        <v>134</v>
      </c>
      <c r="C1620">
        <v>100</v>
      </c>
      <c r="D1620">
        <v>12561</v>
      </c>
      <c r="E1620" t="s">
        <v>111</v>
      </c>
      <c r="F1620" t="s">
        <v>390</v>
      </c>
      <c r="G1620" s="9" t="s">
        <v>4835</v>
      </c>
      <c r="H1620">
        <v>71276</v>
      </c>
      <c r="I1620">
        <v>181</v>
      </c>
      <c r="J1620" t="s">
        <v>3</v>
      </c>
      <c r="K1620" t="s">
        <v>4</v>
      </c>
      <c r="L1620">
        <v>19000000</v>
      </c>
      <c r="M1620">
        <v>2010</v>
      </c>
      <c r="N1620">
        <v>6.4</v>
      </c>
      <c r="P1620" s="9"/>
    </row>
    <row r="1621" spans="1:16">
      <c r="A1621" t="s">
        <v>560</v>
      </c>
      <c r="B1621">
        <v>186</v>
      </c>
      <c r="C1621">
        <v>114</v>
      </c>
      <c r="D1621">
        <v>31199215</v>
      </c>
      <c r="E1621" t="s">
        <v>111</v>
      </c>
      <c r="F1621" t="s">
        <v>729</v>
      </c>
      <c r="G1621" s="9" t="s">
        <v>4836</v>
      </c>
      <c r="H1621">
        <v>27664</v>
      </c>
      <c r="I1621">
        <v>120</v>
      </c>
      <c r="J1621" t="s">
        <v>3</v>
      </c>
      <c r="K1621" t="s">
        <v>4</v>
      </c>
      <c r="L1621">
        <v>58000000</v>
      </c>
      <c r="M1621">
        <v>2008</v>
      </c>
      <c r="N1621">
        <v>6</v>
      </c>
      <c r="P1621" s="9"/>
    </row>
    <row r="1622" spans="1:16">
      <c r="A1622" t="s">
        <v>2625</v>
      </c>
      <c r="B1622">
        <v>123</v>
      </c>
      <c r="C1622">
        <v>111</v>
      </c>
      <c r="D1622">
        <v>31968347</v>
      </c>
      <c r="E1622" t="s">
        <v>43</v>
      </c>
      <c r="F1622" t="s">
        <v>149</v>
      </c>
      <c r="G1622" s="9" t="s">
        <v>4837</v>
      </c>
      <c r="H1622">
        <v>93894</v>
      </c>
      <c r="I1622">
        <v>286</v>
      </c>
      <c r="J1622" t="s">
        <v>3</v>
      </c>
      <c r="K1622" t="s">
        <v>4</v>
      </c>
      <c r="L1622">
        <v>3600000</v>
      </c>
      <c r="M1622">
        <v>1995</v>
      </c>
      <c r="N1622">
        <v>7.6</v>
      </c>
      <c r="P1622" s="9"/>
    </row>
    <row r="1623" spans="1:16">
      <c r="A1623" t="s">
        <v>1091</v>
      </c>
      <c r="B1623">
        <v>304</v>
      </c>
      <c r="C1623">
        <v>132</v>
      </c>
      <c r="D1623">
        <v>116631310</v>
      </c>
      <c r="E1623" t="s">
        <v>289</v>
      </c>
      <c r="F1623" t="s">
        <v>824</v>
      </c>
      <c r="G1623" s="9" t="s">
        <v>4838</v>
      </c>
      <c r="H1623">
        <v>87665</v>
      </c>
      <c r="I1623">
        <v>323</v>
      </c>
      <c r="J1623" t="s">
        <v>3</v>
      </c>
      <c r="K1623" t="s">
        <v>4</v>
      </c>
      <c r="L1623">
        <v>30000000</v>
      </c>
      <c r="M1623">
        <v>2013</v>
      </c>
      <c r="N1623">
        <v>7.2</v>
      </c>
      <c r="P1623" s="9"/>
    </row>
    <row r="1624" spans="1:16">
      <c r="A1624" t="s">
        <v>1745</v>
      </c>
      <c r="B1624">
        <v>169</v>
      </c>
      <c r="C1624">
        <v>110</v>
      </c>
      <c r="D1624">
        <v>13998282</v>
      </c>
      <c r="E1624" t="s">
        <v>1</v>
      </c>
      <c r="F1624" t="s">
        <v>149</v>
      </c>
      <c r="G1624" s="9" t="s">
        <v>4839</v>
      </c>
      <c r="H1624">
        <v>24854</v>
      </c>
      <c r="I1624">
        <v>374</v>
      </c>
      <c r="J1624" t="s">
        <v>3</v>
      </c>
      <c r="K1624" t="s">
        <v>4</v>
      </c>
      <c r="L1624">
        <v>16000000</v>
      </c>
      <c r="M1624">
        <v>2014</v>
      </c>
      <c r="N1624">
        <v>3.1</v>
      </c>
      <c r="P1624" s="9"/>
    </row>
    <row r="1625" spans="1:16">
      <c r="A1625" t="s">
        <v>465</v>
      </c>
      <c r="B1625">
        <v>16</v>
      </c>
      <c r="C1625">
        <v>116</v>
      </c>
      <c r="D1625">
        <v>49851591</v>
      </c>
      <c r="E1625" t="s">
        <v>111</v>
      </c>
      <c r="F1625" t="s">
        <v>1001</v>
      </c>
      <c r="G1625" s="9" t="s">
        <v>4840</v>
      </c>
      <c r="H1625">
        <v>7900</v>
      </c>
      <c r="I1625">
        <v>34</v>
      </c>
      <c r="J1625" t="s">
        <v>3</v>
      </c>
      <c r="K1625" t="s">
        <v>4</v>
      </c>
      <c r="L1625">
        <v>40000000</v>
      </c>
      <c r="M1625">
        <v>1986</v>
      </c>
      <c r="N1625">
        <v>5.9</v>
      </c>
      <c r="P1625" s="9"/>
    </row>
    <row r="1626" spans="1:16">
      <c r="A1626" t="s">
        <v>520</v>
      </c>
      <c r="B1626">
        <v>163</v>
      </c>
      <c r="C1626">
        <v>96</v>
      </c>
      <c r="D1626">
        <v>95001351</v>
      </c>
      <c r="E1626" t="s">
        <v>111</v>
      </c>
      <c r="F1626" t="s">
        <v>1744</v>
      </c>
      <c r="G1626" s="9" t="s">
        <v>4842</v>
      </c>
      <c r="H1626">
        <v>131801</v>
      </c>
      <c r="I1626">
        <v>548</v>
      </c>
      <c r="J1626" t="s">
        <v>3</v>
      </c>
      <c r="K1626" t="s">
        <v>4</v>
      </c>
      <c r="L1626">
        <v>18000000</v>
      </c>
      <c r="M1626">
        <v>2001</v>
      </c>
      <c r="N1626">
        <v>6.2</v>
      </c>
      <c r="P1626" s="9"/>
    </row>
    <row r="1627" spans="1:16">
      <c r="A1627" t="s">
        <v>1426</v>
      </c>
      <c r="B1627">
        <v>133</v>
      </c>
      <c r="C1627">
        <v>95</v>
      </c>
      <c r="D1627">
        <v>89808372</v>
      </c>
      <c r="E1627" t="s">
        <v>111</v>
      </c>
      <c r="F1627" t="s">
        <v>1427</v>
      </c>
      <c r="G1627" s="9" t="s">
        <v>4841</v>
      </c>
      <c r="H1627">
        <v>46417</v>
      </c>
      <c r="I1627">
        <v>297</v>
      </c>
      <c r="J1627" t="s">
        <v>3</v>
      </c>
      <c r="K1627" t="s">
        <v>4</v>
      </c>
      <c r="L1627">
        <v>45000000</v>
      </c>
      <c r="M1627">
        <v>2003</v>
      </c>
      <c r="N1627">
        <v>4.5999999999999996</v>
      </c>
      <c r="P1627" s="9"/>
    </row>
    <row r="1628" spans="1:16">
      <c r="A1628" t="s">
        <v>806</v>
      </c>
      <c r="B1628">
        <v>260</v>
      </c>
      <c r="C1628">
        <v>132</v>
      </c>
      <c r="D1628">
        <v>1865774</v>
      </c>
      <c r="E1628" t="s">
        <v>289</v>
      </c>
      <c r="F1628" t="s">
        <v>9</v>
      </c>
      <c r="G1628" s="9" t="s">
        <v>4844</v>
      </c>
      <c r="H1628">
        <v>87682</v>
      </c>
      <c r="I1628">
        <v>174</v>
      </c>
      <c r="J1628" t="s">
        <v>3</v>
      </c>
      <c r="K1628" t="s">
        <v>7</v>
      </c>
      <c r="L1628">
        <v>30000000</v>
      </c>
      <c r="M1628">
        <v>2015</v>
      </c>
      <c r="N1628">
        <v>7</v>
      </c>
      <c r="P1628" s="9"/>
    </row>
    <row r="1629" spans="1:16">
      <c r="A1629" t="s">
        <v>21</v>
      </c>
      <c r="B1629">
        <v>188</v>
      </c>
      <c r="C1629">
        <v>101</v>
      </c>
      <c r="D1629">
        <v>55673333</v>
      </c>
      <c r="E1629" t="s">
        <v>1</v>
      </c>
      <c r="F1629" t="s">
        <v>338</v>
      </c>
      <c r="G1629" s="9" t="s">
        <v>4843</v>
      </c>
      <c r="H1629">
        <v>65785</v>
      </c>
      <c r="I1629">
        <v>160</v>
      </c>
      <c r="J1629" t="s">
        <v>3</v>
      </c>
      <c r="K1629" t="s">
        <v>4</v>
      </c>
      <c r="L1629">
        <v>80000000</v>
      </c>
      <c r="M1629">
        <v>2010</v>
      </c>
      <c r="N1629">
        <v>7</v>
      </c>
      <c r="P1629" s="9"/>
    </row>
    <row r="1630" spans="1:16">
      <c r="A1630" t="s">
        <v>296</v>
      </c>
      <c r="B1630">
        <v>51</v>
      </c>
      <c r="C1630">
        <v>88</v>
      </c>
      <c r="D1630">
        <v>8460990</v>
      </c>
      <c r="E1630" t="s">
        <v>15</v>
      </c>
      <c r="F1630" t="s">
        <v>575</v>
      </c>
      <c r="G1630" s="9" t="s">
        <v>4845</v>
      </c>
      <c r="H1630">
        <v>5116</v>
      </c>
      <c r="I1630">
        <v>54</v>
      </c>
      <c r="J1630" t="s">
        <v>3</v>
      </c>
      <c r="K1630" t="s">
        <v>4</v>
      </c>
      <c r="L1630">
        <v>70000000</v>
      </c>
      <c r="M1630">
        <v>2013</v>
      </c>
      <c r="N1630">
        <v>5.6</v>
      </c>
      <c r="P1630" s="9"/>
    </row>
    <row r="1631" spans="1:16">
      <c r="A1631" t="s">
        <v>208</v>
      </c>
      <c r="B1631">
        <v>57</v>
      </c>
      <c r="C1631">
        <v>133</v>
      </c>
      <c r="D1631">
        <v>66528842</v>
      </c>
      <c r="E1631" t="s">
        <v>43</v>
      </c>
      <c r="F1631" t="s">
        <v>162</v>
      </c>
      <c r="G1631" s="9" t="s">
        <v>4846</v>
      </c>
      <c r="H1631">
        <v>112175</v>
      </c>
      <c r="I1631">
        <v>329</v>
      </c>
      <c r="J1631" t="s">
        <v>3</v>
      </c>
      <c r="K1631" t="s">
        <v>4</v>
      </c>
      <c r="L1631">
        <v>30000000</v>
      </c>
      <c r="M1631">
        <v>1994</v>
      </c>
      <c r="N1631">
        <v>7.5</v>
      </c>
      <c r="P1631" s="9"/>
    </row>
    <row r="1632" spans="1:16">
      <c r="A1632" t="s">
        <v>702</v>
      </c>
      <c r="B1632">
        <v>226</v>
      </c>
      <c r="C1632">
        <v>100</v>
      </c>
      <c r="D1632">
        <v>40168080</v>
      </c>
      <c r="E1632" t="s">
        <v>1</v>
      </c>
      <c r="F1632" t="s">
        <v>381</v>
      </c>
      <c r="G1632" s="9" t="s">
        <v>4847</v>
      </c>
      <c r="H1632">
        <v>80870</v>
      </c>
      <c r="I1632">
        <v>315</v>
      </c>
      <c r="J1632" t="s">
        <v>3</v>
      </c>
      <c r="K1632" t="s">
        <v>4</v>
      </c>
      <c r="L1632">
        <v>26000000</v>
      </c>
      <c r="M1632">
        <v>2010</v>
      </c>
      <c r="N1632">
        <v>5.2</v>
      </c>
      <c r="P1632" s="9"/>
    </row>
    <row r="1633" spans="1:16">
      <c r="A1633" t="s">
        <v>7050</v>
      </c>
      <c r="B1633">
        <v>8</v>
      </c>
      <c r="C1633">
        <v>118</v>
      </c>
      <c r="D1633">
        <v>146072</v>
      </c>
      <c r="E1633" t="s">
        <v>111</v>
      </c>
      <c r="F1633" t="s">
        <v>1714</v>
      </c>
      <c r="G1633" s="9" t="s">
        <v>4848</v>
      </c>
      <c r="H1633">
        <v>7147</v>
      </c>
      <c r="I1633">
        <v>16</v>
      </c>
      <c r="J1633" t="s">
        <v>494</v>
      </c>
      <c r="K1633" t="s">
        <v>350</v>
      </c>
      <c r="L1633">
        <v>140000000</v>
      </c>
      <c r="M1633">
        <v>1998</v>
      </c>
      <c r="N1633">
        <v>6</v>
      </c>
      <c r="P1633" s="9"/>
    </row>
    <row r="1634" spans="1:16">
      <c r="A1634" t="s">
        <v>599</v>
      </c>
      <c r="B1634">
        <v>488</v>
      </c>
      <c r="C1634">
        <v>158</v>
      </c>
      <c r="D1634">
        <v>148775460</v>
      </c>
      <c r="E1634" t="s">
        <v>43</v>
      </c>
      <c r="F1634" t="s">
        <v>55</v>
      </c>
      <c r="G1634" s="9" t="s">
        <v>4849</v>
      </c>
      <c r="H1634">
        <v>243834</v>
      </c>
      <c r="I1634">
        <v>845</v>
      </c>
      <c r="J1634" t="s">
        <v>3</v>
      </c>
      <c r="K1634" t="s">
        <v>4</v>
      </c>
      <c r="L1634">
        <v>61000000</v>
      </c>
      <c r="M1634">
        <v>2012</v>
      </c>
      <c r="N1634">
        <v>7.6</v>
      </c>
      <c r="P1634" s="9"/>
    </row>
    <row r="1635" spans="1:16">
      <c r="A1635" t="s">
        <v>7050</v>
      </c>
      <c r="B1635">
        <v>16</v>
      </c>
      <c r="C1635">
        <v>107</v>
      </c>
      <c r="D1635">
        <v>700000</v>
      </c>
      <c r="E1635" t="s">
        <v>111</v>
      </c>
      <c r="F1635" t="s">
        <v>1714</v>
      </c>
      <c r="G1635" s="9" t="s">
        <v>4850</v>
      </c>
      <c r="H1635">
        <v>24438</v>
      </c>
      <c r="I1635">
        <v>78</v>
      </c>
      <c r="J1635" t="s">
        <v>494</v>
      </c>
      <c r="K1635" t="s">
        <v>350</v>
      </c>
      <c r="L1635">
        <v>50000000</v>
      </c>
      <c r="M1635">
        <v>1993</v>
      </c>
      <c r="N1635">
        <v>7</v>
      </c>
      <c r="P1635" s="9"/>
    </row>
    <row r="1636" spans="1:16">
      <c r="A1636" t="s">
        <v>123</v>
      </c>
      <c r="B1636">
        <v>390</v>
      </c>
      <c r="C1636">
        <v>116</v>
      </c>
      <c r="D1636">
        <v>12134420</v>
      </c>
      <c r="E1636" t="s">
        <v>43</v>
      </c>
      <c r="F1636" t="s">
        <v>7082</v>
      </c>
      <c r="G1636" s="9" t="s">
        <v>4851</v>
      </c>
      <c r="H1636">
        <v>92237</v>
      </c>
      <c r="I1636">
        <v>366</v>
      </c>
      <c r="J1636" t="s">
        <v>3</v>
      </c>
      <c r="K1636" t="s">
        <v>7</v>
      </c>
      <c r="L1636">
        <v>20000000</v>
      </c>
      <c r="M1636">
        <v>2010</v>
      </c>
      <c r="N1636">
        <v>7.2</v>
      </c>
      <c r="P1636" s="9"/>
    </row>
    <row r="1637" spans="1:16">
      <c r="A1637" t="s">
        <v>212</v>
      </c>
      <c r="B1637">
        <v>68</v>
      </c>
      <c r="C1637">
        <v>121</v>
      </c>
      <c r="D1637">
        <v>144731527</v>
      </c>
      <c r="E1637" t="s">
        <v>1</v>
      </c>
      <c r="F1637" t="s">
        <v>1124</v>
      </c>
      <c r="G1637" s="9" t="s">
        <v>4852</v>
      </c>
      <c r="H1637">
        <v>128010</v>
      </c>
      <c r="I1637">
        <v>136</v>
      </c>
      <c r="J1637" t="s">
        <v>3</v>
      </c>
      <c r="K1637" t="s">
        <v>4</v>
      </c>
      <c r="L1637">
        <v>35000000</v>
      </c>
      <c r="M1637">
        <v>1992</v>
      </c>
      <c r="N1637">
        <v>6.7</v>
      </c>
      <c r="P1637" s="9"/>
    </row>
    <row r="1638" spans="1:16">
      <c r="A1638" t="s">
        <v>212</v>
      </c>
      <c r="B1638">
        <v>141</v>
      </c>
      <c r="C1638">
        <v>127</v>
      </c>
      <c r="D1638">
        <v>129734803</v>
      </c>
      <c r="E1638" t="s">
        <v>1</v>
      </c>
      <c r="F1638" t="s">
        <v>108</v>
      </c>
      <c r="G1638" s="9" t="s">
        <v>4853</v>
      </c>
      <c r="H1638">
        <v>127497</v>
      </c>
      <c r="I1638">
        <v>287</v>
      </c>
      <c r="J1638" t="s">
        <v>3</v>
      </c>
      <c r="K1638" t="s">
        <v>4</v>
      </c>
      <c r="L1638">
        <v>140000000</v>
      </c>
      <c r="M1638">
        <v>1998</v>
      </c>
      <c r="N1638">
        <v>6.6</v>
      </c>
      <c r="P1638" s="9"/>
    </row>
    <row r="1639" spans="1:16">
      <c r="A1639" t="s">
        <v>1144</v>
      </c>
      <c r="B1639">
        <v>129</v>
      </c>
      <c r="C1639">
        <v>104</v>
      </c>
      <c r="D1639">
        <v>82389560</v>
      </c>
      <c r="E1639" t="s">
        <v>111</v>
      </c>
      <c r="F1639" t="s">
        <v>1237</v>
      </c>
      <c r="G1639" s="9" t="s">
        <v>4854</v>
      </c>
      <c r="H1639">
        <v>106820</v>
      </c>
      <c r="I1639">
        <v>147</v>
      </c>
      <c r="J1639" t="s">
        <v>3</v>
      </c>
      <c r="K1639" t="s">
        <v>4</v>
      </c>
      <c r="L1639">
        <v>17000000</v>
      </c>
      <c r="M1639">
        <v>2014</v>
      </c>
      <c r="N1639">
        <v>6.5</v>
      </c>
      <c r="P1639" s="9"/>
    </row>
    <row r="1640" spans="1:16">
      <c r="A1640" t="s">
        <v>602</v>
      </c>
      <c r="B1640">
        <v>251</v>
      </c>
      <c r="C1640">
        <v>141</v>
      </c>
      <c r="D1640">
        <v>13753931</v>
      </c>
      <c r="E1640" t="s">
        <v>43</v>
      </c>
      <c r="F1640" t="s">
        <v>2043</v>
      </c>
      <c r="G1640" s="9" t="s">
        <v>4855</v>
      </c>
      <c r="H1640">
        <v>132149</v>
      </c>
      <c r="I1640">
        <v>316</v>
      </c>
      <c r="J1640" t="s">
        <v>1194</v>
      </c>
      <c r="K1640" t="s">
        <v>4</v>
      </c>
      <c r="L1640">
        <v>19000000</v>
      </c>
      <c r="M1640">
        <v>2006</v>
      </c>
      <c r="N1640">
        <v>7.9</v>
      </c>
      <c r="P1640" s="9"/>
    </row>
    <row r="1641" spans="1:16">
      <c r="A1641" t="s">
        <v>2734</v>
      </c>
      <c r="B1641">
        <v>19</v>
      </c>
      <c r="C1641">
        <v>110</v>
      </c>
      <c r="D1641">
        <v>2848578</v>
      </c>
      <c r="E1641" t="s">
        <v>43</v>
      </c>
      <c r="F1641" t="s">
        <v>2735</v>
      </c>
      <c r="G1641" s="9" t="s">
        <v>4856</v>
      </c>
      <c r="H1641">
        <v>3942</v>
      </c>
      <c r="I1641">
        <v>65</v>
      </c>
      <c r="J1641" t="s">
        <v>3</v>
      </c>
      <c r="K1641" t="s">
        <v>4</v>
      </c>
      <c r="L1641">
        <v>3500000</v>
      </c>
      <c r="M1641">
        <v>2010</v>
      </c>
      <c r="N1641">
        <v>6.3</v>
      </c>
      <c r="P1641" s="9"/>
    </row>
    <row r="1642" spans="1:16">
      <c r="A1642" t="s">
        <v>1265</v>
      </c>
      <c r="B1642">
        <v>159</v>
      </c>
      <c r="C1642">
        <v>105</v>
      </c>
      <c r="D1642">
        <v>53021560</v>
      </c>
      <c r="E1642" t="s">
        <v>111</v>
      </c>
      <c r="F1642" t="s">
        <v>1276</v>
      </c>
      <c r="G1642" s="9" t="s">
        <v>4857</v>
      </c>
      <c r="H1642">
        <v>74630</v>
      </c>
      <c r="I1642">
        <v>156</v>
      </c>
      <c r="J1642" t="s">
        <v>3</v>
      </c>
      <c r="K1642" t="s">
        <v>4</v>
      </c>
      <c r="L1642">
        <v>30000000</v>
      </c>
      <c r="M1642">
        <v>2010</v>
      </c>
      <c r="N1642">
        <v>6.5</v>
      </c>
      <c r="P1642" s="9"/>
    </row>
    <row r="1643" spans="1:16">
      <c r="A1643" t="s">
        <v>110</v>
      </c>
      <c r="B1643">
        <v>73</v>
      </c>
      <c r="C1643">
        <v>86</v>
      </c>
      <c r="D1643">
        <v>181395380</v>
      </c>
      <c r="E1643" t="s">
        <v>111</v>
      </c>
      <c r="F1643" t="s">
        <v>610</v>
      </c>
      <c r="G1643" s="9" t="s">
        <v>4858</v>
      </c>
      <c r="H1643">
        <v>220392</v>
      </c>
      <c r="I1643">
        <v>243</v>
      </c>
      <c r="J1643" t="s">
        <v>3</v>
      </c>
      <c r="K1643" t="s">
        <v>4</v>
      </c>
      <c r="L1643">
        <v>45000000</v>
      </c>
      <c r="M1643">
        <v>1997</v>
      </c>
      <c r="N1643">
        <v>6.8</v>
      </c>
      <c r="P1643" s="9"/>
    </row>
    <row r="1644" spans="1:16">
      <c r="A1644" t="s">
        <v>951</v>
      </c>
      <c r="B1644">
        <v>117</v>
      </c>
      <c r="C1644">
        <v>133</v>
      </c>
      <c r="D1644">
        <v>34667015</v>
      </c>
      <c r="E1644" t="s">
        <v>1</v>
      </c>
      <c r="F1644" t="s">
        <v>952</v>
      </c>
      <c r="G1644" s="9" t="s">
        <v>4859</v>
      </c>
      <c r="H1644">
        <v>74009</v>
      </c>
      <c r="I1644">
        <v>317</v>
      </c>
      <c r="J1644" t="s">
        <v>3</v>
      </c>
      <c r="K1644" t="s">
        <v>7</v>
      </c>
      <c r="L1644">
        <v>32000000</v>
      </c>
      <c r="M1644">
        <v>1989</v>
      </c>
      <c r="N1644">
        <v>6.6</v>
      </c>
      <c r="P1644" s="9"/>
    </row>
    <row r="1645" spans="1:16">
      <c r="A1645" t="s">
        <v>978</v>
      </c>
      <c r="B1645">
        <v>120</v>
      </c>
      <c r="C1645">
        <v>91</v>
      </c>
      <c r="D1645">
        <v>43792641</v>
      </c>
      <c r="E1645" t="s">
        <v>111</v>
      </c>
      <c r="F1645" t="s">
        <v>169</v>
      </c>
      <c r="G1645" s="9" t="s">
        <v>4860</v>
      </c>
      <c r="H1645">
        <v>32157</v>
      </c>
      <c r="I1645">
        <v>119</v>
      </c>
      <c r="J1645" t="s">
        <v>3</v>
      </c>
      <c r="K1645" t="s">
        <v>4</v>
      </c>
      <c r="L1645">
        <v>35000000</v>
      </c>
      <c r="M1645">
        <v>2007</v>
      </c>
      <c r="N1645">
        <v>5.3</v>
      </c>
      <c r="P1645" s="9"/>
    </row>
    <row r="1646" spans="1:16">
      <c r="A1646" t="s">
        <v>1035</v>
      </c>
      <c r="B1646">
        <v>99</v>
      </c>
      <c r="C1646">
        <v>125</v>
      </c>
      <c r="D1646">
        <v>15561627</v>
      </c>
      <c r="E1646" t="s">
        <v>43</v>
      </c>
      <c r="F1646" t="s">
        <v>1588</v>
      </c>
      <c r="G1646" s="9" t="s">
        <v>4861</v>
      </c>
      <c r="H1646">
        <v>39105</v>
      </c>
      <c r="I1646">
        <v>359</v>
      </c>
      <c r="J1646" t="s">
        <v>3</v>
      </c>
      <c r="K1646" t="s">
        <v>4</v>
      </c>
      <c r="L1646">
        <v>18000000</v>
      </c>
      <c r="M1646">
        <v>2001</v>
      </c>
      <c r="N1646">
        <v>7.5</v>
      </c>
      <c r="P1646" s="9"/>
    </row>
    <row r="1647" spans="1:16">
      <c r="A1647" t="s">
        <v>213</v>
      </c>
      <c r="B1647">
        <v>552</v>
      </c>
      <c r="C1647">
        <v>127</v>
      </c>
      <c r="D1647">
        <v>124976634</v>
      </c>
      <c r="E1647" t="s">
        <v>15</v>
      </c>
      <c r="F1647" t="s">
        <v>257</v>
      </c>
      <c r="G1647" s="9" t="s">
        <v>4862</v>
      </c>
      <c r="H1647">
        <v>440084</v>
      </c>
      <c r="I1647">
        <v>755</v>
      </c>
      <c r="J1647" t="s">
        <v>3</v>
      </c>
      <c r="K1647" t="s">
        <v>4</v>
      </c>
      <c r="L1647">
        <v>120000000</v>
      </c>
      <c r="M1647">
        <v>2012</v>
      </c>
      <c r="N1647">
        <v>8</v>
      </c>
      <c r="P1647" s="9"/>
    </row>
    <row r="1648" spans="1:16">
      <c r="A1648" t="s">
        <v>723</v>
      </c>
      <c r="B1648">
        <v>86</v>
      </c>
      <c r="C1648">
        <v>103</v>
      </c>
      <c r="D1648">
        <v>14448589</v>
      </c>
      <c r="E1648" t="s">
        <v>111</v>
      </c>
      <c r="F1648" t="s">
        <v>122</v>
      </c>
      <c r="G1648" s="9" t="s">
        <v>4863</v>
      </c>
      <c r="H1648">
        <v>19364</v>
      </c>
      <c r="I1648">
        <v>128</v>
      </c>
      <c r="J1648" t="s">
        <v>3</v>
      </c>
      <c r="K1648" t="s">
        <v>4</v>
      </c>
      <c r="L1648">
        <v>40000000</v>
      </c>
      <c r="M1648">
        <v>2002</v>
      </c>
      <c r="N1648">
        <v>5.8</v>
      </c>
      <c r="P1648" s="9"/>
    </row>
    <row r="1649" spans="1:16">
      <c r="A1649" t="s">
        <v>2050</v>
      </c>
      <c r="B1649">
        <v>39</v>
      </c>
      <c r="C1649">
        <v>99</v>
      </c>
      <c r="D1649">
        <v>5871603</v>
      </c>
      <c r="E1649" t="s">
        <v>43</v>
      </c>
      <c r="F1649" t="s">
        <v>349</v>
      </c>
      <c r="G1649" s="9" t="s">
        <v>4864</v>
      </c>
      <c r="H1649">
        <v>3116</v>
      </c>
      <c r="I1649">
        <v>39</v>
      </c>
      <c r="J1649" t="s">
        <v>3</v>
      </c>
      <c r="K1649" t="s">
        <v>4</v>
      </c>
      <c r="L1649">
        <v>13000000</v>
      </c>
      <c r="M1649">
        <v>1999</v>
      </c>
      <c r="N1649">
        <v>6</v>
      </c>
      <c r="P1649" s="9"/>
    </row>
    <row r="1650" spans="1:16">
      <c r="A1650" t="s">
        <v>2419</v>
      </c>
      <c r="B1650">
        <v>19</v>
      </c>
      <c r="C1650">
        <v>103</v>
      </c>
      <c r="D1650">
        <v>1100000</v>
      </c>
      <c r="E1650" t="s">
        <v>287</v>
      </c>
      <c r="F1650" t="s">
        <v>2580</v>
      </c>
      <c r="G1650" s="9" t="s">
        <v>4865</v>
      </c>
      <c r="H1650">
        <v>3665</v>
      </c>
      <c r="I1650">
        <v>39</v>
      </c>
      <c r="J1650" t="s">
        <v>3</v>
      </c>
      <c r="K1650" t="s">
        <v>4</v>
      </c>
      <c r="L1650">
        <v>5000000</v>
      </c>
      <c r="M1650">
        <v>1992</v>
      </c>
      <c r="N1650">
        <v>6.8</v>
      </c>
      <c r="P1650" s="9"/>
    </row>
    <row r="1651" spans="1:16">
      <c r="A1651" t="s">
        <v>2527</v>
      </c>
      <c r="B1651">
        <v>159</v>
      </c>
      <c r="C1651">
        <v>81</v>
      </c>
      <c r="D1651">
        <v>56536016</v>
      </c>
      <c r="E1651" t="s">
        <v>512</v>
      </c>
      <c r="F1651" t="s">
        <v>654</v>
      </c>
      <c r="G1651" s="9" t="s">
        <v>4866</v>
      </c>
      <c r="H1651">
        <v>13523</v>
      </c>
      <c r="I1651">
        <v>95</v>
      </c>
      <c r="J1651" t="s">
        <v>3</v>
      </c>
      <c r="K1651" t="s">
        <v>4</v>
      </c>
      <c r="L1651">
        <v>4900000</v>
      </c>
      <c r="M1651">
        <v>2016</v>
      </c>
      <c r="N1651">
        <v>6.9</v>
      </c>
      <c r="P1651" s="9"/>
    </row>
    <row r="1652" spans="1:16">
      <c r="A1652" t="s">
        <v>3145</v>
      </c>
      <c r="B1652">
        <v>206</v>
      </c>
      <c r="C1652">
        <v>90</v>
      </c>
      <c r="D1652">
        <v>3388210</v>
      </c>
      <c r="E1652" t="s">
        <v>43</v>
      </c>
      <c r="F1652" t="s">
        <v>76</v>
      </c>
      <c r="G1652" s="9" t="s">
        <v>4867</v>
      </c>
      <c r="H1652">
        <v>46813</v>
      </c>
      <c r="I1652">
        <v>150</v>
      </c>
      <c r="J1652" t="s">
        <v>3</v>
      </c>
      <c r="K1652" t="s">
        <v>4</v>
      </c>
      <c r="L1652">
        <v>250000</v>
      </c>
      <c r="M1652">
        <v>2011</v>
      </c>
      <c r="N1652">
        <v>6.7</v>
      </c>
      <c r="P1652" s="9"/>
    </row>
    <row r="1653" spans="1:16">
      <c r="A1653" t="s">
        <v>917</v>
      </c>
      <c r="B1653">
        <v>39</v>
      </c>
      <c r="C1653">
        <v>99</v>
      </c>
      <c r="D1653">
        <v>51432423</v>
      </c>
      <c r="E1653" t="s">
        <v>111</v>
      </c>
      <c r="F1653" t="s">
        <v>1272</v>
      </c>
      <c r="G1653" s="9" t="s">
        <v>4868</v>
      </c>
      <c r="H1653">
        <v>15074</v>
      </c>
      <c r="I1653">
        <v>72</v>
      </c>
      <c r="J1653" t="s">
        <v>3</v>
      </c>
      <c r="K1653" t="s">
        <v>4</v>
      </c>
      <c r="L1653">
        <v>30000000</v>
      </c>
      <c r="M1653">
        <v>2002</v>
      </c>
      <c r="N1653">
        <v>5.0999999999999996</v>
      </c>
      <c r="P1653" s="9"/>
    </row>
    <row r="1654" spans="1:16">
      <c r="A1654" t="s">
        <v>136</v>
      </c>
      <c r="B1654">
        <v>180</v>
      </c>
      <c r="C1654">
        <v>85</v>
      </c>
      <c r="D1654">
        <v>145771527</v>
      </c>
      <c r="E1654" t="s">
        <v>15</v>
      </c>
      <c r="F1654" t="s">
        <v>453</v>
      </c>
      <c r="G1654" s="9" t="s">
        <v>4869</v>
      </c>
      <c r="H1654">
        <v>117212</v>
      </c>
      <c r="I1654">
        <v>367</v>
      </c>
      <c r="J1654" t="s">
        <v>3</v>
      </c>
      <c r="K1654" t="s">
        <v>4</v>
      </c>
      <c r="L1654">
        <v>80000000</v>
      </c>
      <c r="M1654">
        <v>2002</v>
      </c>
      <c r="N1654">
        <v>7.2</v>
      </c>
      <c r="P1654" s="9"/>
    </row>
    <row r="1655" spans="1:16">
      <c r="A1655" t="s">
        <v>2335</v>
      </c>
      <c r="B1655">
        <v>46</v>
      </c>
      <c r="C1655">
        <v>126</v>
      </c>
      <c r="D1655">
        <v>1997807</v>
      </c>
      <c r="E1655" t="s">
        <v>15</v>
      </c>
      <c r="F1655" t="s">
        <v>2336</v>
      </c>
      <c r="G1655" s="9" t="s">
        <v>4870</v>
      </c>
      <c r="H1655">
        <v>5158</v>
      </c>
      <c r="I1655">
        <v>140</v>
      </c>
      <c r="J1655" t="s">
        <v>3</v>
      </c>
      <c r="K1655" t="s">
        <v>4</v>
      </c>
      <c r="L1655">
        <v>8000000</v>
      </c>
      <c r="M1655">
        <v>1999</v>
      </c>
      <c r="N1655">
        <v>7.1</v>
      </c>
      <c r="P1655" s="9"/>
    </row>
    <row r="1656" spans="1:16">
      <c r="A1656" t="s">
        <v>86</v>
      </c>
      <c r="B1656">
        <v>538</v>
      </c>
      <c r="C1656">
        <v>150</v>
      </c>
      <c r="D1656">
        <v>182204440</v>
      </c>
      <c r="E1656" t="s">
        <v>289</v>
      </c>
      <c r="F1656" t="s">
        <v>118</v>
      </c>
      <c r="G1656" s="9" t="s">
        <v>4871</v>
      </c>
      <c r="H1656">
        <v>197412</v>
      </c>
      <c r="I1656">
        <v>720</v>
      </c>
      <c r="J1656" t="s">
        <v>3</v>
      </c>
      <c r="K1656" t="s">
        <v>4</v>
      </c>
      <c r="L1656">
        <v>65000000</v>
      </c>
      <c r="M1656">
        <v>2012</v>
      </c>
      <c r="N1656">
        <v>7.4</v>
      </c>
      <c r="P1656" s="9"/>
    </row>
    <row r="1657" spans="1:16">
      <c r="A1657" t="s">
        <v>652</v>
      </c>
      <c r="B1657">
        <v>227</v>
      </c>
      <c r="C1657">
        <v>92</v>
      </c>
      <c r="D1657">
        <v>14998070</v>
      </c>
      <c r="E1657" t="s">
        <v>43</v>
      </c>
      <c r="F1657" t="s">
        <v>425</v>
      </c>
      <c r="G1657" s="9" t="s">
        <v>4872</v>
      </c>
      <c r="H1657">
        <v>41170</v>
      </c>
      <c r="I1657">
        <v>298</v>
      </c>
      <c r="J1657" t="s">
        <v>3</v>
      </c>
      <c r="K1657" t="s">
        <v>4</v>
      </c>
      <c r="L1657">
        <v>35000000</v>
      </c>
      <c r="M1657">
        <v>2007</v>
      </c>
      <c r="N1657">
        <v>6.2</v>
      </c>
      <c r="P1657" s="9"/>
    </row>
    <row r="1658" spans="1:16">
      <c r="A1658" t="s">
        <v>1304</v>
      </c>
      <c r="B1658">
        <v>73</v>
      </c>
      <c r="C1658">
        <v>105</v>
      </c>
      <c r="D1658">
        <v>20422207</v>
      </c>
      <c r="E1658" t="s">
        <v>111</v>
      </c>
      <c r="F1658" t="s">
        <v>382</v>
      </c>
      <c r="G1658" s="9" t="s">
        <v>4873</v>
      </c>
      <c r="H1658">
        <v>15052</v>
      </c>
      <c r="I1658">
        <v>116</v>
      </c>
      <c r="J1658" t="s">
        <v>3</v>
      </c>
      <c r="K1658" t="s">
        <v>4</v>
      </c>
      <c r="L1658">
        <v>35000000</v>
      </c>
      <c r="M1658">
        <v>2004</v>
      </c>
      <c r="N1658">
        <v>5.2</v>
      </c>
      <c r="P1658" s="9"/>
    </row>
    <row r="1659" spans="1:16">
      <c r="A1659" t="s">
        <v>1692</v>
      </c>
      <c r="B1659">
        <v>45</v>
      </c>
      <c r="C1659">
        <v>106</v>
      </c>
      <c r="D1659">
        <v>6420319</v>
      </c>
      <c r="E1659" t="s">
        <v>43</v>
      </c>
      <c r="F1659" t="s">
        <v>755</v>
      </c>
      <c r="G1659" s="9" t="s">
        <v>4874</v>
      </c>
      <c r="H1659">
        <v>15978</v>
      </c>
      <c r="I1659">
        <v>122</v>
      </c>
      <c r="J1659" t="s">
        <v>3</v>
      </c>
      <c r="K1659" t="s">
        <v>1693</v>
      </c>
      <c r="L1659">
        <v>20000000</v>
      </c>
      <c r="M1659">
        <v>2015</v>
      </c>
      <c r="N1659">
        <v>7.4</v>
      </c>
      <c r="P1659" s="9"/>
    </row>
    <row r="1660" spans="1:16">
      <c r="A1660" t="s">
        <v>2008</v>
      </c>
      <c r="B1660">
        <v>251</v>
      </c>
      <c r="C1660">
        <v>137</v>
      </c>
      <c r="D1660">
        <v>5459824</v>
      </c>
      <c r="E1660" t="s">
        <v>43</v>
      </c>
      <c r="F1660" t="s">
        <v>288</v>
      </c>
      <c r="G1660" s="9" t="s">
        <v>4875</v>
      </c>
      <c r="H1660">
        <v>92781</v>
      </c>
      <c r="I1660">
        <v>320</v>
      </c>
      <c r="J1660" t="s">
        <v>3</v>
      </c>
      <c r="K1660" t="s">
        <v>4</v>
      </c>
      <c r="L1660">
        <v>26000000</v>
      </c>
      <c r="M1660">
        <v>2006</v>
      </c>
      <c r="N1660">
        <v>7.6</v>
      </c>
      <c r="P1660" s="9"/>
    </row>
    <row r="1661" spans="1:16">
      <c r="A1661" t="s">
        <v>318</v>
      </c>
      <c r="B1661">
        <v>180</v>
      </c>
      <c r="C1661">
        <v>98</v>
      </c>
      <c r="D1661">
        <v>148383780</v>
      </c>
      <c r="E1661" t="s">
        <v>111</v>
      </c>
      <c r="F1661" t="s">
        <v>319</v>
      </c>
      <c r="G1661" s="9" t="s">
        <v>4876</v>
      </c>
      <c r="H1661">
        <v>85531</v>
      </c>
      <c r="I1661">
        <v>152</v>
      </c>
      <c r="J1661" t="s">
        <v>3</v>
      </c>
      <c r="K1661" t="s">
        <v>4</v>
      </c>
      <c r="L1661">
        <v>100000000</v>
      </c>
      <c r="M1661">
        <v>2010</v>
      </c>
      <c r="N1661">
        <v>5.5</v>
      </c>
      <c r="P1661" s="9"/>
    </row>
    <row r="1662" spans="1:16">
      <c r="A1662" t="s">
        <v>2339</v>
      </c>
      <c r="B1662">
        <v>270</v>
      </c>
      <c r="C1662">
        <v>101</v>
      </c>
      <c r="D1662">
        <v>59889948</v>
      </c>
      <c r="E1662" t="s">
        <v>111</v>
      </c>
      <c r="F1662" t="s">
        <v>508</v>
      </c>
      <c r="G1662" s="9" t="s">
        <v>4877</v>
      </c>
      <c r="H1662">
        <v>355810</v>
      </c>
      <c r="I1662">
        <v>889</v>
      </c>
      <c r="J1662" t="s">
        <v>3</v>
      </c>
      <c r="K1662" t="s">
        <v>4</v>
      </c>
      <c r="L1662">
        <v>8000000</v>
      </c>
      <c r="M1662">
        <v>2006</v>
      </c>
      <c r="N1662">
        <v>7.9</v>
      </c>
      <c r="P1662" s="9"/>
    </row>
    <row r="1663" spans="1:16">
      <c r="A1663" t="s">
        <v>476</v>
      </c>
      <c r="B1663">
        <v>87</v>
      </c>
      <c r="C1663">
        <v>90</v>
      </c>
      <c r="D1663">
        <v>39442871</v>
      </c>
      <c r="E1663" t="s">
        <v>111</v>
      </c>
      <c r="F1663" t="s">
        <v>398</v>
      </c>
      <c r="G1663" s="9" t="s">
        <v>4878</v>
      </c>
      <c r="H1663">
        <v>80639</v>
      </c>
      <c r="I1663">
        <v>237</v>
      </c>
      <c r="J1663" t="s">
        <v>3</v>
      </c>
      <c r="K1663" t="s">
        <v>4</v>
      </c>
      <c r="L1663">
        <v>80000000</v>
      </c>
      <c r="M1663">
        <v>2000</v>
      </c>
      <c r="N1663">
        <v>5.3</v>
      </c>
      <c r="P1663" s="9"/>
    </row>
    <row r="1664" spans="1:16">
      <c r="A1664" t="s">
        <v>358</v>
      </c>
      <c r="B1664">
        <v>63</v>
      </c>
      <c r="C1664">
        <v>102</v>
      </c>
      <c r="D1664">
        <v>38747385</v>
      </c>
      <c r="E1664" t="s">
        <v>111</v>
      </c>
      <c r="F1664" t="s">
        <v>391</v>
      </c>
      <c r="G1664" s="9" t="s">
        <v>4879</v>
      </c>
      <c r="H1664">
        <v>49349</v>
      </c>
      <c r="I1664">
        <v>165</v>
      </c>
      <c r="J1664" t="s">
        <v>3</v>
      </c>
      <c r="K1664" t="s">
        <v>4</v>
      </c>
      <c r="L1664">
        <v>25000000</v>
      </c>
      <c r="M1664">
        <v>1986</v>
      </c>
      <c r="N1664">
        <v>6.9</v>
      </c>
      <c r="P1664" s="9"/>
    </row>
    <row r="1665" spans="1:16">
      <c r="A1665" t="s">
        <v>1451</v>
      </c>
      <c r="B1665">
        <v>118</v>
      </c>
      <c r="C1665">
        <v>134</v>
      </c>
      <c r="D1665">
        <v>183662</v>
      </c>
      <c r="E1665" t="s">
        <v>111</v>
      </c>
      <c r="F1665" t="s">
        <v>7094</v>
      </c>
      <c r="G1665" s="9" t="s">
        <v>4880</v>
      </c>
      <c r="H1665">
        <v>18395</v>
      </c>
      <c r="I1665">
        <v>48</v>
      </c>
      <c r="J1665" t="s">
        <v>494</v>
      </c>
      <c r="K1665" t="s">
        <v>350</v>
      </c>
      <c r="L1665">
        <v>25000000</v>
      </c>
      <c r="M1665">
        <v>2010</v>
      </c>
      <c r="N1665">
        <v>7.1</v>
      </c>
      <c r="P1665" s="9"/>
    </row>
    <row r="1666" spans="1:16">
      <c r="A1666" t="s">
        <v>1887</v>
      </c>
      <c r="B1666">
        <v>27</v>
      </c>
      <c r="C1666">
        <v>115</v>
      </c>
      <c r="D1666">
        <v>50003300</v>
      </c>
      <c r="E1666" t="s">
        <v>43</v>
      </c>
      <c r="F1666" t="s">
        <v>72</v>
      </c>
      <c r="G1666" s="9" t="s">
        <v>4881</v>
      </c>
      <c r="H1666">
        <v>36624</v>
      </c>
      <c r="I1666">
        <v>132</v>
      </c>
      <c r="J1666" t="s">
        <v>3</v>
      </c>
      <c r="K1666" t="s">
        <v>4</v>
      </c>
      <c r="L1666">
        <v>15000000</v>
      </c>
      <c r="M1666">
        <v>1994</v>
      </c>
      <c r="N1666">
        <v>7.3</v>
      </c>
      <c r="P1666" s="9"/>
    </row>
    <row r="1667" spans="1:16">
      <c r="A1667" t="s">
        <v>628</v>
      </c>
      <c r="B1667">
        <v>78</v>
      </c>
      <c r="C1667">
        <v>98</v>
      </c>
      <c r="D1667">
        <v>58255287</v>
      </c>
      <c r="E1667" t="s">
        <v>111</v>
      </c>
      <c r="F1667" t="s">
        <v>305</v>
      </c>
      <c r="G1667" s="9" t="s">
        <v>4882</v>
      </c>
      <c r="H1667">
        <v>39471</v>
      </c>
      <c r="I1667">
        <v>187</v>
      </c>
      <c r="J1667" t="s">
        <v>3</v>
      </c>
      <c r="K1667" t="s">
        <v>4</v>
      </c>
      <c r="L1667">
        <v>64000000</v>
      </c>
      <c r="M1667">
        <v>2006</v>
      </c>
      <c r="N1667">
        <v>4.3</v>
      </c>
      <c r="P1667" s="9"/>
    </row>
    <row r="1668" spans="1:16">
      <c r="A1668" t="s">
        <v>2399</v>
      </c>
      <c r="B1668">
        <v>136</v>
      </c>
      <c r="C1668">
        <v>121</v>
      </c>
      <c r="D1668">
        <v>35400000</v>
      </c>
      <c r="E1668" t="s">
        <v>1</v>
      </c>
      <c r="F1668" t="s">
        <v>1287</v>
      </c>
      <c r="G1668" s="9" t="s">
        <v>4883</v>
      </c>
      <c r="H1668">
        <v>74957</v>
      </c>
      <c r="I1668">
        <v>251</v>
      </c>
      <c r="J1668" t="s">
        <v>3</v>
      </c>
      <c r="K1668" t="s">
        <v>7</v>
      </c>
      <c r="L1668">
        <v>7000000</v>
      </c>
      <c r="M1668">
        <v>1973</v>
      </c>
      <c r="N1668">
        <v>6.8</v>
      </c>
      <c r="P1668" s="9"/>
    </row>
    <row r="1669" spans="1:16">
      <c r="A1669" t="s">
        <v>300</v>
      </c>
      <c r="B1669">
        <v>354</v>
      </c>
      <c r="C1669">
        <v>129</v>
      </c>
      <c r="D1669">
        <v>134520804</v>
      </c>
      <c r="E1669" t="s">
        <v>1</v>
      </c>
      <c r="F1669" t="s">
        <v>203</v>
      </c>
      <c r="G1669" s="9" t="s">
        <v>4884</v>
      </c>
      <c r="H1669">
        <v>336235</v>
      </c>
      <c r="I1669">
        <v>782</v>
      </c>
      <c r="J1669" t="s">
        <v>3</v>
      </c>
      <c r="K1669" t="s">
        <v>4</v>
      </c>
      <c r="L1669">
        <v>110000000</v>
      </c>
      <c r="M1669">
        <v>2007</v>
      </c>
      <c r="N1669">
        <v>7.2</v>
      </c>
      <c r="P1669" s="9"/>
    </row>
    <row r="1670" spans="1:16">
      <c r="A1670" t="s">
        <v>863</v>
      </c>
      <c r="B1670">
        <v>24</v>
      </c>
      <c r="C1670">
        <v>100</v>
      </c>
      <c r="D1670">
        <v>12902790</v>
      </c>
      <c r="E1670" t="s">
        <v>111</v>
      </c>
      <c r="F1670" t="s">
        <v>382</v>
      </c>
      <c r="G1670" s="9" t="s">
        <v>4885</v>
      </c>
      <c r="H1670">
        <v>4052</v>
      </c>
      <c r="I1670">
        <v>88</v>
      </c>
      <c r="J1670" t="s">
        <v>3</v>
      </c>
      <c r="K1670" t="s">
        <v>4</v>
      </c>
      <c r="L1670">
        <v>12000000</v>
      </c>
      <c r="M1670">
        <v>1998</v>
      </c>
      <c r="N1670">
        <v>6.6</v>
      </c>
      <c r="P1670" s="9"/>
    </row>
    <row r="1671" spans="1:16">
      <c r="A1671" t="s">
        <v>2029</v>
      </c>
      <c r="B1671">
        <v>19</v>
      </c>
      <c r="C1671">
        <v>84</v>
      </c>
      <c r="D1671">
        <v>27979400</v>
      </c>
      <c r="E1671" t="s">
        <v>1</v>
      </c>
      <c r="F1671" t="s">
        <v>359</v>
      </c>
      <c r="G1671" s="9" t="s">
        <v>4886</v>
      </c>
      <c r="H1671">
        <v>37611</v>
      </c>
      <c r="I1671">
        <v>72</v>
      </c>
      <c r="J1671" t="s">
        <v>3</v>
      </c>
      <c r="K1671" t="s">
        <v>4</v>
      </c>
      <c r="L1671">
        <v>8200000</v>
      </c>
      <c r="M1671">
        <v>1993</v>
      </c>
      <c r="N1671">
        <v>6.1</v>
      </c>
      <c r="P1671" s="9"/>
    </row>
    <row r="1672" spans="1:16">
      <c r="A1672" t="s">
        <v>244</v>
      </c>
      <c r="B1672">
        <v>116</v>
      </c>
      <c r="C1672">
        <v>120</v>
      </c>
      <c r="D1672">
        <v>3650677</v>
      </c>
      <c r="E1672" t="s">
        <v>111</v>
      </c>
      <c r="F1672" t="s">
        <v>74</v>
      </c>
      <c r="G1672" s="9" t="s">
        <v>4887</v>
      </c>
      <c r="H1672">
        <v>414976</v>
      </c>
      <c r="I1672">
        <v>523</v>
      </c>
      <c r="J1672" t="s">
        <v>3</v>
      </c>
      <c r="K1672" t="s">
        <v>7</v>
      </c>
      <c r="L1672">
        <v>960000</v>
      </c>
      <c r="M1672">
        <v>1998</v>
      </c>
      <c r="N1672">
        <v>8.1999999999999993</v>
      </c>
      <c r="P1672" s="9"/>
    </row>
    <row r="1673" spans="1:16">
      <c r="A1673" t="s">
        <v>3130</v>
      </c>
      <c r="B1673">
        <v>10</v>
      </c>
      <c r="C1673">
        <v>95</v>
      </c>
      <c r="D1673">
        <v>2468</v>
      </c>
      <c r="E1673" t="s">
        <v>2991</v>
      </c>
      <c r="F1673" t="s">
        <v>3131</v>
      </c>
      <c r="G1673" s="9" t="s">
        <v>4888</v>
      </c>
      <c r="H1673">
        <v>241</v>
      </c>
      <c r="I1673">
        <v>5</v>
      </c>
      <c r="J1673" t="s">
        <v>3</v>
      </c>
      <c r="K1673" t="s">
        <v>4</v>
      </c>
      <c r="L1673">
        <v>300000</v>
      </c>
      <c r="M1673">
        <v>2014</v>
      </c>
      <c r="N1673">
        <v>4.8</v>
      </c>
      <c r="P1673" s="9"/>
    </row>
    <row r="1674" spans="1:16">
      <c r="A1674" t="s">
        <v>1671</v>
      </c>
      <c r="B1674">
        <v>289</v>
      </c>
      <c r="C1674">
        <v>95</v>
      </c>
      <c r="D1674">
        <v>14291570</v>
      </c>
      <c r="E1674" t="s">
        <v>1</v>
      </c>
      <c r="F1674" t="s">
        <v>884</v>
      </c>
      <c r="G1674" s="9" t="s">
        <v>4889</v>
      </c>
      <c r="H1674">
        <v>82082</v>
      </c>
      <c r="I1674">
        <v>236</v>
      </c>
      <c r="J1674" t="s">
        <v>3</v>
      </c>
      <c r="K1674" t="s">
        <v>350</v>
      </c>
      <c r="L1674">
        <v>20000000</v>
      </c>
      <c r="M1674">
        <v>2012</v>
      </c>
      <c r="N1674">
        <v>6.1</v>
      </c>
      <c r="P1674" s="9"/>
    </row>
    <row r="1675" spans="1:16">
      <c r="A1675" t="s">
        <v>2402</v>
      </c>
      <c r="B1675">
        <v>112</v>
      </c>
      <c r="C1675">
        <v>119</v>
      </c>
      <c r="D1675">
        <v>25000000</v>
      </c>
      <c r="E1675" t="s">
        <v>1</v>
      </c>
      <c r="F1675" t="s">
        <v>2403</v>
      </c>
      <c r="G1675" s="9" t="s">
        <v>4890</v>
      </c>
      <c r="H1675">
        <v>39847</v>
      </c>
      <c r="I1675">
        <v>242</v>
      </c>
      <c r="J1675" t="s">
        <v>3</v>
      </c>
      <c r="K1675" t="s">
        <v>4</v>
      </c>
      <c r="L1675">
        <v>9000000</v>
      </c>
      <c r="M1675">
        <v>1976</v>
      </c>
      <c r="N1675">
        <v>6.8</v>
      </c>
      <c r="P1675" s="9"/>
    </row>
    <row r="1676" spans="1:16">
      <c r="A1676" t="s">
        <v>2844</v>
      </c>
      <c r="B1676">
        <v>34</v>
      </c>
      <c r="C1676">
        <v>92</v>
      </c>
      <c r="D1676">
        <v>12667</v>
      </c>
      <c r="E1676" t="s">
        <v>43</v>
      </c>
      <c r="F1676" t="s">
        <v>74</v>
      </c>
      <c r="G1676" s="9" t="s">
        <v>4892</v>
      </c>
      <c r="H1676">
        <v>19336</v>
      </c>
      <c r="I1676">
        <v>90</v>
      </c>
      <c r="J1676" t="s">
        <v>3</v>
      </c>
      <c r="K1676" t="s">
        <v>7</v>
      </c>
      <c r="L1676">
        <v>14000</v>
      </c>
      <c r="M1676">
        <v>2005</v>
      </c>
      <c r="N1676">
        <v>6.6</v>
      </c>
      <c r="P1676" s="9"/>
    </row>
    <row r="1677" spans="1:16">
      <c r="A1677" t="s">
        <v>678</v>
      </c>
      <c r="B1677">
        <v>225</v>
      </c>
      <c r="C1677">
        <v>99</v>
      </c>
      <c r="D1677">
        <v>62401264</v>
      </c>
      <c r="E1677" t="s">
        <v>1</v>
      </c>
      <c r="F1677" t="s">
        <v>137</v>
      </c>
      <c r="G1677" s="9" t="s">
        <v>4891</v>
      </c>
      <c r="H1677">
        <v>69484</v>
      </c>
      <c r="I1677">
        <v>323</v>
      </c>
      <c r="J1677" t="s">
        <v>3</v>
      </c>
      <c r="K1677" t="s">
        <v>7</v>
      </c>
      <c r="L1677">
        <v>60000000</v>
      </c>
      <c r="M1677">
        <v>2016</v>
      </c>
      <c r="N1677">
        <v>5.9</v>
      </c>
      <c r="P1677" s="9"/>
    </row>
    <row r="1678" spans="1:16">
      <c r="A1678" t="s">
        <v>2335</v>
      </c>
      <c r="B1678">
        <v>68</v>
      </c>
      <c r="C1678">
        <v>135</v>
      </c>
      <c r="D1678">
        <v>13269963</v>
      </c>
      <c r="E1678" t="s">
        <v>43</v>
      </c>
      <c r="F1678" t="s">
        <v>142</v>
      </c>
      <c r="G1678" s="9" t="s">
        <v>4893</v>
      </c>
      <c r="H1678">
        <v>23202</v>
      </c>
      <c r="I1678">
        <v>173</v>
      </c>
      <c r="J1678" t="s">
        <v>3</v>
      </c>
      <c r="K1678" t="s">
        <v>4</v>
      </c>
      <c r="L1678">
        <v>5000000</v>
      </c>
      <c r="M1678">
        <v>1996</v>
      </c>
      <c r="N1678">
        <v>7.6</v>
      </c>
      <c r="P1678" s="9"/>
    </row>
    <row r="1679" spans="1:16">
      <c r="A1679" t="s">
        <v>47</v>
      </c>
      <c r="B1679">
        <v>319</v>
      </c>
      <c r="C1679">
        <v>121</v>
      </c>
      <c r="D1679">
        <v>125069696</v>
      </c>
      <c r="E1679" t="s">
        <v>1</v>
      </c>
      <c r="F1679" t="s">
        <v>975</v>
      </c>
      <c r="G1679" s="9" t="s">
        <v>4894</v>
      </c>
      <c r="H1679">
        <v>203963</v>
      </c>
      <c r="I1679">
        <v>420</v>
      </c>
      <c r="J1679" t="s">
        <v>3</v>
      </c>
      <c r="K1679" t="s">
        <v>4</v>
      </c>
      <c r="L1679">
        <v>40000000</v>
      </c>
      <c r="M1679">
        <v>2013</v>
      </c>
      <c r="N1679">
        <v>7.6</v>
      </c>
      <c r="P1679" s="9"/>
    </row>
    <row r="1680" spans="1:16">
      <c r="A1680" t="s">
        <v>2558</v>
      </c>
      <c r="B1680">
        <v>29</v>
      </c>
      <c r="C1680">
        <v>107</v>
      </c>
      <c r="D1680">
        <v>12200000</v>
      </c>
      <c r="E1680" t="s">
        <v>1</v>
      </c>
      <c r="F1680" t="s">
        <v>746</v>
      </c>
      <c r="G1680" s="9" t="s">
        <v>4895</v>
      </c>
      <c r="H1680">
        <v>7973</v>
      </c>
      <c r="I1680">
        <v>65</v>
      </c>
      <c r="J1680" t="s">
        <v>3</v>
      </c>
      <c r="K1680" t="s">
        <v>4</v>
      </c>
      <c r="L1680">
        <v>5000000</v>
      </c>
      <c r="M1680">
        <v>1983</v>
      </c>
      <c r="N1680">
        <v>6.3</v>
      </c>
      <c r="P1680" s="9"/>
    </row>
    <row r="1681" spans="1:16">
      <c r="A1681" t="s">
        <v>58</v>
      </c>
      <c r="B1681">
        <v>81</v>
      </c>
      <c r="C1681">
        <v>91</v>
      </c>
      <c r="D1681">
        <v>154077</v>
      </c>
      <c r="E1681" t="s">
        <v>111</v>
      </c>
      <c r="F1681" t="s">
        <v>2967</v>
      </c>
      <c r="G1681" s="9" t="s">
        <v>4896</v>
      </c>
      <c r="H1681">
        <v>6884</v>
      </c>
      <c r="I1681">
        <v>53</v>
      </c>
      <c r="J1681" t="s">
        <v>3</v>
      </c>
      <c r="K1681" t="s">
        <v>4</v>
      </c>
      <c r="L1681">
        <v>500000</v>
      </c>
      <c r="M1681">
        <v>2005</v>
      </c>
      <c r="N1681">
        <v>6.6</v>
      </c>
      <c r="P1681" s="9"/>
    </row>
    <row r="1682" spans="1:16">
      <c r="A1682" t="s">
        <v>483</v>
      </c>
      <c r="B1682">
        <v>101</v>
      </c>
      <c r="C1682">
        <v>91</v>
      </c>
      <c r="D1682">
        <v>20950820</v>
      </c>
      <c r="E1682" t="s">
        <v>15</v>
      </c>
      <c r="F1682" t="s">
        <v>484</v>
      </c>
      <c r="G1682" s="9" t="s">
        <v>4897</v>
      </c>
      <c r="H1682">
        <v>24183</v>
      </c>
      <c r="I1682">
        <v>160</v>
      </c>
      <c r="J1682" t="s">
        <v>3</v>
      </c>
      <c r="K1682" t="s">
        <v>163</v>
      </c>
      <c r="L1682">
        <v>80000000</v>
      </c>
      <c r="M1682">
        <v>2003</v>
      </c>
      <c r="N1682">
        <v>5.7</v>
      </c>
      <c r="P1682" s="9"/>
    </row>
    <row r="1683" spans="1:16">
      <c r="A1683" t="s">
        <v>1259</v>
      </c>
      <c r="B1683">
        <v>589</v>
      </c>
      <c r="C1683">
        <v>119</v>
      </c>
      <c r="D1683">
        <v>66468315</v>
      </c>
      <c r="E1683" t="s">
        <v>1</v>
      </c>
      <c r="F1683" t="s">
        <v>118</v>
      </c>
      <c r="G1683" s="9" t="s">
        <v>4898</v>
      </c>
      <c r="H1683">
        <v>428916</v>
      </c>
      <c r="I1683">
        <v>667</v>
      </c>
      <c r="J1683" t="s">
        <v>3</v>
      </c>
      <c r="K1683" t="s">
        <v>4</v>
      </c>
      <c r="L1683">
        <v>30000000</v>
      </c>
      <c r="M1683">
        <v>2012</v>
      </c>
      <c r="N1683">
        <v>7.4</v>
      </c>
      <c r="P1683" s="9"/>
    </row>
    <row r="1684" spans="1:16">
      <c r="A1684" t="s">
        <v>849</v>
      </c>
      <c r="B1684">
        <v>168</v>
      </c>
      <c r="C1684">
        <v>122</v>
      </c>
      <c r="D1684">
        <v>24127895</v>
      </c>
      <c r="E1684" t="s">
        <v>287</v>
      </c>
      <c r="F1684" t="s">
        <v>149</v>
      </c>
      <c r="G1684" s="9" t="s">
        <v>4899</v>
      </c>
      <c r="H1684">
        <v>248123</v>
      </c>
      <c r="I1684">
        <v>437</v>
      </c>
      <c r="J1684" t="s">
        <v>3</v>
      </c>
      <c r="K1684" t="s">
        <v>4</v>
      </c>
      <c r="L1684">
        <v>50000000</v>
      </c>
      <c r="M1684">
        <v>2005</v>
      </c>
      <c r="N1684">
        <v>7.6</v>
      </c>
      <c r="P1684" s="9"/>
    </row>
    <row r="1685" spans="1:16">
      <c r="A1685" t="s">
        <v>953</v>
      </c>
      <c r="B1685">
        <v>119</v>
      </c>
      <c r="C1685">
        <v>107</v>
      </c>
      <c r="D1685">
        <v>11008432</v>
      </c>
      <c r="E1685" t="s">
        <v>289</v>
      </c>
      <c r="F1685" t="s">
        <v>285</v>
      </c>
      <c r="G1685" s="9" t="s">
        <v>4900</v>
      </c>
      <c r="H1685">
        <v>43903</v>
      </c>
      <c r="I1685">
        <v>194</v>
      </c>
      <c r="J1685" t="s">
        <v>3</v>
      </c>
      <c r="K1685" t="s">
        <v>4</v>
      </c>
      <c r="L1685">
        <v>25000000</v>
      </c>
      <c r="M1685">
        <v>2005</v>
      </c>
      <c r="N1685">
        <v>7.1</v>
      </c>
      <c r="P1685" s="9"/>
    </row>
    <row r="1686" spans="1:16">
      <c r="A1686" t="s">
        <v>1666</v>
      </c>
      <c r="B1686">
        <v>81</v>
      </c>
      <c r="C1686">
        <v>98</v>
      </c>
      <c r="D1686">
        <v>15464026</v>
      </c>
      <c r="E1686" t="s">
        <v>111</v>
      </c>
      <c r="F1686" t="s">
        <v>1667</v>
      </c>
      <c r="G1686" s="9" t="s">
        <v>4901</v>
      </c>
      <c r="H1686">
        <v>23076</v>
      </c>
      <c r="I1686">
        <v>158</v>
      </c>
      <c r="J1686" t="s">
        <v>3</v>
      </c>
      <c r="K1686" t="s">
        <v>4</v>
      </c>
      <c r="L1686">
        <v>20000000</v>
      </c>
      <c r="M1686">
        <v>2000</v>
      </c>
      <c r="N1686">
        <v>5.3</v>
      </c>
      <c r="P1686" s="9"/>
    </row>
    <row r="1687" spans="1:16">
      <c r="A1687" t="s">
        <v>468</v>
      </c>
      <c r="B1687">
        <v>102</v>
      </c>
      <c r="C1687">
        <v>130</v>
      </c>
      <c r="D1687">
        <v>69102910</v>
      </c>
      <c r="E1687" t="s">
        <v>1</v>
      </c>
      <c r="F1687" t="s">
        <v>124</v>
      </c>
      <c r="G1687" s="9" t="s">
        <v>4902</v>
      </c>
      <c r="H1687">
        <v>58402</v>
      </c>
      <c r="I1687">
        <v>370</v>
      </c>
      <c r="J1687" t="s">
        <v>3</v>
      </c>
      <c r="K1687" t="s">
        <v>4</v>
      </c>
      <c r="L1687">
        <v>80000000</v>
      </c>
      <c r="M1687">
        <v>1998</v>
      </c>
      <c r="N1687">
        <v>5.0999999999999996</v>
      </c>
      <c r="P1687" s="9"/>
    </row>
    <row r="1688" spans="1:16">
      <c r="A1688" t="s">
        <v>1040</v>
      </c>
      <c r="B1688">
        <v>265</v>
      </c>
      <c r="C1688">
        <v>101</v>
      </c>
      <c r="D1688">
        <v>44566004</v>
      </c>
      <c r="E1688" t="s">
        <v>43</v>
      </c>
      <c r="F1688" t="s">
        <v>119</v>
      </c>
      <c r="G1688" s="9" t="s">
        <v>4903</v>
      </c>
      <c r="H1688">
        <v>321283</v>
      </c>
      <c r="I1688">
        <v>1848</v>
      </c>
      <c r="J1688" t="s">
        <v>3</v>
      </c>
      <c r="K1688" t="s">
        <v>4</v>
      </c>
      <c r="L1688">
        <v>4000000</v>
      </c>
      <c r="M1688">
        <v>2003</v>
      </c>
      <c r="N1688">
        <v>7.8</v>
      </c>
      <c r="P1688" s="9"/>
    </row>
    <row r="1689" spans="1:16">
      <c r="A1689" t="s">
        <v>1365</v>
      </c>
      <c r="B1689">
        <v>100</v>
      </c>
      <c r="C1689">
        <v>97</v>
      </c>
      <c r="D1689">
        <v>16779636</v>
      </c>
      <c r="E1689" t="s">
        <v>43</v>
      </c>
      <c r="F1689" t="s">
        <v>1366</v>
      </c>
      <c r="G1689" s="9" t="s">
        <v>4904</v>
      </c>
      <c r="H1689">
        <v>9338</v>
      </c>
      <c r="I1689">
        <v>167</v>
      </c>
      <c r="J1689" t="s">
        <v>3</v>
      </c>
      <c r="K1689" t="s">
        <v>4</v>
      </c>
      <c r="L1689">
        <v>28000000</v>
      </c>
      <c r="M1689">
        <v>2000</v>
      </c>
      <c r="N1689">
        <v>4.8</v>
      </c>
      <c r="P1689" s="9"/>
    </row>
    <row r="1690" spans="1:16">
      <c r="A1690" t="s">
        <v>1907</v>
      </c>
      <c r="B1690">
        <v>68</v>
      </c>
      <c r="C1690">
        <v>124</v>
      </c>
      <c r="D1690">
        <v>27441122</v>
      </c>
      <c r="E1690" t="s">
        <v>43</v>
      </c>
      <c r="F1690" t="s">
        <v>238</v>
      </c>
      <c r="G1690" s="9" t="s">
        <v>4905</v>
      </c>
      <c r="H1690">
        <v>14322</v>
      </c>
      <c r="I1690">
        <v>116</v>
      </c>
      <c r="J1690" t="s">
        <v>3</v>
      </c>
      <c r="K1690" t="s">
        <v>4</v>
      </c>
      <c r="L1690">
        <v>15000000</v>
      </c>
      <c r="M1690">
        <v>2000</v>
      </c>
      <c r="N1690">
        <v>7.2</v>
      </c>
      <c r="P1690" s="9"/>
    </row>
    <row r="1691" spans="1:16">
      <c r="A1691" t="s">
        <v>208</v>
      </c>
      <c r="B1691">
        <v>219</v>
      </c>
      <c r="C1691">
        <v>112</v>
      </c>
      <c r="D1691">
        <v>32357532</v>
      </c>
      <c r="E1691" t="s">
        <v>111</v>
      </c>
      <c r="F1691" t="s">
        <v>83</v>
      </c>
      <c r="G1691" s="9" t="s">
        <v>4906</v>
      </c>
      <c r="H1691">
        <v>143368</v>
      </c>
      <c r="I1691">
        <v>215</v>
      </c>
      <c r="J1691" t="s">
        <v>3</v>
      </c>
      <c r="K1691" t="s">
        <v>4</v>
      </c>
      <c r="L1691">
        <v>30000000</v>
      </c>
      <c r="M1691">
        <v>2010</v>
      </c>
      <c r="N1691">
        <v>6.7</v>
      </c>
      <c r="P1691" s="9"/>
    </row>
    <row r="1692" spans="1:16">
      <c r="A1692" t="s">
        <v>897</v>
      </c>
      <c r="B1692">
        <v>218</v>
      </c>
      <c r="C1692">
        <v>129</v>
      </c>
      <c r="D1692">
        <v>59365105</v>
      </c>
      <c r="E1692" t="s">
        <v>111</v>
      </c>
      <c r="F1692" t="s">
        <v>592</v>
      </c>
      <c r="G1692" s="9" t="s">
        <v>4907</v>
      </c>
      <c r="H1692">
        <v>318634</v>
      </c>
      <c r="I1692">
        <v>1004</v>
      </c>
      <c r="J1692" t="s">
        <v>3</v>
      </c>
      <c r="K1692" t="s">
        <v>7</v>
      </c>
      <c r="L1692">
        <v>45000000</v>
      </c>
      <c r="M1692">
        <v>2003</v>
      </c>
      <c r="N1692">
        <v>7.7</v>
      </c>
      <c r="P1692" s="9"/>
    </row>
    <row r="1693" spans="1:16">
      <c r="A1693" t="s">
        <v>3141</v>
      </c>
      <c r="B1693">
        <v>21</v>
      </c>
      <c r="C1693">
        <v>76</v>
      </c>
      <c r="D1693">
        <v>212285</v>
      </c>
      <c r="E1693" t="s">
        <v>111</v>
      </c>
      <c r="F1693" t="s">
        <v>830</v>
      </c>
      <c r="G1693" s="9" t="s">
        <v>4908</v>
      </c>
      <c r="H1693">
        <v>1727</v>
      </c>
      <c r="I1693">
        <v>21</v>
      </c>
      <c r="J1693" t="s">
        <v>3</v>
      </c>
      <c r="K1693" t="s">
        <v>81</v>
      </c>
      <c r="L1693">
        <v>250000</v>
      </c>
      <c r="M1693">
        <v>1996</v>
      </c>
      <c r="N1693">
        <v>6.4</v>
      </c>
      <c r="P1693" s="9"/>
    </row>
    <row r="1694" spans="1:16">
      <c r="A1694" t="s">
        <v>1763</v>
      </c>
      <c r="B1694">
        <v>111</v>
      </c>
      <c r="C1694">
        <v>109</v>
      </c>
      <c r="D1694">
        <v>22927390</v>
      </c>
      <c r="E1694" t="s">
        <v>43</v>
      </c>
      <c r="F1694" t="s">
        <v>130</v>
      </c>
      <c r="G1694" s="9" t="s">
        <v>4909</v>
      </c>
      <c r="H1694">
        <v>25344</v>
      </c>
      <c r="I1694">
        <v>77</v>
      </c>
      <c r="J1694" t="s">
        <v>3</v>
      </c>
      <c r="K1694" t="s">
        <v>4</v>
      </c>
      <c r="L1694">
        <v>18000000</v>
      </c>
      <c r="M1694">
        <v>2009</v>
      </c>
      <c r="N1694">
        <v>5.6</v>
      </c>
      <c r="P1694" s="9"/>
    </row>
    <row r="1695" spans="1:16">
      <c r="A1695" t="s">
        <v>82</v>
      </c>
      <c r="B1695">
        <v>115</v>
      </c>
      <c r="C1695">
        <v>139</v>
      </c>
      <c r="D1695">
        <v>4584886</v>
      </c>
      <c r="E1695" t="s">
        <v>43</v>
      </c>
      <c r="F1695" t="s">
        <v>925</v>
      </c>
      <c r="G1695" s="9" t="s">
        <v>4910</v>
      </c>
      <c r="H1695">
        <v>19114</v>
      </c>
      <c r="I1695">
        <v>115</v>
      </c>
      <c r="J1695" t="s">
        <v>3</v>
      </c>
      <c r="K1695" t="s">
        <v>4</v>
      </c>
      <c r="L1695">
        <v>45000000</v>
      </c>
      <c r="M1695">
        <v>2007</v>
      </c>
      <c r="N1695">
        <v>6.4</v>
      </c>
      <c r="P1695" s="9"/>
    </row>
    <row r="1696" spans="1:16">
      <c r="A1696" t="s">
        <v>2227</v>
      </c>
      <c r="B1696">
        <v>16</v>
      </c>
      <c r="C1696">
        <v>104</v>
      </c>
      <c r="D1696">
        <v>12514138</v>
      </c>
      <c r="E1696" t="s">
        <v>43</v>
      </c>
      <c r="F1696" t="s">
        <v>1600</v>
      </c>
      <c r="G1696" s="9" t="s">
        <v>4911</v>
      </c>
      <c r="H1696">
        <v>2801</v>
      </c>
      <c r="I1696">
        <v>28</v>
      </c>
      <c r="J1696" t="s">
        <v>3</v>
      </c>
      <c r="K1696" t="s">
        <v>4</v>
      </c>
      <c r="L1696">
        <v>10000000</v>
      </c>
      <c r="M1696">
        <v>1997</v>
      </c>
      <c r="N1696">
        <v>7.4</v>
      </c>
      <c r="P1696" s="9"/>
    </row>
    <row r="1697" spans="1:16">
      <c r="A1697" t="s">
        <v>612</v>
      </c>
      <c r="B1697">
        <v>49</v>
      </c>
      <c r="C1697">
        <v>117</v>
      </c>
      <c r="D1697">
        <v>134904</v>
      </c>
      <c r="E1697" t="s">
        <v>111</v>
      </c>
      <c r="F1697" t="s">
        <v>1510</v>
      </c>
      <c r="G1697" s="9" t="s">
        <v>4912</v>
      </c>
      <c r="H1697">
        <v>2395</v>
      </c>
      <c r="I1697">
        <v>17</v>
      </c>
      <c r="J1697" t="s">
        <v>3</v>
      </c>
      <c r="K1697" t="s">
        <v>4</v>
      </c>
      <c r="L1697">
        <v>25000000</v>
      </c>
      <c r="M1697">
        <v>2010</v>
      </c>
      <c r="N1697">
        <v>5.7</v>
      </c>
      <c r="P1697" s="9"/>
    </row>
    <row r="1698" spans="1:16">
      <c r="A1698" t="s">
        <v>2638</v>
      </c>
      <c r="B1698">
        <v>45</v>
      </c>
      <c r="C1698">
        <v>94</v>
      </c>
      <c r="D1698">
        <v>2800000</v>
      </c>
      <c r="E1698" t="s">
        <v>111</v>
      </c>
      <c r="F1698" t="s">
        <v>668</v>
      </c>
      <c r="G1698" s="9" t="s">
        <v>4913</v>
      </c>
      <c r="H1698">
        <v>4377</v>
      </c>
      <c r="I1698">
        <v>85</v>
      </c>
      <c r="J1698" t="s">
        <v>3</v>
      </c>
      <c r="K1698" t="s">
        <v>4</v>
      </c>
      <c r="L1698">
        <v>4000000</v>
      </c>
      <c r="M1698">
        <v>1999</v>
      </c>
      <c r="N1698">
        <v>5.8</v>
      </c>
      <c r="P1698" s="9"/>
    </row>
    <row r="1699" spans="1:16">
      <c r="A1699" t="s">
        <v>1548</v>
      </c>
      <c r="B1699">
        <v>97</v>
      </c>
      <c r="C1699">
        <v>107</v>
      </c>
      <c r="D1699">
        <v>26284475</v>
      </c>
      <c r="E1699" t="s">
        <v>111</v>
      </c>
      <c r="F1699" t="s">
        <v>690</v>
      </c>
      <c r="G1699" s="9" t="s">
        <v>4914</v>
      </c>
      <c r="H1699">
        <v>9051</v>
      </c>
      <c r="I1699">
        <v>68</v>
      </c>
      <c r="J1699" t="s">
        <v>3</v>
      </c>
      <c r="K1699" t="s">
        <v>4</v>
      </c>
      <c r="L1699">
        <v>17000000</v>
      </c>
      <c r="M1699">
        <v>2015</v>
      </c>
      <c r="N1699">
        <v>5.7</v>
      </c>
      <c r="P1699" s="9"/>
    </row>
    <row r="1700" spans="1:16">
      <c r="A1700" t="s">
        <v>2356</v>
      </c>
      <c r="B1700">
        <v>71</v>
      </c>
      <c r="C1700">
        <v>91</v>
      </c>
      <c r="D1700">
        <v>4186931</v>
      </c>
      <c r="E1700" t="s">
        <v>111</v>
      </c>
      <c r="F1700" t="s">
        <v>3134</v>
      </c>
      <c r="G1700" s="9" t="s">
        <v>4915</v>
      </c>
      <c r="H1700">
        <v>6041</v>
      </c>
      <c r="I1700">
        <v>85</v>
      </c>
      <c r="J1700" t="s">
        <v>3</v>
      </c>
      <c r="K1700" t="s">
        <v>4</v>
      </c>
      <c r="L1700">
        <v>250000</v>
      </c>
      <c r="M1700">
        <v>2001</v>
      </c>
      <c r="N1700">
        <v>6.9</v>
      </c>
      <c r="P1700" s="9"/>
    </row>
    <row r="1701" spans="1:16">
      <c r="A1701" t="s">
        <v>2586</v>
      </c>
      <c r="B1701">
        <v>27</v>
      </c>
      <c r="C1701">
        <v>90</v>
      </c>
      <c r="D1701">
        <v>124720</v>
      </c>
      <c r="E1701" t="s">
        <v>43</v>
      </c>
      <c r="F1701" t="s">
        <v>390</v>
      </c>
      <c r="G1701" s="9" t="s">
        <v>4916</v>
      </c>
      <c r="H1701">
        <v>1560</v>
      </c>
      <c r="I1701">
        <v>15</v>
      </c>
      <c r="J1701" t="s">
        <v>3</v>
      </c>
      <c r="K1701" t="s">
        <v>4</v>
      </c>
      <c r="L1701">
        <v>5000000</v>
      </c>
      <c r="M1701">
        <v>2008</v>
      </c>
      <c r="N1701">
        <v>7.3</v>
      </c>
      <c r="P1701" s="9"/>
    </row>
    <row r="1702" spans="1:16">
      <c r="A1702" t="s">
        <v>1952</v>
      </c>
      <c r="B1702">
        <v>47</v>
      </c>
      <c r="C1702">
        <v>107</v>
      </c>
      <c r="D1702">
        <v>54606</v>
      </c>
      <c r="E1702" t="s">
        <v>111</v>
      </c>
      <c r="F1702" t="s">
        <v>2499</v>
      </c>
      <c r="G1702" s="9" t="s">
        <v>4917</v>
      </c>
      <c r="H1702">
        <v>1940</v>
      </c>
      <c r="I1702">
        <v>34</v>
      </c>
      <c r="J1702" t="s">
        <v>3</v>
      </c>
      <c r="K1702" t="s">
        <v>7</v>
      </c>
      <c r="L1702">
        <v>6000000</v>
      </c>
      <c r="M1702">
        <v>2001</v>
      </c>
      <c r="N1702">
        <v>6.2</v>
      </c>
      <c r="P1702" s="9"/>
    </row>
    <row r="1703" spans="1:16">
      <c r="A1703" t="s">
        <v>936</v>
      </c>
      <c r="B1703">
        <v>202</v>
      </c>
      <c r="C1703">
        <v>110</v>
      </c>
      <c r="D1703">
        <v>22494487</v>
      </c>
      <c r="E1703" t="s">
        <v>287</v>
      </c>
      <c r="F1703" t="s">
        <v>203</v>
      </c>
      <c r="G1703" s="9" t="s">
        <v>4918</v>
      </c>
      <c r="H1703">
        <v>262153</v>
      </c>
      <c r="I1703">
        <v>507</v>
      </c>
      <c r="J1703" t="s">
        <v>3</v>
      </c>
      <c r="K1703" t="s">
        <v>163</v>
      </c>
      <c r="L1703">
        <v>27000000</v>
      </c>
      <c r="M1703">
        <v>2006</v>
      </c>
      <c r="N1703">
        <v>7.8</v>
      </c>
      <c r="P1703" s="9"/>
    </row>
    <row r="1704" spans="1:16">
      <c r="A1704" t="s">
        <v>936</v>
      </c>
      <c r="B1704">
        <v>202</v>
      </c>
      <c r="C1704">
        <v>110</v>
      </c>
      <c r="D1704">
        <v>22494487</v>
      </c>
      <c r="E1704" t="s">
        <v>287</v>
      </c>
      <c r="F1704" t="s">
        <v>203</v>
      </c>
      <c r="G1704" s="9" t="s">
        <v>4918</v>
      </c>
      <c r="H1704">
        <v>262160</v>
      </c>
      <c r="I1704">
        <v>507</v>
      </c>
      <c r="J1704" t="s">
        <v>3</v>
      </c>
      <c r="K1704" t="s">
        <v>163</v>
      </c>
      <c r="L1704">
        <v>27000000</v>
      </c>
      <c r="M1704">
        <v>2006</v>
      </c>
      <c r="N1704">
        <v>7.8</v>
      </c>
      <c r="P1704" s="9"/>
    </row>
    <row r="1705" spans="1:16">
      <c r="A1705" t="s">
        <v>600</v>
      </c>
      <c r="B1705">
        <v>60</v>
      </c>
      <c r="C1705">
        <v>105</v>
      </c>
      <c r="D1705">
        <v>10014234</v>
      </c>
      <c r="E1705" t="s">
        <v>111</v>
      </c>
      <c r="F1705" t="s">
        <v>615</v>
      </c>
      <c r="G1705" s="9" t="s">
        <v>4919</v>
      </c>
      <c r="H1705">
        <v>8560</v>
      </c>
      <c r="I1705">
        <v>69</v>
      </c>
      <c r="J1705" t="s">
        <v>3</v>
      </c>
      <c r="K1705" t="s">
        <v>350</v>
      </c>
      <c r="L1705">
        <v>65000000</v>
      </c>
      <c r="M1705">
        <v>2000</v>
      </c>
      <c r="N1705">
        <v>5</v>
      </c>
      <c r="P1705" s="9"/>
    </row>
    <row r="1706" spans="1:16">
      <c r="A1706" t="s">
        <v>783</v>
      </c>
      <c r="B1706">
        <v>106</v>
      </c>
      <c r="C1706">
        <v>124</v>
      </c>
      <c r="D1706">
        <v>5755286</v>
      </c>
      <c r="E1706" t="s">
        <v>43</v>
      </c>
      <c r="F1706" t="s">
        <v>46</v>
      </c>
      <c r="G1706" s="9" t="s">
        <v>4920</v>
      </c>
      <c r="H1706">
        <v>18310</v>
      </c>
      <c r="I1706">
        <v>63</v>
      </c>
      <c r="J1706" t="s">
        <v>3</v>
      </c>
      <c r="K1706" t="s">
        <v>4</v>
      </c>
      <c r="L1706">
        <v>55000000</v>
      </c>
      <c r="M1706">
        <v>2007</v>
      </c>
      <c r="N1706">
        <v>5.9</v>
      </c>
      <c r="P1706" s="9"/>
    </row>
    <row r="1707" spans="1:16">
      <c r="A1707" t="s">
        <v>362</v>
      </c>
      <c r="B1707">
        <v>433</v>
      </c>
      <c r="C1707">
        <v>89</v>
      </c>
      <c r="D1707">
        <v>126546825</v>
      </c>
      <c r="E1707" t="s">
        <v>1</v>
      </c>
      <c r="F1707" t="s">
        <v>119</v>
      </c>
      <c r="G1707" s="9" t="s">
        <v>4921</v>
      </c>
      <c r="H1707">
        <v>327367</v>
      </c>
      <c r="I1707">
        <v>918</v>
      </c>
      <c r="J1707" t="s">
        <v>3</v>
      </c>
      <c r="K1707" t="s">
        <v>350</v>
      </c>
      <c r="L1707">
        <v>40000000</v>
      </c>
      <c r="M1707">
        <v>2014</v>
      </c>
      <c r="N1707">
        <v>6.4</v>
      </c>
      <c r="P1707" s="9"/>
    </row>
    <row r="1708" spans="1:16">
      <c r="A1708" t="s">
        <v>7077</v>
      </c>
      <c r="B1708">
        <v>13</v>
      </c>
      <c r="C1708">
        <v>100</v>
      </c>
      <c r="D1708">
        <v>428535</v>
      </c>
      <c r="E1708" t="s">
        <v>111</v>
      </c>
      <c r="F1708" t="s">
        <v>1500</v>
      </c>
      <c r="G1708" s="9" t="s">
        <v>4922</v>
      </c>
      <c r="H1708">
        <v>505</v>
      </c>
      <c r="I1708">
        <v>32</v>
      </c>
      <c r="J1708" t="s">
        <v>3</v>
      </c>
      <c r="K1708" t="s">
        <v>4</v>
      </c>
      <c r="L1708">
        <v>1000000</v>
      </c>
      <c r="M1708">
        <v>2000</v>
      </c>
      <c r="N1708">
        <v>3.6</v>
      </c>
      <c r="P1708" s="9"/>
    </row>
    <row r="1709" spans="1:16">
      <c r="A1709" t="s">
        <v>2232</v>
      </c>
      <c r="B1709">
        <v>163</v>
      </c>
      <c r="C1709">
        <v>95</v>
      </c>
      <c r="D1709">
        <v>8460995</v>
      </c>
      <c r="E1709" t="s">
        <v>1</v>
      </c>
      <c r="F1709" t="s">
        <v>2233</v>
      </c>
      <c r="G1709" s="9" t="s">
        <v>4923</v>
      </c>
      <c r="H1709">
        <v>35888</v>
      </c>
      <c r="I1709">
        <v>125</v>
      </c>
      <c r="J1709" t="s">
        <v>3</v>
      </c>
      <c r="K1709" t="s">
        <v>4</v>
      </c>
      <c r="L1709">
        <v>10000000</v>
      </c>
      <c r="M1709">
        <v>2010</v>
      </c>
      <c r="N1709">
        <v>5.5</v>
      </c>
      <c r="P1709" s="9"/>
    </row>
    <row r="1710" spans="1:16">
      <c r="A1710" t="s">
        <v>2077</v>
      </c>
      <c r="B1710">
        <v>391</v>
      </c>
      <c r="C1710">
        <v>105</v>
      </c>
      <c r="D1710">
        <v>26589953</v>
      </c>
      <c r="E1710" t="s">
        <v>1</v>
      </c>
      <c r="F1710" t="s">
        <v>319</v>
      </c>
      <c r="G1710" s="9" t="s">
        <v>4925</v>
      </c>
      <c r="H1710">
        <v>165792</v>
      </c>
      <c r="I1710">
        <v>392</v>
      </c>
      <c r="J1710" t="s">
        <v>3</v>
      </c>
      <c r="K1710" t="s">
        <v>4</v>
      </c>
      <c r="L1710">
        <v>10500000</v>
      </c>
      <c r="M1710">
        <v>2010</v>
      </c>
      <c r="N1710">
        <v>6.7</v>
      </c>
      <c r="P1710" s="9"/>
    </row>
    <row r="1711" spans="1:16">
      <c r="A1711" t="s">
        <v>782</v>
      </c>
      <c r="B1711">
        <v>260</v>
      </c>
      <c r="C1711">
        <v>107</v>
      </c>
      <c r="D1711">
        <v>7268659</v>
      </c>
      <c r="E1711" t="s">
        <v>1</v>
      </c>
      <c r="F1711" t="s">
        <v>915</v>
      </c>
      <c r="G1711" s="9" t="s">
        <v>4924</v>
      </c>
      <c r="H1711">
        <v>59248</v>
      </c>
      <c r="I1711">
        <v>164</v>
      </c>
      <c r="J1711" t="s">
        <v>3</v>
      </c>
      <c r="K1711" t="s">
        <v>1688</v>
      </c>
      <c r="L1711">
        <v>20000000</v>
      </c>
      <c r="M1711">
        <v>2013</v>
      </c>
      <c r="N1711">
        <v>5.6</v>
      </c>
      <c r="P1711" s="9"/>
    </row>
    <row r="1712" spans="1:16">
      <c r="A1712" t="s">
        <v>25</v>
      </c>
      <c r="B1712">
        <v>134</v>
      </c>
      <c r="C1712">
        <v>129</v>
      </c>
      <c r="D1712">
        <v>537580</v>
      </c>
      <c r="E1712" t="s">
        <v>1</v>
      </c>
      <c r="F1712" t="s">
        <v>137</v>
      </c>
      <c r="G1712" s="9" t="s">
        <v>4926</v>
      </c>
      <c r="H1712">
        <v>52972</v>
      </c>
      <c r="I1712">
        <v>124</v>
      </c>
      <c r="J1712" t="s">
        <v>3</v>
      </c>
      <c r="K1712" t="s">
        <v>4</v>
      </c>
      <c r="L1712">
        <v>30000000</v>
      </c>
      <c r="M1712">
        <v>2011</v>
      </c>
      <c r="N1712">
        <v>6.8</v>
      </c>
      <c r="P1712" s="9"/>
    </row>
    <row r="1713" spans="1:16">
      <c r="A1713" t="s">
        <v>859</v>
      </c>
      <c r="B1713">
        <v>59</v>
      </c>
      <c r="C1713">
        <v>115</v>
      </c>
      <c r="D1713">
        <v>10556196</v>
      </c>
      <c r="E1713" t="s">
        <v>287</v>
      </c>
      <c r="F1713" t="s">
        <v>860</v>
      </c>
      <c r="G1713" s="9" t="s">
        <v>4927</v>
      </c>
      <c r="H1713">
        <v>16562</v>
      </c>
      <c r="I1713">
        <v>73</v>
      </c>
      <c r="J1713" t="s">
        <v>3</v>
      </c>
      <c r="K1713" t="s">
        <v>4</v>
      </c>
      <c r="L1713">
        <v>50000000</v>
      </c>
      <c r="M1713">
        <v>1997</v>
      </c>
      <c r="N1713">
        <v>6.2</v>
      </c>
      <c r="P1713" s="9"/>
    </row>
    <row r="1714" spans="1:16">
      <c r="A1714" t="s">
        <v>175</v>
      </c>
      <c r="B1714">
        <v>177</v>
      </c>
      <c r="C1714">
        <v>87</v>
      </c>
      <c r="D1714">
        <v>9003011</v>
      </c>
      <c r="E1714" t="s">
        <v>1</v>
      </c>
      <c r="F1714" t="s">
        <v>2807</v>
      </c>
      <c r="G1714" s="9" t="s">
        <v>4928</v>
      </c>
      <c r="H1714">
        <v>133966</v>
      </c>
      <c r="I1714">
        <v>294</v>
      </c>
      <c r="J1714" t="s">
        <v>3</v>
      </c>
      <c r="K1714" t="s">
        <v>81</v>
      </c>
      <c r="L1714">
        <v>2000000</v>
      </c>
      <c r="M1714">
        <v>1981</v>
      </c>
      <c r="N1714">
        <v>7.6</v>
      </c>
      <c r="P1714" s="9"/>
    </row>
    <row r="1715" spans="1:16">
      <c r="A1715" t="s">
        <v>175</v>
      </c>
      <c r="B1715">
        <v>117</v>
      </c>
      <c r="C1715">
        <v>107</v>
      </c>
      <c r="D1715">
        <v>36200000</v>
      </c>
      <c r="E1715" t="s">
        <v>1</v>
      </c>
      <c r="F1715" t="s">
        <v>2199</v>
      </c>
      <c r="G1715" s="9" t="s">
        <v>4929</v>
      </c>
      <c r="H1715">
        <v>101840</v>
      </c>
      <c r="I1715">
        <v>193</v>
      </c>
      <c r="J1715" t="s">
        <v>3</v>
      </c>
      <c r="K1715" t="s">
        <v>81</v>
      </c>
      <c r="L1715">
        <v>12305523</v>
      </c>
      <c r="M1715">
        <v>1985</v>
      </c>
      <c r="N1715">
        <v>6.2</v>
      </c>
      <c r="P1715" s="9"/>
    </row>
    <row r="1716" spans="1:16">
      <c r="A1716" t="s">
        <v>175</v>
      </c>
      <c r="B1716">
        <v>739</v>
      </c>
      <c r="C1716">
        <v>120</v>
      </c>
      <c r="D1716">
        <v>153629485</v>
      </c>
      <c r="E1716" t="s">
        <v>1</v>
      </c>
      <c r="F1716" t="s">
        <v>9</v>
      </c>
      <c r="G1716" s="9" t="s">
        <v>4930</v>
      </c>
      <c r="H1716">
        <v>552503</v>
      </c>
      <c r="I1716">
        <v>1588</v>
      </c>
      <c r="J1716" t="s">
        <v>3</v>
      </c>
      <c r="K1716" t="s">
        <v>81</v>
      </c>
      <c r="L1716">
        <v>150000000</v>
      </c>
      <c r="M1716">
        <v>2015</v>
      </c>
      <c r="N1716">
        <v>8.1</v>
      </c>
      <c r="P1716" s="9"/>
    </row>
    <row r="1717" spans="1:16">
      <c r="A1717" t="s">
        <v>1384</v>
      </c>
      <c r="B1717">
        <v>98</v>
      </c>
      <c r="C1717">
        <v>104</v>
      </c>
      <c r="D1717">
        <v>20668843</v>
      </c>
      <c r="E1717" t="s">
        <v>111</v>
      </c>
      <c r="F1717" t="s">
        <v>770</v>
      </c>
      <c r="G1717" s="9" t="s">
        <v>4931</v>
      </c>
      <c r="H1717">
        <v>16831</v>
      </c>
      <c r="I1717">
        <v>54</v>
      </c>
      <c r="J1717" t="s">
        <v>3</v>
      </c>
      <c r="K1717" t="s">
        <v>4</v>
      </c>
      <c r="L1717">
        <v>22000000</v>
      </c>
      <c r="M1717">
        <v>2008</v>
      </c>
      <c r="N1717">
        <v>5.8</v>
      </c>
      <c r="P1717" s="9"/>
    </row>
    <row r="1718" spans="1:16">
      <c r="A1718" t="s">
        <v>2150</v>
      </c>
      <c r="B1718">
        <v>25</v>
      </c>
      <c r="C1718">
        <v>134</v>
      </c>
      <c r="D1718">
        <v>48856</v>
      </c>
      <c r="E1718" t="s">
        <v>43</v>
      </c>
      <c r="F1718" t="s">
        <v>2151</v>
      </c>
      <c r="G1718" s="9" t="s">
        <v>4932</v>
      </c>
      <c r="H1718">
        <v>3466</v>
      </c>
      <c r="I1718">
        <v>40</v>
      </c>
      <c r="J1718" t="s">
        <v>1194</v>
      </c>
      <c r="K1718" t="s">
        <v>504</v>
      </c>
      <c r="L1718">
        <v>11900000</v>
      </c>
      <c r="M1718">
        <v>1993</v>
      </c>
      <c r="N1718">
        <v>7.5</v>
      </c>
      <c r="P1718" s="9"/>
    </row>
    <row r="1719" spans="1:16">
      <c r="A1719" t="s">
        <v>166</v>
      </c>
      <c r="B1719">
        <v>181</v>
      </c>
      <c r="C1719">
        <v>86</v>
      </c>
      <c r="D1719">
        <v>193136719</v>
      </c>
      <c r="E1719" t="s">
        <v>15</v>
      </c>
      <c r="F1719" t="s">
        <v>198</v>
      </c>
      <c r="G1719" s="9" t="s">
        <v>4935</v>
      </c>
      <c r="H1719">
        <v>266636</v>
      </c>
      <c r="I1719">
        <v>385</v>
      </c>
      <c r="J1719" t="s">
        <v>3</v>
      </c>
      <c r="K1719" t="s">
        <v>4</v>
      </c>
      <c r="L1719">
        <v>75000000</v>
      </c>
      <c r="M1719">
        <v>2005</v>
      </c>
      <c r="N1719">
        <v>6.9</v>
      </c>
      <c r="P1719" s="9"/>
    </row>
    <row r="1720" spans="1:16">
      <c r="A1720" t="s">
        <v>166</v>
      </c>
      <c r="B1720">
        <v>211</v>
      </c>
      <c r="C1720">
        <v>93</v>
      </c>
      <c r="D1720">
        <v>216366733</v>
      </c>
      <c r="E1720" t="s">
        <v>15</v>
      </c>
      <c r="F1720" t="s">
        <v>198</v>
      </c>
      <c r="G1720" s="9" t="s">
        <v>4933</v>
      </c>
      <c r="H1720">
        <v>119213</v>
      </c>
      <c r="I1720">
        <v>154</v>
      </c>
      <c r="J1720" t="s">
        <v>3</v>
      </c>
      <c r="K1720" t="s">
        <v>4</v>
      </c>
      <c r="L1720">
        <v>145000000</v>
      </c>
      <c r="M1720">
        <v>2012</v>
      </c>
      <c r="N1720">
        <v>6.9</v>
      </c>
      <c r="P1720" s="9"/>
    </row>
    <row r="1721" spans="1:16">
      <c r="A1721" t="s">
        <v>166</v>
      </c>
      <c r="B1721">
        <v>167</v>
      </c>
      <c r="C1721">
        <v>89</v>
      </c>
      <c r="D1721">
        <v>179982968</v>
      </c>
      <c r="E1721" t="s">
        <v>1</v>
      </c>
      <c r="F1721" t="s">
        <v>167</v>
      </c>
      <c r="G1721" s="9" t="s">
        <v>4934</v>
      </c>
      <c r="H1721">
        <v>146019</v>
      </c>
      <c r="I1721">
        <v>119</v>
      </c>
      <c r="J1721" t="s">
        <v>3</v>
      </c>
      <c r="K1721" t="s">
        <v>4</v>
      </c>
      <c r="L1721">
        <v>150000000</v>
      </c>
      <c r="M1721">
        <v>2008</v>
      </c>
      <c r="N1721">
        <v>6.7</v>
      </c>
      <c r="P1721" s="9"/>
    </row>
    <row r="1722" spans="1:16">
      <c r="A1722" t="s">
        <v>105</v>
      </c>
      <c r="B1722">
        <v>81</v>
      </c>
      <c r="C1722">
        <v>95</v>
      </c>
      <c r="D1722">
        <v>5308707</v>
      </c>
      <c r="E1722" t="s">
        <v>111</v>
      </c>
      <c r="F1722" t="s">
        <v>105</v>
      </c>
      <c r="G1722" s="9" t="s">
        <v>4938</v>
      </c>
      <c r="H1722">
        <v>15053</v>
      </c>
      <c r="I1722">
        <v>165</v>
      </c>
      <c r="J1722" t="s">
        <v>3</v>
      </c>
      <c r="K1722" t="s">
        <v>4</v>
      </c>
      <c r="L1722">
        <v>5000000</v>
      </c>
      <c r="M1722">
        <v>2001</v>
      </c>
      <c r="N1722">
        <v>6.4</v>
      </c>
      <c r="P1722" s="9"/>
    </row>
    <row r="1723" spans="1:16">
      <c r="A1723" t="s">
        <v>1461</v>
      </c>
      <c r="B1723">
        <v>163</v>
      </c>
      <c r="C1723">
        <v>113</v>
      </c>
      <c r="D1723">
        <v>1094798</v>
      </c>
      <c r="E1723" t="s">
        <v>289</v>
      </c>
      <c r="F1723" t="s">
        <v>430</v>
      </c>
      <c r="G1723" s="9" t="s">
        <v>4936</v>
      </c>
      <c r="H1723">
        <v>11158</v>
      </c>
      <c r="I1723">
        <v>73</v>
      </c>
      <c r="J1723" t="s">
        <v>3</v>
      </c>
      <c r="K1723" t="s">
        <v>7</v>
      </c>
      <c r="L1723">
        <v>7200000</v>
      </c>
      <c r="M1723">
        <v>2010</v>
      </c>
      <c r="N1723">
        <v>7.2</v>
      </c>
      <c r="P1723" s="9"/>
    </row>
    <row r="1724" spans="1:16">
      <c r="A1724" t="s">
        <v>1005</v>
      </c>
      <c r="B1724">
        <v>128</v>
      </c>
      <c r="C1724">
        <v>101</v>
      </c>
      <c r="D1724">
        <v>46012734</v>
      </c>
      <c r="E1724" t="s">
        <v>111</v>
      </c>
      <c r="F1724" t="s">
        <v>1006</v>
      </c>
      <c r="G1724" s="9" t="s">
        <v>4937</v>
      </c>
      <c r="H1724">
        <v>54421</v>
      </c>
      <c r="I1724">
        <v>101</v>
      </c>
      <c r="J1724" t="s">
        <v>3</v>
      </c>
      <c r="K1724" t="s">
        <v>4</v>
      </c>
      <c r="L1724">
        <v>40000000</v>
      </c>
      <c r="M1724">
        <v>2008</v>
      </c>
      <c r="N1724">
        <v>5.8</v>
      </c>
      <c r="P1724" s="9"/>
    </row>
    <row r="1725" spans="1:16">
      <c r="A1725" t="s">
        <v>1432</v>
      </c>
      <c r="B1725">
        <v>46</v>
      </c>
      <c r="C1725">
        <v>107</v>
      </c>
      <c r="D1725">
        <v>63231524</v>
      </c>
      <c r="E1725" t="s">
        <v>111</v>
      </c>
      <c r="F1725" t="s">
        <v>2194</v>
      </c>
      <c r="G1725" s="9" t="s">
        <v>4939</v>
      </c>
      <c r="H1725">
        <v>8962</v>
      </c>
      <c r="I1725">
        <v>137</v>
      </c>
      <c r="J1725" t="s">
        <v>3</v>
      </c>
      <c r="K1725" t="s">
        <v>4</v>
      </c>
      <c r="L1725">
        <v>6000000</v>
      </c>
      <c r="M1725">
        <v>2006</v>
      </c>
      <c r="N1725">
        <v>5</v>
      </c>
      <c r="P1725" s="9"/>
    </row>
    <row r="1726" spans="1:16">
      <c r="A1726" t="s">
        <v>1432</v>
      </c>
      <c r="B1726">
        <v>31</v>
      </c>
      <c r="C1726">
        <v>114</v>
      </c>
      <c r="D1726">
        <v>65623128</v>
      </c>
      <c r="E1726" t="s">
        <v>111</v>
      </c>
      <c r="F1726" t="s">
        <v>1603</v>
      </c>
      <c r="G1726" s="9" t="s">
        <v>4940</v>
      </c>
      <c r="H1726">
        <v>7354</v>
      </c>
      <c r="I1726">
        <v>50</v>
      </c>
      <c r="J1726" t="s">
        <v>3</v>
      </c>
      <c r="K1726" t="s">
        <v>4</v>
      </c>
      <c r="L1726">
        <v>20000000</v>
      </c>
      <c r="M1726">
        <v>2012</v>
      </c>
      <c r="N1726">
        <v>4.8</v>
      </c>
      <c r="P1726" s="9"/>
    </row>
    <row r="1727" spans="1:16">
      <c r="A1727" t="s">
        <v>2624</v>
      </c>
      <c r="B1727">
        <v>256</v>
      </c>
      <c r="C1727">
        <v>95</v>
      </c>
      <c r="D1727">
        <v>131175</v>
      </c>
      <c r="E1727" t="s">
        <v>43</v>
      </c>
      <c r="F1727" t="s">
        <v>2384</v>
      </c>
      <c r="G1727" s="9" t="s">
        <v>4941</v>
      </c>
      <c r="H1727">
        <v>30219</v>
      </c>
      <c r="I1727">
        <v>200</v>
      </c>
      <c r="J1727" t="s">
        <v>3</v>
      </c>
      <c r="K1727" t="s">
        <v>4</v>
      </c>
      <c r="L1727">
        <v>8500000</v>
      </c>
      <c r="M1727">
        <v>2015</v>
      </c>
      <c r="N1727">
        <v>5.6</v>
      </c>
      <c r="P1727" s="9"/>
    </row>
    <row r="1728" spans="1:16">
      <c r="A1728" t="s">
        <v>286</v>
      </c>
      <c r="B1728">
        <v>324</v>
      </c>
      <c r="C1728">
        <v>110</v>
      </c>
      <c r="D1728">
        <v>113709992</v>
      </c>
      <c r="E1728" t="s">
        <v>111</v>
      </c>
      <c r="F1728" t="s">
        <v>100</v>
      </c>
      <c r="G1728" s="9" t="s">
        <v>4943</v>
      </c>
      <c r="H1728">
        <v>108843</v>
      </c>
      <c r="I1728">
        <v>281</v>
      </c>
      <c r="J1728" t="s">
        <v>3</v>
      </c>
      <c r="K1728" t="s">
        <v>4</v>
      </c>
      <c r="L1728">
        <v>7000000</v>
      </c>
      <c r="M1728">
        <v>2012</v>
      </c>
      <c r="N1728">
        <v>6.1</v>
      </c>
      <c r="P1728" s="9"/>
    </row>
    <row r="1729" spans="1:16">
      <c r="A1729" t="s">
        <v>1981</v>
      </c>
      <c r="B1729">
        <v>222</v>
      </c>
      <c r="C1729">
        <v>115</v>
      </c>
      <c r="D1729">
        <v>66009973</v>
      </c>
      <c r="E1729" t="s">
        <v>111</v>
      </c>
      <c r="F1729" t="s">
        <v>712</v>
      </c>
      <c r="G1729" s="9" t="s">
        <v>4942</v>
      </c>
      <c r="H1729">
        <v>38202</v>
      </c>
      <c r="I1729">
        <v>135</v>
      </c>
      <c r="J1729" t="s">
        <v>3</v>
      </c>
      <c r="K1729" t="s">
        <v>4</v>
      </c>
      <c r="L1729">
        <v>14800000</v>
      </c>
      <c r="M1729">
        <v>2015</v>
      </c>
      <c r="N1729">
        <v>5.7</v>
      </c>
      <c r="P1729" s="9"/>
    </row>
    <row r="1730" spans="1:16">
      <c r="A1730" t="s">
        <v>1098</v>
      </c>
      <c r="B1730">
        <v>224</v>
      </c>
      <c r="C1730">
        <v>188</v>
      </c>
      <c r="D1730">
        <v>22450975</v>
      </c>
      <c r="E1730" t="s">
        <v>43</v>
      </c>
      <c r="F1730" t="s">
        <v>1105</v>
      </c>
      <c r="G1730" s="9" t="s">
        <v>4944</v>
      </c>
      <c r="H1730">
        <v>241030</v>
      </c>
      <c r="I1730">
        <v>1437</v>
      </c>
      <c r="J1730" t="s">
        <v>3</v>
      </c>
      <c r="K1730" t="s">
        <v>4</v>
      </c>
      <c r="L1730">
        <v>37000000</v>
      </c>
      <c r="M1730">
        <v>1999</v>
      </c>
      <c r="N1730">
        <v>8</v>
      </c>
      <c r="P1730" s="9"/>
    </row>
    <row r="1731" spans="1:16">
      <c r="A1731" t="s">
        <v>743</v>
      </c>
      <c r="B1731">
        <v>114</v>
      </c>
      <c r="C1731">
        <v>105</v>
      </c>
      <c r="D1731">
        <v>93815117</v>
      </c>
      <c r="E1731" t="s">
        <v>111</v>
      </c>
      <c r="F1731" t="s">
        <v>430</v>
      </c>
      <c r="G1731" s="9" t="s">
        <v>4945</v>
      </c>
      <c r="H1731">
        <v>68417</v>
      </c>
      <c r="I1731">
        <v>242</v>
      </c>
      <c r="J1731" t="s">
        <v>3</v>
      </c>
      <c r="K1731" t="s">
        <v>4</v>
      </c>
      <c r="L1731">
        <v>55000000</v>
      </c>
      <c r="M1731">
        <v>2002</v>
      </c>
      <c r="N1731">
        <v>5.0999999999999996</v>
      </c>
      <c r="P1731" s="9"/>
    </row>
    <row r="1732" spans="1:16">
      <c r="A1732" t="s">
        <v>2665</v>
      </c>
      <c r="B1732">
        <v>53</v>
      </c>
      <c r="C1732">
        <v>152</v>
      </c>
      <c r="D1732">
        <v>14873</v>
      </c>
      <c r="E1732" t="s">
        <v>15</v>
      </c>
      <c r="F1732" t="s">
        <v>1217</v>
      </c>
      <c r="G1732" s="9" t="s">
        <v>4946</v>
      </c>
      <c r="H1732">
        <v>5294</v>
      </c>
      <c r="I1732">
        <v>67</v>
      </c>
      <c r="J1732" t="s">
        <v>3</v>
      </c>
      <c r="K1732" t="s">
        <v>4</v>
      </c>
      <c r="L1732">
        <v>3800000</v>
      </c>
      <c r="M1732">
        <v>1965</v>
      </c>
      <c r="N1732">
        <v>6.8</v>
      </c>
      <c r="P1732" s="9"/>
    </row>
    <row r="1733" spans="1:16">
      <c r="A1733" t="s">
        <v>2156</v>
      </c>
      <c r="B1733">
        <v>57</v>
      </c>
      <c r="C1733">
        <v>107</v>
      </c>
      <c r="D1733">
        <v>49797148</v>
      </c>
      <c r="E1733" t="s">
        <v>111</v>
      </c>
      <c r="F1733" t="s">
        <v>2157</v>
      </c>
      <c r="G1733" s="9" t="s">
        <v>4947</v>
      </c>
      <c r="H1733">
        <v>49007</v>
      </c>
      <c r="I1733">
        <v>97</v>
      </c>
      <c r="J1733" t="s">
        <v>3</v>
      </c>
      <c r="K1733" t="s">
        <v>4</v>
      </c>
      <c r="L1733">
        <v>11000000</v>
      </c>
      <c r="M1733">
        <v>1989</v>
      </c>
      <c r="N1733">
        <v>7.2</v>
      </c>
      <c r="P1733" s="9"/>
    </row>
    <row r="1734" spans="1:16">
      <c r="A1734" t="s">
        <v>805</v>
      </c>
      <c r="B1734">
        <v>61</v>
      </c>
      <c r="C1734">
        <v>202</v>
      </c>
      <c r="D1734">
        <v>48169908</v>
      </c>
      <c r="E1734" t="s">
        <v>289</v>
      </c>
      <c r="F1734" t="s">
        <v>315</v>
      </c>
      <c r="G1734" s="9" t="s">
        <v>4948</v>
      </c>
      <c r="H1734">
        <v>63923</v>
      </c>
      <c r="I1734">
        <v>156</v>
      </c>
      <c r="J1734" t="s">
        <v>3</v>
      </c>
      <c r="K1734" t="s">
        <v>4</v>
      </c>
      <c r="L1734">
        <v>33000000</v>
      </c>
      <c r="M1734">
        <v>1992</v>
      </c>
      <c r="N1734">
        <v>7.7</v>
      </c>
      <c r="P1734" s="9"/>
    </row>
    <row r="1735" spans="1:16">
      <c r="A1735" t="s">
        <v>121</v>
      </c>
      <c r="B1735">
        <v>401</v>
      </c>
      <c r="C1735">
        <v>97</v>
      </c>
      <c r="D1735">
        <v>241407328</v>
      </c>
      <c r="E1735" t="s">
        <v>1</v>
      </c>
      <c r="F1735" t="s">
        <v>122</v>
      </c>
      <c r="G1735" s="9" t="s">
        <v>4949</v>
      </c>
      <c r="H1735">
        <v>252257</v>
      </c>
      <c r="I1735">
        <v>634</v>
      </c>
      <c r="J1735" t="s">
        <v>3</v>
      </c>
      <c r="K1735" t="s">
        <v>4</v>
      </c>
      <c r="L1735">
        <v>180000000</v>
      </c>
      <c r="M1735">
        <v>2014</v>
      </c>
      <c r="N1735">
        <v>7</v>
      </c>
      <c r="P1735" s="9"/>
    </row>
    <row r="1736" spans="1:16">
      <c r="A1736" t="s">
        <v>989</v>
      </c>
      <c r="B1736">
        <v>37</v>
      </c>
      <c r="C1736">
        <v>86</v>
      </c>
      <c r="D1736">
        <v>34308901</v>
      </c>
      <c r="E1736" t="s">
        <v>111</v>
      </c>
      <c r="F1736" t="s">
        <v>401</v>
      </c>
      <c r="G1736" s="9" t="s">
        <v>4950</v>
      </c>
      <c r="H1736">
        <v>15939</v>
      </c>
      <c r="I1736">
        <v>87</v>
      </c>
      <c r="J1736" t="s">
        <v>3</v>
      </c>
      <c r="K1736" t="s">
        <v>4</v>
      </c>
      <c r="L1736">
        <v>16000000</v>
      </c>
      <c r="M1736">
        <v>2003</v>
      </c>
      <c r="N1736">
        <v>5.0999999999999996</v>
      </c>
      <c r="P1736" s="9"/>
    </row>
    <row r="1737" spans="1:16">
      <c r="A1737" t="s">
        <v>1106</v>
      </c>
      <c r="B1737">
        <v>93</v>
      </c>
      <c r="C1737">
        <v>123</v>
      </c>
      <c r="D1737">
        <v>2122561</v>
      </c>
      <c r="E1737" t="s">
        <v>111</v>
      </c>
      <c r="F1737" t="s">
        <v>1842</v>
      </c>
      <c r="G1737" s="9" t="s">
        <v>4951</v>
      </c>
      <c r="H1737">
        <v>99033</v>
      </c>
      <c r="I1737">
        <v>434</v>
      </c>
      <c r="J1737" t="s">
        <v>3</v>
      </c>
      <c r="K1737" t="s">
        <v>4</v>
      </c>
      <c r="L1737">
        <v>6000000</v>
      </c>
      <c r="M1737">
        <v>1995</v>
      </c>
      <c r="N1737">
        <v>7.2</v>
      </c>
      <c r="P1737" s="9"/>
    </row>
    <row r="1738" spans="1:16">
      <c r="A1738" t="s">
        <v>2254</v>
      </c>
      <c r="B1738">
        <v>27</v>
      </c>
      <c r="C1738">
        <v>92</v>
      </c>
      <c r="D1738">
        <v>3060858</v>
      </c>
      <c r="E1738" t="s">
        <v>1</v>
      </c>
      <c r="F1738" t="s">
        <v>2255</v>
      </c>
      <c r="G1738" s="9" t="s">
        <v>4952</v>
      </c>
      <c r="H1738">
        <v>1768</v>
      </c>
      <c r="I1738">
        <v>37</v>
      </c>
      <c r="J1738" t="s">
        <v>3</v>
      </c>
      <c r="K1738" t="s">
        <v>4</v>
      </c>
      <c r="L1738">
        <v>10000000</v>
      </c>
      <c r="M1738">
        <v>1987</v>
      </c>
      <c r="N1738">
        <v>5.6</v>
      </c>
      <c r="P1738" s="9"/>
    </row>
    <row r="1739" spans="1:16">
      <c r="A1739" t="s">
        <v>7053</v>
      </c>
      <c r="B1739">
        <v>393</v>
      </c>
      <c r="C1739">
        <v>100</v>
      </c>
      <c r="D1739">
        <v>71588220</v>
      </c>
      <c r="E1739" t="s">
        <v>461</v>
      </c>
      <c r="F1739" t="s">
        <v>976</v>
      </c>
      <c r="G1739" s="9" t="s">
        <v>4953</v>
      </c>
      <c r="H1739">
        <v>134869</v>
      </c>
      <c r="I1739">
        <v>304</v>
      </c>
      <c r="J1739" t="s">
        <v>3</v>
      </c>
      <c r="K1739" t="s">
        <v>56</v>
      </c>
      <c r="L1739">
        <v>20000000</v>
      </c>
      <c r="M1739">
        <v>2013</v>
      </c>
      <c r="N1739">
        <v>6.2</v>
      </c>
      <c r="P1739" s="9"/>
    </row>
    <row r="1740" spans="1:16">
      <c r="A1740" t="s">
        <v>7054</v>
      </c>
      <c r="B1740">
        <v>67</v>
      </c>
      <c r="C1740">
        <v>92</v>
      </c>
      <c r="D1740">
        <v>6239558</v>
      </c>
      <c r="E1740" t="s">
        <v>111</v>
      </c>
      <c r="F1740" t="s">
        <v>1176</v>
      </c>
      <c r="G1740" s="9" t="s">
        <v>4954</v>
      </c>
      <c r="H1740">
        <v>5548</v>
      </c>
      <c r="I1740">
        <v>67</v>
      </c>
      <c r="J1740" t="s">
        <v>3</v>
      </c>
      <c r="K1740" t="s">
        <v>56</v>
      </c>
      <c r="L1740">
        <v>5000000</v>
      </c>
      <c r="M1740">
        <v>2003</v>
      </c>
      <c r="N1740">
        <v>6.7</v>
      </c>
      <c r="P1740" s="9"/>
    </row>
    <row r="1741" spans="1:16">
      <c r="A1741" t="s">
        <v>785</v>
      </c>
      <c r="B1741">
        <v>238</v>
      </c>
      <c r="C1741">
        <v>108</v>
      </c>
      <c r="D1741">
        <v>143704210</v>
      </c>
      <c r="E1741" t="s">
        <v>111</v>
      </c>
      <c r="F1741" t="s">
        <v>592</v>
      </c>
      <c r="G1741" s="9" t="s">
        <v>4955</v>
      </c>
      <c r="H1741">
        <v>145974</v>
      </c>
      <c r="I1741">
        <v>611</v>
      </c>
      <c r="J1741" t="s">
        <v>3</v>
      </c>
      <c r="K1741" t="s">
        <v>4</v>
      </c>
      <c r="L1741">
        <v>52000000</v>
      </c>
      <c r="M1741">
        <v>2008</v>
      </c>
      <c r="N1741">
        <v>6.3</v>
      </c>
      <c r="P1741" s="9"/>
    </row>
    <row r="1742" spans="1:16">
      <c r="A1742" t="s">
        <v>21</v>
      </c>
      <c r="B1742">
        <v>733</v>
      </c>
      <c r="C1742">
        <v>143</v>
      </c>
      <c r="D1742">
        <v>291021565</v>
      </c>
      <c r="E1742" t="s">
        <v>1</v>
      </c>
      <c r="F1742" t="s">
        <v>22</v>
      </c>
      <c r="G1742" s="9" t="s">
        <v>4956</v>
      </c>
      <c r="H1742">
        <v>548573</v>
      </c>
      <c r="I1742">
        <v>2536</v>
      </c>
      <c r="J1742" t="s">
        <v>3</v>
      </c>
      <c r="K1742" t="s">
        <v>4</v>
      </c>
      <c r="L1742">
        <v>225000000</v>
      </c>
      <c r="M1742">
        <v>2013</v>
      </c>
      <c r="N1742">
        <v>7.2</v>
      </c>
      <c r="P1742" s="9"/>
    </row>
    <row r="1743" spans="1:16">
      <c r="A1743" t="s">
        <v>723</v>
      </c>
      <c r="B1743">
        <v>59</v>
      </c>
      <c r="C1743">
        <v>100</v>
      </c>
      <c r="D1743">
        <v>19118247</v>
      </c>
      <c r="E1743" t="s">
        <v>1</v>
      </c>
      <c r="F1743" t="s">
        <v>853</v>
      </c>
      <c r="G1743" s="9" t="s">
        <v>4957</v>
      </c>
      <c r="H1743">
        <v>19829</v>
      </c>
      <c r="I1743">
        <v>94</v>
      </c>
      <c r="J1743" t="s">
        <v>3</v>
      </c>
      <c r="K1743" t="s">
        <v>4</v>
      </c>
      <c r="L1743">
        <v>40000000</v>
      </c>
      <c r="M1743">
        <v>2005</v>
      </c>
      <c r="N1743">
        <v>5.4</v>
      </c>
      <c r="P1743" s="9"/>
    </row>
    <row r="1744" spans="1:16">
      <c r="A1744" t="s">
        <v>523</v>
      </c>
      <c r="B1744">
        <v>111</v>
      </c>
      <c r="C1744">
        <v>115</v>
      </c>
      <c r="D1744">
        <v>37442180</v>
      </c>
      <c r="E1744" t="s">
        <v>111</v>
      </c>
      <c r="F1744" t="s">
        <v>169</v>
      </c>
      <c r="G1744" s="9" t="s">
        <v>4958</v>
      </c>
      <c r="H1744">
        <v>28005</v>
      </c>
      <c r="I1744">
        <v>236</v>
      </c>
      <c r="J1744" t="s">
        <v>3</v>
      </c>
      <c r="K1744" t="s">
        <v>4</v>
      </c>
      <c r="L1744">
        <v>20000000</v>
      </c>
      <c r="M1744">
        <v>2006</v>
      </c>
      <c r="N1744">
        <v>6.2</v>
      </c>
      <c r="P1744" s="9"/>
    </row>
    <row r="1745" spans="1:16">
      <c r="A1745" t="s">
        <v>965</v>
      </c>
      <c r="B1745">
        <v>258</v>
      </c>
      <c r="C1745">
        <v>102</v>
      </c>
      <c r="D1745">
        <v>18600911</v>
      </c>
      <c r="E1745" t="s">
        <v>1</v>
      </c>
      <c r="F1745" t="s">
        <v>966</v>
      </c>
      <c r="G1745" s="9" t="s">
        <v>4959</v>
      </c>
      <c r="H1745">
        <v>125198</v>
      </c>
      <c r="I1745">
        <v>153</v>
      </c>
      <c r="J1745" t="s">
        <v>3</v>
      </c>
      <c r="K1745" t="s">
        <v>4</v>
      </c>
      <c r="L1745">
        <v>42000000</v>
      </c>
      <c r="M1745">
        <v>2012</v>
      </c>
      <c r="N1745">
        <v>6.6</v>
      </c>
      <c r="P1745" s="9"/>
    </row>
    <row r="1746" spans="1:16">
      <c r="A1746" t="s">
        <v>317</v>
      </c>
      <c r="B1746">
        <v>171</v>
      </c>
      <c r="C1746">
        <v>146</v>
      </c>
      <c r="D1746">
        <v>77862546</v>
      </c>
      <c r="E1746" t="s">
        <v>1</v>
      </c>
      <c r="F1746" t="s">
        <v>315</v>
      </c>
      <c r="G1746" s="9" t="s">
        <v>4960</v>
      </c>
      <c r="H1746">
        <v>266310</v>
      </c>
      <c r="I1746">
        <v>690</v>
      </c>
      <c r="J1746" t="s">
        <v>3</v>
      </c>
      <c r="K1746" t="s">
        <v>4</v>
      </c>
      <c r="L1746">
        <v>70000000</v>
      </c>
      <c r="M1746">
        <v>2004</v>
      </c>
      <c r="N1746">
        <v>7.7</v>
      </c>
      <c r="P1746" s="9"/>
    </row>
    <row r="1747" spans="1:16">
      <c r="A1747" t="s">
        <v>790</v>
      </c>
      <c r="B1747">
        <v>140</v>
      </c>
      <c r="C1747">
        <v>118</v>
      </c>
      <c r="D1747">
        <v>34580635</v>
      </c>
      <c r="E1747" t="s">
        <v>289</v>
      </c>
      <c r="F1747" t="s">
        <v>791</v>
      </c>
      <c r="G1747" s="9" t="s">
        <v>4961</v>
      </c>
      <c r="H1747">
        <v>100743</v>
      </c>
      <c r="I1747">
        <v>549</v>
      </c>
      <c r="J1747" t="s">
        <v>3</v>
      </c>
      <c r="K1747" t="s">
        <v>7</v>
      </c>
      <c r="L1747">
        <v>52000000</v>
      </c>
      <c r="M1747">
        <v>1999</v>
      </c>
      <c r="N1747">
        <v>7.4</v>
      </c>
      <c r="P1747" s="9"/>
    </row>
    <row r="1748" spans="1:16">
      <c r="A1748" t="s">
        <v>1896</v>
      </c>
      <c r="B1748">
        <v>194</v>
      </c>
      <c r="C1748">
        <v>90</v>
      </c>
      <c r="D1748">
        <v>2957978</v>
      </c>
      <c r="E1748" t="s">
        <v>289</v>
      </c>
      <c r="F1748" t="s">
        <v>2856</v>
      </c>
      <c r="G1748" s="9" t="s">
        <v>4962</v>
      </c>
      <c r="H1748">
        <v>40481</v>
      </c>
      <c r="I1748">
        <v>134</v>
      </c>
      <c r="J1748" t="s">
        <v>3</v>
      </c>
      <c r="K1748" t="s">
        <v>7</v>
      </c>
      <c r="L1748">
        <v>1000000</v>
      </c>
      <c r="M1748">
        <v>2008</v>
      </c>
      <c r="N1748">
        <v>7.8</v>
      </c>
      <c r="P1748" s="9"/>
    </row>
    <row r="1749" spans="1:16">
      <c r="A1749" t="s">
        <v>1031</v>
      </c>
      <c r="B1749">
        <v>211</v>
      </c>
      <c r="C1749">
        <v>141</v>
      </c>
      <c r="D1749">
        <v>8324748</v>
      </c>
      <c r="E1749" t="s">
        <v>289</v>
      </c>
      <c r="F1749" t="s">
        <v>1200</v>
      </c>
      <c r="G1749" s="9" t="s">
        <v>4963</v>
      </c>
      <c r="H1749">
        <v>21223</v>
      </c>
      <c r="I1749">
        <v>108</v>
      </c>
      <c r="J1749" t="s">
        <v>3</v>
      </c>
      <c r="K1749" t="s">
        <v>7</v>
      </c>
      <c r="L1749">
        <v>35000000</v>
      </c>
      <c r="M1749">
        <v>2013</v>
      </c>
      <c r="N1749">
        <v>7.1</v>
      </c>
      <c r="P1749" s="9"/>
    </row>
    <row r="1750" spans="1:16">
      <c r="A1750" t="s">
        <v>1983</v>
      </c>
      <c r="B1750">
        <v>140</v>
      </c>
      <c r="C1750">
        <v>139</v>
      </c>
      <c r="D1750">
        <v>74205</v>
      </c>
      <c r="E1750" t="s">
        <v>43</v>
      </c>
      <c r="F1750" t="s">
        <v>50</v>
      </c>
      <c r="G1750" s="9" t="s">
        <v>4964</v>
      </c>
      <c r="H1750">
        <v>18646</v>
      </c>
      <c r="I1750">
        <v>81</v>
      </c>
      <c r="J1750" t="s">
        <v>3</v>
      </c>
      <c r="K1750" t="s">
        <v>1186</v>
      </c>
      <c r="L1750">
        <v>14200000</v>
      </c>
      <c r="M1750">
        <v>2005</v>
      </c>
      <c r="N1750">
        <v>7.4</v>
      </c>
      <c r="P1750" s="9"/>
    </row>
    <row r="1751" spans="1:16">
      <c r="A1751" t="s">
        <v>3112</v>
      </c>
      <c r="B1751">
        <v>279</v>
      </c>
      <c r="C1751">
        <v>89</v>
      </c>
      <c r="D1751">
        <v>12843</v>
      </c>
      <c r="E1751" t="s">
        <v>512</v>
      </c>
      <c r="F1751" t="s">
        <v>3113</v>
      </c>
      <c r="G1751" s="9" t="s">
        <v>4965</v>
      </c>
      <c r="H1751">
        <v>27297</v>
      </c>
      <c r="I1751">
        <v>131</v>
      </c>
      <c r="J1751" t="s">
        <v>3</v>
      </c>
      <c r="K1751" t="s">
        <v>350</v>
      </c>
      <c r="L1751">
        <v>6000000</v>
      </c>
      <c r="M1751">
        <v>2012</v>
      </c>
      <c r="N1751">
        <v>6.1</v>
      </c>
      <c r="P1751" s="9"/>
    </row>
    <row r="1752" spans="1:16">
      <c r="A1752" t="s">
        <v>2693</v>
      </c>
      <c r="B1752">
        <v>169</v>
      </c>
      <c r="C1752">
        <v>80</v>
      </c>
      <c r="D1752">
        <v>77413017</v>
      </c>
      <c r="E1752" t="s">
        <v>493</v>
      </c>
      <c r="F1752" t="s">
        <v>269</v>
      </c>
      <c r="G1752" s="9" t="s">
        <v>4966</v>
      </c>
      <c r="H1752">
        <v>45984</v>
      </c>
      <c r="I1752">
        <v>331</v>
      </c>
      <c r="J1752" t="s">
        <v>494</v>
      </c>
      <c r="K1752" t="s">
        <v>350</v>
      </c>
      <c r="L1752">
        <v>8000000</v>
      </c>
      <c r="M1752">
        <v>2005</v>
      </c>
      <c r="N1752">
        <v>7.6</v>
      </c>
      <c r="P1752" s="9"/>
    </row>
    <row r="1753" spans="1:16">
      <c r="A1753" t="s">
        <v>2423</v>
      </c>
      <c r="B1753">
        <v>6</v>
      </c>
      <c r="C1753">
        <v>107</v>
      </c>
      <c r="D1753">
        <v>1000000</v>
      </c>
      <c r="E1753" t="s">
        <v>15</v>
      </c>
      <c r="F1753" t="s">
        <v>1030</v>
      </c>
      <c r="G1753" s="9" t="s">
        <v>4967</v>
      </c>
      <c r="H1753">
        <v>2215</v>
      </c>
      <c r="I1753">
        <v>26</v>
      </c>
      <c r="J1753" t="s">
        <v>3</v>
      </c>
      <c r="K1753" t="s">
        <v>7</v>
      </c>
      <c r="L1753">
        <v>9000000</v>
      </c>
      <c r="M1753">
        <v>1977</v>
      </c>
      <c r="N1753">
        <v>6.3</v>
      </c>
      <c r="P1753" s="9"/>
    </row>
    <row r="1754" spans="1:16">
      <c r="A1754" t="s">
        <v>1495</v>
      </c>
      <c r="B1754">
        <v>28</v>
      </c>
      <c r="C1754">
        <v>80</v>
      </c>
      <c r="D1754">
        <v>1646664</v>
      </c>
      <c r="E1754" t="s">
        <v>111</v>
      </c>
      <c r="F1754" t="s">
        <v>1709</v>
      </c>
      <c r="G1754" s="9" t="s">
        <v>4968</v>
      </c>
      <c r="H1754">
        <v>4518</v>
      </c>
      <c r="I1754">
        <v>66</v>
      </c>
      <c r="J1754" t="s">
        <v>3</v>
      </c>
      <c r="K1754" t="s">
        <v>4</v>
      </c>
      <c r="L1754">
        <v>20000000</v>
      </c>
      <c r="M1754">
        <v>2003</v>
      </c>
      <c r="N1754">
        <v>2.8</v>
      </c>
      <c r="P1754" s="9"/>
    </row>
    <row r="1755" spans="1:16">
      <c r="A1755" t="s">
        <v>2019</v>
      </c>
      <c r="B1755">
        <v>116</v>
      </c>
      <c r="C1755">
        <v>186</v>
      </c>
      <c r="D1755">
        <v>46495</v>
      </c>
      <c r="E1755" t="s">
        <v>43</v>
      </c>
      <c r="F1755" t="s">
        <v>227</v>
      </c>
      <c r="G1755" s="9" t="s">
        <v>4969</v>
      </c>
      <c r="H1755">
        <v>12053</v>
      </c>
      <c r="I1755">
        <v>119</v>
      </c>
      <c r="J1755" t="s">
        <v>3</v>
      </c>
      <c r="K1755" t="s">
        <v>4</v>
      </c>
      <c r="L1755">
        <v>14000000</v>
      </c>
      <c r="M1755">
        <v>2011</v>
      </c>
      <c r="N1755">
        <v>6.5</v>
      </c>
      <c r="P1755" s="9"/>
    </row>
    <row r="1756" spans="1:16">
      <c r="A1756" t="s">
        <v>1697</v>
      </c>
      <c r="B1756">
        <v>290</v>
      </c>
      <c r="C1756">
        <v>107</v>
      </c>
      <c r="D1756">
        <v>5354039</v>
      </c>
      <c r="E1756" t="s">
        <v>289</v>
      </c>
      <c r="F1756" t="s">
        <v>24</v>
      </c>
      <c r="G1756" s="9" t="s">
        <v>4970</v>
      </c>
      <c r="H1756">
        <v>92599</v>
      </c>
      <c r="I1756">
        <v>225</v>
      </c>
      <c r="J1756" t="s">
        <v>3</v>
      </c>
      <c r="K1756" t="s">
        <v>4</v>
      </c>
      <c r="L1756">
        <v>3500000</v>
      </c>
      <c r="M1756">
        <v>2011</v>
      </c>
      <c r="N1756">
        <v>7.1</v>
      </c>
      <c r="P1756" s="9"/>
    </row>
    <row r="1757" spans="1:16">
      <c r="A1757" t="s">
        <v>2700</v>
      </c>
      <c r="B1757">
        <v>155</v>
      </c>
      <c r="C1757">
        <v>101</v>
      </c>
      <c r="D1757">
        <v>6517198</v>
      </c>
      <c r="E1757" t="s">
        <v>287</v>
      </c>
      <c r="F1757" t="s">
        <v>2701</v>
      </c>
      <c r="G1757" s="9" t="s">
        <v>4971</v>
      </c>
      <c r="H1757">
        <v>30474</v>
      </c>
      <c r="I1757">
        <v>172</v>
      </c>
      <c r="J1757" t="s">
        <v>474</v>
      </c>
      <c r="K1757" t="s">
        <v>2702</v>
      </c>
      <c r="L1757">
        <v>3000000</v>
      </c>
      <c r="M1757">
        <v>2004</v>
      </c>
      <c r="N1757">
        <v>7.5</v>
      </c>
      <c r="P1757" s="9"/>
    </row>
    <row r="1758" spans="1:16">
      <c r="A1758" t="s">
        <v>1040</v>
      </c>
      <c r="B1758">
        <v>260</v>
      </c>
      <c r="C1758">
        <v>123</v>
      </c>
      <c r="D1758">
        <v>15962471</v>
      </c>
      <c r="E1758" t="s">
        <v>289</v>
      </c>
      <c r="F1758" t="s">
        <v>780</v>
      </c>
      <c r="G1758" s="9" t="s">
        <v>4972</v>
      </c>
      <c r="H1758">
        <v>79892</v>
      </c>
      <c r="I1758">
        <v>619</v>
      </c>
      <c r="J1758" t="s">
        <v>3</v>
      </c>
      <c r="K1758" t="s">
        <v>4</v>
      </c>
      <c r="L1758">
        <v>40000000</v>
      </c>
      <c r="M1758">
        <v>2006</v>
      </c>
      <c r="N1758">
        <v>6.4</v>
      </c>
      <c r="P1758" s="9"/>
    </row>
    <row r="1759" spans="1:16">
      <c r="A1759" t="s">
        <v>2577</v>
      </c>
      <c r="B1759">
        <v>1</v>
      </c>
      <c r="C1759">
        <v>34</v>
      </c>
      <c r="D1759">
        <v>333658</v>
      </c>
      <c r="E1759" t="s">
        <v>111</v>
      </c>
      <c r="F1759" t="s">
        <v>1919</v>
      </c>
      <c r="G1759" s="9" t="s">
        <v>4973</v>
      </c>
      <c r="H1759">
        <v>97</v>
      </c>
      <c r="I1759">
        <v>2</v>
      </c>
      <c r="J1759" t="s">
        <v>3</v>
      </c>
      <c r="K1759" t="s">
        <v>4</v>
      </c>
      <c r="L1759">
        <v>34000</v>
      </c>
      <c r="M1759">
        <v>1990</v>
      </c>
      <c r="N1759">
        <v>7.1</v>
      </c>
      <c r="P1759" s="9"/>
    </row>
    <row r="1760" spans="1:16">
      <c r="A1760" t="s">
        <v>636</v>
      </c>
      <c r="B1760">
        <v>180</v>
      </c>
      <c r="C1760">
        <v>115</v>
      </c>
      <c r="D1760">
        <v>143151473</v>
      </c>
      <c r="E1760" t="s">
        <v>111</v>
      </c>
      <c r="F1760" t="s">
        <v>637</v>
      </c>
      <c r="G1760" s="9" t="s">
        <v>4974</v>
      </c>
      <c r="H1760">
        <v>116681</v>
      </c>
      <c r="I1760">
        <v>320</v>
      </c>
      <c r="J1760" t="s">
        <v>3</v>
      </c>
      <c r="K1760" t="s">
        <v>4</v>
      </c>
      <c r="L1760">
        <v>60000000</v>
      </c>
      <c r="M1760">
        <v>2008</v>
      </c>
      <c r="N1760">
        <v>7.1</v>
      </c>
      <c r="P1760" s="9"/>
    </row>
    <row r="1761" spans="1:16">
      <c r="A1761" t="s">
        <v>747</v>
      </c>
      <c r="B1761">
        <v>98</v>
      </c>
      <c r="C1761">
        <v>87</v>
      </c>
      <c r="D1761">
        <v>33643461</v>
      </c>
      <c r="E1761" t="s">
        <v>111</v>
      </c>
      <c r="F1761" t="s">
        <v>36</v>
      </c>
      <c r="G1761" s="9" t="s">
        <v>4975</v>
      </c>
      <c r="H1761">
        <v>11257</v>
      </c>
      <c r="I1761">
        <v>65</v>
      </c>
      <c r="J1761" t="s">
        <v>3</v>
      </c>
      <c r="K1761" t="s">
        <v>4</v>
      </c>
      <c r="L1761">
        <v>50000000</v>
      </c>
      <c r="M1761">
        <v>2010</v>
      </c>
      <c r="N1761">
        <v>4.2</v>
      </c>
      <c r="P1761" s="9"/>
    </row>
    <row r="1762" spans="1:16">
      <c r="A1762" t="s">
        <v>2132</v>
      </c>
      <c r="B1762">
        <v>121</v>
      </c>
      <c r="C1762">
        <v>91</v>
      </c>
      <c r="D1762">
        <v>1506998</v>
      </c>
      <c r="E1762" t="s">
        <v>287</v>
      </c>
      <c r="F1762" t="s">
        <v>2133</v>
      </c>
      <c r="G1762" s="9" t="s">
        <v>4976</v>
      </c>
      <c r="H1762">
        <v>8014</v>
      </c>
      <c r="I1762">
        <v>50</v>
      </c>
      <c r="J1762" t="s">
        <v>3</v>
      </c>
      <c r="K1762" t="s">
        <v>4</v>
      </c>
      <c r="L1762">
        <v>12000000</v>
      </c>
      <c r="M1762">
        <v>2007</v>
      </c>
      <c r="N1762">
        <v>6.3</v>
      </c>
      <c r="P1762" s="9"/>
    </row>
    <row r="1763" spans="1:16">
      <c r="A1763" t="s">
        <v>53</v>
      </c>
      <c r="B1763">
        <v>132</v>
      </c>
      <c r="C1763">
        <v>106</v>
      </c>
      <c r="D1763">
        <v>37754208</v>
      </c>
      <c r="E1763" t="s">
        <v>1</v>
      </c>
      <c r="F1763" t="s">
        <v>271</v>
      </c>
      <c r="G1763" s="9" t="s">
        <v>4977</v>
      </c>
      <c r="H1763">
        <v>172217</v>
      </c>
      <c r="I1763">
        <v>405</v>
      </c>
      <c r="J1763" t="s">
        <v>3</v>
      </c>
      <c r="K1763" t="s">
        <v>4</v>
      </c>
      <c r="L1763">
        <v>70000000</v>
      </c>
      <c r="M1763">
        <v>1996</v>
      </c>
      <c r="N1763">
        <v>6.3</v>
      </c>
      <c r="P1763" s="9"/>
    </row>
    <row r="1764" spans="1:16">
      <c r="A1764" t="s">
        <v>192</v>
      </c>
      <c r="B1764">
        <v>132</v>
      </c>
      <c r="C1764">
        <v>88</v>
      </c>
      <c r="D1764">
        <v>21379315</v>
      </c>
      <c r="E1764" t="s">
        <v>1</v>
      </c>
      <c r="F1764" t="s">
        <v>193</v>
      </c>
      <c r="G1764" s="9" t="s">
        <v>4978</v>
      </c>
      <c r="H1764">
        <v>17590</v>
      </c>
      <c r="I1764">
        <v>112</v>
      </c>
      <c r="J1764" t="s">
        <v>3</v>
      </c>
      <c r="K1764" t="s">
        <v>4</v>
      </c>
      <c r="L1764">
        <v>150000000</v>
      </c>
      <c r="M1764">
        <v>2011</v>
      </c>
      <c r="N1764">
        <v>5.4</v>
      </c>
      <c r="P1764" s="9"/>
    </row>
    <row r="1765" spans="1:16">
      <c r="A1765" t="s">
        <v>1395</v>
      </c>
      <c r="B1765">
        <v>118</v>
      </c>
      <c r="C1765">
        <v>106</v>
      </c>
      <c r="D1765">
        <v>7486906</v>
      </c>
      <c r="E1765" t="s">
        <v>111</v>
      </c>
      <c r="F1765" t="s">
        <v>95</v>
      </c>
      <c r="G1765" s="9" t="s">
        <v>4979</v>
      </c>
      <c r="H1765">
        <v>17436</v>
      </c>
      <c r="I1765">
        <v>71</v>
      </c>
      <c r="J1765" t="s">
        <v>3</v>
      </c>
      <c r="K1765" t="s">
        <v>4</v>
      </c>
      <c r="L1765">
        <v>27000000</v>
      </c>
      <c r="M1765">
        <v>2007</v>
      </c>
      <c r="N1765">
        <v>6.8</v>
      </c>
      <c r="P1765" s="9"/>
    </row>
    <row r="1766" spans="1:16">
      <c r="A1766" t="s">
        <v>1946</v>
      </c>
      <c r="B1766">
        <v>24</v>
      </c>
      <c r="C1766">
        <v>113</v>
      </c>
      <c r="D1766">
        <v>19184015</v>
      </c>
      <c r="E1766" t="s">
        <v>289</v>
      </c>
      <c r="F1766" t="s">
        <v>2710</v>
      </c>
      <c r="G1766" s="9" t="s">
        <v>4980</v>
      </c>
      <c r="H1766">
        <v>1466</v>
      </c>
      <c r="I1766">
        <v>35</v>
      </c>
      <c r="J1766" t="s">
        <v>3</v>
      </c>
      <c r="K1766" t="s">
        <v>4</v>
      </c>
      <c r="L1766">
        <v>3000000</v>
      </c>
      <c r="M1766">
        <v>2002</v>
      </c>
      <c r="N1766">
        <v>5.4</v>
      </c>
      <c r="P1766" s="9"/>
    </row>
    <row r="1767" spans="1:16">
      <c r="A1767" t="s">
        <v>1534</v>
      </c>
      <c r="B1767">
        <v>45</v>
      </c>
      <c r="C1767">
        <v>98</v>
      </c>
      <c r="D1767">
        <v>12782508</v>
      </c>
      <c r="E1767" t="s">
        <v>43</v>
      </c>
      <c r="F1767" t="s">
        <v>44</v>
      </c>
      <c r="G1767" s="9" t="s">
        <v>4981</v>
      </c>
      <c r="H1767">
        <v>20163</v>
      </c>
      <c r="I1767">
        <v>71</v>
      </c>
      <c r="J1767" t="s">
        <v>3</v>
      </c>
      <c r="K1767" t="s">
        <v>4</v>
      </c>
      <c r="L1767">
        <v>23000000</v>
      </c>
      <c r="M1767">
        <v>1996</v>
      </c>
      <c r="N1767">
        <v>6.7</v>
      </c>
      <c r="P1767" s="9"/>
    </row>
    <row r="1768" spans="1:16">
      <c r="A1768" t="s">
        <v>2465</v>
      </c>
      <c r="B1768">
        <v>145</v>
      </c>
      <c r="C1768">
        <v>139</v>
      </c>
      <c r="D1768">
        <v>102300000</v>
      </c>
      <c r="E1768" t="s">
        <v>111</v>
      </c>
      <c r="F1768" t="s">
        <v>2466</v>
      </c>
      <c r="G1768" s="9" t="s">
        <v>4982</v>
      </c>
      <c r="H1768">
        <v>107408</v>
      </c>
      <c r="I1768">
        <v>259</v>
      </c>
      <c r="J1768" t="s">
        <v>3</v>
      </c>
      <c r="K1768" t="s">
        <v>4</v>
      </c>
      <c r="L1768">
        <v>6000000</v>
      </c>
      <c r="M1768">
        <v>1964</v>
      </c>
      <c r="N1768">
        <v>7.8</v>
      </c>
      <c r="P1768" s="9"/>
    </row>
    <row r="1769" spans="1:16">
      <c r="A1769" t="s">
        <v>881</v>
      </c>
      <c r="B1769">
        <v>46</v>
      </c>
      <c r="C1769">
        <v>108</v>
      </c>
      <c r="D1769">
        <v>5600000</v>
      </c>
      <c r="E1769" t="s">
        <v>43</v>
      </c>
      <c r="F1769" t="s">
        <v>439</v>
      </c>
      <c r="G1769" s="9" t="s">
        <v>4983</v>
      </c>
      <c r="H1769">
        <v>11913</v>
      </c>
      <c r="I1769">
        <v>97</v>
      </c>
      <c r="J1769" t="s">
        <v>3</v>
      </c>
      <c r="K1769" t="s">
        <v>4</v>
      </c>
      <c r="L1769">
        <v>47000000</v>
      </c>
      <c r="M1769">
        <v>1996</v>
      </c>
      <c r="N1769">
        <v>5.8</v>
      </c>
      <c r="P1769" s="9"/>
    </row>
    <row r="1770" spans="1:16">
      <c r="A1770" t="s">
        <v>220</v>
      </c>
      <c r="B1770">
        <v>244</v>
      </c>
      <c r="C1770">
        <v>138</v>
      </c>
      <c r="D1770">
        <v>93926386</v>
      </c>
      <c r="E1770" t="s">
        <v>1</v>
      </c>
      <c r="F1770" t="s">
        <v>221</v>
      </c>
      <c r="G1770" s="9" t="s">
        <v>4984</v>
      </c>
      <c r="H1770">
        <v>168207</v>
      </c>
      <c r="I1770">
        <v>684</v>
      </c>
      <c r="J1770" t="s">
        <v>3</v>
      </c>
      <c r="K1770" t="s">
        <v>4</v>
      </c>
      <c r="L1770">
        <v>150000000</v>
      </c>
      <c r="M1770">
        <v>2003</v>
      </c>
      <c r="N1770">
        <v>7.4</v>
      </c>
      <c r="P1770" s="9"/>
    </row>
    <row r="1771" spans="1:16">
      <c r="A1771" t="s">
        <v>1267</v>
      </c>
      <c r="B1771">
        <v>278</v>
      </c>
      <c r="C1771">
        <v>119</v>
      </c>
      <c r="D1771">
        <v>23089926</v>
      </c>
      <c r="E1771" t="s">
        <v>43</v>
      </c>
      <c r="F1771" t="s">
        <v>119</v>
      </c>
      <c r="G1771" s="9" t="s">
        <v>4985</v>
      </c>
      <c r="H1771">
        <v>166269</v>
      </c>
      <c r="I1771">
        <v>735</v>
      </c>
      <c r="J1771" t="s">
        <v>3</v>
      </c>
      <c r="K1771" t="s">
        <v>7</v>
      </c>
      <c r="L1771">
        <v>15000000</v>
      </c>
      <c r="M1771">
        <v>2005</v>
      </c>
      <c r="N1771">
        <v>7.7</v>
      </c>
      <c r="P1771" s="9"/>
    </row>
    <row r="1772" spans="1:16">
      <c r="A1772" t="s">
        <v>1870</v>
      </c>
      <c r="B1772">
        <v>29</v>
      </c>
      <c r="C1772">
        <v>140</v>
      </c>
      <c r="D1772">
        <v>3130592</v>
      </c>
      <c r="E1772" t="s">
        <v>43</v>
      </c>
      <c r="F1772" t="s">
        <v>2764</v>
      </c>
      <c r="G1772" s="9" t="s">
        <v>4986</v>
      </c>
      <c r="H1772">
        <v>10755</v>
      </c>
      <c r="I1772">
        <v>69</v>
      </c>
      <c r="J1772" t="s">
        <v>3</v>
      </c>
      <c r="K1772" t="s">
        <v>7</v>
      </c>
      <c r="L1772">
        <v>2600000</v>
      </c>
      <c r="M1772">
        <v>1987</v>
      </c>
      <c r="N1772">
        <v>7.8</v>
      </c>
      <c r="P1772" s="9"/>
    </row>
    <row r="1773" spans="1:16">
      <c r="A1773" t="s">
        <v>1213</v>
      </c>
      <c r="B1773">
        <v>61</v>
      </c>
      <c r="C1773">
        <v>111</v>
      </c>
      <c r="D1773">
        <v>42652003</v>
      </c>
      <c r="E1773" t="s">
        <v>15</v>
      </c>
      <c r="F1773" t="s">
        <v>1067</v>
      </c>
      <c r="G1773" s="9" t="s">
        <v>4989</v>
      </c>
      <c r="H1773">
        <v>18915</v>
      </c>
      <c r="I1773">
        <v>87</v>
      </c>
      <c r="J1773" t="s">
        <v>3</v>
      </c>
      <c r="K1773" t="s">
        <v>4</v>
      </c>
      <c r="L1773">
        <v>20000000</v>
      </c>
      <c r="M1773">
        <v>2015</v>
      </c>
      <c r="N1773">
        <v>6.8</v>
      </c>
      <c r="P1773" s="9"/>
    </row>
    <row r="1774" spans="1:16">
      <c r="A1774" t="s">
        <v>635</v>
      </c>
      <c r="B1774">
        <v>37</v>
      </c>
      <c r="C1774">
        <v>91</v>
      </c>
      <c r="D1774">
        <v>17292381</v>
      </c>
      <c r="E1774" t="s">
        <v>111</v>
      </c>
      <c r="F1774" t="s">
        <v>274</v>
      </c>
      <c r="G1774" s="9" t="s">
        <v>4987</v>
      </c>
      <c r="H1774">
        <v>5794</v>
      </c>
      <c r="I1774">
        <v>69</v>
      </c>
      <c r="J1774" t="s">
        <v>3</v>
      </c>
      <c r="K1774" t="s">
        <v>4</v>
      </c>
      <c r="L1774">
        <v>12000000</v>
      </c>
      <c r="M1774">
        <v>2001</v>
      </c>
      <c r="N1774">
        <v>5.3</v>
      </c>
      <c r="P1774" s="9"/>
    </row>
    <row r="1775" spans="1:16">
      <c r="A1775" t="s">
        <v>379</v>
      </c>
      <c r="B1775">
        <v>228</v>
      </c>
      <c r="C1775">
        <v>103</v>
      </c>
      <c r="D1775">
        <v>40687294</v>
      </c>
      <c r="E1775" t="s">
        <v>1</v>
      </c>
      <c r="F1775" t="s">
        <v>741</v>
      </c>
      <c r="G1775" s="9" t="s">
        <v>4988</v>
      </c>
      <c r="H1775">
        <v>107772</v>
      </c>
      <c r="I1775">
        <v>398</v>
      </c>
      <c r="J1775" t="s">
        <v>3</v>
      </c>
      <c r="K1775" t="s">
        <v>56</v>
      </c>
      <c r="L1775">
        <v>35000000</v>
      </c>
      <c r="M1775">
        <v>2008</v>
      </c>
      <c r="N1775">
        <v>5.4</v>
      </c>
      <c r="P1775" s="9"/>
    </row>
    <row r="1776" spans="1:16">
      <c r="A1776" t="s">
        <v>1483</v>
      </c>
      <c r="B1776">
        <v>50</v>
      </c>
      <c r="C1776">
        <v>101</v>
      </c>
      <c r="D1776">
        <v>14095303</v>
      </c>
      <c r="E1776" t="s">
        <v>1</v>
      </c>
      <c r="F1776" t="s">
        <v>1130</v>
      </c>
      <c r="G1776" s="9" t="s">
        <v>4990</v>
      </c>
      <c r="H1776">
        <v>15814</v>
      </c>
      <c r="I1776">
        <v>68</v>
      </c>
      <c r="J1776" t="s">
        <v>3</v>
      </c>
      <c r="K1776" t="s">
        <v>4</v>
      </c>
      <c r="L1776">
        <v>25000000</v>
      </c>
      <c r="M1776">
        <v>1996</v>
      </c>
      <c r="N1776">
        <v>5.4</v>
      </c>
      <c r="P1776" s="9"/>
    </row>
    <row r="1777" spans="1:16">
      <c r="A1777" t="s">
        <v>2867</v>
      </c>
      <c r="B1777">
        <v>114</v>
      </c>
      <c r="C1777">
        <v>93</v>
      </c>
      <c r="D1777">
        <v>145540</v>
      </c>
      <c r="E1777" t="s">
        <v>43</v>
      </c>
      <c r="F1777" t="s">
        <v>2868</v>
      </c>
      <c r="G1777" s="9" t="s">
        <v>4991</v>
      </c>
      <c r="H1777">
        <v>26773</v>
      </c>
      <c r="I1777">
        <v>277</v>
      </c>
      <c r="J1777" t="s">
        <v>3</v>
      </c>
      <c r="K1777" t="s">
        <v>4</v>
      </c>
      <c r="L1777">
        <v>500000</v>
      </c>
      <c r="M1777">
        <v>2002</v>
      </c>
      <c r="N1777">
        <v>6.7</v>
      </c>
      <c r="P1777" s="9"/>
    </row>
    <row r="1778" spans="1:16">
      <c r="A1778" t="s">
        <v>1310</v>
      </c>
      <c r="B1778">
        <v>113</v>
      </c>
      <c r="C1778">
        <v>129</v>
      </c>
      <c r="D1778">
        <v>44469602</v>
      </c>
      <c r="E1778" t="s">
        <v>289</v>
      </c>
      <c r="F1778" t="s">
        <v>1816</v>
      </c>
      <c r="G1778" s="9" t="s">
        <v>4992</v>
      </c>
      <c r="H1778">
        <v>23480</v>
      </c>
      <c r="I1778">
        <v>83</v>
      </c>
      <c r="J1778" t="s">
        <v>3</v>
      </c>
      <c r="K1778" t="s">
        <v>4</v>
      </c>
      <c r="L1778">
        <v>17000000</v>
      </c>
      <c r="M1778">
        <v>2015</v>
      </c>
      <c r="N1778">
        <v>7.4</v>
      </c>
      <c r="P1778" s="9"/>
    </row>
    <row r="1779" spans="1:16">
      <c r="A1779" t="s">
        <v>1392</v>
      </c>
      <c r="B1779">
        <v>160</v>
      </c>
      <c r="C1779">
        <v>107</v>
      </c>
      <c r="D1779">
        <v>1186957</v>
      </c>
      <c r="E1779" t="s">
        <v>43</v>
      </c>
      <c r="F1779" t="s">
        <v>1507</v>
      </c>
      <c r="G1779" s="9" t="s">
        <v>4993</v>
      </c>
      <c r="H1779">
        <v>9264</v>
      </c>
      <c r="I1779">
        <v>69</v>
      </c>
      <c r="J1779" t="s">
        <v>3</v>
      </c>
      <c r="K1779" t="s">
        <v>7</v>
      </c>
      <c r="L1779">
        <v>25000000</v>
      </c>
      <c r="M1779">
        <v>2008</v>
      </c>
      <c r="N1779">
        <v>6.8</v>
      </c>
      <c r="P1779" s="9"/>
    </row>
    <row r="1780" spans="1:16">
      <c r="A1780" t="s">
        <v>2821</v>
      </c>
      <c r="B1780">
        <v>151</v>
      </c>
      <c r="C1780">
        <v>91</v>
      </c>
      <c r="D1780">
        <v>3885134</v>
      </c>
      <c r="E1780" t="s">
        <v>111</v>
      </c>
      <c r="F1780" t="s">
        <v>2822</v>
      </c>
      <c r="G1780" s="9" t="s">
        <v>4994</v>
      </c>
      <c r="H1780">
        <v>31130</v>
      </c>
      <c r="I1780">
        <v>243</v>
      </c>
      <c r="J1780" t="s">
        <v>3</v>
      </c>
      <c r="K1780" t="s">
        <v>4</v>
      </c>
      <c r="L1780">
        <v>2000000</v>
      </c>
      <c r="M1780">
        <v>2005</v>
      </c>
      <c r="N1780">
        <v>7.4</v>
      </c>
      <c r="P1780" s="9"/>
    </row>
    <row r="1781" spans="1:16">
      <c r="A1781" t="s">
        <v>1601</v>
      </c>
      <c r="B1781">
        <v>151</v>
      </c>
      <c r="C1781">
        <v>110</v>
      </c>
      <c r="D1781">
        <v>56154094</v>
      </c>
      <c r="E1781" t="s">
        <v>43</v>
      </c>
      <c r="F1781" t="s">
        <v>1602</v>
      </c>
      <c r="G1781" s="9" t="s">
        <v>4995</v>
      </c>
      <c r="H1781">
        <v>44723</v>
      </c>
      <c r="I1781">
        <v>130</v>
      </c>
      <c r="J1781" t="s">
        <v>3</v>
      </c>
      <c r="K1781" t="s">
        <v>7</v>
      </c>
      <c r="L1781">
        <v>20000000</v>
      </c>
      <c r="M1781">
        <v>2016</v>
      </c>
      <c r="N1781">
        <v>7.6</v>
      </c>
      <c r="P1781" s="9"/>
    </row>
    <row r="1782" spans="1:16">
      <c r="A1782" t="s">
        <v>574</v>
      </c>
      <c r="B1782">
        <v>155</v>
      </c>
      <c r="C1782">
        <v>116</v>
      </c>
      <c r="D1782">
        <v>90567722</v>
      </c>
      <c r="E1782" t="s">
        <v>111</v>
      </c>
      <c r="F1782" t="s">
        <v>710</v>
      </c>
      <c r="G1782" s="9" t="s">
        <v>4996</v>
      </c>
      <c r="H1782">
        <v>185878</v>
      </c>
      <c r="I1782">
        <v>481</v>
      </c>
      <c r="J1782" t="s">
        <v>3</v>
      </c>
      <c r="K1782" t="s">
        <v>4</v>
      </c>
      <c r="L1782">
        <v>51000000</v>
      </c>
      <c r="M1782">
        <v>2000</v>
      </c>
      <c r="N1782">
        <v>6.5</v>
      </c>
      <c r="P1782" s="9"/>
    </row>
    <row r="1783" spans="1:16">
      <c r="A1783" t="s">
        <v>3065</v>
      </c>
      <c r="B1783">
        <v>126</v>
      </c>
      <c r="C1783">
        <v>90</v>
      </c>
      <c r="D1783">
        <v>603943</v>
      </c>
      <c r="E1783" t="s">
        <v>287</v>
      </c>
      <c r="F1783" t="s">
        <v>546</v>
      </c>
      <c r="G1783" s="9" t="s">
        <v>4997</v>
      </c>
      <c r="H1783">
        <v>26407</v>
      </c>
      <c r="I1783">
        <v>154</v>
      </c>
      <c r="J1783" t="s">
        <v>3</v>
      </c>
      <c r="K1783" t="s">
        <v>4</v>
      </c>
      <c r="L1783">
        <v>500000</v>
      </c>
      <c r="M1783">
        <v>2004</v>
      </c>
      <c r="N1783">
        <v>7.3</v>
      </c>
      <c r="P1783" s="9"/>
    </row>
    <row r="1784" spans="1:16">
      <c r="A1784" t="s">
        <v>377</v>
      </c>
      <c r="B1784">
        <v>159</v>
      </c>
      <c r="C1784">
        <v>97</v>
      </c>
      <c r="D1784">
        <v>86049418</v>
      </c>
      <c r="E1784" t="s">
        <v>111</v>
      </c>
      <c r="F1784" t="s">
        <v>1263</v>
      </c>
      <c r="G1784" s="9" t="s">
        <v>4998</v>
      </c>
      <c r="H1784">
        <v>245989</v>
      </c>
      <c r="I1784">
        <v>554</v>
      </c>
      <c r="J1784" t="s">
        <v>3</v>
      </c>
      <c r="K1784" t="s">
        <v>4</v>
      </c>
      <c r="L1784">
        <v>17000000</v>
      </c>
      <c r="M1784">
        <v>2004</v>
      </c>
      <c r="N1784">
        <v>7</v>
      </c>
      <c r="P1784" s="9"/>
    </row>
    <row r="1785" spans="1:16">
      <c r="A1785" t="s">
        <v>2609</v>
      </c>
      <c r="B1785">
        <v>54</v>
      </c>
      <c r="C1785">
        <v>99</v>
      </c>
      <c r="D1785">
        <v>92191</v>
      </c>
      <c r="E1785" t="s">
        <v>111</v>
      </c>
      <c r="F1785" t="s">
        <v>74</v>
      </c>
      <c r="G1785" s="9" t="s">
        <v>4999</v>
      </c>
      <c r="H1785">
        <v>29463</v>
      </c>
      <c r="I1785">
        <v>84</v>
      </c>
      <c r="J1785" t="s">
        <v>3</v>
      </c>
      <c r="K1785" t="s">
        <v>7</v>
      </c>
      <c r="L1785">
        <v>2500000</v>
      </c>
      <c r="M1785">
        <v>2001</v>
      </c>
      <c r="N1785">
        <v>6.5</v>
      </c>
      <c r="P1785" s="9"/>
    </row>
    <row r="1786" spans="1:16">
      <c r="A1786" t="s">
        <v>106</v>
      </c>
      <c r="B1786">
        <v>112</v>
      </c>
      <c r="C1786">
        <v>112</v>
      </c>
      <c r="D1786">
        <v>32645</v>
      </c>
      <c r="E1786" t="s">
        <v>287</v>
      </c>
      <c r="F1786" t="s">
        <v>319</v>
      </c>
      <c r="G1786" s="9" t="s">
        <v>5000</v>
      </c>
      <c r="H1786">
        <v>67797</v>
      </c>
      <c r="I1786">
        <v>223</v>
      </c>
      <c r="J1786" t="s">
        <v>3</v>
      </c>
      <c r="K1786" t="s">
        <v>4</v>
      </c>
      <c r="L1786">
        <v>500000</v>
      </c>
      <c r="M1786">
        <v>1973</v>
      </c>
      <c r="N1786">
        <v>7.4</v>
      </c>
      <c r="P1786" s="9"/>
    </row>
    <row r="1787" spans="1:16">
      <c r="A1787" t="s">
        <v>247</v>
      </c>
      <c r="B1787">
        <v>25</v>
      </c>
      <c r="C1787">
        <v>106</v>
      </c>
      <c r="D1787">
        <v>45500797</v>
      </c>
      <c r="E1787" t="s">
        <v>15</v>
      </c>
      <c r="F1787" t="s">
        <v>1008</v>
      </c>
      <c r="G1787" s="9" t="s">
        <v>5001</v>
      </c>
      <c r="H1787">
        <v>17443</v>
      </c>
      <c r="I1787">
        <v>56</v>
      </c>
      <c r="J1787" t="s">
        <v>3</v>
      </c>
      <c r="K1787" t="s">
        <v>4</v>
      </c>
      <c r="L1787">
        <v>40000000</v>
      </c>
      <c r="M1787">
        <v>1992</v>
      </c>
      <c r="N1787">
        <v>6</v>
      </c>
      <c r="P1787" s="9"/>
    </row>
    <row r="1788" spans="1:16">
      <c r="A1788" t="s">
        <v>661</v>
      </c>
      <c r="B1788">
        <v>127</v>
      </c>
      <c r="C1788">
        <v>90</v>
      </c>
      <c r="D1788">
        <v>11802056</v>
      </c>
      <c r="E1788" t="s">
        <v>15</v>
      </c>
      <c r="F1788" t="s">
        <v>714</v>
      </c>
      <c r="G1788" s="9" t="s">
        <v>5002</v>
      </c>
      <c r="H1788">
        <v>31640</v>
      </c>
      <c r="I1788">
        <v>109</v>
      </c>
      <c r="J1788" t="s">
        <v>3</v>
      </c>
      <c r="K1788" t="s">
        <v>4</v>
      </c>
      <c r="L1788">
        <v>60000000</v>
      </c>
      <c r="M1788">
        <v>2008</v>
      </c>
      <c r="N1788">
        <v>4.9000000000000004</v>
      </c>
      <c r="P1788" s="9"/>
    </row>
    <row r="1789" spans="1:16">
      <c r="A1789" t="s">
        <v>435</v>
      </c>
      <c r="B1789">
        <v>98</v>
      </c>
      <c r="C1789">
        <v>178</v>
      </c>
      <c r="D1789">
        <v>44606335</v>
      </c>
      <c r="E1789" t="s">
        <v>43</v>
      </c>
      <c r="F1789" t="s">
        <v>162</v>
      </c>
      <c r="G1789" s="9" t="s">
        <v>5003</v>
      </c>
      <c r="H1789">
        <v>169023</v>
      </c>
      <c r="I1789">
        <v>703</v>
      </c>
      <c r="J1789" t="s">
        <v>3</v>
      </c>
      <c r="K1789" t="s">
        <v>4</v>
      </c>
      <c r="L1789">
        <v>90000000</v>
      </c>
      <c r="M1789">
        <v>1998</v>
      </c>
      <c r="N1789">
        <v>7.1</v>
      </c>
      <c r="P1789" s="9"/>
    </row>
    <row r="1790" spans="1:16">
      <c r="A1790" t="s">
        <v>1524</v>
      </c>
      <c r="B1790">
        <v>18</v>
      </c>
      <c r="C1790">
        <v>93</v>
      </c>
      <c r="D1790">
        <v>4308981</v>
      </c>
      <c r="E1790" t="s">
        <v>111</v>
      </c>
      <c r="F1790" t="s">
        <v>143</v>
      </c>
      <c r="G1790" s="9" t="s">
        <v>5004</v>
      </c>
      <c r="H1790">
        <v>2265</v>
      </c>
      <c r="I1790">
        <v>37</v>
      </c>
      <c r="J1790" t="s">
        <v>3</v>
      </c>
      <c r="K1790" t="s">
        <v>4</v>
      </c>
      <c r="L1790">
        <v>24000000</v>
      </c>
      <c r="M1790">
        <v>1998</v>
      </c>
      <c r="N1790">
        <v>3.9</v>
      </c>
      <c r="P1790" s="9"/>
    </row>
    <row r="1791" spans="1:16">
      <c r="A1791" t="s">
        <v>361</v>
      </c>
      <c r="B1791">
        <v>141</v>
      </c>
      <c r="C1791">
        <v>106</v>
      </c>
      <c r="D1791">
        <v>279167575</v>
      </c>
      <c r="E1791" t="s">
        <v>111</v>
      </c>
      <c r="F1791" t="s">
        <v>319</v>
      </c>
      <c r="G1791" s="9" t="s">
        <v>5005</v>
      </c>
      <c r="H1791">
        <v>211296</v>
      </c>
      <c r="I1791">
        <v>428</v>
      </c>
      <c r="J1791" t="s">
        <v>3</v>
      </c>
      <c r="K1791" t="s">
        <v>4</v>
      </c>
      <c r="L1791">
        <v>80000000</v>
      </c>
      <c r="M1791">
        <v>2004</v>
      </c>
      <c r="N1791">
        <v>6.3</v>
      </c>
      <c r="P1791" s="9"/>
    </row>
    <row r="1792" spans="1:16">
      <c r="A1792" t="s">
        <v>361</v>
      </c>
      <c r="B1792">
        <v>150</v>
      </c>
      <c r="C1792">
        <v>108</v>
      </c>
      <c r="D1792">
        <v>166225040</v>
      </c>
      <c r="E1792" t="s">
        <v>111</v>
      </c>
      <c r="F1792" t="s">
        <v>319</v>
      </c>
      <c r="G1792" s="9" t="s">
        <v>5006</v>
      </c>
      <c r="H1792">
        <v>260442</v>
      </c>
      <c r="I1792">
        <v>507</v>
      </c>
      <c r="J1792" t="s">
        <v>3</v>
      </c>
      <c r="K1792" t="s">
        <v>4</v>
      </c>
      <c r="L1792">
        <v>55000000</v>
      </c>
      <c r="M1792">
        <v>2000</v>
      </c>
      <c r="N1792">
        <v>7</v>
      </c>
      <c r="P1792" s="9"/>
    </row>
    <row r="1793" spans="1:16">
      <c r="A1793" t="s">
        <v>1284</v>
      </c>
      <c r="B1793">
        <v>111</v>
      </c>
      <c r="C1793">
        <v>86</v>
      </c>
      <c r="D1793">
        <v>38232624</v>
      </c>
      <c r="E1793" t="s">
        <v>111</v>
      </c>
      <c r="F1793" t="s">
        <v>1285</v>
      </c>
      <c r="G1793" s="9" t="s">
        <v>5007</v>
      </c>
      <c r="H1793">
        <v>88518</v>
      </c>
      <c r="I1793">
        <v>409</v>
      </c>
      <c r="J1793" t="s">
        <v>3</v>
      </c>
      <c r="K1793" t="s">
        <v>4</v>
      </c>
      <c r="L1793">
        <v>30000000</v>
      </c>
      <c r="M1793">
        <v>2008</v>
      </c>
      <c r="N1793">
        <v>2.7</v>
      </c>
      <c r="P1793" s="9"/>
    </row>
    <row r="1794" spans="1:16">
      <c r="A1794" t="s">
        <v>1785</v>
      </c>
      <c r="B1794">
        <v>40</v>
      </c>
      <c r="C1794">
        <v>99</v>
      </c>
      <c r="D1794">
        <v>5333658</v>
      </c>
      <c r="E1794" t="s">
        <v>1</v>
      </c>
      <c r="F1794" t="s">
        <v>1786</v>
      </c>
      <c r="G1794" s="9" t="s">
        <v>5008</v>
      </c>
      <c r="H1794">
        <v>2541</v>
      </c>
      <c r="I1794">
        <v>54</v>
      </c>
      <c r="J1794" t="s">
        <v>3</v>
      </c>
      <c r="K1794" t="s">
        <v>4</v>
      </c>
      <c r="L1794">
        <v>20000000</v>
      </c>
      <c r="M1794">
        <v>1982</v>
      </c>
      <c r="N1794">
        <v>3.5</v>
      </c>
      <c r="P1794" s="9"/>
    </row>
    <row r="1795" spans="1:16">
      <c r="A1795" t="s">
        <v>239</v>
      </c>
      <c r="B1795">
        <v>233</v>
      </c>
      <c r="C1795">
        <v>95</v>
      </c>
      <c r="D1795">
        <v>148337537</v>
      </c>
      <c r="E1795" t="s">
        <v>1</v>
      </c>
      <c r="F1795" t="s">
        <v>13</v>
      </c>
      <c r="G1795" s="9" t="s">
        <v>5009</v>
      </c>
      <c r="H1795">
        <v>172754</v>
      </c>
      <c r="I1795">
        <v>187</v>
      </c>
      <c r="J1795" t="s">
        <v>3</v>
      </c>
      <c r="K1795" t="s">
        <v>4</v>
      </c>
      <c r="L1795">
        <v>130000000</v>
      </c>
      <c r="M1795">
        <v>2010</v>
      </c>
      <c r="N1795">
        <v>7.3</v>
      </c>
      <c r="P1795" s="9"/>
    </row>
    <row r="1796" spans="1:16">
      <c r="A1796" t="s">
        <v>1561</v>
      </c>
      <c r="B1796">
        <v>18</v>
      </c>
      <c r="C1796">
        <v>104</v>
      </c>
      <c r="D1796">
        <v>5974653</v>
      </c>
      <c r="E1796" t="s">
        <v>1</v>
      </c>
      <c r="F1796" t="s">
        <v>561</v>
      </c>
      <c r="G1796" s="9" t="s">
        <v>5010</v>
      </c>
      <c r="H1796">
        <v>2253</v>
      </c>
      <c r="I1796">
        <v>111</v>
      </c>
      <c r="J1796" t="s">
        <v>3</v>
      </c>
      <c r="K1796" t="s">
        <v>4</v>
      </c>
      <c r="L1796">
        <v>22000000</v>
      </c>
      <c r="M1796">
        <v>2001</v>
      </c>
      <c r="N1796">
        <v>4.0999999999999996</v>
      </c>
      <c r="P1796" s="9"/>
    </row>
    <row r="1797" spans="1:16">
      <c r="A1797" t="s">
        <v>1983</v>
      </c>
      <c r="B1797">
        <v>439</v>
      </c>
      <c r="C1797">
        <v>130</v>
      </c>
      <c r="D1797">
        <v>3029870</v>
      </c>
      <c r="E1797" t="s">
        <v>43</v>
      </c>
      <c r="F1797" t="s">
        <v>7095</v>
      </c>
      <c r="G1797" s="9" t="s">
        <v>5011</v>
      </c>
      <c r="H1797">
        <v>128729</v>
      </c>
      <c r="I1797">
        <v>551</v>
      </c>
      <c r="J1797" t="s">
        <v>3</v>
      </c>
      <c r="K1797" t="s">
        <v>1186</v>
      </c>
      <c r="L1797">
        <v>7400000</v>
      </c>
      <c r="M1797">
        <v>2011</v>
      </c>
      <c r="N1797">
        <v>7.1</v>
      </c>
      <c r="P1797" s="9"/>
    </row>
    <row r="1798" spans="1:16">
      <c r="A1798" t="s">
        <v>8</v>
      </c>
      <c r="B1798">
        <v>274</v>
      </c>
      <c r="C1798">
        <v>113</v>
      </c>
      <c r="D1798">
        <v>25530884</v>
      </c>
      <c r="E1798" t="s">
        <v>177</v>
      </c>
      <c r="F1798" t="s">
        <v>1226</v>
      </c>
      <c r="G1798" s="9" t="s">
        <v>5012</v>
      </c>
      <c r="H1798">
        <v>845580</v>
      </c>
      <c r="I1798">
        <v>2067</v>
      </c>
      <c r="J1798" t="s">
        <v>3</v>
      </c>
      <c r="K1798" t="s">
        <v>4</v>
      </c>
      <c r="L1798">
        <v>9000000</v>
      </c>
      <c r="M1798">
        <v>2000</v>
      </c>
      <c r="N1798">
        <v>8.5</v>
      </c>
      <c r="P1798" s="9"/>
    </row>
    <row r="1799" spans="1:16">
      <c r="A1799" t="s">
        <v>29</v>
      </c>
      <c r="B1799">
        <v>229</v>
      </c>
      <c r="C1799">
        <v>145</v>
      </c>
      <c r="D1799">
        <v>57010853</v>
      </c>
      <c r="E1799" t="s">
        <v>43</v>
      </c>
      <c r="F1799" t="s">
        <v>432</v>
      </c>
      <c r="G1799" s="9" t="s">
        <v>5013</v>
      </c>
      <c r="H1799">
        <v>119286</v>
      </c>
      <c r="I1799">
        <v>548</v>
      </c>
      <c r="J1799" t="s">
        <v>3</v>
      </c>
      <c r="K1799" t="s">
        <v>4</v>
      </c>
      <c r="L1799">
        <v>85000000</v>
      </c>
      <c r="M1799">
        <v>2005</v>
      </c>
      <c r="N1799">
        <v>7.3</v>
      </c>
      <c r="P1799" s="9"/>
    </row>
    <row r="1800" spans="1:16">
      <c r="A1800" t="s">
        <v>851</v>
      </c>
      <c r="B1800">
        <v>40</v>
      </c>
      <c r="C1800">
        <v>99</v>
      </c>
      <c r="D1800">
        <v>14358033</v>
      </c>
      <c r="E1800" t="s">
        <v>111</v>
      </c>
      <c r="F1800" t="s">
        <v>1045</v>
      </c>
      <c r="G1800" s="9" t="s">
        <v>5014</v>
      </c>
      <c r="H1800">
        <v>17365</v>
      </c>
      <c r="I1800">
        <v>66</v>
      </c>
      <c r="J1800" t="s">
        <v>3</v>
      </c>
      <c r="K1800" t="s">
        <v>4</v>
      </c>
      <c r="L1800">
        <v>40000000</v>
      </c>
      <c r="M1800">
        <v>1992</v>
      </c>
      <c r="N1800">
        <v>5.9</v>
      </c>
      <c r="P1800" s="9"/>
    </row>
    <row r="1801" spans="1:16">
      <c r="A1801" t="s">
        <v>30</v>
      </c>
      <c r="B1801">
        <v>175</v>
      </c>
      <c r="C1801">
        <v>98</v>
      </c>
      <c r="D1801">
        <v>250147615</v>
      </c>
      <c r="E1801" t="s">
        <v>15</v>
      </c>
      <c r="F1801" t="s">
        <v>31</v>
      </c>
      <c r="G1801" s="9" t="s">
        <v>5017</v>
      </c>
      <c r="H1801">
        <v>403014</v>
      </c>
      <c r="I1801">
        <v>289</v>
      </c>
      <c r="J1801" t="s">
        <v>3</v>
      </c>
      <c r="K1801" t="s">
        <v>4</v>
      </c>
      <c r="L1801">
        <v>90000000</v>
      </c>
      <c r="M1801">
        <v>1997</v>
      </c>
      <c r="N1801">
        <v>7.3</v>
      </c>
      <c r="P1801" s="9"/>
    </row>
    <row r="1802" spans="1:16">
      <c r="A1802" t="s">
        <v>30</v>
      </c>
      <c r="B1802">
        <v>451</v>
      </c>
      <c r="C1802">
        <v>106</v>
      </c>
      <c r="D1802">
        <v>179020854</v>
      </c>
      <c r="E1802" t="s">
        <v>1</v>
      </c>
      <c r="F1802" t="s">
        <v>31</v>
      </c>
      <c r="G1802" s="9" t="s">
        <v>5015</v>
      </c>
      <c r="H1802">
        <v>268154</v>
      </c>
      <c r="I1802">
        <v>341</v>
      </c>
      <c r="J1802" t="s">
        <v>3</v>
      </c>
      <c r="K1802" t="s">
        <v>4</v>
      </c>
      <c r="L1802">
        <v>225000000</v>
      </c>
      <c r="M1802">
        <v>2012</v>
      </c>
      <c r="N1802">
        <v>6.8</v>
      </c>
      <c r="P1802" s="9"/>
    </row>
    <row r="1803" spans="1:16">
      <c r="A1803" t="s">
        <v>30</v>
      </c>
      <c r="B1803">
        <v>208</v>
      </c>
      <c r="C1803">
        <v>88</v>
      </c>
      <c r="D1803">
        <v>190418803</v>
      </c>
      <c r="E1803" t="s">
        <v>1</v>
      </c>
      <c r="F1803" t="s">
        <v>31</v>
      </c>
      <c r="G1803" s="9" t="s">
        <v>5016</v>
      </c>
      <c r="H1803">
        <v>270207</v>
      </c>
      <c r="I1803">
        <v>606</v>
      </c>
      <c r="J1803" t="s">
        <v>3</v>
      </c>
      <c r="K1803" t="s">
        <v>4</v>
      </c>
      <c r="L1803">
        <v>140000000</v>
      </c>
      <c r="M1803">
        <v>2002</v>
      </c>
      <c r="N1803">
        <v>6.1</v>
      </c>
      <c r="P1803" s="9"/>
    </row>
    <row r="1804" spans="1:16">
      <c r="A1804" t="s">
        <v>1195</v>
      </c>
      <c r="B1804">
        <v>98</v>
      </c>
      <c r="C1804">
        <v>129</v>
      </c>
      <c r="D1804">
        <v>48814909</v>
      </c>
      <c r="E1804" t="s">
        <v>289</v>
      </c>
      <c r="F1804" t="s">
        <v>319</v>
      </c>
      <c r="G1804" s="9" t="s">
        <v>5018</v>
      </c>
      <c r="H1804">
        <v>89424</v>
      </c>
      <c r="I1804">
        <v>224</v>
      </c>
      <c r="J1804" t="s">
        <v>3</v>
      </c>
      <c r="K1804" t="s">
        <v>4</v>
      </c>
      <c r="L1804">
        <v>32000000</v>
      </c>
      <c r="M1804">
        <v>2000</v>
      </c>
      <c r="N1804">
        <v>7.2</v>
      </c>
      <c r="P1804" s="9"/>
    </row>
    <row r="1805" spans="1:16">
      <c r="A1805" t="s">
        <v>2385</v>
      </c>
      <c r="B1805">
        <v>9</v>
      </c>
      <c r="C1805">
        <v>102</v>
      </c>
      <c r="D1805">
        <v>4239767</v>
      </c>
      <c r="E1805" t="s">
        <v>111</v>
      </c>
      <c r="F1805" t="s">
        <v>2386</v>
      </c>
      <c r="G1805" s="9" t="s">
        <v>5019</v>
      </c>
      <c r="H1805">
        <v>3709</v>
      </c>
      <c r="I1805">
        <v>83</v>
      </c>
      <c r="J1805" t="s">
        <v>3</v>
      </c>
      <c r="K1805" t="s">
        <v>56</v>
      </c>
      <c r="L1805">
        <v>7500000</v>
      </c>
      <c r="M1805">
        <v>2002</v>
      </c>
      <c r="N1805">
        <v>6</v>
      </c>
      <c r="P1805" s="9"/>
    </row>
    <row r="1806" spans="1:16">
      <c r="A1806" t="s">
        <v>459</v>
      </c>
      <c r="B1806">
        <v>28</v>
      </c>
      <c r="C1806">
        <v>97</v>
      </c>
      <c r="D1806">
        <v>27900000</v>
      </c>
      <c r="E1806" t="s">
        <v>287</v>
      </c>
      <c r="F1806" t="s">
        <v>198</v>
      </c>
      <c r="G1806" s="9" t="s">
        <v>5020</v>
      </c>
      <c r="H1806">
        <v>39508</v>
      </c>
      <c r="I1806">
        <v>96</v>
      </c>
      <c r="J1806" t="s">
        <v>3</v>
      </c>
      <c r="K1806" t="s">
        <v>4</v>
      </c>
      <c r="L1806">
        <v>3500000</v>
      </c>
      <c r="M1806">
        <v>1993</v>
      </c>
      <c r="N1806">
        <v>7.5</v>
      </c>
      <c r="P1806" s="9"/>
    </row>
    <row r="1807" spans="1:16">
      <c r="A1807" t="s">
        <v>700</v>
      </c>
      <c r="B1807">
        <v>79</v>
      </c>
      <c r="C1807">
        <v>111</v>
      </c>
      <c r="D1807">
        <v>32940507</v>
      </c>
      <c r="E1807" t="s">
        <v>1</v>
      </c>
      <c r="F1807" t="s">
        <v>203</v>
      </c>
      <c r="G1807" s="9" t="s">
        <v>5021</v>
      </c>
      <c r="H1807">
        <v>54314</v>
      </c>
      <c r="I1807">
        <v>127</v>
      </c>
      <c r="J1807" t="s">
        <v>3</v>
      </c>
      <c r="K1807" t="s">
        <v>4</v>
      </c>
      <c r="L1807">
        <v>60000000</v>
      </c>
      <c r="M1807">
        <v>1998</v>
      </c>
      <c r="N1807">
        <v>6.1</v>
      </c>
      <c r="P1807" s="9"/>
    </row>
    <row r="1808" spans="1:16">
      <c r="A1808" t="s">
        <v>700</v>
      </c>
      <c r="B1808">
        <v>79</v>
      </c>
      <c r="C1808">
        <v>111</v>
      </c>
      <c r="D1808">
        <v>32940507</v>
      </c>
      <c r="E1808" t="s">
        <v>1</v>
      </c>
      <c r="F1808" t="s">
        <v>203</v>
      </c>
      <c r="G1808" s="9" t="s">
        <v>5021</v>
      </c>
      <c r="H1808">
        <v>54316</v>
      </c>
      <c r="I1808">
        <v>127</v>
      </c>
      <c r="J1808" t="s">
        <v>3</v>
      </c>
      <c r="K1808" t="s">
        <v>4</v>
      </c>
      <c r="L1808">
        <v>60000000</v>
      </c>
      <c r="M1808">
        <v>1998</v>
      </c>
      <c r="N1808">
        <v>6.1</v>
      </c>
      <c r="P1808" s="9"/>
    </row>
    <row r="1809" spans="1:16">
      <c r="A1809" t="s">
        <v>2797</v>
      </c>
      <c r="B1809">
        <v>15</v>
      </c>
      <c r="C1809">
        <v>106</v>
      </c>
      <c r="D1809">
        <v>171988</v>
      </c>
      <c r="E1809" t="s">
        <v>1</v>
      </c>
      <c r="F1809" t="s">
        <v>3042</v>
      </c>
      <c r="G1809" s="9" t="s">
        <v>5022</v>
      </c>
      <c r="H1809">
        <v>448</v>
      </c>
      <c r="I1809">
        <v>16</v>
      </c>
      <c r="J1809" t="s">
        <v>3</v>
      </c>
      <c r="K1809" t="s">
        <v>4</v>
      </c>
      <c r="L1809">
        <v>600000</v>
      </c>
      <c r="M1809">
        <v>2000</v>
      </c>
      <c r="N1809">
        <v>5.6</v>
      </c>
      <c r="P1809" s="9"/>
    </row>
    <row r="1810" spans="1:16">
      <c r="A1810" t="s">
        <v>1088</v>
      </c>
      <c r="B1810">
        <v>85</v>
      </c>
      <c r="C1810">
        <v>131</v>
      </c>
      <c r="D1810">
        <v>52799004</v>
      </c>
      <c r="E1810" t="s">
        <v>43</v>
      </c>
      <c r="F1810" t="s">
        <v>98</v>
      </c>
      <c r="G1810" s="9" t="s">
        <v>5023</v>
      </c>
      <c r="H1810">
        <v>28942</v>
      </c>
      <c r="I1810">
        <v>223</v>
      </c>
      <c r="J1810" t="s">
        <v>3</v>
      </c>
      <c r="K1810" t="s">
        <v>4</v>
      </c>
      <c r="L1810">
        <v>55000000</v>
      </c>
      <c r="M1810">
        <v>1999</v>
      </c>
      <c r="N1810">
        <v>6.1</v>
      </c>
      <c r="P1810" s="9"/>
    </row>
    <row r="1811" spans="1:16">
      <c r="A1811" t="s">
        <v>1966</v>
      </c>
      <c r="B1811">
        <v>260</v>
      </c>
      <c r="C1811">
        <v>145</v>
      </c>
      <c r="D1811">
        <v>26435</v>
      </c>
      <c r="E1811" t="s">
        <v>43</v>
      </c>
      <c r="F1811" t="s">
        <v>1967</v>
      </c>
      <c r="G1811" s="9" t="s">
        <v>5024</v>
      </c>
      <c r="H1811">
        <v>111841</v>
      </c>
      <c r="I1811">
        <v>413</v>
      </c>
      <c r="J1811" t="s">
        <v>1718</v>
      </c>
      <c r="K1811" t="s">
        <v>163</v>
      </c>
      <c r="L1811">
        <v>6000000</v>
      </c>
      <c r="M1811">
        <v>1927</v>
      </c>
      <c r="N1811">
        <v>8.3000000000000007</v>
      </c>
      <c r="P1811" s="9"/>
    </row>
    <row r="1812" spans="1:16">
      <c r="A1812" t="s">
        <v>3090</v>
      </c>
      <c r="B1812">
        <v>71</v>
      </c>
      <c r="C1812">
        <v>98</v>
      </c>
      <c r="D1812">
        <v>2938208</v>
      </c>
      <c r="E1812" t="s">
        <v>111</v>
      </c>
      <c r="F1812" t="s">
        <v>3091</v>
      </c>
      <c r="G1812" s="9" t="s">
        <v>5025</v>
      </c>
      <c r="H1812">
        <v>7143</v>
      </c>
      <c r="I1812">
        <v>52</v>
      </c>
      <c r="J1812" t="s">
        <v>3</v>
      </c>
      <c r="K1812" t="s">
        <v>4</v>
      </c>
      <c r="L1812">
        <v>225000</v>
      </c>
      <c r="M1812">
        <v>1990</v>
      </c>
      <c r="N1812">
        <v>7.5</v>
      </c>
      <c r="P1812" s="9"/>
    </row>
    <row r="1813" spans="1:16">
      <c r="A1813" t="s">
        <v>2800</v>
      </c>
      <c r="B1813">
        <v>4</v>
      </c>
      <c r="C1813">
        <v>125</v>
      </c>
      <c r="D1813">
        <v>3330</v>
      </c>
      <c r="E1813" t="s">
        <v>287</v>
      </c>
      <c r="F1813" t="s">
        <v>2801</v>
      </c>
      <c r="G1813" s="9" t="s">
        <v>5026</v>
      </c>
      <c r="H1813">
        <v>22</v>
      </c>
      <c r="I1813">
        <v>1</v>
      </c>
      <c r="J1813" t="s">
        <v>3</v>
      </c>
      <c r="K1813" t="s">
        <v>4</v>
      </c>
      <c r="L1813">
        <v>2100000</v>
      </c>
      <c r="M1813">
        <v>2015</v>
      </c>
      <c r="N1813">
        <v>7.2</v>
      </c>
      <c r="P1813" s="9"/>
    </row>
    <row r="1814" spans="1:16">
      <c r="A1814" t="s">
        <v>249</v>
      </c>
      <c r="B1814">
        <v>299</v>
      </c>
      <c r="C1814">
        <v>119</v>
      </c>
      <c r="D1814">
        <v>49024969</v>
      </c>
      <c r="E1814" t="s">
        <v>287</v>
      </c>
      <c r="F1814" t="s">
        <v>755</v>
      </c>
      <c r="G1814" s="9" t="s">
        <v>5027</v>
      </c>
      <c r="H1814">
        <v>133367</v>
      </c>
      <c r="I1814">
        <v>363</v>
      </c>
      <c r="J1814" t="s">
        <v>3</v>
      </c>
      <c r="K1814" t="s">
        <v>4</v>
      </c>
      <c r="L1814">
        <v>25000000</v>
      </c>
      <c r="M1814">
        <v>2007</v>
      </c>
      <c r="N1814">
        <v>7.3</v>
      </c>
      <c r="P1814" s="9"/>
    </row>
    <row r="1815" spans="1:16">
      <c r="A1815" t="s">
        <v>803</v>
      </c>
      <c r="B1815">
        <v>44</v>
      </c>
      <c r="C1815">
        <v>133</v>
      </c>
      <c r="D1815">
        <v>11030963</v>
      </c>
      <c r="E1815" t="s">
        <v>289</v>
      </c>
      <c r="F1815" t="s">
        <v>20</v>
      </c>
      <c r="G1815" s="9" t="s">
        <v>5028</v>
      </c>
      <c r="H1815">
        <v>24145</v>
      </c>
      <c r="I1815">
        <v>93</v>
      </c>
      <c r="J1815" t="s">
        <v>3</v>
      </c>
      <c r="K1815" t="s">
        <v>7</v>
      </c>
      <c r="L1815">
        <v>28000000</v>
      </c>
      <c r="M1815">
        <v>1996</v>
      </c>
      <c r="N1815">
        <v>7.1</v>
      </c>
      <c r="P1815" s="9"/>
    </row>
    <row r="1816" spans="1:16">
      <c r="A1816" t="s">
        <v>1023</v>
      </c>
      <c r="B1816">
        <v>90</v>
      </c>
      <c r="C1816">
        <v>102</v>
      </c>
      <c r="D1816">
        <v>33864342</v>
      </c>
      <c r="E1816" t="s">
        <v>111</v>
      </c>
      <c r="F1816" t="s">
        <v>116</v>
      </c>
      <c r="G1816" s="9" t="s">
        <v>5029</v>
      </c>
      <c r="H1816">
        <v>29968</v>
      </c>
      <c r="I1816">
        <v>117</v>
      </c>
      <c r="J1816" t="s">
        <v>3</v>
      </c>
      <c r="K1816" t="s">
        <v>7</v>
      </c>
      <c r="L1816">
        <v>40000000</v>
      </c>
      <c r="M1816">
        <v>1999</v>
      </c>
      <c r="N1816">
        <v>5.8</v>
      </c>
      <c r="P1816" s="9"/>
    </row>
    <row r="1817" spans="1:16">
      <c r="A1817" t="s">
        <v>679</v>
      </c>
      <c r="B1817">
        <v>213</v>
      </c>
      <c r="C1817">
        <v>105</v>
      </c>
      <c r="D1817">
        <v>1260917</v>
      </c>
      <c r="E1817" t="s">
        <v>1</v>
      </c>
      <c r="F1817" t="s">
        <v>961</v>
      </c>
      <c r="G1817" s="9" t="s">
        <v>5030</v>
      </c>
      <c r="H1817">
        <v>24657</v>
      </c>
      <c r="I1817">
        <v>71</v>
      </c>
      <c r="J1817" t="s">
        <v>494</v>
      </c>
      <c r="K1817" t="s">
        <v>350</v>
      </c>
      <c r="L1817">
        <v>27000000</v>
      </c>
      <c r="M1817">
        <v>2009</v>
      </c>
      <c r="N1817">
        <v>7.2</v>
      </c>
      <c r="P1817" s="9"/>
    </row>
    <row r="1818" spans="1:16">
      <c r="A1818" t="s">
        <v>1607</v>
      </c>
      <c r="B1818">
        <v>37</v>
      </c>
      <c r="C1818">
        <v>97</v>
      </c>
      <c r="D1818">
        <v>78030</v>
      </c>
      <c r="E1818" t="s">
        <v>43</v>
      </c>
      <c r="F1818" t="s">
        <v>2212</v>
      </c>
      <c r="G1818" s="9" t="s">
        <v>5031</v>
      </c>
      <c r="H1818">
        <v>1034</v>
      </c>
      <c r="I1818">
        <v>10</v>
      </c>
      <c r="J1818" t="s">
        <v>3</v>
      </c>
      <c r="K1818" t="s">
        <v>4</v>
      </c>
      <c r="L1818">
        <v>200000</v>
      </c>
      <c r="M1818">
        <v>2012</v>
      </c>
      <c r="N1818">
        <v>6.5</v>
      </c>
      <c r="P1818" s="9"/>
    </row>
    <row r="1819" spans="1:16">
      <c r="A1819" t="s">
        <v>1267</v>
      </c>
      <c r="B1819">
        <v>487</v>
      </c>
      <c r="C1819">
        <v>94</v>
      </c>
      <c r="D1819">
        <v>56816662</v>
      </c>
      <c r="E1819" t="s">
        <v>111</v>
      </c>
      <c r="F1819" t="s">
        <v>1268</v>
      </c>
      <c r="G1819" s="9" t="s">
        <v>5032</v>
      </c>
      <c r="H1819">
        <v>301149</v>
      </c>
      <c r="I1819">
        <v>509</v>
      </c>
      <c r="J1819" t="s">
        <v>3</v>
      </c>
      <c r="K1819" t="s">
        <v>585</v>
      </c>
      <c r="L1819">
        <v>17000000</v>
      </c>
      <c r="M1819">
        <v>2011</v>
      </c>
      <c r="N1819">
        <v>7.7</v>
      </c>
      <c r="P1819" s="9"/>
    </row>
    <row r="1820" spans="1:16">
      <c r="A1820" t="s">
        <v>602</v>
      </c>
      <c r="B1820">
        <v>91</v>
      </c>
      <c r="C1820">
        <v>155</v>
      </c>
      <c r="D1820">
        <v>25078937</v>
      </c>
      <c r="E1820" t="s">
        <v>287</v>
      </c>
      <c r="F1820" t="s">
        <v>24</v>
      </c>
      <c r="G1820" s="9" t="s">
        <v>5033</v>
      </c>
      <c r="H1820">
        <v>31751</v>
      </c>
      <c r="I1820">
        <v>216</v>
      </c>
      <c r="J1820" t="s">
        <v>3</v>
      </c>
      <c r="K1820" t="s">
        <v>4</v>
      </c>
      <c r="L1820">
        <v>30000000</v>
      </c>
      <c r="M1820">
        <v>1997</v>
      </c>
      <c r="N1820">
        <v>6.6</v>
      </c>
      <c r="P1820" s="9"/>
    </row>
    <row r="1821" spans="1:16">
      <c r="A1821" t="s">
        <v>435</v>
      </c>
      <c r="B1821">
        <v>77</v>
      </c>
      <c r="C1821">
        <v>126</v>
      </c>
      <c r="D1821">
        <v>38413606</v>
      </c>
      <c r="E1821" t="s">
        <v>1</v>
      </c>
      <c r="F1821" t="s">
        <v>319</v>
      </c>
      <c r="G1821" s="9" t="s">
        <v>5034</v>
      </c>
      <c r="H1821">
        <v>54042</v>
      </c>
      <c r="I1821">
        <v>215</v>
      </c>
      <c r="J1821" t="s">
        <v>3</v>
      </c>
      <c r="K1821" t="s">
        <v>4</v>
      </c>
      <c r="L1821">
        <v>30000000</v>
      </c>
      <c r="M1821">
        <v>1988</v>
      </c>
      <c r="N1821">
        <v>7.6</v>
      </c>
      <c r="P1821" s="9"/>
    </row>
    <row r="1822" spans="1:16">
      <c r="A1822" t="s">
        <v>1788</v>
      </c>
      <c r="B1822">
        <v>263</v>
      </c>
      <c r="C1822">
        <v>112</v>
      </c>
      <c r="D1822">
        <v>3707794</v>
      </c>
      <c r="E1822" t="s">
        <v>15</v>
      </c>
      <c r="F1822" t="s">
        <v>780</v>
      </c>
      <c r="G1822" s="9" t="s">
        <v>5035</v>
      </c>
      <c r="H1822">
        <v>31359</v>
      </c>
      <c r="I1822">
        <v>156</v>
      </c>
      <c r="J1822" t="s">
        <v>3</v>
      </c>
      <c r="K1822" t="s">
        <v>1789</v>
      </c>
      <c r="L1822">
        <v>18000000</v>
      </c>
      <c r="M1822">
        <v>2016</v>
      </c>
      <c r="N1822">
        <v>6.7</v>
      </c>
      <c r="P1822" s="9"/>
    </row>
    <row r="1823" spans="1:16">
      <c r="A1823" t="s">
        <v>348</v>
      </c>
      <c r="B1823">
        <v>35</v>
      </c>
      <c r="C1823">
        <v>114</v>
      </c>
      <c r="D1823">
        <v>50628009</v>
      </c>
      <c r="E1823" t="s">
        <v>1</v>
      </c>
      <c r="F1823" t="s">
        <v>472</v>
      </c>
      <c r="G1823" s="9" t="s">
        <v>5036</v>
      </c>
      <c r="H1823">
        <v>22955</v>
      </c>
      <c r="I1823">
        <v>88</v>
      </c>
      <c r="J1823" t="s">
        <v>3</v>
      </c>
      <c r="K1823" t="s">
        <v>4</v>
      </c>
      <c r="L1823">
        <v>90000000</v>
      </c>
      <c r="M1823">
        <v>1998</v>
      </c>
      <c r="N1823">
        <v>5.6</v>
      </c>
      <c r="P1823" s="9"/>
    </row>
    <row r="1824" spans="1:16">
      <c r="A1824" t="s">
        <v>937</v>
      </c>
      <c r="B1824">
        <v>324</v>
      </c>
      <c r="C1824">
        <v>128</v>
      </c>
      <c r="D1824">
        <v>31838002</v>
      </c>
      <c r="E1824" t="s">
        <v>289</v>
      </c>
      <c r="F1824" t="s">
        <v>376</v>
      </c>
      <c r="G1824" s="9" t="s">
        <v>5037</v>
      </c>
      <c r="H1824">
        <v>136673</v>
      </c>
      <c r="I1824">
        <v>281</v>
      </c>
      <c r="J1824" t="s">
        <v>3</v>
      </c>
      <c r="K1824" t="s">
        <v>4</v>
      </c>
      <c r="L1824">
        <v>20000000</v>
      </c>
      <c r="M1824">
        <v>2008</v>
      </c>
      <c r="N1824">
        <v>7.6</v>
      </c>
      <c r="P1824" s="9"/>
    </row>
    <row r="1825" spans="1:16">
      <c r="A1825" t="s">
        <v>1317</v>
      </c>
      <c r="B1825">
        <v>151</v>
      </c>
      <c r="C1825">
        <v>124</v>
      </c>
      <c r="D1825">
        <v>36447959</v>
      </c>
      <c r="E1825" t="s">
        <v>289</v>
      </c>
      <c r="F1825" t="s">
        <v>128</v>
      </c>
      <c r="G1825" s="9" t="s">
        <v>5038</v>
      </c>
      <c r="H1825">
        <v>35833</v>
      </c>
      <c r="I1825">
        <v>96</v>
      </c>
      <c r="J1825" t="s">
        <v>3</v>
      </c>
      <c r="K1825" t="s">
        <v>4</v>
      </c>
      <c r="L1825">
        <v>25000000</v>
      </c>
      <c r="M1825">
        <v>2014</v>
      </c>
      <c r="N1825">
        <v>7</v>
      </c>
      <c r="P1825" s="9"/>
    </row>
    <row r="1826" spans="1:16">
      <c r="A1826" t="s">
        <v>602</v>
      </c>
      <c r="B1826">
        <v>268</v>
      </c>
      <c r="C1826">
        <v>132</v>
      </c>
      <c r="D1826">
        <v>100422786</v>
      </c>
      <c r="E1826" t="s">
        <v>43</v>
      </c>
      <c r="F1826" t="s">
        <v>602</v>
      </c>
      <c r="G1826" s="9" t="s">
        <v>5039</v>
      </c>
      <c r="H1826">
        <v>482064</v>
      </c>
      <c r="I1826">
        <v>1106</v>
      </c>
      <c r="J1826" t="s">
        <v>3</v>
      </c>
      <c r="K1826" t="s">
        <v>4</v>
      </c>
      <c r="L1826">
        <v>30000000</v>
      </c>
      <c r="M1826">
        <v>2004</v>
      </c>
      <c r="N1826">
        <v>8.1</v>
      </c>
      <c r="P1826" s="9"/>
    </row>
    <row r="1827" spans="1:16">
      <c r="A1827" t="s">
        <v>383</v>
      </c>
      <c r="B1827">
        <v>127</v>
      </c>
      <c r="C1827">
        <v>101</v>
      </c>
      <c r="D1827">
        <v>4476235</v>
      </c>
      <c r="E1827" t="s">
        <v>287</v>
      </c>
      <c r="F1827" t="s">
        <v>570</v>
      </c>
      <c r="G1827" s="9" t="s">
        <v>5040</v>
      </c>
      <c r="H1827">
        <v>49405</v>
      </c>
      <c r="I1827">
        <v>226</v>
      </c>
      <c r="J1827" t="s">
        <v>3</v>
      </c>
      <c r="K1827" t="s">
        <v>4</v>
      </c>
      <c r="L1827">
        <v>27000000</v>
      </c>
      <c r="M1827">
        <v>2004</v>
      </c>
      <c r="N1827">
        <v>6.4</v>
      </c>
      <c r="P1827" s="9"/>
    </row>
    <row r="1828" spans="1:16">
      <c r="A1828" t="s">
        <v>533</v>
      </c>
      <c r="B1828">
        <v>308</v>
      </c>
      <c r="C1828">
        <v>91</v>
      </c>
      <c r="D1828">
        <v>336029560</v>
      </c>
      <c r="E1828" t="s">
        <v>1</v>
      </c>
      <c r="F1828" t="s">
        <v>508</v>
      </c>
      <c r="G1828" s="9" t="s">
        <v>5041</v>
      </c>
      <c r="H1828">
        <v>142403</v>
      </c>
      <c r="I1828">
        <v>275</v>
      </c>
      <c r="J1828" t="s">
        <v>3</v>
      </c>
      <c r="K1828" t="s">
        <v>4</v>
      </c>
      <c r="L1828">
        <v>74000000</v>
      </c>
      <c r="M1828">
        <v>2015</v>
      </c>
      <c r="N1828">
        <v>6.4</v>
      </c>
      <c r="P1828" s="9"/>
    </row>
    <row r="1829" spans="1:16">
      <c r="A1829" t="s">
        <v>86</v>
      </c>
      <c r="B1829">
        <v>252</v>
      </c>
      <c r="C1829">
        <v>145</v>
      </c>
      <c r="D1829">
        <v>132014112</v>
      </c>
      <c r="E1829" t="s">
        <v>1</v>
      </c>
      <c r="F1829" t="s">
        <v>114</v>
      </c>
      <c r="G1829" s="9" t="s">
        <v>5042</v>
      </c>
      <c r="H1829">
        <v>399651</v>
      </c>
      <c r="I1829">
        <v>1331</v>
      </c>
      <c r="J1829" t="s">
        <v>3</v>
      </c>
      <c r="K1829" t="s">
        <v>4</v>
      </c>
      <c r="L1829">
        <v>102000000</v>
      </c>
      <c r="M1829">
        <v>2002</v>
      </c>
      <c r="N1829">
        <v>7.7</v>
      </c>
      <c r="P1829" s="9"/>
    </row>
    <row r="1830" spans="1:16">
      <c r="A1830" t="s">
        <v>1314</v>
      </c>
      <c r="B1830">
        <v>129</v>
      </c>
      <c r="C1830">
        <v>135</v>
      </c>
      <c r="D1830">
        <v>64371181</v>
      </c>
      <c r="E1830" t="s">
        <v>289</v>
      </c>
      <c r="F1830" t="s">
        <v>1354</v>
      </c>
      <c r="G1830" s="9" t="s">
        <v>5044</v>
      </c>
      <c r="H1830">
        <v>36636</v>
      </c>
      <c r="I1830">
        <v>289</v>
      </c>
      <c r="J1830" t="s">
        <v>3</v>
      </c>
      <c r="K1830" t="s">
        <v>4</v>
      </c>
      <c r="L1830">
        <v>28000000</v>
      </c>
      <c r="M1830">
        <v>2004</v>
      </c>
      <c r="N1830">
        <v>7.5</v>
      </c>
      <c r="P1830" s="9"/>
    </row>
    <row r="1831" spans="1:16">
      <c r="A1831" t="s">
        <v>805</v>
      </c>
      <c r="B1831">
        <v>158</v>
      </c>
      <c r="C1831">
        <v>160</v>
      </c>
      <c r="D1831">
        <v>7916887</v>
      </c>
      <c r="E1831" t="s">
        <v>1</v>
      </c>
      <c r="F1831" t="s">
        <v>118</v>
      </c>
      <c r="G1831" s="9" t="s">
        <v>5043</v>
      </c>
      <c r="H1831">
        <v>15697</v>
      </c>
      <c r="I1831">
        <v>182</v>
      </c>
      <c r="J1831" t="s">
        <v>3</v>
      </c>
      <c r="K1831" t="s">
        <v>4</v>
      </c>
      <c r="L1831">
        <v>45000000</v>
      </c>
      <c r="M1831">
        <v>2008</v>
      </c>
      <c r="N1831">
        <v>6</v>
      </c>
      <c r="P1831" s="9"/>
    </row>
    <row r="1832" spans="1:16">
      <c r="A1832" t="s">
        <v>1487</v>
      </c>
      <c r="B1832">
        <v>63</v>
      </c>
      <c r="C1832">
        <v>109</v>
      </c>
      <c r="D1832">
        <v>61693523</v>
      </c>
      <c r="E1832" t="s">
        <v>43</v>
      </c>
      <c r="F1832" t="s">
        <v>159</v>
      </c>
      <c r="G1832" s="9" t="s">
        <v>5045</v>
      </c>
      <c r="H1832">
        <v>6276</v>
      </c>
      <c r="I1832">
        <v>55</v>
      </c>
      <c r="J1832" t="s">
        <v>3</v>
      </c>
      <c r="K1832" t="s">
        <v>4</v>
      </c>
      <c r="L1832">
        <v>13000000</v>
      </c>
      <c r="M1832">
        <v>2016</v>
      </c>
      <c r="N1832">
        <v>6.8</v>
      </c>
      <c r="P1832" s="9"/>
    </row>
    <row r="1833" spans="1:16">
      <c r="A1833" t="s">
        <v>438</v>
      </c>
      <c r="B1833">
        <v>382</v>
      </c>
      <c r="C1833">
        <v>106</v>
      </c>
      <c r="D1833">
        <v>64933670</v>
      </c>
      <c r="E1833" t="s">
        <v>15</v>
      </c>
      <c r="F1833" t="s">
        <v>439</v>
      </c>
      <c r="G1833" s="9" t="s">
        <v>5046</v>
      </c>
      <c r="H1833">
        <v>70838</v>
      </c>
      <c r="I1833">
        <v>208</v>
      </c>
      <c r="J1833" t="s">
        <v>3</v>
      </c>
      <c r="K1833" t="s">
        <v>4</v>
      </c>
      <c r="L1833">
        <v>85000000</v>
      </c>
      <c r="M1833">
        <v>2012</v>
      </c>
      <c r="N1833">
        <v>5.6</v>
      </c>
      <c r="P1833" s="9"/>
    </row>
    <row r="1834" spans="1:16">
      <c r="A1834" t="s">
        <v>2640</v>
      </c>
      <c r="B1834">
        <v>116</v>
      </c>
      <c r="C1834">
        <v>101</v>
      </c>
      <c r="D1834">
        <v>864959</v>
      </c>
      <c r="E1834" t="s">
        <v>15</v>
      </c>
      <c r="F1834" t="s">
        <v>2641</v>
      </c>
      <c r="G1834" s="9" t="s">
        <v>5047</v>
      </c>
      <c r="H1834">
        <v>20275</v>
      </c>
      <c r="I1834">
        <v>151</v>
      </c>
      <c r="J1834" t="s">
        <v>3</v>
      </c>
      <c r="K1834" t="s">
        <v>7</v>
      </c>
      <c r="L1834">
        <v>4000000</v>
      </c>
      <c r="M1834">
        <v>2005</v>
      </c>
      <c r="N1834">
        <v>6.9</v>
      </c>
      <c r="P1834" s="9"/>
    </row>
    <row r="1835" spans="1:16">
      <c r="A1835" t="s">
        <v>1151</v>
      </c>
      <c r="B1835">
        <v>208</v>
      </c>
      <c r="C1835">
        <v>112</v>
      </c>
      <c r="D1835">
        <v>30691439</v>
      </c>
      <c r="E1835" t="s">
        <v>512</v>
      </c>
      <c r="F1835" t="s">
        <v>506</v>
      </c>
      <c r="G1835" s="9" t="s">
        <v>5048</v>
      </c>
      <c r="H1835">
        <v>86205</v>
      </c>
      <c r="I1835">
        <v>232</v>
      </c>
      <c r="J1835" t="s">
        <v>3</v>
      </c>
      <c r="K1835" t="s">
        <v>4</v>
      </c>
      <c r="L1835">
        <v>35000000</v>
      </c>
      <c r="M1835">
        <v>2008</v>
      </c>
      <c r="N1835">
        <v>6.2</v>
      </c>
      <c r="P1835" s="9"/>
    </row>
    <row r="1836" spans="1:16">
      <c r="A1836" t="s">
        <v>691</v>
      </c>
      <c r="B1836">
        <v>140</v>
      </c>
      <c r="C1836">
        <v>109</v>
      </c>
      <c r="D1836">
        <v>106807667</v>
      </c>
      <c r="E1836" t="s">
        <v>1</v>
      </c>
      <c r="F1836" t="s">
        <v>888</v>
      </c>
      <c r="G1836" s="9" t="s">
        <v>5050</v>
      </c>
      <c r="H1836">
        <v>137377</v>
      </c>
      <c r="I1836">
        <v>370</v>
      </c>
      <c r="J1836" t="s">
        <v>3</v>
      </c>
      <c r="K1836" t="s">
        <v>4</v>
      </c>
      <c r="L1836">
        <v>45000000</v>
      </c>
      <c r="M1836">
        <v>2000</v>
      </c>
      <c r="N1836">
        <v>6.2</v>
      </c>
      <c r="P1836" s="9"/>
    </row>
    <row r="1837" spans="1:16">
      <c r="A1837" t="s">
        <v>685</v>
      </c>
      <c r="B1837">
        <v>111</v>
      </c>
      <c r="C1837">
        <v>115</v>
      </c>
      <c r="D1837">
        <v>48472213</v>
      </c>
      <c r="E1837" t="s">
        <v>1</v>
      </c>
      <c r="F1837" t="s">
        <v>686</v>
      </c>
      <c r="G1837" s="9" t="s">
        <v>5049</v>
      </c>
      <c r="H1837">
        <v>51252</v>
      </c>
      <c r="I1837">
        <v>156</v>
      </c>
      <c r="J1837" t="s">
        <v>3</v>
      </c>
      <c r="K1837" t="s">
        <v>4</v>
      </c>
      <c r="L1837">
        <v>45000000</v>
      </c>
      <c r="M1837">
        <v>2005</v>
      </c>
      <c r="N1837">
        <v>5</v>
      </c>
      <c r="P1837" s="9"/>
    </row>
    <row r="1838" spans="1:16">
      <c r="A1838" t="s">
        <v>2485</v>
      </c>
      <c r="B1838">
        <v>76</v>
      </c>
      <c r="C1838">
        <v>90</v>
      </c>
      <c r="D1838">
        <v>4542775</v>
      </c>
      <c r="E1838" t="s">
        <v>111</v>
      </c>
      <c r="F1838" t="s">
        <v>2486</v>
      </c>
      <c r="G1838" s="9" t="s">
        <v>5051</v>
      </c>
      <c r="H1838">
        <v>18313</v>
      </c>
      <c r="I1838">
        <v>73</v>
      </c>
      <c r="J1838" t="s">
        <v>3</v>
      </c>
      <c r="K1838" t="s">
        <v>4</v>
      </c>
      <c r="L1838">
        <v>6000000</v>
      </c>
      <c r="M1838">
        <v>2009</v>
      </c>
      <c r="N1838">
        <v>5.0999999999999996</v>
      </c>
      <c r="P1838" s="9"/>
    </row>
    <row r="1839" spans="1:16">
      <c r="A1839" t="s">
        <v>1260</v>
      </c>
      <c r="B1839">
        <v>124</v>
      </c>
      <c r="C1839">
        <v>88</v>
      </c>
      <c r="D1839">
        <v>2975649</v>
      </c>
      <c r="E1839" t="s">
        <v>289</v>
      </c>
      <c r="F1839" t="s">
        <v>1334</v>
      </c>
      <c r="G1839" s="9" t="s">
        <v>5052</v>
      </c>
      <c r="H1839">
        <v>23864</v>
      </c>
      <c r="I1839">
        <v>142</v>
      </c>
      <c r="J1839" t="s">
        <v>3</v>
      </c>
      <c r="K1839" t="s">
        <v>7</v>
      </c>
      <c r="L1839">
        <v>30000000</v>
      </c>
      <c r="M1839">
        <v>2006</v>
      </c>
      <c r="N1839">
        <v>7</v>
      </c>
      <c r="P1839" s="9"/>
    </row>
    <row r="1840" spans="1:16">
      <c r="A1840" t="s">
        <v>407</v>
      </c>
      <c r="B1840">
        <v>181</v>
      </c>
      <c r="C1840">
        <v>114</v>
      </c>
      <c r="D1840">
        <v>60874615</v>
      </c>
      <c r="E1840" t="s">
        <v>15</v>
      </c>
      <c r="F1840" t="s">
        <v>408</v>
      </c>
      <c r="G1840" s="9" t="s">
        <v>5053</v>
      </c>
      <c r="H1840">
        <v>60467</v>
      </c>
      <c r="I1840">
        <v>949</v>
      </c>
      <c r="J1840" t="s">
        <v>3</v>
      </c>
      <c r="K1840" t="s">
        <v>4</v>
      </c>
      <c r="L1840">
        <v>90000000</v>
      </c>
      <c r="M1840">
        <v>2000</v>
      </c>
      <c r="N1840">
        <v>5.6</v>
      </c>
      <c r="P1840" s="9"/>
    </row>
    <row r="1841" spans="1:16">
      <c r="A1841" t="s">
        <v>407</v>
      </c>
      <c r="B1841">
        <v>154</v>
      </c>
      <c r="C1841">
        <v>110</v>
      </c>
      <c r="D1841">
        <v>180965237</v>
      </c>
      <c r="E1841" t="s">
        <v>1</v>
      </c>
      <c r="F1841" t="s">
        <v>114</v>
      </c>
      <c r="G1841" s="9" t="s">
        <v>5058</v>
      </c>
      <c r="H1841">
        <v>300542</v>
      </c>
      <c r="I1841">
        <v>378</v>
      </c>
      <c r="J1841" t="s">
        <v>3</v>
      </c>
      <c r="K1841" t="s">
        <v>4</v>
      </c>
      <c r="L1841">
        <v>80000000</v>
      </c>
      <c r="M1841">
        <v>1996</v>
      </c>
      <c r="N1841">
        <v>7.1</v>
      </c>
      <c r="P1841" s="9"/>
    </row>
    <row r="1842" spans="1:16">
      <c r="A1842" t="s">
        <v>129</v>
      </c>
      <c r="B1842">
        <v>432</v>
      </c>
      <c r="C1842">
        <v>133</v>
      </c>
      <c r="D1842">
        <v>209364921</v>
      </c>
      <c r="E1842" t="s">
        <v>1</v>
      </c>
      <c r="F1842" t="s">
        <v>114</v>
      </c>
      <c r="G1842" s="9" t="s">
        <v>5054</v>
      </c>
      <c r="H1842">
        <v>365104</v>
      </c>
      <c r="I1842">
        <v>512</v>
      </c>
      <c r="J1842" t="s">
        <v>3</v>
      </c>
      <c r="K1842" t="s">
        <v>4</v>
      </c>
      <c r="L1842">
        <v>145000000</v>
      </c>
      <c r="M1842">
        <v>2011</v>
      </c>
      <c r="N1842">
        <v>7.4</v>
      </c>
      <c r="P1842" s="9"/>
    </row>
    <row r="1843" spans="1:16">
      <c r="A1843" t="s">
        <v>183</v>
      </c>
      <c r="B1843">
        <v>465</v>
      </c>
      <c r="C1843">
        <v>131</v>
      </c>
      <c r="D1843">
        <v>195000874</v>
      </c>
      <c r="E1843" t="s">
        <v>1</v>
      </c>
      <c r="F1843" t="s">
        <v>114</v>
      </c>
      <c r="G1843" s="9" t="s">
        <v>5055</v>
      </c>
      <c r="H1843">
        <v>232187</v>
      </c>
      <c r="I1843">
        <v>440</v>
      </c>
      <c r="J1843" t="s">
        <v>3</v>
      </c>
      <c r="K1843" t="s">
        <v>184</v>
      </c>
      <c r="L1843">
        <v>150000000</v>
      </c>
      <c r="M1843">
        <v>2015</v>
      </c>
      <c r="N1843">
        <v>7.4</v>
      </c>
      <c r="P1843" s="9"/>
    </row>
    <row r="1844" spans="1:16">
      <c r="A1844" t="s">
        <v>254</v>
      </c>
      <c r="B1844">
        <v>237</v>
      </c>
      <c r="C1844">
        <v>123</v>
      </c>
      <c r="D1844">
        <v>215397307</v>
      </c>
      <c r="E1844" t="s">
        <v>1</v>
      </c>
      <c r="F1844" t="s">
        <v>114</v>
      </c>
      <c r="G1844" s="9" t="s">
        <v>5056</v>
      </c>
      <c r="H1844">
        <v>242188</v>
      </c>
      <c r="I1844">
        <v>1426</v>
      </c>
      <c r="J1844" t="s">
        <v>3</v>
      </c>
      <c r="K1844" t="s">
        <v>4</v>
      </c>
      <c r="L1844">
        <v>125000000</v>
      </c>
      <c r="M1844">
        <v>2000</v>
      </c>
      <c r="N1844">
        <v>6.1</v>
      </c>
      <c r="P1844" s="9"/>
    </row>
    <row r="1845" spans="1:16">
      <c r="A1845" t="s">
        <v>77</v>
      </c>
      <c r="B1845">
        <v>310</v>
      </c>
      <c r="C1845">
        <v>124</v>
      </c>
      <c r="D1845">
        <v>133382309</v>
      </c>
      <c r="E1845" t="s">
        <v>1</v>
      </c>
      <c r="F1845" t="s">
        <v>191</v>
      </c>
      <c r="G1845" s="9" t="s">
        <v>5057</v>
      </c>
      <c r="H1845">
        <v>256695</v>
      </c>
      <c r="I1845">
        <v>871</v>
      </c>
      <c r="J1845" t="s">
        <v>3</v>
      </c>
      <c r="K1845" t="s">
        <v>4</v>
      </c>
      <c r="L1845">
        <v>150000000</v>
      </c>
      <c r="M1845">
        <v>2006</v>
      </c>
      <c r="N1845">
        <v>6.9</v>
      </c>
      <c r="P1845" s="9"/>
    </row>
    <row r="1846" spans="1:16">
      <c r="A1846" t="s">
        <v>7055</v>
      </c>
      <c r="B1846">
        <v>35</v>
      </c>
      <c r="C1846">
        <v>123</v>
      </c>
      <c r="D1846">
        <v>26893</v>
      </c>
      <c r="E1846" t="s">
        <v>287</v>
      </c>
      <c r="F1846" t="s">
        <v>1030</v>
      </c>
      <c r="G1846" s="9" t="s">
        <v>5059</v>
      </c>
      <c r="H1846">
        <v>4391</v>
      </c>
      <c r="I1846">
        <v>26</v>
      </c>
      <c r="J1846" t="s">
        <v>494</v>
      </c>
      <c r="K1846" t="s">
        <v>350</v>
      </c>
      <c r="L1846">
        <v>1600000</v>
      </c>
      <c r="M1846">
        <v>1969</v>
      </c>
      <c r="N1846">
        <v>7.2</v>
      </c>
      <c r="P1846" s="9"/>
    </row>
    <row r="1847" spans="1:16">
      <c r="A1847" t="s">
        <v>805</v>
      </c>
      <c r="B1847">
        <v>23</v>
      </c>
      <c r="C1847">
        <v>129</v>
      </c>
      <c r="D1847">
        <v>16153600</v>
      </c>
      <c r="E1847" t="s">
        <v>43</v>
      </c>
      <c r="F1847" t="s">
        <v>315</v>
      </c>
      <c r="G1847" s="9" t="s">
        <v>5060</v>
      </c>
      <c r="H1847">
        <v>8295</v>
      </c>
      <c r="I1847">
        <v>30</v>
      </c>
      <c r="J1847" t="s">
        <v>3</v>
      </c>
      <c r="K1847" t="s">
        <v>4</v>
      </c>
      <c r="L1847">
        <v>10000000</v>
      </c>
      <c r="M1847">
        <v>1990</v>
      </c>
      <c r="N1847">
        <v>6.5</v>
      </c>
      <c r="P1847" s="9"/>
    </row>
    <row r="1848" spans="1:16">
      <c r="A1848" t="s">
        <v>2897</v>
      </c>
      <c r="B1848">
        <v>120</v>
      </c>
      <c r="C1848">
        <v>87</v>
      </c>
      <c r="D1848">
        <v>163245</v>
      </c>
      <c r="E1848" t="s">
        <v>111</v>
      </c>
      <c r="F1848" t="s">
        <v>2898</v>
      </c>
      <c r="G1848" s="9" t="s">
        <v>5061</v>
      </c>
      <c r="H1848">
        <v>143086</v>
      </c>
      <c r="I1848">
        <v>211</v>
      </c>
      <c r="J1848" t="s">
        <v>3</v>
      </c>
      <c r="K1848" t="s">
        <v>4</v>
      </c>
      <c r="L1848">
        <v>1500000</v>
      </c>
      <c r="M1848">
        <v>1936</v>
      </c>
      <c r="N1848">
        <v>8.6</v>
      </c>
      <c r="P1848" s="9"/>
    </row>
    <row r="1849" spans="1:16">
      <c r="A1849" t="s">
        <v>1572</v>
      </c>
      <c r="B1849">
        <v>78</v>
      </c>
      <c r="C1849">
        <v>120</v>
      </c>
      <c r="D1849">
        <v>634277</v>
      </c>
      <c r="E1849" t="s">
        <v>111</v>
      </c>
      <c r="F1849" t="s">
        <v>1573</v>
      </c>
      <c r="G1849" s="9" t="s">
        <v>5062</v>
      </c>
      <c r="H1849">
        <v>5166</v>
      </c>
      <c r="I1849">
        <v>27</v>
      </c>
      <c r="J1849" t="s">
        <v>494</v>
      </c>
      <c r="K1849" t="s">
        <v>350</v>
      </c>
      <c r="L1849">
        <v>16000000</v>
      </c>
      <c r="M1849">
        <v>2007</v>
      </c>
      <c r="N1849">
        <v>7.3</v>
      </c>
      <c r="P1849" s="9"/>
    </row>
    <row r="1850" spans="1:16">
      <c r="A1850" t="s">
        <v>1583</v>
      </c>
      <c r="B1850">
        <v>16</v>
      </c>
      <c r="C1850">
        <v>102</v>
      </c>
      <c r="D1850">
        <v>15593</v>
      </c>
      <c r="E1850" t="s">
        <v>111</v>
      </c>
      <c r="F1850" t="s">
        <v>1584</v>
      </c>
      <c r="G1850" s="9" t="s">
        <v>5063</v>
      </c>
      <c r="H1850">
        <v>2295</v>
      </c>
      <c r="I1850">
        <v>40</v>
      </c>
      <c r="J1850" t="s">
        <v>3</v>
      </c>
      <c r="K1850" t="s">
        <v>4</v>
      </c>
      <c r="L1850">
        <v>21000000</v>
      </c>
      <c r="M1850">
        <v>1999</v>
      </c>
      <c r="N1850">
        <v>5.8</v>
      </c>
      <c r="P1850" s="9"/>
    </row>
    <row r="1851" spans="1:16">
      <c r="A1851" t="s">
        <v>2605</v>
      </c>
      <c r="B1851">
        <v>49</v>
      </c>
      <c r="C1851">
        <v>98</v>
      </c>
      <c r="D1851">
        <v>10429707</v>
      </c>
      <c r="E1851" t="s">
        <v>111</v>
      </c>
      <c r="F1851" t="s">
        <v>2606</v>
      </c>
      <c r="G1851" s="9" t="s">
        <v>5064</v>
      </c>
      <c r="H1851">
        <v>10483</v>
      </c>
      <c r="I1851">
        <v>125</v>
      </c>
      <c r="J1851" t="s">
        <v>3</v>
      </c>
      <c r="K1851" t="s">
        <v>4</v>
      </c>
      <c r="L1851">
        <v>5000000</v>
      </c>
      <c r="M1851">
        <v>2014</v>
      </c>
      <c r="N1851">
        <v>5.4</v>
      </c>
      <c r="P1851" s="9"/>
    </row>
    <row r="1852" spans="1:16">
      <c r="A1852" t="s">
        <v>82</v>
      </c>
      <c r="B1852">
        <v>141</v>
      </c>
      <c r="C1852">
        <v>117</v>
      </c>
      <c r="D1852">
        <v>63695760</v>
      </c>
      <c r="E1852" t="s">
        <v>43</v>
      </c>
      <c r="F1852" t="s">
        <v>439</v>
      </c>
      <c r="G1852" s="9" t="s">
        <v>5065</v>
      </c>
      <c r="H1852">
        <v>61490</v>
      </c>
      <c r="I1852">
        <v>264</v>
      </c>
      <c r="J1852" t="s">
        <v>3</v>
      </c>
      <c r="K1852" t="s">
        <v>4</v>
      </c>
      <c r="L1852">
        <v>65000000</v>
      </c>
      <c r="M1852">
        <v>2003</v>
      </c>
      <c r="N1852">
        <v>6.4</v>
      </c>
      <c r="P1852" s="9"/>
    </row>
    <row r="1853" spans="1:16">
      <c r="A1853" t="s">
        <v>7056</v>
      </c>
      <c r="B1853">
        <v>64</v>
      </c>
      <c r="C1853">
        <v>113</v>
      </c>
      <c r="D1853">
        <v>146402</v>
      </c>
      <c r="E1853" t="s">
        <v>111</v>
      </c>
      <c r="F1853" t="s">
        <v>2656</v>
      </c>
      <c r="G1853" s="9" t="s">
        <v>5066</v>
      </c>
      <c r="H1853">
        <v>9913</v>
      </c>
      <c r="I1853">
        <v>38</v>
      </c>
      <c r="J1853" t="s">
        <v>474</v>
      </c>
      <c r="K1853" t="s">
        <v>585</v>
      </c>
      <c r="L1853">
        <v>4000000</v>
      </c>
      <c r="M1853">
        <v>2002</v>
      </c>
      <c r="N1853">
        <v>7.7</v>
      </c>
      <c r="P1853" s="9"/>
    </row>
    <row r="1854" spans="1:16">
      <c r="A1854" t="s">
        <v>1396</v>
      </c>
      <c r="B1854">
        <v>268</v>
      </c>
      <c r="C1854">
        <v>98</v>
      </c>
      <c r="D1854">
        <v>41008532</v>
      </c>
      <c r="E1854" t="s">
        <v>287</v>
      </c>
      <c r="F1854" t="s">
        <v>439</v>
      </c>
      <c r="G1854" s="9" t="s">
        <v>5067</v>
      </c>
      <c r="H1854">
        <v>19611</v>
      </c>
      <c r="I1854">
        <v>103</v>
      </c>
      <c r="J1854" t="s">
        <v>3</v>
      </c>
      <c r="K1854" t="s">
        <v>4</v>
      </c>
      <c r="L1854">
        <v>27000000</v>
      </c>
      <c r="M1854">
        <v>2016</v>
      </c>
      <c r="N1854">
        <v>6.7</v>
      </c>
      <c r="P1854" s="9"/>
    </row>
    <row r="1855" spans="1:16">
      <c r="A1855" t="s">
        <v>54</v>
      </c>
      <c r="B1855">
        <v>29</v>
      </c>
      <c r="C1855">
        <v>97</v>
      </c>
      <c r="D1855">
        <v>41067398</v>
      </c>
      <c r="E1855" t="s">
        <v>1</v>
      </c>
      <c r="F1855" t="s">
        <v>1437</v>
      </c>
      <c r="G1855" s="9" t="s">
        <v>5068</v>
      </c>
      <c r="H1855">
        <v>22748</v>
      </c>
      <c r="I1855">
        <v>41</v>
      </c>
      <c r="J1855" t="s">
        <v>3</v>
      </c>
      <c r="K1855" t="s">
        <v>4</v>
      </c>
      <c r="L1855">
        <v>25000000</v>
      </c>
      <c r="M1855">
        <v>1997</v>
      </c>
      <c r="N1855">
        <v>6.1</v>
      </c>
      <c r="P1855" s="9"/>
    </row>
    <row r="1856" spans="1:16">
      <c r="A1856" t="s">
        <v>582</v>
      </c>
      <c r="B1856">
        <v>40</v>
      </c>
      <c r="C1856">
        <v>105</v>
      </c>
      <c r="D1856">
        <v>35324232</v>
      </c>
      <c r="E1856" t="s">
        <v>1</v>
      </c>
      <c r="F1856" t="s">
        <v>583</v>
      </c>
      <c r="G1856" s="9" t="s">
        <v>5069</v>
      </c>
      <c r="H1856">
        <v>32224</v>
      </c>
      <c r="I1856">
        <v>62</v>
      </c>
      <c r="J1856" t="s">
        <v>3</v>
      </c>
      <c r="K1856" t="s">
        <v>4</v>
      </c>
      <c r="L1856">
        <v>68000000</v>
      </c>
      <c r="M1856">
        <v>1995</v>
      </c>
      <c r="N1856">
        <v>5.6</v>
      </c>
      <c r="P1856" s="9"/>
    </row>
    <row r="1857" spans="1:16">
      <c r="A1857" t="s">
        <v>812</v>
      </c>
      <c r="B1857">
        <v>419</v>
      </c>
      <c r="C1857">
        <v>133</v>
      </c>
      <c r="D1857">
        <v>75605492</v>
      </c>
      <c r="E1857" t="s">
        <v>289</v>
      </c>
      <c r="F1857" t="s">
        <v>191</v>
      </c>
      <c r="G1857" s="9" t="s">
        <v>5070</v>
      </c>
      <c r="H1857">
        <v>283563</v>
      </c>
      <c r="I1857">
        <v>312</v>
      </c>
      <c r="J1857" t="s">
        <v>3</v>
      </c>
      <c r="K1857" t="s">
        <v>4</v>
      </c>
      <c r="L1857">
        <v>50000000</v>
      </c>
      <c r="M1857">
        <v>2011</v>
      </c>
      <c r="N1857">
        <v>7.6</v>
      </c>
      <c r="P1857" s="9"/>
    </row>
    <row r="1858" spans="1:16">
      <c r="A1858" t="s">
        <v>372</v>
      </c>
      <c r="B1858">
        <v>160</v>
      </c>
      <c r="C1858">
        <v>126</v>
      </c>
      <c r="D1858">
        <v>5701643</v>
      </c>
      <c r="E1858" t="s">
        <v>15</v>
      </c>
      <c r="F1858" t="s">
        <v>1783</v>
      </c>
      <c r="G1858" s="9" t="s">
        <v>5071</v>
      </c>
      <c r="H1858">
        <v>37635</v>
      </c>
      <c r="I1858">
        <v>165</v>
      </c>
      <c r="J1858" t="s">
        <v>1784</v>
      </c>
      <c r="K1858" t="s">
        <v>1688</v>
      </c>
      <c r="L1858">
        <v>20000000</v>
      </c>
      <c r="M1858">
        <v>2007</v>
      </c>
      <c r="N1858">
        <v>7.3</v>
      </c>
      <c r="P1858" s="9"/>
    </row>
    <row r="1859" spans="1:16">
      <c r="A1859" t="s">
        <v>532</v>
      </c>
      <c r="B1859">
        <v>74</v>
      </c>
      <c r="C1859">
        <v>93</v>
      </c>
      <c r="D1859">
        <v>5409517</v>
      </c>
      <c r="E1859" t="s">
        <v>97</v>
      </c>
      <c r="F1859" t="s">
        <v>484</v>
      </c>
      <c r="G1859" s="9" t="s">
        <v>5072</v>
      </c>
      <c r="H1859">
        <v>14280</v>
      </c>
      <c r="I1859">
        <v>171</v>
      </c>
      <c r="J1859" t="s">
        <v>3</v>
      </c>
      <c r="K1859" t="s">
        <v>4</v>
      </c>
      <c r="L1859">
        <v>75000000</v>
      </c>
      <c r="M1859">
        <v>2001</v>
      </c>
      <c r="N1859">
        <v>4.7</v>
      </c>
      <c r="P1859" s="9"/>
    </row>
    <row r="1860" spans="1:16">
      <c r="A1860" t="s">
        <v>1540</v>
      </c>
      <c r="B1860">
        <v>137</v>
      </c>
      <c r="C1860">
        <v>114</v>
      </c>
      <c r="D1860">
        <v>13876974</v>
      </c>
      <c r="E1860" t="s">
        <v>111</v>
      </c>
      <c r="F1860" t="s">
        <v>2926</v>
      </c>
      <c r="G1860" s="9" t="s">
        <v>5073</v>
      </c>
      <c r="H1860">
        <v>19397</v>
      </c>
      <c r="I1860">
        <v>214</v>
      </c>
      <c r="J1860" t="s">
        <v>2183</v>
      </c>
      <c r="K1860" t="s">
        <v>1074</v>
      </c>
      <c r="L1860">
        <v>7000000</v>
      </c>
      <c r="M1860">
        <v>2001</v>
      </c>
      <c r="N1860">
        <v>7.4</v>
      </c>
      <c r="P1860" s="9"/>
    </row>
    <row r="1861" spans="1:16">
      <c r="A1861" t="s">
        <v>2535</v>
      </c>
      <c r="B1861">
        <v>185</v>
      </c>
      <c r="C1861">
        <v>109</v>
      </c>
      <c r="D1861">
        <v>34468224</v>
      </c>
      <c r="E1861" t="s">
        <v>289</v>
      </c>
      <c r="F1861" t="s">
        <v>472</v>
      </c>
      <c r="G1861" s="9" t="s">
        <v>5075</v>
      </c>
      <c r="H1861">
        <v>105568</v>
      </c>
      <c r="I1861">
        <v>533</v>
      </c>
      <c r="J1861" t="s">
        <v>3</v>
      </c>
      <c r="K1861" t="s">
        <v>4</v>
      </c>
      <c r="L1861">
        <v>4500000</v>
      </c>
      <c r="M1861">
        <v>2003</v>
      </c>
      <c r="N1861">
        <v>7.3</v>
      </c>
      <c r="P1861" s="9"/>
    </row>
    <row r="1862" spans="1:16">
      <c r="A1862" t="s">
        <v>522</v>
      </c>
      <c r="B1862">
        <v>190</v>
      </c>
      <c r="C1862">
        <v>91</v>
      </c>
      <c r="D1862">
        <v>73661010</v>
      </c>
      <c r="E1862" t="s">
        <v>97</v>
      </c>
      <c r="F1862" t="s">
        <v>58</v>
      </c>
      <c r="G1862" s="9" t="s">
        <v>5074</v>
      </c>
      <c r="H1862">
        <v>71137</v>
      </c>
      <c r="I1862">
        <v>229</v>
      </c>
      <c r="J1862" t="s">
        <v>3</v>
      </c>
      <c r="K1862" t="s">
        <v>4</v>
      </c>
      <c r="L1862">
        <v>75000000</v>
      </c>
      <c r="M1862">
        <v>2006</v>
      </c>
      <c r="N1862">
        <v>6.6</v>
      </c>
      <c r="P1862" s="9"/>
    </row>
    <row r="1863" spans="1:16">
      <c r="A1863" t="s">
        <v>520</v>
      </c>
      <c r="B1863">
        <v>132</v>
      </c>
      <c r="C1863">
        <v>101</v>
      </c>
      <c r="D1863">
        <v>82931301</v>
      </c>
      <c r="E1863" t="s">
        <v>111</v>
      </c>
      <c r="F1863" t="s">
        <v>390</v>
      </c>
      <c r="G1863" s="9" t="s">
        <v>5076</v>
      </c>
      <c r="H1863">
        <v>43358</v>
      </c>
      <c r="I1863">
        <v>228</v>
      </c>
      <c r="J1863" t="s">
        <v>3</v>
      </c>
      <c r="K1863" t="s">
        <v>163</v>
      </c>
      <c r="L1863">
        <v>60000000</v>
      </c>
      <c r="M1863">
        <v>2005</v>
      </c>
      <c r="N1863">
        <v>5.5</v>
      </c>
      <c r="P1863" s="9"/>
    </row>
    <row r="1864" spans="1:16">
      <c r="A1864" t="s">
        <v>3079</v>
      </c>
      <c r="B1864">
        <v>344</v>
      </c>
      <c r="C1864">
        <v>94</v>
      </c>
      <c r="D1864">
        <v>237301</v>
      </c>
      <c r="E1864" t="s">
        <v>43</v>
      </c>
      <c r="F1864" t="s">
        <v>819</v>
      </c>
      <c r="G1864" s="9" t="s">
        <v>5081</v>
      </c>
      <c r="H1864">
        <v>75669</v>
      </c>
      <c r="I1864">
        <v>451</v>
      </c>
      <c r="J1864" t="s">
        <v>3</v>
      </c>
      <c r="K1864" t="s">
        <v>7</v>
      </c>
      <c r="L1864">
        <v>500000</v>
      </c>
      <c r="M1864">
        <v>2010</v>
      </c>
      <c r="N1864">
        <v>6.4</v>
      </c>
      <c r="P1864" s="9"/>
    </row>
    <row r="1865" spans="1:16">
      <c r="A1865" t="s">
        <v>25</v>
      </c>
      <c r="B1865">
        <v>153</v>
      </c>
      <c r="C1865">
        <v>112</v>
      </c>
      <c r="D1865">
        <v>31252964</v>
      </c>
      <c r="E1865" t="s">
        <v>43</v>
      </c>
      <c r="F1865" t="s">
        <v>285</v>
      </c>
      <c r="G1865" s="9" t="s">
        <v>5077</v>
      </c>
      <c r="H1865">
        <v>71495</v>
      </c>
      <c r="I1865">
        <v>522</v>
      </c>
      <c r="J1865" t="s">
        <v>3</v>
      </c>
      <c r="K1865" t="s">
        <v>4</v>
      </c>
      <c r="L1865">
        <v>4000000</v>
      </c>
      <c r="M1865">
        <v>2001</v>
      </c>
      <c r="N1865">
        <v>7.1</v>
      </c>
      <c r="P1865" s="9"/>
    </row>
    <row r="1866" spans="1:16">
      <c r="A1866" t="s">
        <v>57</v>
      </c>
      <c r="B1866">
        <v>376</v>
      </c>
      <c r="C1866">
        <v>104</v>
      </c>
      <c r="D1866">
        <v>268488329</v>
      </c>
      <c r="E1866" t="s">
        <v>15</v>
      </c>
      <c r="F1866" t="s">
        <v>58</v>
      </c>
      <c r="G1866" s="9" t="s">
        <v>5078</v>
      </c>
      <c r="H1866">
        <v>235025</v>
      </c>
      <c r="I1866">
        <v>265</v>
      </c>
      <c r="J1866" t="s">
        <v>3</v>
      </c>
      <c r="K1866" t="s">
        <v>4</v>
      </c>
      <c r="L1866">
        <v>200000000</v>
      </c>
      <c r="M1866">
        <v>2013</v>
      </c>
      <c r="N1866">
        <v>7.3</v>
      </c>
      <c r="P1866" s="9"/>
    </row>
    <row r="1867" spans="1:16">
      <c r="A1867" t="s">
        <v>103</v>
      </c>
      <c r="B1867">
        <v>219</v>
      </c>
      <c r="C1867">
        <v>94</v>
      </c>
      <c r="D1867">
        <v>198332128</v>
      </c>
      <c r="E1867" t="s">
        <v>1</v>
      </c>
      <c r="F1867" t="s">
        <v>104</v>
      </c>
      <c r="G1867" s="9" t="s">
        <v>5079</v>
      </c>
      <c r="H1867">
        <v>114553</v>
      </c>
      <c r="I1867">
        <v>187</v>
      </c>
      <c r="J1867" t="s">
        <v>3</v>
      </c>
      <c r="K1867" t="s">
        <v>4</v>
      </c>
      <c r="L1867">
        <v>175000000</v>
      </c>
      <c r="M1867">
        <v>2009</v>
      </c>
      <c r="N1867">
        <v>6.5</v>
      </c>
      <c r="P1867" s="9"/>
    </row>
    <row r="1868" spans="1:16">
      <c r="A1868" t="s">
        <v>102</v>
      </c>
      <c r="B1868">
        <v>250</v>
      </c>
      <c r="C1868">
        <v>92</v>
      </c>
      <c r="D1868">
        <v>289907418</v>
      </c>
      <c r="E1868" t="s">
        <v>15</v>
      </c>
      <c r="F1868" t="s">
        <v>58</v>
      </c>
      <c r="G1868" s="9" t="s">
        <v>5080</v>
      </c>
      <c r="H1868">
        <v>585659</v>
      </c>
      <c r="I1868">
        <v>593</v>
      </c>
      <c r="J1868" t="s">
        <v>3</v>
      </c>
      <c r="K1868" t="s">
        <v>4</v>
      </c>
      <c r="L1868">
        <v>115000000</v>
      </c>
      <c r="M1868">
        <v>2001</v>
      </c>
      <c r="N1868">
        <v>8.1</v>
      </c>
      <c r="P1868" s="9"/>
    </row>
    <row r="1869" spans="1:16">
      <c r="A1869" t="s">
        <v>1639</v>
      </c>
      <c r="B1869">
        <v>94</v>
      </c>
      <c r="C1869">
        <v>109</v>
      </c>
      <c r="D1869">
        <v>23179303</v>
      </c>
      <c r="E1869" t="s">
        <v>15</v>
      </c>
      <c r="F1869" t="s">
        <v>1640</v>
      </c>
      <c r="G1869" s="9" t="s">
        <v>5082</v>
      </c>
      <c r="H1869">
        <v>32951</v>
      </c>
      <c r="I1869">
        <v>44</v>
      </c>
      <c r="J1869" t="s">
        <v>3</v>
      </c>
      <c r="K1869" t="s">
        <v>1641</v>
      </c>
      <c r="L1869">
        <v>20000000</v>
      </c>
      <c r="M1869">
        <v>2011</v>
      </c>
      <c r="N1869">
        <v>5.8</v>
      </c>
      <c r="P1869" s="9"/>
    </row>
    <row r="1870" spans="1:16">
      <c r="A1870" t="s">
        <v>477</v>
      </c>
      <c r="B1870">
        <v>131</v>
      </c>
      <c r="C1870">
        <v>91</v>
      </c>
      <c r="D1870">
        <v>1229197</v>
      </c>
      <c r="E1870" t="s">
        <v>15</v>
      </c>
      <c r="F1870" t="s">
        <v>742</v>
      </c>
      <c r="G1870" s="9" t="s">
        <v>5083</v>
      </c>
      <c r="H1870">
        <v>382240</v>
      </c>
      <c r="I1870">
        <v>660</v>
      </c>
      <c r="J1870" t="s">
        <v>3</v>
      </c>
      <c r="K1870" t="s">
        <v>7</v>
      </c>
      <c r="L1870">
        <v>229575</v>
      </c>
      <c r="M1870">
        <v>1975</v>
      </c>
      <c r="N1870">
        <v>8.3000000000000007</v>
      </c>
      <c r="P1870" s="9"/>
    </row>
    <row r="1871" spans="1:16">
      <c r="A1871" t="s">
        <v>154</v>
      </c>
      <c r="B1871">
        <v>415</v>
      </c>
      <c r="C1871">
        <v>97</v>
      </c>
      <c r="D1871">
        <v>5009677</v>
      </c>
      <c r="E1871" t="s">
        <v>43</v>
      </c>
      <c r="F1871" t="s">
        <v>24</v>
      </c>
      <c r="G1871" s="9" t="s">
        <v>5084</v>
      </c>
      <c r="H1871">
        <v>260607</v>
      </c>
      <c r="I1871">
        <v>485</v>
      </c>
      <c r="J1871" t="s">
        <v>3</v>
      </c>
      <c r="K1871" t="s">
        <v>7</v>
      </c>
      <c r="L1871">
        <v>5000000</v>
      </c>
      <c r="M1871">
        <v>2009</v>
      </c>
      <c r="N1871">
        <v>7.9</v>
      </c>
      <c r="P1871" s="9"/>
    </row>
    <row r="1872" spans="1:16">
      <c r="A1872" t="s">
        <v>341</v>
      </c>
      <c r="B1872">
        <v>111</v>
      </c>
      <c r="C1872">
        <v>112</v>
      </c>
      <c r="D1872">
        <v>6830957</v>
      </c>
      <c r="E1872" t="s">
        <v>43</v>
      </c>
      <c r="F1872" t="s">
        <v>83</v>
      </c>
      <c r="G1872" s="9" t="s">
        <v>5085</v>
      </c>
      <c r="H1872">
        <v>11983</v>
      </c>
      <c r="I1872">
        <v>147</v>
      </c>
      <c r="J1872" t="s">
        <v>3</v>
      </c>
      <c r="K1872" t="s">
        <v>4</v>
      </c>
      <c r="L1872">
        <v>21000000</v>
      </c>
      <c r="M1872">
        <v>2002</v>
      </c>
      <c r="N1872">
        <v>6.7</v>
      </c>
      <c r="P1872" s="9"/>
    </row>
    <row r="1873" spans="1:16">
      <c r="A1873" t="s">
        <v>1240</v>
      </c>
      <c r="B1873">
        <v>121</v>
      </c>
      <c r="C1873">
        <v>126</v>
      </c>
      <c r="D1873">
        <v>62700000</v>
      </c>
      <c r="E1873" t="s">
        <v>1</v>
      </c>
      <c r="F1873" t="s">
        <v>1241</v>
      </c>
      <c r="G1873" s="9" t="s">
        <v>5086</v>
      </c>
      <c r="H1873">
        <v>69534</v>
      </c>
      <c r="I1873">
        <v>294</v>
      </c>
      <c r="J1873" t="s">
        <v>3</v>
      </c>
      <c r="K1873" t="s">
        <v>7</v>
      </c>
      <c r="L1873">
        <v>34000000</v>
      </c>
      <c r="M1873">
        <v>1979</v>
      </c>
      <c r="N1873">
        <v>6.3</v>
      </c>
      <c r="P1873" s="9"/>
    </row>
    <row r="1874" spans="1:16">
      <c r="A1874" t="s">
        <v>852</v>
      </c>
      <c r="B1874">
        <v>487</v>
      </c>
      <c r="C1874">
        <v>94</v>
      </c>
      <c r="D1874">
        <v>45507053</v>
      </c>
      <c r="E1874" t="s">
        <v>15</v>
      </c>
      <c r="F1874" t="s">
        <v>203</v>
      </c>
      <c r="G1874" s="9" t="s">
        <v>5087</v>
      </c>
      <c r="H1874">
        <v>237848</v>
      </c>
      <c r="I1874">
        <v>377</v>
      </c>
      <c r="J1874" t="s">
        <v>3</v>
      </c>
      <c r="K1874" t="s">
        <v>4</v>
      </c>
      <c r="L1874">
        <v>16000000</v>
      </c>
      <c r="M1874">
        <v>2012</v>
      </c>
      <c r="N1874">
        <v>7.8</v>
      </c>
      <c r="P1874" s="9"/>
    </row>
    <row r="1875" spans="1:16">
      <c r="A1875" t="s">
        <v>894</v>
      </c>
      <c r="B1875">
        <v>212</v>
      </c>
      <c r="C1875">
        <v>107</v>
      </c>
      <c r="D1875">
        <v>30993544</v>
      </c>
      <c r="E1875" t="s">
        <v>111</v>
      </c>
      <c r="F1875" t="s">
        <v>1026</v>
      </c>
      <c r="G1875" s="9" t="s">
        <v>5088</v>
      </c>
      <c r="H1875">
        <v>58871</v>
      </c>
      <c r="I1875">
        <v>156</v>
      </c>
      <c r="J1875" t="s">
        <v>3</v>
      </c>
      <c r="K1875" t="s">
        <v>4</v>
      </c>
      <c r="L1875">
        <v>40000000</v>
      </c>
      <c r="M1875">
        <v>2010</v>
      </c>
      <c r="N1875">
        <v>6.5</v>
      </c>
      <c r="P1875" s="9"/>
    </row>
    <row r="1876" spans="1:16">
      <c r="A1876" t="s">
        <v>419</v>
      </c>
      <c r="B1876">
        <v>72</v>
      </c>
      <c r="C1876">
        <v>101</v>
      </c>
      <c r="D1876">
        <v>70360285</v>
      </c>
      <c r="E1876" t="s">
        <v>1</v>
      </c>
      <c r="F1876" t="s">
        <v>1409</v>
      </c>
      <c r="G1876" s="9" t="s">
        <v>5090</v>
      </c>
      <c r="H1876">
        <v>81783</v>
      </c>
      <c r="I1876">
        <v>283</v>
      </c>
      <c r="J1876" t="s">
        <v>3</v>
      </c>
      <c r="K1876" t="s">
        <v>4</v>
      </c>
      <c r="L1876">
        <v>18000000</v>
      </c>
      <c r="M1876">
        <v>1995</v>
      </c>
      <c r="N1876">
        <v>5.8</v>
      </c>
      <c r="P1876" s="9"/>
    </row>
    <row r="1877" spans="1:16">
      <c r="A1877" t="s">
        <v>1289</v>
      </c>
      <c r="B1877">
        <v>59</v>
      </c>
      <c r="C1877">
        <v>95</v>
      </c>
      <c r="D1877">
        <v>35927406</v>
      </c>
      <c r="E1877" t="s">
        <v>1</v>
      </c>
      <c r="F1877" t="s">
        <v>1290</v>
      </c>
      <c r="G1877" s="9" t="s">
        <v>5089</v>
      </c>
      <c r="H1877">
        <v>36363</v>
      </c>
      <c r="I1877">
        <v>256</v>
      </c>
      <c r="J1877" t="s">
        <v>3</v>
      </c>
      <c r="K1877" t="s">
        <v>4</v>
      </c>
      <c r="L1877">
        <v>30000000</v>
      </c>
      <c r="M1877">
        <v>1997</v>
      </c>
      <c r="N1877">
        <v>3.7</v>
      </c>
      <c r="P1877" s="9"/>
    </row>
    <row r="1878" spans="1:16">
      <c r="A1878" t="s">
        <v>718</v>
      </c>
      <c r="B1878">
        <v>181</v>
      </c>
      <c r="C1878">
        <v>107</v>
      </c>
      <c r="D1878">
        <v>7605668</v>
      </c>
      <c r="E1878" t="s">
        <v>1</v>
      </c>
      <c r="F1878" t="s">
        <v>2</v>
      </c>
      <c r="G1878" s="9" t="s">
        <v>5091</v>
      </c>
      <c r="H1878">
        <v>47320</v>
      </c>
      <c r="I1878">
        <v>188</v>
      </c>
      <c r="J1878" t="s">
        <v>3</v>
      </c>
      <c r="K1878" t="s">
        <v>7</v>
      </c>
      <c r="L1878">
        <v>60000000</v>
      </c>
      <c r="M1878">
        <v>2015</v>
      </c>
      <c r="N1878">
        <v>5.5</v>
      </c>
      <c r="P1878" s="9"/>
    </row>
    <row r="1879" spans="1:16">
      <c r="A1879" t="s">
        <v>7034</v>
      </c>
      <c r="B1879">
        <v>161</v>
      </c>
      <c r="C1879">
        <v>125</v>
      </c>
      <c r="D1879">
        <v>1110286</v>
      </c>
      <c r="E1879" t="s">
        <v>43</v>
      </c>
      <c r="F1879" t="s">
        <v>41</v>
      </c>
      <c r="G1879" s="9" t="s">
        <v>5092</v>
      </c>
      <c r="H1879">
        <v>9727</v>
      </c>
      <c r="I1879">
        <v>65</v>
      </c>
      <c r="J1879" t="s">
        <v>3</v>
      </c>
      <c r="K1879" t="s">
        <v>4</v>
      </c>
      <c r="L1879">
        <v>4825000</v>
      </c>
      <c r="M1879">
        <v>2009</v>
      </c>
      <c r="N1879">
        <v>7.2</v>
      </c>
      <c r="P1879" s="9"/>
    </row>
    <row r="1880" spans="1:16">
      <c r="A1880" t="s">
        <v>2288</v>
      </c>
      <c r="B1880">
        <v>43</v>
      </c>
      <c r="C1880">
        <v>90</v>
      </c>
      <c r="D1880">
        <v>92900</v>
      </c>
      <c r="E1880" t="s">
        <v>111</v>
      </c>
      <c r="F1880" t="s">
        <v>2289</v>
      </c>
      <c r="G1880" s="9" t="s">
        <v>5093</v>
      </c>
      <c r="H1880">
        <v>3662</v>
      </c>
      <c r="I1880">
        <v>23</v>
      </c>
      <c r="J1880" t="s">
        <v>3</v>
      </c>
      <c r="K1880" t="s">
        <v>4</v>
      </c>
      <c r="L1880">
        <v>5000000</v>
      </c>
      <c r="M1880">
        <v>2009</v>
      </c>
      <c r="N1880">
        <v>4.7</v>
      </c>
      <c r="P1880" s="9"/>
    </row>
    <row r="1881" spans="1:16">
      <c r="A1881" t="s">
        <v>80</v>
      </c>
      <c r="B1881">
        <v>209</v>
      </c>
      <c r="C1881">
        <v>127</v>
      </c>
      <c r="D1881">
        <v>57386369</v>
      </c>
      <c r="E1881" t="s">
        <v>43</v>
      </c>
      <c r="F1881" t="s">
        <v>101</v>
      </c>
      <c r="G1881" s="9" t="s">
        <v>5094</v>
      </c>
      <c r="H1881">
        <v>224013</v>
      </c>
      <c r="I1881">
        <v>2319</v>
      </c>
      <c r="J1881" t="s">
        <v>3</v>
      </c>
      <c r="K1881" t="s">
        <v>4</v>
      </c>
      <c r="L1881">
        <v>52500000</v>
      </c>
      <c r="M1881">
        <v>2001</v>
      </c>
      <c r="N1881">
        <v>7.6</v>
      </c>
      <c r="P1881" s="9"/>
    </row>
    <row r="1882" spans="1:16">
      <c r="A1882" t="s">
        <v>1341</v>
      </c>
      <c r="B1882">
        <v>180</v>
      </c>
      <c r="C1882">
        <v>94</v>
      </c>
      <c r="D1882">
        <v>8828771</v>
      </c>
      <c r="E1882" t="s">
        <v>111</v>
      </c>
      <c r="F1882" t="s">
        <v>55</v>
      </c>
      <c r="G1882" s="9" t="s">
        <v>5095</v>
      </c>
      <c r="H1882">
        <v>79146</v>
      </c>
      <c r="I1882">
        <v>352</v>
      </c>
      <c r="J1882" t="s">
        <v>3</v>
      </c>
      <c r="K1882" t="s">
        <v>4</v>
      </c>
      <c r="L1882">
        <v>6000000</v>
      </c>
      <c r="M1882">
        <v>2013</v>
      </c>
      <c r="N1882">
        <v>4.3</v>
      </c>
      <c r="P1882" s="9"/>
    </row>
    <row r="1883" spans="1:16">
      <c r="A1883" t="s">
        <v>1305</v>
      </c>
      <c r="B1883">
        <v>63</v>
      </c>
      <c r="C1883">
        <v>104</v>
      </c>
      <c r="D1883">
        <v>21800302</v>
      </c>
      <c r="E1883" t="s">
        <v>111</v>
      </c>
      <c r="F1883" t="s">
        <v>167</v>
      </c>
      <c r="G1883" s="9" t="s">
        <v>5096</v>
      </c>
      <c r="H1883">
        <v>12164</v>
      </c>
      <c r="I1883">
        <v>63</v>
      </c>
      <c r="J1883" t="s">
        <v>3</v>
      </c>
      <c r="K1883" t="s">
        <v>4</v>
      </c>
      <c r="L1883">
        <v>30000000</v>
      </c>
      <c r="M1883">
        <v>2004</v>
      </c>
      <c r="N1883">
        <v>5.5</v>
      </c>
      <c r="P1883" s="9"/>
    </row>
    <row r="1884" spans="1:16">
      <c r="A1884" t="s">
        <v>113</v>
      </c>
      <c r="B1884">
        <v>233</v>
      </c>
      <c r="C1884">
        <v>126</v>
      </c>
      <c r="D1884">
        <v>186336103</v>
      </c>
      <c r="E1884" t="s">
        <v>1</v>
      </c>
      <c r="F1884" t="s">
        <v>145</v>
      </c>
      <c r="G1884" s="9" t="s">
        <v>5097</v>
      </c>
      <c r="H1884">
        <v>348861</v>
      </c>
      <c r="I1884">
        <v>798</v>
      </c>
      <c r="J1884" t="s">
        <v>3</v>
      </c>
      <c r="K1884" t="s">
        <v>4</v>
      </c>
      <c r="L1884">
        <v>120000000</v>
      </c>
      <c r="M1884">
        <v>2005</v>
      </c>
      <c r="N1884">
        <v>6.5</v>
      </c>
      <c r="P1884" s="9"/>
    </row>
    <row r="1885" spans="1:16">
      <c r="A1885" t="s">
        <v>1447</v>
      </c>
      <c r="B1885">
        <v>151</v>
      </c>
      <c r="C1885">
        <v>90</v>
      </c>
      <c r="D1885">
        <v>32553210</v>
      </c>
      <c r="E1885" t="s">
        <v>111</v>
      </c>
      <c r="F1885" t="s">
        <v>1448</v>
      </c>
      <c r="G1885" s="9" t="s">
        <v>5098</v>
      </c>
      <c r="H1885">
        <v>88714</v>
      </c>
      <c r="I1885">
        <v>235</v>
      </c>
      <c r="J1885" t="s">
        <v>3</v>
      </c>
      <c r="K1885" t="s">
        <v>7</v>
      </c>
      <c r="L1885">
        <v>25000000</v>
      </c>
      <c r="M1885">
        <v>2007</v>
      </c>
      <c r="N1885">
        <v>6.3</v>
      </c>
      <c r="P1885" s="9"/>
    </row>
    <row r="1886" spans="1:16">
      <c r="A1886" t="s">
        <v>476</v>
      </c>
      <c r="B1886">
        <v>117</v>
      </c>
      <c r="C1886">
        <v>96</v>
      </c>
      <c r="D1886">
        <v>126203320</v>
      </c>
      <c r="E1886" t="s">
        <v>111</v>
      </c>
      <c r="F1886" t="s">
        <v>58</v>
      </c>
      <c r="G1886" s="9" t="s">
        <v>5099</v>
      </c>
      <c r="H1886">
        <v>110432</v>
      </c>
      <c r="I1886">
        <v>309</v>
      </c>
      <c r="J1886" t="s">
        <v>3</v>
      </c>
      <c r="K1886" t="s">
        <v>4</v>
      </c>
      <c r="L1886">
        <v>50000000</v>
      </c>
      <c r="M1886">
        <v>2002</v>
      </c>
      <c r="N1886">
        <v>5.8</v>
      </c>
      <c r="P1886" s="9"/>
    </row>
    <row r="1887" spans="1:16">
      <c r="A1887" t="s">
        <v>723</v>
      </c>
      <c r="B1887">
        <v>42</v>
      </c>
      <c r="C1887">
        <v>143</v>
      </c>
      <c r="D1887">
        <v>82528097</v>
      </c>
      <c r="E1887" t="s">
        <v>43</v>
      </c>
      <c r="F1887" t="s">
        <v>1238</v>
      </c>
      <c r="G1887" s="9" t="s">
        <v>5100</v>
      </c>
      <c r="H1887">
        <v>30230</v>
      </c>
      <c r="I1887">
        <v>154</v>
      </c>
      <c r="J1887" t="s">
        <v>3</v>
      </c>
      <c r="K1887" t="s">
        <v>4</v>
      </c>
      <c r="L1887">
        <v>6500000</v>
      </c>
      <c r="M1887">
        <v>1995</v>
      </c>
      <c r="N1887">
        <v>7.3</v>
      </c>
      <c r="P1887" s="9"/>
    </row>
    <row r="1888" spans="1:16">
      <c r="A1888" t="s">
        <v>196</v>
      </c>
      <c r="B1888">
        <v>196</v>
      </c>
      <c r="C1888">
        <v>92</v>
      </c>
      <c r="D1888">
        <v>111505642</v>
      </c>
      <c r="E1888" t="s">
        <v>15</v>
      </c>
      <c r="F1888" t="s">
        <v>197</v>
      </c>
      <c r="G1888" s="9" t="s">
        <v>5101</v>
      </c>
      <c r="H1888">
        <v>47900</v>
      </c>
      <c r="I1888">
        <v>130</v>
      </c>
      <c r="J1888" t="s">
        <v>3</v>
      </c>
      <c r="K1888" t="s">
        <v>4</v>
      </c>
      <c r="L1888">
        <v>145000000</v>
      </c>
      <c r="M1888">
        <v>2014</v>
      </c>
      <c r="N1888">
        <v>6.9</v>
      </c>
      <c r="P1888" s="9"/>
    </row>
    <row r="1889" spans="1:16">
      <c r="A1889" t="s">
        <v>377</v>
      </c>
      <c r="B1889">
        <v>189</v>
      </c>
      <c r="C1889">
        <v>94</v>
      </c>
      <c r="D1889">
        <v>68218041</v>
      </c>
      <c r="E1889" t="s">
        <v>111</v>
      </c>
      <c r="F1889" t="s">
        <v>749</v>
      </c>
      <c r="G1889" s="9" t="s">
        <v>5102</v>
      </c>
      <c r="H1889">
        <v>67191</v>
      </c>
      <c r="I1889">
        <v>108</v>
      </c>
      <c r="J1889" t="s">
        <v>3</v>
      </c>
      <c r="K1889" t="s">
        <v>4</v>
      </c>
      <c r="L1889">
        <v>55000000</v>
      </c>
      <c r="M1889">
        <v>2011</v>
      </c>
      <c r="N1889">
        <v>6</v>
      </c>
      <c r="P1889" s="9"/>
    </row>
    <row r="1890" spans="1:16">
      <c r="A1890" t="s">
        <v>1691</v>
      </c>
      <c r="B1890">
        <v>262</v>
      </c>
      <c r="C1890">
        <v>150</v>
      </c>
      <c r="D1890">
        <v>3958500</v>
      </c>
      <c r="E1890" t="s">
        <v>289</v>
      </c>
      <c r="F1890" t="s">
        <v>2016</v>
      </c>
      <c r="G1890" s="9" t="s">
        <v>5103</v>
      </c>
      <c r="H1890">
        <v>17933</v>
      </c>
      <c r="I1890">
        <v>165</v>
      </c>
      <c r="J1890" t="s">
        <v>3</v>
      </c>
      <c r="K1890" t="s">
        <v>7</v>
      </c>
      <c r="L1890">
        <v>8200000</v>
      </c>
      <c r="M1890">
        <v>2014</v>
      </c>
      <c r="N1890">
        <v>6.8</v>
      </c>
      <c r="P1890" s="9"/>
    </row>
    <row r="1891" spans="1:16">
      <c r="A1891" t="s">
        <v>881</v>
      </c>
      <c r="B1891">
        <v>137</v>
      </c>
      <c r="C1891">
        <v>103</v>
      </c>
      <c r="D1891">
        <v>11034436</v>
      </c>
      <c r="E1891" t="s">
        <v>111</v>
      </c>
      <c r="F1891" t="s">
        <v>430</v>
      </c>
      <c r="G1891" s="9" t="s">
        <v>5104</v>
      </c>
      <c r="H1891">
        <v>13505</v>
      </c>
      <c r="I1891">
        <v>180</v>
      </c>
      <c r="J1891" t="s">
        <v>3</v>
      </c>
      <c r="K1891" t="s">
        <v>7</v>
      </c>
      <c r="L1891">
        <v>20000000</v>
      </c>
      <c r="M1891">
        <v>2005</v>
      </c>
      <c r="N1891">
        <v>7.1</v>
      </c>
      <c r="P1891" s="9"/>
    </row>
    <row r="1892" spans="1:16">
      <c r="A1892" t="s">
        <v>240</v>
      </c>
      <c r="B1892">
        <v>57</v>
      </c>
      <c r="C1892">
        <v>125</v>
      </c>
      <c r="D1892">
        <v>219200000</v>
      </c>
      <c r="E1892" t="s">
        <v>111</v>
      </c>
      <c r="F1892" t="s">
        <v>169</v>
      </c>
      <c r="G1892" s="9" t="s">
        <v>5105</v>
      </c>
      <c r="H1892">
        <v>181380</v>
      </c>
      <c r="I1892">
        <v>223</v>
      </c>
      <c r="J1892" t="s">
        <v>3</v>
      </c>
      <c r="K1892" t="s">
        <v>4</v>
      </c>
      <c r="L1892">
        <v>25000000</v>
      </c>
      <c r="M1892">
        <v>1993</v>
      </c>
      <c r="N1892">
        <v>6.9</v>
      </c>
      <c r="P1892" s="9"/>
    </row>
    <row r="1893" spans="1:16">
      <c r="A1893" t="s">
        <v>1495</v>
      </c>
      <c r="B1893">
        <v>20</v>
      </c>
      <c r="C1893">
        <v>105</v>
      </c>
      <c r="D1893">
        <v>10070000</v>
      </c>
      <c r="E1893" t="s">
        <v>111</v>
      </c>
      <c r="F1893" t="s">
        <v>484</v>
      </c>
      <c r="G1893" s="9" t="s">
        <v>5106</v>
      </c>
      <c r="H1893">
        <v>5668</v>
      </c>
      <c r="I1893">
        <v>50</v>
      </c>
      <c r="J1893" t="s">
        <v>3</v>
      </c>
      <c r="K1893" t="s">
        <v>4</v>
      </c>
      <c r="L1893">
        <v>25000000</v>
      </c>
      <c r="M1893">
        <v>1996</v>
      </c>
      <c r="N1893">
        <v>6.2</v>
      </c>
      <c r="P1893" s="9"/>
    </row>
    <row r="1894" spans="1:16">
      <c r="A1894" t="s">
        <v>178</v>
      </c>
      <c r="B1894">
        <v>41</v>
      </c>
      <c r="C1894">
        <v>111</v>
      </c>
      <c r="D1894">
        <v>22551000</v>
      </c>
      <c r="E1894" t="s">
        <v>111</v>
      </c>
      <c r="F1894" t="s">
        <v>126</v>
      </c>
      <c r="G1894" s="9" t="s">
        <v>5107</v>
      </c>
      <c r="H1894">
        <v>37269</v>
      </c>
      <c r="I1894">
        <v>165</v>
      </c>
      <c r="J1894" t="s">
        <v>3</v>
      </c>
      <c r="K1894" t="s">
        <v>7</v>
      </c>
      <c r="L1894">
        <v>8000000</v>
      </c>
      <c r="M1894">
        <v>1993</v>
      </c>
      <c r="N1894">
        <v>7.4</v>
      </c>
      <c r="P1894" s="9"/>
    </row>
    <row r="1895" spans="1:16">
      <c r="A1895" t="s">
        <v>1788</v>
      </c>
      <c r="B1895">
        <v>368</v>
      </c>
      <c r="C1895">
        <v>130</v>
      </c>
      <c r="D1895">
        <v>21589307</v>
      </c>
      <c r="E1895" t="s">
        <v>43</v>
      </c>
      <c r="F1895" t="s">
        <v>142</v>
      </c>
      <c r="G1895" s="9" t="s">
        <v>5108</v>
      </c>
      <c r="H1895">
        <v>135286</v>
      </c>
      <c r="I1895">
        <v>261</v>
      </c>
      <c r="J1895" t="s">
        <v>3</v>
      </c>
      <c r="K1895" t="s">
        <v>4</v>
      </c>
      <c r="L1895">
        <v>10000000</v>
      </c>
      <c r="M1895">
        <v>2012</v>
      </c>
      <c r="N1895">
        <v>7.4</v>
      </c>
      <c r="P1895" s="9"/>
    </row>
    <row r="1896" spans="1:16">
      <c r="A1896" t="s">
        <v>392</v>
      </c>
      <c r="B1896">
        <v>143</v>
      </c>
      <c r="C1896">
        <v>88</v>
      </c>
      <c r="D1896">
        <v>120618403</v>
      </c>
      <c r="E1896" t="s">
        <v>15</v>
      </c>
      <c r="F1896" t="s">
        <v>393</v>
      </c>
      <c r="G1896" s="9" t="s">
        <v>5109</v>
      </c>
      <c r="H1896">
        <v>171792</v>
      </c>
      <c r="I1896">
        <v>222</v>
      </c>
      <c r="J1896" t="s">
        <v>3</v>
      </c>
      <c r="K1896" t="s">
        <v>4</v>
      </c>
      <c r="L1896">
        <v>90000000</v>
      </c>
      <c r="M1896">
        <v>1998</v>
      </c>
      <c r="N1896">
        <v>7.5</v>
      </c>
      <c r="P1896" s="9"/>
    </row>
    <row r="1897" spans="1:16">
      <c r="A1897" t="s">
        <v>909</v>
      </c>
      <c r="B1897">
        <v>252</v>
      </c>
      <c r="C1897">
        <v>147</v>
      </c>
      <c r="D1897">
        <v>7219578</v>
      </c>
      <c r="E1897" t="s">
        <v>43</v>
      </c>
      <c r="F1897" t="s">
        <v>41</v>
      </c>
      <c r="G1897" s="9" t="s">
        <v>5110</v>
      </c>
      <c r="H1897">
        <v>235992</v>
      </c>
      <c r="I1897">
        <v>1768</v>
      </c>
      <c r="J1897" t="s">
        <v>3</v>
      </c>
      <c r="K1897" t="s">
        <v>350</v>
      </c>
      <c r="L1897">
        <v>15000000</v>
      </c>
      <c r="M1897">
        <v>2001</v>
      </c>
      <c r="N1897">
        <v>8</v>
      </c>
      <c r="P1897" s="9"/>
    </row>
    <row r="1898" spans="1:16">
      <c r="A1898" t="s">
        <v>689</v>
      </c>
      <c r="B1898">
        <v>43</v>
      </c>
      <c r="C1898">
        <v>117</v>
      </c>
      <c r="D1898">
        <v>20101861</v>
      </c>
      <c r="E1898" t="s">
        <v>111</v>
      </c>
      <c r="F1898" t="s">
        <v>916</v>
      </c>
      <c r="G1898" s="9" t="s">
        <v>5111</v>
      </c>
      <c r="H1898">
        <v>24757</v>
      </c>
      <c r="I1898">
        <v>81</v>
      </c>
      <c r="J1898" t="s">
        <v>3</v>
      </c>
      <c r="K1898" t="s">
        <v>4</v>
      </c>
      <c r="L1898">
        <v>45000000</v>
      </c>
      <c r="M1898">
        <v>1996</v>
      </c>
      <c r="N1898">
        <v>6</v>
      </c>
      <c r="P1898" s="9"/>
    </row>
    <row r="1899" spans="1:16">
      <c r="A1899" t="s">
        <v>596</v>
      </c>
      <c r="B1899">
        <v>65</v>
      </c>
      <c r="C1899">
        <v>112</v>
      </c>
      <c r="D1899">
        <v>4554569</v>
      </c>
      <c r="E1899" t="s">
        <v>111</v>
      </c>
      <c r="F1899" t="s">
        <v>660</v>
      </c>
      <c r="G1899" s="9" t="s">
        <v>5112</v>
      </c>
      <c r="H1899">
        <v>8134</v>
      </c>
      <c r="I1899">
        <v>123</v>
      </c>
      <c r="J1899" t="s">
        <v>3</v>
      </c>
      <c r="K1899" t="s">
        <v>4</v>
      </c>
      <c r="L1899">
        <v>28000000</v>
      </c>
      <c r="M1899">
        <v>1999</v>
      </c>
      <c r="N1899">
        <v>6.9</v>
      </c>
      <c r="P1899" s="9"/>
    </row>
    <row r="1900" spans="1:16">
      <c r="A1900" t="s">
        <v>86</v>
      </c>
      <c r="B1900">
        <v>298</v>
      </c>
      <c r="C1900">
        <v>163</v>
      </c>
      <c r="D1900">
        <v>47379090</v>
      </c>
      <c r="E1900" t="s">
        <v>43</v>
      </c>
      <c r="F1900" t="s">
        <v>518</v>
      </c>
      <c r="G1900" s="9" t="s">
        <v>5113</v>
      </c>
      <c r="H1900">
        <v>176936</v>
      </c>
      <c r="I1900">
        <v>824</v>
      </c>
      <c r="J1900" t="s">
        <v>3</v>
      </c>
      <c r="K1900" t="s">
        <v>350</v>
      </c>
      <c r="L1900">
        <v>70000000</v>
      </c>
      <c r="M1900">
        <v>2005</v>
      </c>
      <c r="N1900">
        <v>7.6</v>
      </c>
      <c r="P1900" s="9"/>
    </row>
    <row r="1901" spans="1:16">
      <c r="A1901" t="s">
        <v>635</v>
      </c>
      <c r="B1901">
        <v>70</v>
      </c>
      <c r="C1901">
        <v>87</v>
      </c>
      <c r="D1901">
        <v>16290976</v>
      </c>
      <c r="E1901" t="s">
        <v>15</v>
      </c>
      <c r="F1901" t="s">
        <v>1261</v>
      </c>
      <c r="G1901" s="9" t="s">
        <v>5114</v>
      </c>
      <c r="H1901">
        <v>14637</v>
      </c>
      <c r="I1901">
        <v>100</v>
      </c>
      <c r="J1901" t="s">
        <v>3</v>
      </c>
      <c r="K1901" t="s">
        <v>4</v>
      </c>
      <c r="L1901">
        <v>24000000</v>
      </c>
      <c r="M1901">
        <v>1999</v>
      </c>
      <c r="N1901">
        <v>6.2</v>
      </c>
      <c r="P1901" s="9"/>
    </row>
    <row r="1902" spans="1:16">
      <c r="A1902" t="s">
        <v>151</v>
      </c>
      <c r="B1902">
        <v>277</v>
      </c>
      <c r="C1902">
        <v>119</v>
      </c>
      <c r="D1902">
        <v>51178893</v>
      </c>
      <c r="E1902" t="s">
        <v>15</v>
      </c>
      <c r="F1902" t="s">
        <v>197</v>
      </c>
      <c r="G1902" s="9" t="s">
        <v>5115</v>
      </c>
      <c r="H1902">
        <v>24285</v>
      </c>
      <c r="I1902">
        <v>110</v>
      </c>
      <c r="J1902" t="s">
        <v>3</v>
      </c>
      <c r="K1902" t="s">
        <v>4</v>
      </c>
      <c r="L1902">
        <v>50000000</v>
      </c>
      <c r="M1902">
        <v>2014</v>
      </c>
      <c r="N1902">
        <v>6.4</v>
      </c>
      <c r="P1902" s="9"/>
    </row>
    <row r="1903" spans="1:16">
      <c r="A1903" t="s">
        <v>846</v>
      </c>
      <c r="B1903">
        <v>136</v>
      </c>
      <c r="C1903">
        <v>115</v>
      </c>
      <c r="D1903">
        <v>31874869</v>
      </c>
      <c r="E1903" t="s">
        <v>287</v>
      </c>
      <c r="F1903" t="s">
        <v>688</v>
      </c>
      <c r="G1903" s="9" t="s">
        <v>5116</v>
      </c>
      <c r="H1903">
        <v>43574</v>
      </c>
      <c r="I1903">
        <v>302</v>
      </c>
      <c r="J1903" t="s">
        <v>3</v>
      </c>
      <c r="K1903" t="s">
        <v>4</v>
      </c>
      <c r="L1903">
        <v>50000000</v>
      </c>
      <c r="M1903">
        <v>2002</v>
      </c>
      <c r="N1903">
        <v>6.1</v>
      </c>
      <c r="P1903" s="9"/>
    </row>
    <row r="1904" spans="1:16">
      <c r="A1904" t="s">
        <v>846</v>
      </c>
      <c r="B1904">
        <v>136</v>
      </c>
      <c r="C1904">
        <v>115</v>
      </c>
      <c r="D1904">
        <v>31874869</v>
      </c>
      <c r="E1904" t="s">
        <v>287</v>
      </c>
      <c r="F1904" t="s">
        <v>688</v>
      </c>
      <c r="G1904" s="9" t="s">
        <v>5116</v>
      </c>
      <c r="H1904">
        <v>43575</v>
      </c>
      <c r="I1904">
        <v>302</v>
      </c>
      <c r="J1904" t="s">
        <v>3</v>
      </c>
      <c r="K1904" t="s">
        <v>4</v>
      </c>
      <c r="L1904">
        <v>50000000</v>
      </c>
      <c r="M1904">
        <v>2002</v>
      </c>
      <c r="N1904">
        <v>6.1</v>
      </c>
      <c r="P1904" s="9"/>
    </row>
    <row r="1905" spans="1:16">
      <c r="A1905" t="s">
        <v>3116</v>
      </c>
      <c r="B1905">
        <v>110</v>
      </c>
      <c r="C1905">
        <v>88</v>
      </c>
      <c r="D1905">
        <v>1523883</v>
      </c>
      <c r="E1905" t="s">
        <v>493</v>
      </c>
      <c r="F1905" t="s">
        <v>3117</v>
      </c>
      <c r="G1905" s="9" t="s">
        <v>5117</v>
      </c>
      <c r="H1905">
        <v>9037</v>
      </c>
      <c r="I1905">
        <v>70</v>
      </c>
      <c r="J1905" t="s">
        <v>3</v>
      </c>
      <c r="K1905" t="s">
        <v>4</v>
      </c>
      <c r="L1905">
        <v>1750211</v>
      </c>
      <c r="M1905">
        <v>2005</v>
      </c>
      <c r="N1905">
        <v>7.8</v>
      </c>
      <c r="P1905" s="9"/>
    </row>
    <row r="1906" spans="1:16">
      <c r="A1906" t="s">
        <v>1139</v>
      </c>
      <c r="B1906">
        <v>120</v>
      </c>
      <c r="C1906">
        <v>98</v>
      </c>
      <c r="D1906">
        <v>43894863</v>
      </c>
      <c r="E1906" t="s">
        <v>111</v>
      </c>
      <c r="F1906" t="s">
        <v>1118</v>
      </c>
      <c r="G1906" s="9" t="s">
        <v>5118</v>
      </c>
      <c r="H1906">
        <v>25883</v>
      </c>
      <c r="I1906">
        <v>262</v>
      </c>
      <c r="J1906" t="s">
        <v>3</v>
      </c>
      <c r="K1906" t="s">
        <v>4</v>
      </c>
      <c r="L1906">
        <v>30000000</v>
      </c>
      <c r="M1906">
        <v>2005</v>
      </c>
      <c r="N1906">
        <v>5.9</v>
      </c>
      <c r="P1906" s="9"/>
    </row>
    <row r="1907" spans="1:16">
      <c r="A1907" t="s">
        <v>831</v>
      </c>
      <c r="B1907">
        <v>80</v>
      </c>
      <c r="C1907">
        <v>112</v>
      </c>
      <c r="D1907">
        <v>19151864</v>
      </c>
      <c r="E1907" t="s">
        <v>111</v>
      </c>
      <c r="F1907" t="s">
        <v>1038</v>
      </c>
      <c r="G1907" s="9" t="s">
        <v>5119</v>
      </c>
      <c r="H1907">
        <v>36983</v>
      </c>
      <c r="I1907">
        <v>100</v>
      </c>
      <c r="J1907" t="s">
        <v>3</v>
      </c>
      <c r="K1907" t="s">
        <v>4</v>
      </c>
      <c r="L1907">
        <v>40000000</v>
      </c>
      <c r="M1907">
        <v>2008</v>
      </c>
      <c r="N1907">
        <v>5.9</v>
      </c>
      <c r="P1907" s="9"/>
    </row>
    <row r="1908" spans="1:16">
      <c r="A1908" t="s">
        <v>882</v>
      </c>
      <c r="B1908">
        <v>84</v>
      </c>
      <c r="C1908">
        <v>105</v>
      </c>
      <c r="D1908">
        <v>126805112</v>
      </c>
      <c r="E1908" t="s">
        <v>111</v>
      </c>
      <c r="F1908" t="s">
        <v>439</v>
      </c>
      <c r="G1908" s="9" t="s">
        <v>5120</v>
      </c>
      <c r="H1908">
        <v>98199</v>
      </c>
      <c r="I1908">
        <v>169</v>
      </c>
      <c r="J1908" t="s">
        <v>3</v>
      </c>
      <c r="K1908" t="s">
        <v>4</v>
      </c>
      <c r="L1908">
        <v>46000000</v>
      </c>
      <c r="M1908">
        <v>1997</v>
      </c>
      <c r="N1908">
        <v>6.3</v>
      </c>
      <c r="P1908" s="9"/>
    </row>
    <row r="1909" spans="1:16">
      <c r="A1909" t="s">
        <v>901</v>
      </c>
      <c r="B1909">
        <v>168</v>
      </c>
      <c r="C1909">
        <v>95</v>
      </c>
      <c r="D1909">
        <v>241437427</v>
      </c>
      <c r="E1909" t="s">
        <v>111</v>
      </c>
      <c r="F1909" t="s">
        <v>1748</v>
      </c>
      <c r="G1909" s="9" t="s">
        <v>5122</v>
      </c>
      <c r="H1909">
        <v>102071</v>
      </c>
      <c r="I1909">
        <v>756</v>
      </c>
      <c r="J1909" t="s">
        <v>3</v>
      </c>
      <c r="K1909" t="s">
        <v>4</v>
      </c>
      <c r="L1909">
        <v>5000000</v>
      </c>
      <c r="M1909">
        <v>2002</v>
      </c>
      <c r="N1909">
        <v>6.6</v>
      </c>
      <c r="P1909" s="9"/>
    </row>
    <row r="1910" spans="1:16">
      <c r="A1910" t="s">
        <v>1102</v>
      </c>
      <c r="B1910">
        <v>156</v>
      </c>
      <c r="C1910">
        <v>94</v>
      </c>
      <c r="D1910">
        <v>59573085</v>
      </c>
      <c r="E1910" t="s">
        <v>111</v>
      </c>
      <c r="F1910" t="s">
        <v>1748</v>
      </c>
      <c r="G1910" s="9" t="s">
        <v>5121</v>
      </c>
      <c r="H1910">
        <v>13562</v>
      </c>
      <c r="I1910">
        <v>103</v>
      </c>
      <c r="J1910" t="s">
        <v>3</v>
      </c>
      <c r="K1910" t="s">
        <v>4</v>
      </c>
      <c r="L1910">
        <v>18000000</v>
      </c>
      <c r="M1910">
        <v>2016</v>
      </c>
      <c r="N1910">
        <v>6.1</v>
      </c>
      <c r="P1910" s="9"/>
    </row>
    <row r="1911" spans="1:16">
      <c r="A1911" t="s">
        <v>867</v>
      </c>
      <c r="B1911">
        <v>264</v>
      </c>
      <c r="C1911">
        <v>101</v>
      </c>
      <c r="D1911">
        <v>51527787</v>
      </c>
      <c r="E1911" t="s">
        <v>512</v>
      </c>
      <c r="F1911" t="s">
        <v>1988</v>
      </c>
      <c r="G1911" s="9" t="s">
        <v>5123</v>
      </c>
      <c r="H1911">
        <v>45603</v>
      </c>
      <c r="I1911">
        <v>268</v>
      </c>
      <c r="J1911" t="s">
        <v>3</v>
      </c>
      <c r="K1911" t="s">
        <v>4</v>
      </c>
      <c r="L1911">
        <v>15000000</v>
      </c>
      <c r="M1911">
        <v>2009</v>
      </c>
      <c r="N1911">
        <v>5.5</v>
      </c>
      <c r="P1911" s="9"/>
    </row>
    <row r="1912" spans="1:16">
      <c r="A1912" t="s">
        <v>1082</v>
      </c>
      <c r="B1912">
        <v>192</v>
      </c>
      <c r="C1912">
        <v>95</v>
      </c>
      <c r="D1912">
        <v>866778</v>
      </c>
      <c r="E1912" t="s">
        <v>43</v>
      </c>
      <c r="F1912" t="s">
        <v>271</v>
      </c>
      <c r="G1912" s="9" t="s">
        <v>5124</v>
      </c>
      <c r="H1912">
        <v>44208</v>
      </c>
      <c r="I1912">
        <v>117</v>
      </c>
      <c r="J1912" t="s">
        <v>3</v>
      </c>
      <c r="K1912" t="s">
        <v>624</v>
      </c>
      <c r="L1912">
        <v>10000000</v>
      </c>
      <c r="M1912">
        <v>2007</v>
      </c>
      <c r="N1912">
        <v>6.7</v>
      </c>
      <c r="P1912" s="9"/>
    </row>
    <row r="1913" spans="1:16">
      <c r="A1913" t="s">
        <v>886</v>
      </c>
      <c r="B1913">
        <v>56</v>
      </c>
      <c r="C1913">
        <v>90</v>
      </c>
      <c r="D1913">
        <v>15549702</v>
      </c>
      <c r="E1913" t="s">
        <v>111</v>
      </c>
      <c r="F1913" t="s">
        <v>1285</v>
      </c>
      <c r="G1913" s="9" t="s">
        <v>5125</v>
      </c>
      <c r="H1913">
        <v>24038</v>
      </c>
      <c r="I1913">
        <v>123</v>
      </c>
      <c r="J1913" t="s">
        <v>3</v>
      </c>
      <c r="K1913" t="s">
        <v>4</v>
      </c>
      <c r="L1913">
        <v>14000000</v>
      </c>
      <c r="M1913">
        <v>2003</v>
      </c>
      <c r="N1913">
        <v>4.5999999999999996</v>
      </c>
      <c r="P1913" s="9"/>
    </row>
    <row r="1914" spans="1:16">
      <c r="A1914" t="s">
        <v>1079</v>
      </c>
      <c r="B1914">
        <v>54</v>
      </c>
      <c r="C1914">
        <v>120</v>
      </c>
      <c r="D1914">
        <v>52929168</v>
      </c>
      <c r="E1914" t="s">
        <v>111</v>
      </c>
      <c r="F1914" t="s">
        <v>1985</v>
      </c>
      <c r="G1914" s="9" t="s">
        <v>5126</v>
      </c>
      <c r="H1914">
        <v>82743</v>
      </c>
      <c r="I1914">
        <v>201</v>
      </c>
      <c r="J1914" t="s">
        <v>3</v>
      </c>
      <c r="K1914" t="s">
        <v>4</v>
      </c>
      <c r="L1914">
        <v>11000000</v>
      </c>
      <c r="M1914">
        <v>1992</v>
      </c>
      <c r="N1914">
        <v>7.5</v>
      </c>
      <c r="P1914" s="9"/>
    </row>
    <row r="1915" spans="1:16">
      <c r="A1915" t="s">
        <v>2797</v>
      </c>
      <c r="B1915">
        <v>43</v>
      </c>
      <c r="C1915">
        <v>90</v>
      </c>
      <c r="D1915">
        <v>85222</v>
      </c>
      <c r="E1915" t="s">
        <v>493</v>
      </c>
      <c r="F1915" t="s">
        <v>3217</v>
      </c>
      <c r="G1915" s="9" t="s">
        <v>5127</v>
      </c>
      <c r="H1915">
        <v>4285</v>
      </c>
      <c r="I1915">
        <v>84</v>
      </c>
      <c r="J1915" t="s">
        <v>3</v>
      </c>
      <c r="K1915" t="s">
        <v>4</v>
      </c>
      <c r="L1915">
        <v>1100</v>
      </c>
      <c r="M1915">
        <v>2004</v>
      </c>
      <c r="N1915">
        <v>6.6</v>
      </c>
      <c r="P1915" s="9"/>
    </row>
    <row r="1916" spans="1:16">
      <c r="A1916" t="s">
        <v>653</v>
      </c>
      <c r="B1916">
        <v>79</v>
      </c>
      <c r="C1916">
        <v>95</v>
      </c>
      <c r="D1916">
        <v>34099640</v>
      </c>
      <c r="E1916" t="s">
        <v>43</v>
      </c>
      <c r="F1916" t="s">
        <v>253</v>
      </c>
      <c r="G1916" s="9" t="s">
        <v>5128</v>
      </c>
      <c r="H1916">
        <v>16651</v>
      </c>
      <c r="I1916">
        <v>149</v>
      </c>
      <c r="J1916" t="s">
        <v>3</v>
      </c>
      <c r="K1916" t="s">
        <v>4</v>
      </c>
      <c r="L1916">
        <v>5000000</v>
      </c>
      <c r="M1916">
        <v>2000</v>
      </c>
      <c r="N1916">
        <v>7</v>
      </c>
      <c r="P1916" s="9"/>
    </row>
    <row r="1917" spans="1:16">
      <c r="A1917" t="s">
        <v>1806</v>
      </c>
      <c r="B1917">
        <v>82</v>
      </c>
      <c r="C1917">
        <v>170</v>
      </c>
      <c r="D1917">
        <v>72000000</v>
      </c>
      <c r="E1917" t="s">
        <v>43</v>
      </c>
      <c r="F1917" t="s">
        <v>1807</v>
      </c>
      <c r="G1917" s="9" t="s">
        <v>5129</v>
      </c>
      <c r="H1917">
        <v>66959</v>
      </c>
      <c r="I1917">
        <v>258</v>
      </c>
      <c r="J1917" t="s">
        <v>3</v>
      </c>
      <c r="K1917" t="s">
        <v>4</v>
      </c>
      <c r="L1917">
        <v>17000000</v>
      </c>
      <c r="M1917">
        <v>1964</v>
      </c>
      <c r="N1917">
        <v>7.9</v>
      </c>
      <c r="P1917" s="9"/>
    </row>
    <row r="1918" spans="1:16">
      <c r="A1918" t="s">
        <v>691</v>
      </c>
      <c r="B1918">
        <v>49</v>
      </c>
      <c r="C1918">
        <v>94</v>
      </c>
      <c r="D1918">
        <v>36830057</v>
      </c>
      <c r="E1918" t="s">
        <v>111</v>
      </c>
      <c r="F1918" t="s">
        <v>692</v>
      </c>
      <c r="G1918" s="9" t="s">
        <v>5130</v>
      </c>
      <c r="H1918">
        <v>10883</v>
      </c>
      <c r="I1918">
        <v>73</v>
      </c>
      <c r="J1918" t="s">
        <v>3</v>
      </c>
      <c r="K1918" t="s">
        <v>4</v>
      </c>
      <c r="L1918">
        <v>65000000</v>
      </c>
      <c r="M1918">
        <v>1999</v>
      </c>
      <c r="N1918">
        <v>4.9000000000000004</v>
      </c>
      <c r="P1918" s="9"/>
    </row>
    <row r="1919" spans="1:16">
      <c r="A1919" t="s">
        <v>443</v>
      </c>
      <c r="B1919">
        <v>27</v>
      </c>
      <c r="C1919">
        <v>101</v>
      </c>
      <c r="D1919">
        <v>22294341</v>
      </c>
      <c r="E1919" t="s">
        <v>15</v>
      </c>
      <c r="F1919" t="s">
        <v>1093</v>
      </c>
      <c r="G1919" s="9" t="s">
        <v>5131</v>
      </c>
      <c r="H1919">
        <v>12278</v>
      </c>
      <c r="I1919">
        <v>71</v>
      </c>
      <c r="J1919" t="s">
        <v>3</v>
      </c>
      <c r="K1919" t="s">
        <v>4</v>
      </c>
      <c r="L1919">
        <v>21500000</v>
      </c>
      <c r="M1919">
        <v>1996</v>
      </c>
      <c r="N1919">
        <v>6.5</v>
      </c>
      <c r="P1919" s="9"/>
    </row>
    <row r="1920" spans="1:16">
      <c r="A1920" t="s">
        <v>1833</v>
      </c>
      <c r="B1920">
        <v>31</v>
      </c>
      <c r="C1920">
        <v>102</v>
      </c>
      <c r="D1920">
        <v>59847242</v>
      </c>
      <c r="E1920" t="s">
        <v>111</v>
      </c>
      <c r="F1920" t="s">
        <v>1011</v>
      </c>
      <c r="G1920" s="9" t="s">
        <v>5132</v>
      </c>
      <c r="H1920">
        <v>55895</v>
      </c>
      <c r="I1920">
        <v>115</v>
      </c>
      <c r="J1920" t="s">
        <v>3</v>
      </c>
      <c r="K1920" t="s">
        <v>4</v>
      </c>
      <c r="L1920">
        <v>16500000</v>
      </c>
      <c r="M1920">
        <v>1991</v>
      </c>
      <c r="N1920">
        <v>6.8</v>
      </c>
      <c r="P1920" s="9"/>
    </row>
    <row r="1921" spans="1:16">
      <c r="A1921" t="s">
        <v>691</v>
      </c>
      <c r="B1921">
        <v>112</v>
      </c>
      <c r="C1921">
        <v>98</v>
      </c>
      <c r="D1921">
        <v>8662318</v>
      </c>
      <c r="E1921" t="s">
        <v>111</v>
      </c>
      <c r="F1921" t="s">
        <v>1748</v>
      </c>
      <c r="G1921" s="9" t="s">
        <v>5133</v>
      </c>
      <c r="H1921">
        <v>15033</v>
      </c>
      <c r="I1921">
        <v>75</v>
      </c>
      <c r="J1921" t="s">
        <v>3</v>
      </c>
      <c r="K1921" t="s">
        <v>4</v>
      </c>
      <c r="L1921">
        <v>17000000</v>
      </c>
      <c r="M1921">
        <v>2009</v>
      </c>
      <c r="N1921">
        <v>5.9</v>
      </c>
      <c r="P1921" s="9"/>
    </row>
    <row r="1922" spans="1:16">
      <c r="A1922" t="s">
        <v>2776</v>
      </c>
      <c r="B1922">
        <v>72</v>
      </c>
      <c r="C1922">
        <v>106</v>
      </c>
      <c r="D1922">
        <v>395592</v>
      </c>
      <c r="E1922" t="s">
        <v>43</v>
      </c>
      <c r="F1922" t="s">
        <v>1312</v>
      </c>
      <c r="G1922" s="9" t="s">
        <v>5134</v>
      </c>
      <c r="H1922">
        <v>21202</v>
      </c>
      <c r="I1922">
        <v>134</v>
      </c>
      <c r="J1922" t="s">
        <v>3</v>
      </c>
      <c r="K1922" t="s">
        <v>585</v>
      </c>
      <c r="L1922">
        <v>2000000</v>
      </c>
      <c r="M1922">
        <v>2003</v>
      </c>
      <c r="N1922">
        <v>7.6</v>
      </c>
      <c r="P1922" s="9"/>
    </row>
    <row r="1923" spans="1:16">
      <c r="A1923" t="s">
        <v>2900</v>
      </c>
      <c r="B1923">
        <v>100</v>
      </c>
      <c r="C1923">
        <v>84</v>
      </c>
      <c r="D1923">
        <v>173066</v>
      </c>
      <c r="E1923" t="s">
        <v>111</v>
      </c>
      <c r="F1923" t="s">
        <v>2681</v>
      </c>
      <c r="G1923" s="9" t="s">
        <v>5135</v>
      </c>
      <c r="H1923">
        <v>21379</v>
      </c>
      <c r="I1923">
        <v>88</v>
      </c>
      <c r="J1923" t="s">
        <v>3</v>
      </c>
      <c r="K1923" t="s">
        <v>4</v>
      </c>
      <c r="L1923">
        <v>1500000</v>
      </c>
      <c r="M1923">
        <v>2007</v>
      </c>
      <c r="N1923">
        <v>6.3</v>
      </c>
      <c r="P1923" s="9"/>
    </row>
    <row r="1924" spans="1:16">
      <c r="A1924" t="s">
        <v>2181</v>
      </c>
      <c r="B1924">
        <v>210</v>
      </c>
      <c r="C1924">
        <v>128</v>
      </c>
      <c r="D1924">
        <v>4018695</v>
      </c>
      <c r="E1924" t="s">
        <v>15</v>
      </c>
      <c r="F1924" t="s">
        <v>2182</v>
      </c>
      <c r="G1924" s="9" t="s">
        <v>5136</v>
      </c>
      <c r="H1924">
        <v>69759</v>
      </c>
      <c r="I1924">
        <v>235</v>
      </c>
      <c r="J1924" t="s">
        <v>2183</v>
      </c>
      <c r="K1924" t="s">
        <v>1074</v>
      </c>
      <c r="L1924">
        <v>12000000</v>
      </c>
      <c r="M1924">
        <v>2010</v>
      </c>
      <c r="N1924">
        <v>8</v>
      </c>
      <c r="P1924" s="9"/>
    </row>
    <row r="1925" spans="1:16">
      <c r="A1925" t="s">
        <v>937</v>
      </c>
      <c r="B1925">
        <v>63</v>
      </c>
      <c r="C1925">
        <v>104</v>
      </c>
      <c r="D1925">
        <v>6401336</v>
      </c>
      <c r="E1925" t="s">
        <v>43</v>
      </c>
      <c r="F1925" t="s">
        <v>126</v>
      </c>
      <c r="G1925" s="9" t="s">
        <v>5137</v>
      </c>
      <c r="H1925">
        <v>36996</v>
      </c>
      <c r="I1925">
        <v>153</v>
      </c>
      <c r="J1925" t="s">
        <v>3</v>
      </c>
      <c r="K1925" t="s">
        <v>4</v>
      </c>
      <c r="L1925">
        <v>2500000</v>
      </c>
      <c r="M1925">
        <v>1991</v>
      </c>
      <c r="N1925">
        <v>7.1</v>
      </c>
      <c r="P1925" s="9"/>
    </row>
    <row r="1926" spans="1:16">
      <c r="A1926" t="s">
        <v>991</v>
      </c>
      <c r="B1926">
        <v>148</v>
      </c>
      <c r="C1926">
        <v>109</v>
      </c>
      <c r="D1926">
        <v>49185998</v>
      </c>
      <c r="E1926" t="s">
        <v>43</v>
      </c>
      <c r="F1926" t="s">
        <v>299</v>
      </c>
      <c r="G1926" s="9" t="s">
        <v>5138</v>
      </c>
      <c r="H1926">
        <v>74476</v>
      </c>
      <c r="I1926">
        <v>184</v>
      </c>
      <c r="J1926" t="s">
        <v>3</v>
      </c>
      <c r="K1926" t="s">
        <v>4</v>
      </c>
      <c r="L1926">
        <v>30000000</v>
      </c>
      <c r="M1926">
        <v>2009</v>
      </c>
      <c r="N1926">
        <v>7.4</v>
      </c>
      <c r="P1926" s="9"/>
    </row>
    <row r="1927" spans="1:16">
      <c r="A1927" t="s">
        <v>981</v>
      </c>
      <c r="B1927">
        <v>160</v>
      </c>
      <c r="C1927">
        <v>107</v>
      </c>
      <c r="D1927">
        <v>14637490</v>
      </c>
      <c r="E1927" t="s">
        <v>512</v>
      </c>
      <c r="F1927" t="s">
        <v>1481</v>
      </c>
      <c r="G1927" s="9" t="s">
        <v>5139</v>
      </c>
      <c r="H1927">
        <v>16411</v>
      </c>
      <c r="I1927">
        <v>136</v>
      </c>
      <c r="J1927" t="s">
        <v>3</v>
      </c>
      <c r="K1927" t="s">
        <v>4</v>
      </c>
      <c r="L1927">
        <v>25000000</v>
      </c>
      <c r="M1927">
        <v>2010</v>
      </c>
      <c r="N1927">
        <v>4.8</v>
      </c>
      <c r="P1927" s="9"/>
    </row>
    <row r="1928" spans="1:16">
      <c r="A1928" t="s">
        <v>1495</v>
      </c>
      <c r="B1928">
        <v>15</v>
      </c>
      <c r="C1928">
        <v>105</v>
      </c>
      <c r="D1928">
        <v>13854000</v>
      </c>
      <c r="E1928" t="s">
        <v>111</v>
      </c>
      <c r="F1928" t="s">
        <v>359</v>
      </c>
      <c r="G1928" s="9" t="s">
        <v>5140</v>
      </c>
      <c r="H1928">
        <v>21079</v>
      </c>
      <c r="I1928">
        <v>55</v>
      </c>
      <c r="J1928" t="s">
        <v>3</v>
      </c>
      <c r="K1928" t="s">
        <v>4</v>
      </c>
      <c r="L1928">
        <v>20000000</v>
      </c>
      <c r="M1928">
        <v>1988</v>
      </c>
      <c r="N1928">
        <v>5.2</v>
      </c>
      <c r="P1928" s="9"/>
    </row>
    <row r="1929" spans="1:16">
      <c r="A1929" t="s">
        <v>2873</v>
      </c>
      <c r="B1929">
        <v>124</v>
      </c>
      <c r="C1929">
        <v>86</v>
      </c>
      <c r="D1929">
        <v>992238</v>
      </c>
      <c r="E1929" t="s">
        <v>43</v>
      </c>
      <c r="F1929" t="s">
        <v>415</v>
      </c>
      <c r="G1929" s="9" t="s">
        <v>5141</v>
      </c>
      <c r="H1929">
        <v>16349</v>
      </c>
      <c r="I1929">
        <v>103</v>
      </c>
      <c r="J1929" t="s">
        <v>3</v>
      </c>
      <c r="K1929" t="s">
        <v>7</v>
      </c>
      <c r="L1929">
        <v>1700000</v>
      </c>
      <c r="M1929">
        <v>2004</v>
      </c>
      <c r="N1929">
        <v>6.8</v>
      </c>
      <c r="P1929" s="9"/>
    </row>
    <row r="1930" spans="1:16">
      <c r="A1930" t="s">
        <v>465</v>
      </c>
      <c r="B1930">
        <v>147</v>
      </c>
      <c r="C1930">
        <v>95</v>
      </c>
      <c r="D1930">
        <v>22526144</v>
      </c>
      <c r="E1930" t="s">
        <v>111</v>
      </c>
      <c r="F1930" t="s">
        <v>1302</v>
      </c>
      <c r="G1930" s="9" t="s">
        <v>5142</v>
      </c>
      <c r="H1930">
        <v>53884</v>
      </c>
      <c r="I1930">
        <v>203</v>
      </c>
      <c r="J1930" t="s">
        <v>3</v>
      </c>
      <c r="K1930" t="s">
        <v>4</v>
      </c>
      <c r="L1930">
        <v>30000000</v>
      </c>
      <c r="M1930">
        <v>2006</v>
      </c>
      <c r="N1930">
        <v>5.0999999999999996</v>
      </c>
      <c r="P1930" s="9"/>
    </row>
    <row r="1931" spans="1:16">
      <c r="A1931" t="s">
        <v>2170</v>
      </c>
      <c r="B1931">
        <v>386</v>
      </c>
      <c r="C1931">
        <v>99</v>
      </c>
      <c r="D1931">
        <v>14597405</v>
      </c>
      <c r="E1931" t="s">
        <v>289</v>
      </c>
      <c r="F1931" t="s">
        <v>763</v>
      </c>
      <c r="G1931" s="9" t="s">
        <v>5143</v>
      </c>
      <c r="H1931">
        <v>71679</v>
      </c>
      <c r="I1931">
        <v>216</v>
      </c>
      <c r="J1931" t="s">
        <v>3</v>
      </c>
      <c r="K1931" t="s">
        <v>7</v>
      </c>
      <c r="L1931">
        <v>6400000</v>
      </c>
      <c r="M1931">
        <v>2011</v>
      </c>
      <c r="N1931">
        <v>7</v>
      </c>
      <c r="P1931" s="9"/>
    </row>
    <row r="1932" spans="1:16">
      <c r="A1932" t="s">
        <v>586</v>
      </c>
      <c r="B1932">
        <v>125</v>
      </c>
      <c r="C1932">
        <v>121</v>
      </c>
      <c r="D1932">
        <v>29655590</v>
      </c>
      <c r="E1932" t="s">
        <v>1</v>
      </c>
      <c r="F1932" t="s">
        <v>165</v>
      </c>
      <c r="G1932" s="9" t="s">
        <v>5144</v>
      </c>
      <c r="H1932">
        <v>53970</v>
      </c>
      <c r="I1932">
        <v>435</v>
      </c>
      <c r="J1932" t="s">
        <v>3</v>
      </c>
      <c r="K1932" t="s">
        <v>4</v>
      </c>
      <c r="L1932">
        <v>65000000</v>
      </c>
      <c r="M1932">
        <v>1999</v>
      </c>
      <c r="N1932">
        <v>6</v>
      </c>
      <c r="P1932" s="9"/>
    </row>
    <row r="1933" spans="1:16">
      <c r="A1933" t="s">
        <v>361</v>
      </c>
      <c r="B1933">
        <v>74</v>
      </c>
      <c r="C1933">
        <v>119</v>
      </c>
      <c r="D1933">
        <v>8888143</v>
      </c>
      <c r="E1933" t="s">
        <v>111</v>
      </c>
      <c r="F1933" t="s">
        <v>1368</v>
      </c>
      <c r="G1933" s="9" t="s">
        <v>5145</v>
      </c>
      <c r="H1933">
        <v>22250</v>
      </c>
      <c r="I1933">
        <v>123</v>
      </c>
      <c r="J1933" t="s">
        <v>3</v>
      </c>
      <c r="K1933" t="s">
        <v>56</v>
      </c>
      <c r="L1933">
        <v>28000000</v>
      </c>
      <c r="M1933">
        <v>1999</v>
      </c>
      <c r="N1933">
        <v>6.7</v>
      </c>
      <c r="P1933" s="9"/>
    </row>
    <row r="1934" spans="1:16">
      <c r="A1934" t="s">
        <v>691</v>
      </c>
      <c r="B1934">
        <v>34</v>
      </c>
      <c r="C1934">
        <v>104</v>
      </c>
      <c r="D1934">
        <v>12793213</v>
      </c>
      <c r="E1934" t="s">
        <v>111</v>
      </c>
      <c r="F1934" t="s">
        <v>439</v>
      </c>
      <c r="G1934" s="9" t="s">
        <v>5146</v>
      </c>
      <c r="H1934">
        <v>18286</v>
      </c>
      <c r="I1934">
        <v>73</v>
      </c>
      <c r="J1934" t="s">
        <v>3</v>
      </c>
      <c r="K1934" t="s">
        <v>4</v>
      </c>
      <c r="L1934">
        <v>6000000</v>
      </c>
      <c r="M1934">
        <v>1988</v>
      </c>
      <c r="N1934">
        <v>6.2</v>
      </c>
      <c r="P1934" s="9"/>
    </row>
    <row r="1935" spans="1:16">
      <c r="A1935" t="s">
        <v>602</v>
      </c>
      <c r="B1935">
        <v>229</v>
      </c>
      <c r="C1935">
        <v>138</v>
      </c>
      <c r="D1935">
        <v>90135191</v>
      </c>
      <c r="E1935" t="s">
        <v>287</v>
      </c>
      <c r="F1935" t="s">
        <v>1249</v>
      </c>
      <c r="G1935" s="9" t="s">
        <v>5147</v>
      </c>
      <c r="H1935">
        <v>338415</v>
      </c>
      <c r="I1935">
        <v>935</v>
      </c>
      <c r="J1935" t="s">
        <v>3</v>
      </c>
      <c r="K1935" t="s">
        <v>4</v>
      </c>
      <c r="L1935">
        <v>25000000</v>
      </c>
      <c r="M1935">
        <v>2003</v>
      </c>
      <c r="N1935">
        <v>8</v>
      </c>
      <c r="P1935" s="9"/>
    </row>
    <row r="1936" spans="1:16">
      <c r="A1936" t="s">
        <v>1218</v>
      </c>
      <c r="B1936">
        <v>163</v>
      </c>
      <c r="C1936">
        <v>92</v>
      </c>
      <c r="D1936">
        <v>80197993</v>
      </c>
      <c r="E1936" t="s">
        <v>111</v>
      </c>
      <c r="F1936" t="s">
        <v>1219</v>
      </c>
      <c r="G1936" s="9" t="s">
        <v>5148</v>
      </c>
      <c r="H1936">
        <v>65551</v>
      </c>
      <c r="I1936">
        <v>441</v>
      </c>
      <c r="J1936" t="s">
        <v>3</v>
      </c>
      <c r="K1936" t="s">
        <v>163</v>
      </c>
      <c r="L1936">
        <v>32000000</v>
      </c>
      <c r="M1936">
        <v>2006</v>
      </c>
      <c r="N1936">
        <v>5.7</v>
      </c>
      <c r="P1936" s="9"/>
    </row>
    <row r="1937" spans="1:16">
      <c r="A1937" t="s">
        <v>443</v>
      </c>
      <c r="B1937">
        <v>43</v>
      </c>
      <c r="C1937">
        <v>83</v>
      </c>
      <c r="D1937">
        <v>51109400</v>
      </c>
      <c r="E1937" t="s">
        <v>111</v>
      </c>
      <c r="F1937" t="s">
        <v>1234</v>
      </c>
      <c r="G1937" s="9" t="s">
        <v>5149</v>
      </c>
      <c r="H1937">
        <v>76850</v>
      </c>
      <c r="I1937">
        <v>85</v>
      </c>
      <c r="J1937" t="s">
        <v>3</v>
      </c>
      <c r="K1937" t="s">
        <v>4</v>
      </c>
      <c r="L1937">
        <v>30000000</v>
      </c>
      <c r="M1937">
        <v>1994</v>
      </c>
      <c r="N1937">
        <v>6.4</v>
      </c>
      <c r="P1937" s="9"/>
    </row>
    <row r="1938" spans="1:16">
      <c r="A1938" t="s">
        <v>1634</v>
      </c>
      <c r="B1938">
        <v>93</v>
      </c>
      <c r="C1938">
        <v>99</v>
      </c>
      <c r="D1938">
        <v>25584685</v>
      </c>
      <c r="E1938" t="s">
        <v>111</v>
      </c>
      <c r="F1938" t="s">
        <v>1635</v>
      </c>
      <c r="G1938" s="9" t="s">
        <v>5150</v>
      </c>
      <c r="H1938">
        <v>15877</v>
      </c>
      <c r="I1938">
        <v>102</v>
      </c>
      <c r="J1938" t="s">
        <v>3</v>
      </c>
      <c r="K1938" t="s">
        <v>4</v>
      </c>
      <c r="L1938">
        <v>20000000</v>
      </c>
      <c r="M1938">
        <v>2007</v>
      </c>
      <c r="N1938">
        <v>5.9</v>
      </c>
      <c r="P1938" s="9"/>
    </row>
    <row r="1939" spans="1:16">
      <c r="A1939" t="s">
        <v>1102</v>
      </c>
      <c r="B1939">
        <v>128</v>
      </c>
      <c r="C1939">
        <v>97</v>
      </c>
      <c r="D1939">
        <v>47124400</v>
      </c>
      <c r="E1939" t="s">
        <v>111</v>
      </c>
      <c r="F1939" t="s">
        <v>592</v>
      </c>
      <c r="G1939" s="9" t="s">
        <v>5152</v>
      </c>
      <c r="H1939">
        <v>49676</v>
      </c>
      <c r="I1939">
        <v>181</v>
      </c>
      <c r="J1939" t="s">
        <v>3</v>
      </c>
      <c r="K1939" t="s">
        <v>4</v>
      </c>
      <c r="L1939">
        <v>25000000</v>
      </c>
      <c r="M1939">
        <v>2005</v>
      </c>
      <c r="N1939">
        <v>6.6</v>
      </c>
      <c r="P1939" s="9"/>
    </row>
    <row r="1940" spans="1:16">
      <c r="A1940" t="s">
        <v>1156</v>
      </c>
      <c r="B1940">
        <v>97</v>
      </c>
      <c r="C1940">
        <v>109</v>
      </c>
      <c r="D1940">
        <v>28995450</v>
      </c>
      <c r="E1940" t="s">
        <v>111</v>
      </c>
      <c r="F1940" t="s">
        <v>1157</v>
      </c>
      <c r="G1940" s="9" t="s">
        <v>5151</v>
      </c>
      <c r="H1940">
        <v>19230</v>
      </c>
      <c r="I1940">
        <v>59</v>
      </c>
      <c r="J1940" t="s">
        <v>3</v>
      </c>
      <c r="K1940" t="s">
        <v>7</v>
      </c>
      <c r="L1940">
        <v>35000000</v>
      </c>
      <c r="M1940">
        <v>2010</v>
      </c>
      <c r="N1940">
        <v>6.1</v>
      </c>
      <c r="P1940" s="9"/>
    </row>
    <row r="1941" spans="1:16">
      <c r="A1941" t="s">
        <v>1218</v>
      </c>
      <c r="B1941">
        <v>220</v>
      </c>
      <c r="C1941">
        <v>92</v>
      </c>
      <c r="D1941">
        <v>44540956</v>
      </c>
      <c r="E1941" t="s">
        <v>111</v>
      </c>
      <c r="F1941" t="s">
        <v>726</v>
      </c>
      <c r="G1941" s="9" t="s">
        <v>5153</v>
      </c>
      <c r="H1941">
        <v>161448</v>
      </c>
      <c r="I1941">
        <v>1473</v>
      </c>
      <c r="J1941" t="s">
        <v>3</v>
      </c>
      <c r="K1941" t="s">
        <v>4</v>
      </c>
      <c r="L1941">
        <v>400000</v>
      </c>
      <c r="M1941">
        <v>2004</v>
      </c>
      <c r="N1941">
        <v>6.9</v>
      </c>
      <c r="P1941" s="9"/>
    </row>
    <row r="1942" spans="1:16">
      <c r="A1942" t="s">
        <v>1433</v>
      </c>
      <c r="B1942">
        <v>127</v>
      </c>
      <c r="C1942">
        <v>105</v>
      </c>
      <c r="D1942">
        <v>10460089</v>
      </c>
      <c r="E1942" t="s">
        <v>287</v>
      </c>
      <c r="F1942" t="s">
        <v>299</v>
      </c>
      <c r="G1942" s="9" t="s">
        <v>5154</v>
      </c>
      <c r="H1942">
        <v>34098</v>
      </c>
      <c r="I1942">
        <v>214</v>
      </c>
      <c r="J1942" t="s">
        <v>3</v>
      </c>
      <c r="K1942" t="s">
        <v>4</v>
      </c>
      <c r="L1942">
        <v>7500000</v>
      </c>
      <c r="M1942">
        <v>2002</v>
      </c>
      <c r="N1942">
        <v>7.2</v>
      </c>
      <c r="P1942" s="9"/>
    </row>
    <row r="1943" spans="1:16">
      <c r="A1943" t="s">
        <v>689</v>
      </c>
      <c r="B1943">
        <v>55</v>
      </c>
      <c r="C1943">
        <v>98</v>
      </c>
      <c r="D1943">
        <v>61400000</v>
      </c>
      <c r="E1943" t="s">
        <v>15</v>
      </c>
      <c r="F1943" t="s">
        <v>1884</v>
      </c>
      <c r="G1943" s="9" t="s">
        <v>5155</v>
      </c>
      <c r="H1943">
        <v>71183</v>
      </c>
      <c r="I1943">
        <v>183</v>
      </c>
      <c r="J1943" t="s">
        <v>3</v>
      </c>
      <c r="K1943" t="s">
        <v>4</v>
      </c>
      <c r="L1943">
        <v>15000000</v>
      </c>
      <c r="M1943">
        <v>1983</v>
      </c>
      <c r="N1943">
        <v>7.4</v>
      </c>
      <c r="P1943" s="9"/>
    </row>
    <row r="1944" spans="1:16">
      <c r="A1944" t="s">
        <v>148</v>
      </c>
      <c r="B1944">
        <v>193</v>
      </c>
      <c r="C1944">
        <v>131</v>
      </c>
      <c r="D1944">
        <v>173005002</v>
      </c>
      <c r="E1944" t="s">
        <v>1</v>
      </c>
      <c r="F1944" t="s">
        <v>149</v>
      </c>
      <c r="G1944" s="9" t="s">
        <v>5156</v>
      </c>
      <c r="H1944">
        <v>255447</v>
      </c>
      <c r="I1944">
        <v>692</v>
      </c>
      <c r="J1944" t="s">
        <v>3</v>
      </c>
      <c r="K1944" t="s">
        <v>4</v>
      </c>
      <c r="L1944">
        <v>100000000</v>
      </c>
      <c r="M1944">
        <v>2004</v>
      </c>
      <c r="N1944">
        <v>6.9</v>
      </c>
      <c r="P1944" s="9"/>
    </row>
    <row r="1945" spans="1:16">
      <c r="A1945" t="s">
        <v>3032</v>
      </c>
      <c r="B1945">
        <v>2</v>
      </c>
      <c r="C1945">
        <v>107</v>
      </c>
      <c r="D1945">
        <v>10508</v>
      </c>
      <c r="E1945" t="s">
        <v>43</v>
      </c>
      <c r="F1945" t="s">
        <v>3033</v>
      </c>
      <c r="G1945" s="9" t="s">
        <v>5157</v>
      </c>
      <c r="H1945">
        <v>103</v>
      </c>
      <c r="I1945">
        <v>6</v>
      </c>
      <c r="J1945" t="s">
        <v>3</v>
      </c>
      <c r="K1945" t="s">
        <v>4</v>
      </c>
      <c r="L1945">
        <v>700000</v>
      </c>
      <c r="M1945">
        <v>1998</v>
      </c>
      <c r="N1945">
        <v>6.5</v>
      </c>
      <c r="P1945" s="9"/>
    </row>
    <row r="1946" spans="1:16">
      <c r="A1946" t="s">
        <v>2918</v>
      </c>
      <c r="B1946">
        <v>5</v>
      </c>
      <c r="C1946">
        <v>97</v>
      </c>
      <c r="D1946">
        <v>100358</v>
      </c>
      <c r="E1946" t="s">
        <v>111</v>
      </c>
      <c r="F1946" t="s">
        <v>2919</v>
      </c>
      <c r="G1946" s="9" t="s">
        <v>5158</v>
      </c>
      <c r="H1946">
        <v>1167</v>
      </c>
      <c r="I1946">
        <v>24</v>
      </c>
      <c r="J1946" t="s">
        <v>3</v>
      </c>
      <c r="K1946" t="s">
        <v>1074</v>
      </c>
      <c r="L1946">
        <v>1500000</v>
      </c>
      <c r="M1946">
        <v>2005</v>
      </c>
      <c r="N1946">
        <v>3.3</v>
      </c>
      <c r="P1946" s="9"/>
    </row>
    <row r="1947" spans="1:16">
      <c r="A1947" t="s">
        <v>1255</v>
      </c>
      <c r="B1947">
        <v>433</v>
      </c>
      <c r="C1947">
        <v>115</v>
      </c>
      <c r="D1947">
        <v>17613460</v>
      </c>
      <c r="E1947" t="s">
        <v>15</v>
      </c>
      <c r="F1947" t="s">
        <v>2104</v>
      </c>
      <c r="G1947" s="9" t="s">
        <v>5159</v>
      </c>
      <c r="H1947">
        <v>91082</v>
      </c>
      <c r="I1947">
        <v>274</v>
      </c>
      <c r="J1947" t="s">
        <v>3</v>
      </c>
      <c r="K1947" t="s">
        <v>4</v>
      </c>
      <c r="L1947">
        <v>12000000</v>
      </c>
      <c r="M1947">
        <v>2013</v>
      </c>
      <c r="N1947">
        <v>7.8</v>
      </c>
      <c r="P1947" s="9"/>
    </row>
    <row r="1948" spans="1:16">
      <c r="A1948" t="s">
        <v>593</v>
      </c>
      <c r="B1948">
        <v>327</v>
      </c>
      <c r="C1948">
        <v>132</v>
      </c>
      <c r="D1948">
        <v>43568507</v>
      </c>
      <c r="E1948" t="s">
        <v>1</v>
      </c>
      <c r="F1948" t="s">
        <v>594</v>
      </c>
      <c r="G1948" s="9" t="s">
        <v>5160</v>
      </c>
      <c r="H1948">
        <v>136954</v>
      </c>
      <c r="I1948">
        <v>346</v>
      </c>
      <c r="J1948" t="s">
        <v>3</v>
      </c>
      <c r="K1948" t="s">
        <v>4</v>
      </c>
      <c r="L1948">
        <v>66000000</v>
      </c>
      <c r="M1948">
        <v>2014</v>
      </c>
      <c r="N1948">
        <v>6.5</v>
      </c>
      <c r="P1948" s="9"/>
    </row>
    <row r="1949" spans="1:16">
      <c r="A1949" t="s">
        <v>1135</v>
      </c>
      <c r="B1949">
        <v>351</v>
      </c>
      <c r="C1949">
        <v>97</v>
      </c>
      <c r="D1949">
        <v>150056505</v>
      </c>
      <c r="E1949" t="s">
        <v>111</v>
      </c>
      <c r="F1949" t="s">
        <v>1742</v>
      </c>
      <c r="G1949" s="9" t="s">
        <v>5162</v>
      </c>
      <c r="H1949">
        <v>216581</v>
      </c>
      <c r="I1949">
        <v>397</v>
      </c>
      <c r="J1949" t="s">
        <v>3</v>
      </c>
      <c r="K1949" t="s">
        <v>4</v>
      </c>
      <c r="L1949">
        <v>18000000</v>
      </c>
      <c r="M1949">
        <v>2014</v>
      </c>
      <c r="N1949">
        <v>6.4</v>
      </c>
      <c r="P1949" s="9"/>
    </row>
    <row r="1950" spans="1:16">
      <c r="A1950" t="s">
        <v>1135</v>
      </c>
      <c r="B1950">
        <v>177</v>
      </c>
      <c r="C1950">
        <v>92</v>
      </c>
      <c r="D1950">
        <v>55291815</v>
      </c>
      <c r="E1950" t="s">
        <v>111</v>
      </c>
      <c r="F1950" t="s">
        <v>7082</v>
      </c>
      <c r="G1950" s="9" t="s">
        <v>5161</v>
      </c>
      <c r="H1950">
        <v>28041</v>
      </c>
      <c r="I1950">
        <v>111</v>
      </c>
      <c r="J1950" t="s">
        <v>3</v>
      </c>
      <c r="K1950" t="s">
        <v>4</v>
      </c>
      <c r="L1950">
        <v>35000000</v>
      </c>
      <c r="M1950">
        <v>2016</v>
      </c>
      <c r="N1950">
        <v>6</v>
      </c>
      <c r="P1950" s="9"/>
    </row>
    <row r="1951" spans="1:16">
      <c r="A1951" t="s">
        <v>1646</v>
      </c>
      <c r="B1951">
        <v>86</v>
      </c>
      <c r="C1951">
        <v>96</v>
      </c>
      <c r="D1951">
        <v>28876924</v>
      </c>
      <c r="E1951" t="s">
        <v>15</v>
      </c>
      <c r="F1951" t="s">
        <v>1647</v>
      </c>
      <c r="G1951" s="9" t="s">
        <v>5163</v>
      </c>
      <c r="H1951">
        <v>4303</v>
      </c>
      <c r="I1951">
        <v>35</v>
      </c>
      <c r="J1951" t="s">
        <v>3</v>
      </c>
      <c r="K1951" t="s">
        <v>4</v>
      </c>
      <c r="L1951">
        <v>20000000</v>
      </c>
      <c r="M1951">
        <v>2016</v>
      </c>
      <c r="N1951">
        <v>7.1</v>
      </c>
      <c r="P1951" s="9"/>
    </row>
    <row r="1952" spans="1:16">
      <c r="A1952" t="s">
        <v>3067</v>
      </c>
      <c r="B1952">
        <v>25</v>
      </c>
      <c r="C1952">
        <v>98</v>
      </c>
      <c r="D1952">
        <v>295468</v>
      </c>
      <c r="E1952" t="s">
        <v>111</v>
      </c>
      <c r="F1952" t="s">
        <v>28</v>
      </c>
      <c r="G1952" s="9" t="s">
        <v>5164</v>
      </c>
      <c r="H1952">
        <v>709</v>
      </c>
      <c r="I1952">
        <v>34</v>
      </c>
      <c r="J1952" t="s">
        <v>3</v>
      </c>
      <c r="K1952" t="s">
        <v>4</v>
      </c>
      <c r="L1952">
        <v>500000</v>
      </c>
      <c r="M1952">
        <v>2001</v>
      </c>
      <c r="N1952">
        <v>6</v>
      </c>
      <c r="P1952" s="9"/>
    </row>
    <row r="1953" spans="1:16">
      <c r="A1953" t="s">
        <v>1375</v>
      </c>
      <c r="B1953">
        <v>140</v>
      </c>
      <c r="C1953">
        <v>110</v>
      </c>
      <c r="D1953">
        <v>24848292</v>
      </c>
      <c r="E1953" t="s">
        <v>1</v>
      </c>
      <c r="F1953" t="s">
        <v>312</v>
      </c>
      <c r="G1953" s="9" t="s">
        <v>5165</v>
      </c>
      <c r="H1953">
        <v>80556</v>
      </c>
      <c r="I1953">
        <v>184</v>
      </c>
      <c r="J1953" t="s">
        <v>3</v>
      </c>
      <c r="K1953" t="s">
        <v>4</v>
      </c>
      <c r="L1953">
        <v>20000000</v>
      </c>
      <c r="M1953">
        <v>2008</v>
      </c>
      <c r="N1953">
        <v>6.6</v>
      </c>
      <c r="P1953" s="9"/>
    </row>
    <row r="1954" spans="1:16">
      <c r="A1954" t="s">
        <v>1960</v>
      </c>
      <c r="B1954">
        <v>328</v>
      </c>
      <c r="C1954">
        <v>103</v>
      </c>
      <c r="D1954">
        <v>2412045</v>
      </c>
      <c r="E1954" t="s">
        <v>43</v>
      </c>
      <c r="F1954" t="s">
        <v>977</v>
      </c>
      <c r="G1954" s="9" t="s">
        <v>5166</v>
      </c>
      <c r="H1954">
        <v>109873</v>
      </c>
      <c r="I1954">
        <v>320</v>
      </c>
      <c r="J1954" t="s">
        <v>3</v>
      </c>
      <c r="K1954" t="s">
        <v>7</v>
      </c>
      <c r="L1954">
        <v>15000000</v>
      </c>
      <c r="M1954">
        <v>2010</v>
      </c>
      <c r="N1954">
        <v>7.2</v>
      </c>
      <c r="P1954" s="9"/>
    </row>
    <row r="1955" spans="1:16">
      <c r="A1955" t="s">
        <v>1111</v>
      </c>
      <c r="B1955">
        <v>89</v>
      </c>
      <c r="C1955">
        <v>121</v>
      </c>
      <c r="D1955">
        <v>55500000</v>
      </c>
      <c r="E1955" t="s">
        <v>1</v>
      </c>
      <c r="F1955" t="s">
        <v>1112</v>
      </c>
      <c r="G1955" s="9" t="s">
        <v>5167</v>
      </c>
      <c r="H1955">
        <v>48636</v>
      </c>
      <c r="I1955">
        <v>214</v>
      </c>
      <c r="J1955" t="s">
        <v>3</v>
      </c>
      <c r="K1955" t="s">
        <v>7</v>
      </c>
      <c r="L1955">
        <v>36000000</v>
      </c>
      <c r="M1955">
        <v>1983</v>
      </c>
      <c r="N1955">
        <v>6.2</v>
      </c>
      <c r="P1955" s="9"/>
    </row>
    <row r="1956" spans="1:16">
      <c r="A1956" t="s">
        <v>2353</v>
      </c>
      <c r="B1956">
        <v>121</v>
      </c>
      <c r="C1956">
        <v>97</v>
      </c>
      <c r="D1956">
        <v>16699684</v>
      </c>
      <c r="E1956" t="s">
        <v>111</v>
      </c>
      <c r="F1956" t="s">
        <v>13</v>
      </c>
      <c r="G1956" s="9" t="s">
        <v>5168</v>
      </c>
      <c r="H1956">
        <v>17461</v>
      </c>
      <c r="I1956">
        <v>78</v>
      </c>
      <c r="J1956" t="s">
        <v>3</v>
      </c>
      <c r="K1956" t="s">
        <v>4</v>
      </c>
      <c r="L1956">
        <v>8000000</v>
      </c>
      <c r="M1956">
        <v>2009</v>
      </c>
      <c r="N1956">
        <v>5.6</v>
      </c>
      <c r="P1956" s="9"/>
    </row>
    <row r="1957" spans="1:16">
      <c r="A1957" t="s">
        <v>981</v>
      </c>
      <c r="B1957">
        <v>109</v>
      </c>
      <c r="C1957">
        <v>107</v>
      </c>
      <c r="D1957">
        <v>18090181</v>
      </c>
      <c r="E1957" t="s">
        <v>461</v>
      </c>
      <c r="F1957" t="s">
        <v>2149</v>
      </c>
      <c r="G1957" s="9" t="s">
        <v>5169</v>
      </c>
      <c r="H1957">
        <v>38191</v>
      </c>
      <c r="I1957">
        <v>271</v>
      </c>
      <c r="J1957" t="s">
        <v>3</v>
      </c>
      <c r="K1957" t="s">
        <v>4</v>
      </c>
      <c r="L1957">
        <v>8000000</v>
      </c>
      <c r="M1957">
        <v>1994</v>
      </c>
      <c r="N1957">
        <v>6.4</v>
      </c>
      <c r="P1957" s="9"/>
    </row>
    <row r="1958" spans="1:16">
      <c r="A1958" t="s">
        <v>548</v>
      </c>
      <c r="B1958">
        <v>200</v>
      </c>
      <c r="C1958">
        <v>113</v>
      </c>
      <c r="D1958">
        <v>54540525</v>
      </c>
      <c r="E1958" t="s">
        <v>111</v>
      </c>
      <c r="F1958" t="s">
        <v>319</v>
      </c>
      <c r="G1958" s="9" t="s">
        <v>5170</v>
      </c>
      <c r="H1958">
        <v>66579</v>
      </c>
      <c r="I1958">
        <v>134</v>
      </c>
      <c r="J1958" t="s">
        <v>3</v>
      </c>
      <c r="K1958" t="s">
        <v>4</v>
      </c>
      <c r="L1958">
        <v>56000000</v>
      </c>
      <c r="M1958">
        <v>2011</v>
      </c>
      <c r="N1958">
        <v>5.7</v>
      </c>
      <c r="P1958" s="9"/>
    </row>
    <row r="1959" spans="1:16">
      <c r="A1959" t="s">
        <v>1046</v>
      </c>
      <c r="B1959">
        <v>70</v>
      </c>
      <c r="C1959">
        <v>91</v>
      </c>
      <c r="D1959">
        <v>14018364</v>
      </c>
      <c r="E1959" t="s">
        <v>111</v>
      </c>
      <c r="F1959" t="s">
        <v>1047</v>
      </c>
      <c r="G1959" s="9" t="s">
        <v>5171</v>
      </c>
      <c r="H1959">
        <v>17722</v>
      </c>
      <c r="I1959">
        <v>111</v>
      </c>
      <c r="J1959" t="s">
        <v>3</v>
      </c>
      <c r="K1959" t="s">
        <v>4</v>
      </c>
      <c r="L1959">
        <v>30000000</v>
      </c>
      <c r="M1959">
        <v>2004</v>
      </c>
      <c r="N1959">
        <v>4.8</v>
      </c>
      <c r="P1959" s="9"/>
    </row>
    <row r="1960" spans="1:16">
      <c r="A1960" t="s">
        <v>1267</v>
      </c>
      <c r="B1960">
        <v>42</v>
      </c>
      <c r="C1960">
        <v>124</v>
      </c>
      <c r="D1960">
        <v>10763469</v>
      </c>
      <c r="E1960" t="s">
        <v>111</v>
      </c>
      <c r="F1960" t="s">
        <v>1267</v>
      </c>
      <c r="G1960" s="9" t="s">
        <v>5172</v>
      </c>
      <c r="H1960">
        <v>13692</v>
      </c>
      <c r="I1960">
        <v>55</v>
      </c>
      <c r="J1960" t="s">
        <v>3</v>
      </c>
      <c r="K1960" t="s">
        <v>4</v>
      </c>
      <c r="L1960">
        <v>15000000</v>
      </c>
      <c r="M1960">
        <v>1989</v>
      </c>
      <c r="N1960">
        <v>6.4</v>
      </c>
      <c r="P1960" s="9"/>
    </row>
    <row r="1961" spans="1:16">
      <c r="A1961" t="s">
        <v>2678</v>
      </c>
      <c r="B1961">
        <v>14</v>
      </c>
      <c r="C1961">
        <v>95</v>
      </c>
      <c r="D1961">
        <v>4584</v>
      </c>
      <c r="E1961" t="s">
        <v>111</v>
      </c>
      <c r="F1961" t="s">
        <v>7096</v>
      </c>
      <c r="G1961" s="9" t="s">
        <v>5173</v>
      </c>
      <c r="H1961">
        <v>1338</v>
      </c>
      <c r="I1961">
        <v>14</v>
      </c>
      <c r="J1961" t="s">
        <v>3</v>
      </c>
      <c r="K1961" t="s">
        <v>4</v>
      </c>
      <c r="L1961">
        <v>9000</v>
      </c>
      <c r="M1961">
        <v>2011</v>
      </c>
      <c r="N1961">
        <v>6.4</v>
      </c>
      <c r="P1961" s="9"/>
    </row>
    <row r="1962" spans="1:16">
      <c r="A1962" t="s">
        <v>2715</v>
      </c>
      <c r="B1962">
        <v>49</v>
      </c>
      <c r="C1962">
        <v>84</v>
      </c>
      <c r="D1962">
        <v>10017041</v>
      </c>
      <c r="E1962" t="s">
        <v>1</v>
      </c>
      <c r="F1962" t="s">
        <v>2212</v>
      </c>
      <c r="G1962" s="9" t="s">
        <v>5174</v>
      </c>
      <c r="H1962">
        <v>8265</v>
      </c>
      <c r="I1962">
        <v>20</v>
      </c>
      <c r="J1962" t="s">
        <v>3</v>
      </c>
      <c r="K1962" t="s">
        <v>4</v>
      </c>
      <c r="L1962">
        <v>3000000</v>
      </c>
      <c r="M1962">
        <v>2009</v>
      </c>
      <c r="N1962">
        <v>5.9</v>
      </c>
      <c r="P1962" s="9"/>
    </row>
    <row r="1963" spans="1:16">
      <c r="A1963" t="s">
        <v>537</v>
      </c>
      <c r="B1963">
        <v>55</v>
      </c>
      <c r="C1963">
        <v>98</v>
      </c>
      <c r="D1963">
        <v>57176582</v>
      </c>
      <c r="E1963" t="s">
        <v>111</v>
      </c>
      <c r="F1963" t="s">
        <v>945</v>
      </c>
      <c r="G1963" s="9" t="s">
        <v>5175</v>
      </c>
      <c r="H1963">
        <v>27492</v>
      </c>
      <c r="I1963">
        <v>84</v>
      </c>
      <c r="J1963" t="s">
        <v>3</v>
      </c>
      <c r="K1963" t="s">
        <v>4</v>
      </c>
      <c r="L1963">
        <v>9500000</v>
      </c>
      <c r="M1963">
        <v>2000</v>
      </c>
      <c r="N1963">
        <v>6.1</v>
      </c>
      <c r="P1963" s="9"/>
    </row>
    <row r="1964" spans="1:16">
      <c r="A1964" t="s">
        <v>1961</v>
      </c>
      <c r="B1964">
        <v>38</v>
      </c>
      <c r="C1964">
        <v>104</v>
      </c>
      <c r="D1964">
        <v>3386698</v>
      </c>
      <c r="E1964" t="s">
        <v>111</v>
      </c>
      <c r="F1964" t="s">
        <v>191</v>
      </c>
      <c r="G1964" s="9" t="s">
        <v>5176</v>
      </c>
      <c r="H1964">
        <v>4195</v>
      </c>
      <c r="I1964">
        <v>86</v>
      </c>
      <c r="J1964" t="s">
        <v>3</v>
      </c>
      <c r="K1964" t="s">
        <v>4</v>
      </c>
      <c r="L1964">
        <v>1000000</v>
      </c>
      <c r="M1964">
        <v>1998</v>
      </c>
      <c r="N1964">
        <v>6.7</v>
      </c>
      <c r="P1964" s="9"/>
    </row>
    <row r="1965" spans="1:16">
      <c r="A1965" t="s">
        <v>1523</v>
      </c>
      <c r="B1965">
        <v>80</v>
      </c>
      <c r="C1965">
        <v>132</v>
      </c>
      <c r="D1965">
        <v>1309849</v>
      </c>
      <c r="E1965" t="s">
        <v>43</v>
      </c>
      <c r="F1965" t="s">
        <v>85</v>
      </c>
      <c r="G1965" s="9" t="s">
        <v>5177</v>
      </c>
      <c r="H1965">
        <v>9395</v>
      </c>
      <c r="I1965">
        <v>103</v>
      </c>
      <c r="J1965" t="s">
        <v>3</v>
      </c>
      <c r="K1965" t="s">
        <v>7</v>
      </c>
      <c r="L1965">
        <v>10000000</v>
      </c>
      <c r="M1965">
        <v>2002</v>
      </c>
      <c r="N1965">
        <v>7.2</v>
      </c>
      <c r="P1965" s="9"/>
    </row>
    <row r="1966" spans="1:16">
      <c r="A1966" t="s">
        <v>2205</v>
      </c>
      <c r="B1966">
        <v>166</v>
      </c>
      <c r="C1966">
        <v>90</v>
      </c>
      <c r="D1966">
        <v>31487293</v>
      </c>
      <c r="E1966" t="s">
        <v>111</v>
      </c>
      <c r="F1966" t="s">
        <v>2206</v>
      </c>
      <c r="G1966" s="9" t="s">
        <v>5178</v>
      </c>
      <c r="H1966">
        <v>74887</v>
      </c>
      <c r="I1966">
        <v>129</v>
      </c>
      <c r="J1966" t="s">
        <v>3</v>
      </c>
      <c r="K1966" t="s">
        <v>4</v>
      </c>
      <c r="L1966">
        <v>9000000</v>
      </c>
      <c r="M1966">
        <v>2008</v>
      </c>
      <c r="N1966">
        <v>6.7</v>
      </c>
      <c r="P1966" s="9"/>
    </row>
    <row r="1967" spans="1:16">
      <c r="A1967" t="s">
        <v>168</v>
      </c>
      <c r="B1967">
        <v>179</v>
      </c>
      <c r="C1967">
        <v>108</v>
      </c>
      <c r="D1967">
        <v>250863268</v>
      </c>
      <c r="E1967" t="s">
        <v>1</v>
      </c>
      <c r="F1967" t="s">
        <v>169</v>
      </c>
      <c r="G1967" s="9" t="s">
        <v>5181</v>
      </c>
      <c r="H1967">
        <v>234480</v>
      </c>
      <c r="I1967">
        <v>444</v>
      </c>
      <c r="J1967" t="s">
        <v>3</v>
      </c>
      <c r="K1967" t="s">
        <v>4</v>
      </c>
      <c r="L1967">
        <v>110000000</v>
      </c>
      <c r="M1967">
        <v>2006</v>
      </c>
      <c r="N1967">
        <v>6.4</v>
      </c>
      <c r="P1967" s="9"/>
    </row>
    <row r="1968" spans="1:16">
      <c r="A1968" t="s">
        <v>168</v>
      </c>
      <c r="B1968">
        <v>185</v>
      </c>
      <c r="C1968">
        <v>105</v>
      </c>
      <c r="D1968">
        <v>177243721</v>
      </c>
      <c r="E1968" t="s">
        <v>15</v>
      </c>
      <c r="F1968" t="s">
        <v>169</v>
      </c>
      <c r="G1968" s="9" t="s">
        <v>5179</v>
      </c>
      <c r="H1968">
        <v>130272</v>
      </c>
      <c r="I1968">
        <v>209</v>
      </c>
      <c r="J1968" t="s">
        <v>3</v>
      </c>
      <c r="K1968" t="s">
        <v>4</v>
      </c>
      <c r="L1968">
        <v>150000000</v>
      </c>
      <c r="M1968">
        <v>2009</v>
      </c>
      <c r="N1968">
        <v>5.9</v>
      </c>
      <c r="P1968" s="9"/>
    </row>
    <row r="1969" spans="1:16">
      <c r="A1969" t="s">
        <v>168</v>
      </c>
      <c r="B1969">
        <v>154</v>
      </c>
      <c r="C1969">
        <v>98</v>
      </c>
      <c r="D1969">
        <v>113733726</v>
      </c>
      <c r="E1969" t="s">
        <v>15</v>
      </c>
      <c r="F1969" t="s">
        <v>169</v>
      </c>
      <c r="G1969" s="9" t="s">
        <v>5180</v>
      </c>
      <c r="H1969">
        <v>67223</v>
      </c>
      <c r="I1969">
        <v>126</v>
      </c>
      <c r="J1969" t="s">
        <v>3</v>
      </c>
      <c r="K1969" t="s">
        <v>4</v>
      </c>
      <c r="L1969">
        <v>127000000</v>
      </c>
      <c r="M1969">
        <v>2014</v>
      </c>
      <c r="N1969">
        <v>6.2</v>
      </c>
      <c r="P1969" s="9"/>
    </row>
    <row r="1970" spans="1:16">
      <c r="A1970" t="s">
        <v>510</v>
      </c>
      <c r="B1970">
        <v>232</v>
      </c>
      <c r="C1970">
        <v>104</v>
      </c>
      <c r="D1970">
        <v>1487477</v>
      </c>
      <c r="E1970" t="s">
        <v>461</v>
      </c>
      <c r="F1970" t="s">
        <v>2618</v>
      </c>
      <c r="G1970" s="9" t="s">
        <v>5182</v>
      </c>
      <c r="H1970">
        <v>47097</v>
      </c>
      <c r="I1970">
        <v>310</v>
      </c>
      <c r="J1970" t="s">
        <v>2619</v>
      </c>
      <c r="K1970" t="s">
        <v>1688</v>
      </c>
      <c r="L1970">
        <v>4200000</v>
      </c>
      <c r="M1970">
        <v>2004</v>
      </c>
      <c r="N1970">
        <v>6.5</v>
      </c>
      <c r="P1970" s="9"/>
    </row>
    <row r="1971" spans="1:16">
      <c r="A1971" t="s">
        <v>2337</v>
      </c>
      <c r="B1971">
        <v>534</v>
      </c>
      <c r="C1971">
        <v>117</v>
      </c>
      <c r="D1971">
        <v>32279955</v>
      </c>
      <c r="E1971" t="s">
        <v>287</v>
      </c>
      <c r="F1971" t="s">
        <v>83</v>
      </c>
      <c r="G1971" s="9" t="s">
        <v>5183</v>
      </c>
      <c r="H1971">
        <v>293304</v>
      </c>
      <c r="I1971">
        <v>552</v>
      </c>
      <c r="J1971" t="s">
        <v>3</v>
      </c>
      <c r="K1971" t="s">
        <v>4</v>
      </c>
      <c r="L1971">
        <v>8500000</v>
      </c>
      <c r="M1971">
        <v>2014</v>
      </c>
      <c r="N1971">
        <v>7.9</v>
      </c>
      <c r="P1971" s="9"/>
    </row>
    <row r="1972" spans="1:16">
      <c r="A1972" t="s">
        <v>1104</v>
      </c>
      <c r="B1972">
        <v>139</v>
      </c>
      <c r="C1972">
        <v>96</v>
      </c>
      <c r="D1972">
        <v>48006503</v>
      </c>
      <c r="E1972" t="s">
        <v>15</v>
      </c>
      <c r="F1972" t="s">
        <v>137</v>
      </c>
      <c r="G1972" s="9" t="s">
        <v>5184</v>
      </c>
      <c r="H1972">
        <v>28109</v>
      </c>
      <c r="I1972">
        <v>110</v>
      </c>
      <c r="J1972" t="s">
        <v>3</v>
      </c>
      <c r="K1972" t="s">
        <v>4</v>
      </c>
      <c r="L1972">
        <v>37000000</v>
      </c>
      <c r="M1972">
        <v>2008</v>
      </c>
      <c r="N1972">
        <v>6</v>
      </c>
      <c r="P1972" s="9"/>
    </row>
    <row r="1973" spans="1:16">
      <c r="A1973" t="s">
        <v>29</v>
      </c>
      <c r="B1973">
        <v>205</v>
      </c>
      <c r="C1973">
        <v>118</v>
      </c>
      <c r="D1973">
        <v>19673424</v>
      </c>
      <c r="E1973" t="s">
        <v>43</v>
      </c>
      <c r="F1973" t="s">
        <v>485</v>
      </c>
      <c r="G1973" s="9" t="s">
        <v>5186</v>
      </c>
      <c r="H1973">
        <v>37446</v>
      </c>
      <c r="I1973">
        <v>232</v>
      </c>
      <c r="J1973" t="s">
        <v>3</v>
      </c>
      <c r="K1973" t="s">
        <v>4</v>
      </c>
      <c r="L1973">
        <v>80000000</v>
      </c>
      <c r="M1973">
        <v>2009</v>
      </c>
      <c r="N1973">
        <v>5.8</v>
      </c>
      <c r="P1973" s="9"/>
    </row>
    <row r="1974" spans="1:16">
      <c r="A1974" t="s">
        <v>7057</v>
      </c>
      <c r="B1974">
        <v>94</v>
      </c>
      <c r="C1974">
        <v>114</v>
      </c>
      <c r="D1974">
        <v>1221261</v>
      </c>
      <c r="E1974" t="s">
        <v>287</v>
      </c>
      <c r="F1974" t="s">
        <v>7097</v>
      </c>
      <c r="G1974" s="9" t="s">
        <v>5185</v>
      </c>
      <c r="H1974">
        <v>38215</v>
      </c>
      <c r="I1974">
        <v>125</v>
      </c>
      <c r="J1974" t="s">
        <v>474</v>
      </c>
      <c r="K1974" t="s">
        <v>2680</v>
      </c>
      <c r="L1974">
        <v>1500000</v>
      </c>
      <c r="M1974">
        <v>2000</v>
      </c>
      <c r="N1974">
        <v>7.9</v>
      </c>
      <c r="P1974" s="9"/>
    </row>
    <row r="1975" spans="1:16">
      <c r="A1975" t="s">
        <v>815</v>
      </c>
      <c r="B1975">
        <v>235</v>
      </c>
      <c r="C1975">
        <v>99</v>
      </c>
      <c r="D1975">
        <v>38105077</v>
      </c>
      <c r="E1975" t="s">
        <v>1</v>
      </c>
      <c r="F1975" t="s">
        <v>7098</v>
      </c>
      <c r="G1975" s="9" t="s">
        <v>5187</v>
      </c>
      <c r="H1975">
        <v>58349</v>
      </c>
      <c r="I1975">
        <v>194</v>
      </c>
      <c r="J1975" t="s">
        <v>3</v>
      </c>
      <c r="K1975" t="s">
        <v>4</v>
      </c>
      <c r="L1975">
        <v>40000000</v>
      </c>
      <c r="M1975">
        <v>2009</v>
      </c>
      <c r="N1975">
        <v>6.4</v>
      </c>
      <c r="P1975" s="9"/>
    </row>
    <row r="1976" spans="1:16">
      <c r="A1976" t="s">
        <v>161</v>
      </c>
      <c r="B1976">
        <v>83</v>
      </c>
      <c r="C1976">
        <v>212</v>
      </c>
      <c r="D1976">
        <v>13560960</v>
      </c>
      <c r="E1976" t="s">
        <v>289</v>
      </c>
      <c r="F1976" t="s">
        <v>162</v>
      </c>
      <c r="G1976" s="9" t="s">
        <v>5188</v>
      </c>
      <c r="H1976">
        <v>23996</v>
      </c>
      <c r="I1976">
        <v>161</v>
      </c>
      <c r="J1976" t="s">
        <v>3</v>
      </c>
      <c r="K1976" t="s">
        <v>4</v>
      </c>
      <c r="L1976">
        <v>50000000</v>
      </c>
      <c r="M1976">
        <v>1995</v>
      </c>
      <c r="N1976">
        <v>7.1</v>
      </c>
      <c r="P1976" s="9"/>
    </row>
    <row r="1977" spans="1:16">
      <c r="A1977" t="s">
        <v>1103</v>
      </c>
      <c r="B1977">
        <v>488</v>
      </c>
      <c r="C1977">
        <v>122</v>
      </c>
      <c r="D1977">
        <v>74273505</v>
      </c>
      <c r="E1977" t="s">
        <v>287</v>
      </c>
      <c r="F1977" t="s">
        <v>89</v>
      </c>
      <c r="G1977" s="9" t="s">
        <v>5189</v>
      </c>
      <c r="H1977">
        <v>612060</v>
      </c>
      <c r="I1977">
        <v>1518</v>
      </c>
      <c r="J1977" t="s">
        <v>3</v>
      </c>
      <c r="K1977" t="s">
        <v>4</v>
      </c>
      <c r="L1977">
        <v>25000000</v>
      </c>
      <c r="M1977">
        <v>2007</v>
      </c>
      <c r="N1977">
        <v>8.1</v>
      </c>
      <c r="P1977" s="9"/>
    </row>
    <row r="1978" spans="1:16">
      <c r="A1978" t="s">
        <v>2691</v>
      </c>
      <c r="B1978">
        <v>79</v>
      </c>
      <c r="C1978">
        <v>102</v>
      </c>
      <c r="D1978">
        <v>1430185</v>
      </c>
      <c r="E1978" t="s">
        <v>493</v>
      </c>
      <c r="F1978" t="s">
        <v>2525</v>
      </c>
      <c r="G1978" s="9" t="s">
        <v>5190</v>
      </c>
      <c r="H1978">
        <v>7314</v>
      </c>
      <c r="I1978">
        <v>55</v>
      </c>
      <c r="J1978" t="s">
        <v>3</v>
      </c>
      <c r="K1978" t="s">
        <v>4</v>
      </c>
      <c r="L1978">
        <v>2000000</v>
      </c>
      <c r="M1978">
        <v>2007</v>
      </c>
      <c r="N1978">
        <v>8.3000000000000007</v>
      </c>
      <c r="P1978" s="9"/>
    </row>
    <row r="1979" spans="1:16">
      <c r="A1979" t="s">
        <v>2093</v>
      </c>
      <c r="B1979">
        <v>203</v>
      </c>
      <c r="C1979">
        <v>103</v>
      </c>
      <c r="D1979">
        <v>27285953</v>
      </c>
      <c r="E1979" t="s">
        <v>1</v>
      </c>
      <c r="F1979" t="s">
        <v>2561</v>
      </c>
      <c r="G1979" s="9" t="s">
        <v>5191</v>
      </c>
      <c r="H1979">
        <v>48675</v>
      </c>
      <c r="I1979">
        <v>214</v>
      </c>
      <c r="J1979" t="s">
        <v>3</v>
      </c>
      <c r="K1979" t="s">
        <v>4</v>
      </c>
      <c r="L1979">
        <v>5000000</v>
      </c>
      <c r="M1979">
        <v>2015</v>
      </c>
      <c r="N1979">
        <v>6.8</v>
      </c>
      <c r="P1979" s="9"/>
    </row>
    <row r="1980" spans="1:16">
      <c r="A1980" t="s">
        <v>2038</v>
      </c>
      <c r="B1980">
        <v>58</v>
      </c>
      <c r="C1980">
        <v>84</v>
      </c>
      <c r="D1980">
        <v>52543632</v>
      </c>
      <c r="E1980" t="s">
        <v>287</v>
      </c>
      <c r="F1980" t="s">
        <v>1849</v>
      </c>
      <c r="G1980" s="9" t="s">
        <v>5192</v>
      </c>
      <c r="H1980">
        <v>12676</v>
      </c>
      <c r="I1980">
        <v>84</v>
      </c>
      <c r="J1980" t="s">
        <v>3</v>
      </c>
      <c r="K1980" t="s">
        <v>4</v>
      </c>
      <c r="L1980">
        <v>13200000</v>
      </c>
      <c r="M1980">
        <v>2014</v>
      </c>
      <c r="N1980">
        <v>5.6</v>
      </c>
      <c r="P1980" s="9"/>
    </row>
    <row r="1981" spans="1:16">
      <c r="A1981" t="s">
        <v>1115</v>
      </c>
      <c r="B1981">
        <v>171</v>
      </c>
      <c r="C1981">
        <v>104</v>
      </c>
      <c r="D1981">
        <v>43097652</v>
      </c>
      <c r="E1981" t="s">
        <v>111</v>
      </c>
      <c r="F1981" t="s">
        <v>7091</v>
      </c>
      <c r="G1981" s="9" t="s">
        <v>5193</v>
      </c>
      <c r="H1981">
        <v>59068</v>
      </c>
      <c r="I1981">
        <v>128</v>
      </c>
      <c r="J1981" t="s">
        <v>3</v>
      </c>
      <c r="K1981" t="s">
        <v>4</v>
      </c>
      <c r="L1981">
        <v>28000000</v>
      </c>
      <c r="M1981">
        <v>2007</v>
      </c>
      <c r="N1981">
        <v>6.3</v>
      </c>
      <c r="P1981" s="9"/>
    </row>
    <row r="1982" spans="1:16">
      <c r="A1982" t="s">
        <v>465</v>
      </c>
      <c r="B1982">
        <v>245</v>
      </c>
      <c r="C1982">
        <v>108</v>
      </c>
      <c r="D1982">
        <v>70625986</v>
      </c>
      <c r="E1982" t="s">
        <v>111</v>
      </c>
      <c r="F1982" t="s">
        <v>271</v>
      </c>
      <c r="G1982" s="9" t="s">
        <v>5194</v>
      </c>
      <c r="H1982">
        <v>168717</v>
      </c>
      <c r="I1982">
        <v>178</v>
      </c>
      <c r="J1982" t="s">
        <v>3</v>
      </c>
      <c r="K1982" t="s">
        <v>4</v>
      </c>
      <c r="L1982">
        <v>25000000</v>
      </c>
      <c r="M1982">
        <v>2011</v>
      </c>
      <c r="N1982">
        <v>6.2</v>
      </c>
      <c r="P1982" s="9"/>
    </row>
    <row r="1983" spans="1:16">
      <c r="A1983" t="s">
        <v>234</v>
      </c>
      <c r="B1983">
        <v>434</v>
      </c>
      <c r="C1983">
        <v>138</v>
      </c>
      <c r="D1983">
        <v>101160529</v>
      </c>
      <c r="E1983" t="s">
        <v>1</v>
      </c>
      <c r="F1983" t="s">
        <v>162</v>
      </c>
      <c r="G1983" s="9" t="s">
        <v>5195</v>
      </c>
      <c r="H1983">
        <v>200022</v>
      </c>
      <c r="I1983">
        <v>1240</v>
      </c>
      <c r="J1983" t="s">
        <v>3</v>
      </c>
      <c r="K1983" t="s">
        <v>4</v>
      </c>
      <c r="L1983">
        <v>125000000</v>
      </c>
      <c r="M1983">
        <v>2014</v>
      </c>
      <c r="N1983">
        <v>5.8</v>
      </c>
      <c r="P1983" s="9"/>
    </row>
    <row r="1984" spans="1:16">
      <c r="A1984" t="s">
        <v>372</v>
      </c>
      <c r="B1984">
        <v>30</v>
      </c>
      <c r="C1984">
        <v>112</v>
      </c>
      <c r="D1984">
        <v>77231</v>
      </c>
      <c r="E1984" t="s">
        <v>43</v>
      </c>
      <c r="F1984" t="s">
        <v>1067</v>
      </c>
      <c r="G1984" s="9" t="s">
        <v>5196</v>
      </c>
      <c r="H1984">
        <v>3322</v>
      </c>
      <c r="I1984">
        <v>32</v>
      </c>
      <c r="J1984" t="s">
        <v>1068</v>
      </c>
      <c r="K1984" t="s">
        <v>350</v>
      </c>
      <c r="L1984">
        <v>25000000</v>
      </c>
      <c r="M1984">
        <v>2005</v>
      </c>
      <c r="N1984">
        <v>6</v>
      </c>
      <c r="P1984" s="9"/>
    </row>
    <row r="1985" spans="1:16">
      <c r="A1985" t="s">
        <v>813</v>
      </c>
      <c r="B1985">
        <v>359</v>
      </c>
      <c r="C1985">
        <v>106</v>
      </c>
      <c r="D1985">
        <v>91439400</v>
      </c>
      <c r="E1985" t="s">
        <v>1</v>
      </c>
      <c r="F1985" t="s">
        <v>48</v>
      </c>
      <c r="G1985" s="9" t="s">
        <v>5197</v>
      </c>
      <c r="H1985">
        <v>200647</v>
      </c>
      <c r="I1985">
        <v>384</v>
      </c>
      <c r="J1985" t="s">
        <v>3</v>
      </c>
      <c r="K1985" t="s">
        <v>7</v>
      </c>
      <c r="L1985">
        <v>50000000</v>
      </c>
      <c r="M1985">
        <v>2014</v>
      </c>
      <c r="N1985">
        <v>7</v>
      </c>
      <c r="P1985" s="9"/>
    </row>
    <row r="1986" spans="1:16">
      <c r="A1986" t="s">
        <v>1310</v>
      </c>
      <c r="B1986">
        <v>155</v>
      </c>
      <c r="C1986">
        <v>126</v>
      </c>
      <c r="D1986">
        <v>18324242</v>
      </c>
      <c r="E1986" t="s">
        <v>43</v>
      </c>
      <c r="F1986" t="s">
        <v>250</v>
      </c>
      <c r="G1986" s="9" t="s">
        <v>5198</v>
      </c>
      <c r="H1986">
        <v>32815</v>
      </c>
      <c r="I1986">
        <v>214</v>
      </c>
      <c r="J1986" t="s">
        <v>3</v>
      </c>
      <c r="K1986" t="s">
        <v>4</v>
      </c>
      <c r="L1986">
        <v>35000000</v>
      </c>
      <c r="M1986">
        <v>2005</v>
      </c>
      <c r="N1986">
        <v>7.3</v>
      </c>
      <c r="P1986" s="9"/>
    </row>
    <row r="1987" spans="1:16">
      <c r="A1987" t="s">
        <v>2044</v>
      </c>
      <c r="B1987">
        <v>60</v>
      </c>
      <c r="C1987">
        <v>103</v>
      </c>
      <c r="D1987">
        <v>1420578</v>
      </c>
      <c r="E1987" t="s">
        <v>43</v>
      </c>
      <c r="F1987" t="s">
        <v>534</v>
      </c>
      <c r="G1987" s="9" t="s">
        <v>5199</v>
      </c>
      <c r="H1987">
        <v>4894</v>
      </c>
      <c r="I1987">
        <v>122</v>
      </c>
      <c r="J1987" t="s">
        <v>3</v>
      </c>
      <c r="K1987" t="s">
        <v>4</v>
      </c>
      <c r="L1987">
        <v>1900000</v>
      </c>
      <c r="M1987">
        <v>2003</v>
      </c>
      <c r="N1987">
        <v>6.4</v>
      </c>
      <c r="P1987" s="9"/>
    </row>
    <row r="1988" spans="1:16">
      <c r="A1988" t="s">
        <v>1895</v>
      </c>
      <c r="B1988">
        <v>97</v>
      </c>
      <c r="C1988">
        <v>99</v>
      </c>
      <c r="D1988">
        <v>37882551</v>
      </c>
      <c r="E1988" t="s">
        <v>111</v>
      </c>
      <c r="F1988" t="s">
        <v>218</v>
      </c>
      <c r="G1988" s="9" t="s">
        <v>5200</v>
      </c>
      <c r="H1988">
        <v>80305</v>
      </c>
      <c r="I1988">
        <v>393</v>
      </c>
      <c r="J1988" t="s">
        <v>3</v>
      </c>
      <c r="K1988" t="s">
        <v>4</v>
      </c>
      <c r="L1988">
        <v>16000000</v>
      </c>
      <c r="M1988">
        <v>2001</v>
      </c>
      <c r="N1988">
        <v>5.7</v>
      </c>
      <c r="P1988" s="9"/>
    </row>
    <row r="1989" spans="1:16">
      <c r="A1989" t="s">
        <v>3022</v>
      </c>
      <c r="B1989">
        <v>6</v>
      </c>
      <c r="C1989">
        <v>93</v>
      </c>
      <c r="D1989">
        <v>35688</v>
      </c>
      <c r="E1989" t="s">
        <v>111</v>
      </c>
      <c r="F1989" t="s">
        <v>3022</v>
      </c>
      <c r="G1989" s="9" t="s">
        <v>5201</v>
      </c>
      <c r="H1989">
        <v>4167</v>
      </c>
      <c r="I1989">
        <v>72</v>
      </c>
      <c r="J1989" t="s">
        <v>3</v>
      </c>
      <c r="K1989" t="s">
        <v>4</v>
      </c>
      <c r="L1989">
        <v>600000</v>
      </c>
      <c r="M1989">
        <v>2014</v>
      </c>
      <c r="N1989">
        <v>5.0999999999999996</v>
      </c>
      <c r="P1989" s="9"/>
    </row>
    <row r="1990" spans="1:16">
      <c r="A1990" t="s">
        <v>807</v>
      </c>
      <c r="B1990">
        <v>45</v>
      </c>
      <c r="C1990">
        <v>99</v>
      </c>
      <c r="D1990">
        <v>10572742</v>
      </c>
      <c r="E1990" t="s">
        <v>43</v>
      </c>
      <c r="F1990" t="s">
        <v>1316</v>
      </c>
      <c r="G1990" s="9" t="s">
        <v>5202</v>
      </c>
      <c r="H1990">
        <v>2326</v>
      </c>
      <c r="I1990">
        <v>21</v>
      </c>
      <c r="J1990" t="s">
        <v>3</v>
      </c>
      <c r="K1990" t="s">
        <v>4</v>
      </c>
      <c r="L1990">
        <v>8000000</v>
      </c>
      <c r="M1990">
        <v>2009</v>
      </c>
      <c r="N1990">
        <v>6.1</v>
      </c>
      <c r="P1990" s="9"/>
    </row>
    <row r="1991" spans="1:16">
      <c r="A1991" t="s">
        <v>1381</v>
      </c>
      <c r="B1991">
        <v>220</v>
      </c>
      <c r="C1991">
        <v>92</v>
      </c>
      <c r="D1991">
        <v>17508670</v>
      </c>
      <c r="E1991" t="s">
        <v>287</v>
      </c>
      <c r="F1991" t="s">
        <v>1382</v>
      </c>
      <c r="G1991" s="9" t="s">
        <v>5203</v>
      </c>
      <c r="H1991">
        <v>64625</v>
      </c>
      <c r="I1991">
        <v>281</v>
      </c>
      <c r="J1991" t="s">
        <v>3</v>
      </c>
      <c r="K1991" t="s">
        <v>7</v>
      </c>
      <c r="L1991">
        <v>15000000</v>
      </c>
      <c r="M1991">
        <v>2006</v>
      </c>
      <c r="N1991">
        <v>7.4</v>
      </c>
      <c r="P1991" s="9"/>
    </row>
    <row r="1992" spans="1:16">
      <c r="A1992" t="s">
        <v>3126</v>
      </c>
      <c r="B1992">
        <v>24</v>
      </c>
      <c r="C1992">
        <v>95</v>
      </c>
      <c r="D1992">
        <v>12438</v>
      </c>
      <c r="E1992" t="s">
        <v>43</v>
      </c>
      <c r="F1992" t="s">
        <v>1287</v>
      </c>
      <c r="G1992" s="9" t="s">
        <v>5204</v>
      </c>
      <c r="H1992">
        <v>891</v>
      </c>
      <c r="I1992">
        <v>26</v>
      </c>
      <c r="J1992" t="s">
        <v>3</v>
      </c>
      <c r="K1992" t="s">
        <v>4</v>
      </c>
      <c r="L1992">
        <v>160000</v>
      </c>
      <c r="M1992">
        <v>1964</v>
      </c>
      <c r="N1992">
        <v>8.1</v>
      </c>
      <c r="P1992" s="9"/>
    </row>
    <row r="1993" spans="1:16">
      <c r="A1993" t="s">
        <v>796</v>
      </c>
      <c r="B1993">
        <v>49</v>
      </c>
      <c r="C1993">
        <v>98</v>
      </c>
      <c r="D1993">
        <v>44455658</v>
      </c>
      <c r="E1993" t="s">
        <v>1</v>
      </c>
      <c r="F1993" t="s">
        <v>724</v>
      </c>
      <c r="G1993" s="9" t="s">
        <v>5205</v>
      </c>
      <c r="H1993">
        <v>36253</v>
      </c>
      <c r="I1993">
        <v>92</v>
      </c>
      <c r="J1993" t="s">
        <v>3</v>
      </c>
      <c r="K1993" t="s">
        <v>4</v>
      </c>
      <c r="L1993">
        <v>25000000</v>
      </c>
      <c r="M1993">
        <v>1997</v>
      </c>
      <c r="N1993">
        <v>6.7</v>
      </c>
      <c r="P1993" s="9"/>
    </row>
    <row r="1994" spans="1:16">
      <c r="A1994" t="s">
        <v>894</v>
      </c>
      <c r="B1994">
        <v>150</v>
      </c>
      <c r="C1994">
        <v>124</v>
      </c>
      <c r="D1994">
        <v>116006080</v>
      </c>
      <c r="E1994" t="s">
        <v>111</v>
      </c>
      <c r="F1994" t="s">
        <v>439</v>
      </c>
      <c r="G1994" s="9" t="s">
        <v>5206</v>
      </c>
      <c r="H1994">
        <v>203269</v>
      </c>
      <c r="I1994">
        <v>602</v>
      </c>
      <c r="J1994" t="s">
        <v>3</v>
      </c>
      <c r="K1994" t="s">
        <v>7</v>
      </c>
      <c r="L1994">
        <v>42000000</v>
      </c>
      <c r="M1994">
        <v>1999</v>
      </c>
      <c r="N1994">
        <v>7</v>
      </c>
      <c r="P1994" s="9"/>
    </row>
    <row r="1995" spans="1:16">
      <c r="A1995" t="s">
        <v>3062</v>
      </c>
      <c r="B1995">
        <v>43</v>
      </c>
      <c r="C1995">
        <v>78</v>
      </c>
      <c r="D1995">
        <v>191309</v>
      </c>
      <c r="E1995" t="s">
        <v>43</v>
      </c>
      <c r="F1995" t="s">
        <v>3144</v>
      </c>
      <c r="G1995" s="9" t="s">
        <v>5207</v>
      </c>
      <c r="H1995">
        <v>2787</v>
      </c>
      <c r="I1995">
        <v>64</v>
      </c>
      <c r="J1995" t="s">
        <v>3</v>
      </c>
      <c r="K1995" t="s">
        <v>4</v>
      </c>
      <c r="L1995">
        <v>150000</v>
      </c>
      <c r="M1995">
        <v>2004</v>
      </c>
      <c r="N1995">
        <v>5.5</v>
      </c>
      <c r="P1995" s="9"/>
    </row>
    <row r="1996" spans="1:16">
      <c r="A1996" t="s">
        <v>2492</v>
      </c>
      <c r="B1996">
        <v>84</v>
      </c>
      <c r="C1996">
        <v>95</v>
      </c>
      <c r="D1996">
        <v>2025238</v>
      </c>
      <c r="E1996" t="s">
        <v>111</v>
      </c>
      <c r="F1996" t="s">
        <v>2493</v>
      </c>
      <c r="G1996" s="9" t="s">
        <v>5208</v>
      </c>
      <c r="H1996">
        <v>9589</v>
      </c>
      <c r="I1996">
        <v>105</v>
      </c>
      <c r="J1996" t="s">
        <v>3</v>
      </c>
      <c r="K1996" t="s">
        <v>4</v>
      </c>
      <c r="L1996">
        <v>6000000</v>
      </c>
      <c r="M1996">
        <v>2001</v>
      </c>
      <c r="N1996">
        <v>5.8</v>
      </c>
      <c r="P1996" s="9"/>
    </row>
    <row r="1997" spans="1:16">
      <c r="A1997" t="s">
        <v>223</v>
      </c>
      <c r="B1997">
        <v>384</v>
      </c>
      <c r="C1997">
        <v>125</v>
      </c>
      <c r="D1997">
        <v>117698894</v>
      </c>
      <c r="E1997" t="s">
        <v>287</v>
      </c>
      <c r="F1997" t="s">
        <v>269</v>
      </c>
      <c r="G1997" s="9" t="s">
        <v>5210</v>
      </c>
      <c r="H1997">
        <v>447979</v>
      </c>
      <c r="I1997">
        <v>629</v>
      </c>
      <c r="J1997" t="s">
        <v>3</v>
      </c>
      <c r="K1997" t="s">
        <v>4</v>
      </c>
      <c r="L1997">
        <v>75000000</v>
      </c>
      <c r="M1997">
        <v>2013</v>
      </c>
      <c r="N1997">
        <v>7.3</v>
      </c>
      <c r="P1997" s="9"/>
    </row>
    <row r="1998" spans="1:16">
      <c r="A1998" t="s">
        <v>215</v>
      </c>
      <c r="B1998">
        <v>196</v>
      </c>
      <c r="C1998">
        <v>129</v>
      </c>
      <c r="D1998">
        <v>64685359</v>
      </c>
      <c r="E1998" t="s">
        <v>1</v>
      </c>
      <c r="F1998" t="s">
        <v>236</v>
      </c>
      <c r="G1998" s="9" t="s">
        <v>5209</v>
      </c>
      <c r="H1998">
        <v>40862</v>
      </c>
      <c r="I1998">
        <v>139</v>
      </c>
      <c r="J1998" t="s">
        <v>3</v>
      </c>
      <c r="K1998" t="s">
        <v>4</v>
      </c>
      <c r="L1998">
        <v>90000000</v>
      </c>
      <c r="M1998">
        <v>2016</v>
      </c>
      <c r="N1998">
        <v>6.9</v>
      </c>
      <c r="P1998" s="9"/>
    </row>
    <row r="1999" spans="1:16">
      <c r="A1999" t="s">
        <v>2450</v>
      </c>
      <c r="B1999">
        <v>73</v>
      </c>
      <c r="C1999">
        <v>141</v>
      </c>
      <c r="D1999">
        <v>6173485</v>
      </c>
      <c r="E1999" t="s">
        <v>289</v>
      </c>
      <c r="F1999" t="s">
        <v>2451</v>
      </c>
      <c r="G1999" s="9" t="s">
        <v>5211</v>
      </c>
      <c r="H1999">
        <v>10672</v>
      </c>
      <c r="I1999">
        <v>84</v>
      </c>
      <c r="J1999" t="s">
        <v>3</v>
      </c>
      <c r="K1999" t="s">
        <v>163</v>
      </c>
      <c r="L1999">
        <v>7000000</v>
      </c>
      <c r="M1999">
        <v>2001</v>
      </c>
      <c r="N1999">
        <v>7.7</v>
      </c>
      <c r="P1999" s="9"/>
    </row>
    <row r="2000" spans="1:16">
      <c r="A2000" t="s">
        <v>1818</v>
      </c>
      <c r="B2000">
        <v>25</v>
      </c>
      <c r="C2000">
        <v>94</v>
      </c>
      <c r="D2000">
        <v>22189039</v>
      </c>
      <c r="E2000" t="s">
        <v>1</v>
      </c>
      <c r="F2000" t="s">
        <v>1914</v>
      </c>
      <c r="G2000" s="9" t="s">
        <v>5212</v>
      </c>
      <c r="H2000">
        <v>17074</v>
      </c>
      <c r="I2000">
        <v>55</v>
      </c>
      <c r="J2000" t="s">
        <v>3</v>
      </c>
      <c r="K2000" t="s">
        <v>4</v>
      </c>
      <c r="L2000">
        <v>15000000</v>
      </c>
      <c r="M2000">
        <v>1993</v>
      </c>
      <c r="N2000">
        <v>5.5</v>
      </c>
      <c r="P2000" s="9"/>
    </row>
    <row r="2001" spans="1:16">
      <c r="A2001" t="s">
        <v>1517</v>
      </c>
      <c r="B2001">
        <v>156</v>
      </c>
      <c r="C2001">
        <v>110</v>
      </c>
      <c r="D2001">
        <v>25167270</v>
      </c>
      <c r="E2001" t="s">
        <v>111</v>
      </c>
      <c r="F2001" t="s">
        <v>269</v>
      </c>
      <c r="G2001" s="9" t="s">
        <v>5213</v>
      </c>
      <c r="H2001">
        <v>30119</v>
      </c>
      <c r="I2001">
        <v>263</v>
      </c>
      <c r="J2001" t="s">
        <v>3</v>
      </c>
      <c r="K2001" t="s">
        <v>163</v>
      </c>
      <c r="L2001">
        <v>24000000</v>
      </c>
      <c r="M2001">
        <v>2000</v>
      </c>
      <c r="N2001">
        <v>6.3</v>
      </c>
      <c r="P2001" s="9"/>
    </row>
    <row r="2002" spans="1:16">
      <c r="A2002" t="s">
        <v>443</v>
      </c>
      <c r="B2002">
        <v>94</v>
      </c>
      <c r="C2002">
        <v>109</v>
      </c>
      <c r="D2002">
        <v>123307945</v>
      </c>
      <c r="E2002" t="s">
        <v>111</v>
      </c>
      <c r="F2002" t="s">
        <v>444</v>
      </c>
      <c r="G2002" s="9" t="s">
        <v>5214</v>
      </c>
      <c r="H2002">
        <v>39391</v>
      </c>
      <c r="I2002">
        <v>171</v>
      </c>
      <c r="J2002" t="s">
        <v>3</v>
      </c>
      <c r="K2002" t="s">
        <v>4</v>
      </c>
      <c r="L2002">
        <v>65000000</v>
      </c>
      <c r="M2002">
        <v>2000</v>
      </c>
      <c r="N2002">
        <v>4.3</v>
      </c>
      <c r="P2002" s="9"/>
    </row>
    <row r="2003" spans="1:16">
      <c r="A2003" t="s">
        <v>280</v>
      </c>
      <c r="B2003">
        <v>92</v>
      </c>
      <c r="C2003">
        <v>95</v>
      </c>
      <c r="D2003">
        <v>16017403</v>
      </c>
      <c r="E2003" t="s">
        <v>43</v>
      </c>
      <c r="F2003" t="s">
        <v>962</v>
      </c>
      <c r="G2003" s="9" t="s">
        <v>5216</v>
      </c>
      <c r="H2003">
        <v>17333</v>
      </c>
      <c r="I2003">
        <v>153</v>
      </c>
      <c r="J2003" t="s">
        <v>3</v>
      </c>
      <c r="K2003" t="s">
        <v>4</v>
      </c>
      <c r="L2003">
        <v>5000000</v>
      </c>
      <c r="M2003">
        <v>2001</v>
      </c>
      <c r="N2003">
        <v>6.2</v>
      </c>
      <c r="P2003" s="9"/>
    </row>
    <row r="2004" spans="1:16">
      <c r="A2004" t="s">
        <v>696</v>
      </c>
      <c r="B2004">
        <v>197</v>
      </c>
      <c r="C2004">
        <v>107</v>
      </c>
      <c r="D2004">
        <v>45506619</v>
      </c>
      <c r="E2004" t="s">
        <v>15</v>
      </c>
      <c r="F2004" t="s">
        <v>382</v>
      </c>
      <c r="G2004" s="9" t="s">
        <v>5215</v>
      </c>
      <c r="H2004">
        <v>225102</v>
      </c>
      <c r="I2004">
        <v>862</v>
      </c>
      <c r="J2004" t="s">
        <v>3</v>
      </c>
      <c r="K2004" t="s">
        <v>7</v>
      </c>
      <c r="L2004">
        <v>26000000</v>
      </c>
      <c r="M2004">
        <v>2000</v>
      </c>
      <c r="N2004">
        <v>7.8</v>
      </c>
      <c r="P2004" s="9"/>
    </row>
    <row r="2005" spans="1:16">
      <c r="A2005" t="s">
        <v>63</v>
      </c>
      <c r="B2005">
        <v>539</v>
      </c>
      <c r="C2005">
        <v>124</v>
      </c>
      <c r="D2005">
        <v>89021735</v>
      </c>
      <c r="E2005" t="s">
        <v>1</v>
      </c>
      <c r="F2005" t="s">
        <v>269</v>
      </c>
      <c r="G2005" s="9" t="s">
        <v>5217</v>
      </c>
      <c r="H2005">
        <v>387436</v>
      </c>
      <c r="I2005">
        <v>892</v>
      </c>
      <c r="J2005" t="s">
        <v>3</v>
      </c>
      <c r="K2005" t="s">
        <v>4</v>
      </c>
      <c r="L2005">
        <v>120000000</v>
      </c>
      <c r="M2005">
        <v>2013</v>
      </c>
      <c r="N2005">
        <v>7</v>
      </c>
      <c r="P2005" s="9"/>
    </row>
    <row r="2006" spans="1:16">
      <c r="A2006" t="s">
        <v>1761</v>
      </c>
      <c r="B2006">
        <v>190</v>
      </c>
      <c r="C2006">
        <v>86</v>
      </c>
      <c r="D2006">
        <v>23993605</v>
      </c>
      <c r="E2006" t="s">
        <v>111</v>
      </c>
      <c r="F2006" t="s">
        <v>1762</v>
      </c>
      <c r="G2006" s="9" t="s">
        <v>5218</v>
      </c>
      <c r="H2006">
        <v>52467</v>
      </c>
      <c r="I2006">
        <v>248</v>
      </c>
      <c r="J2006" t="s">
        <v>3</v>
      </c>
      <c r="K2006" t="s">
        <v>4</v>
      </c>
      <c r="L2006">
        <v>18000000</v>
      </c>
      <c r="M2006">
        <v>2009</v>
      </c>
      <c r="N2006">
        <v>5.8</v>
      </c>
      <c r="P2006" s="9"/>
    </row>
    <row r="2007" spans="1:16">
      <c r="A2007" t="s">
        <v>492</v>
      </c>
      <c r="B2007">
        <v>113</v>
      </c>
      <c r="C2007">
        <v>104</v>
      </c>
      <c r="D2007">
        <v>19406406</v>
      </c>
      <c r="E2007" t="s">
        <v>493</v>
      </c>
      <c r="F2007" t="s">
        <v>7099</v>
      </c>
      <c r="G2007" s="9" t="s">
        <v>5222</v>
      </c>
      <c r="H2007">
        <v>7630</v>
      </c>
      <c r="I2007">
        <v>42</v>
      </c>
      <c r="J2007" t="s">
        <v>494</v>
      </c>
      <c r="K2007" t="s">
        <v>350</v>
      </c>
      <c r="L2007">
        <v>40000000</v>
      </c>
      <c r="M2007">
        <v>2009</v>
      </c>
      <c r="N2007">
        <v>7.8</v>
      </c>
      <c r="P2007" s="9"/>
    </row>
    <row r="2008" spans="1:16">
      <c r="A2008" t="s">
        <v>286</v>
      </c>
      <c r="B2008">
        <v>186</v>
      </c>
      <c r="C2008">
        <v>116</v>
      </c>
      <c r="D2008">
        <v>183405771</v>
      </c>
      <c r="E2008" t="s">
        <v>287</v>
      </c>
      <c r="F2008" t="s">
        <v>145</v>
      </c>
      <c r="G2008" s="9" t="s">
        <v>5219</v>
      </c>
      <c r="H2008">
        <v>402645</v>
      </c>
      <c r="I2008">
        <v>845</v>
      </c>
      <c r="J2008" t="s">
        <v>3</v>
      </c>
      <c r="K2008" t="s">
        <v>4</v>
      </c>
      <c r="L2008">
        <v>85000000</v>
      </c>
      <c r="M2008">
        <v>2001</v>
      </c>
      <c r="N2008">
        <v>7.8</v>
      </c>
      <c r="P2008" s="9"/>
    </row>
    <row r="2009" spans="1:16">
      <c r="A2009" t="s">
        <v>286</v>
      </c>
      <c r="B2009">
        <v>238</v>
      </c>
      <c r="C2009">
        <v>122</v>
      </c>
      <c r="D2009">
        <v>117144465</v>
      </c>
      <c r="E2009" t="s">
        <v>287</v>
      </c>
      <c r="F2009" t="s">
        <v>426</v>
      </c>
      <c r="G2009" s="9" t="s">
        <v>5220</v>
      </c>
      <c r="H2009">
        <v>256928</v>
      </c>
      <c r="I2009">
        <v>288</v>
      </c>
      <c r="J2009" t="s">
        <v>3</v>
      </c>
      <c r="K2009" t="s">
        <v>4</v>
      </c>
      <c r="L2009">
        <v>85000000</v>
      </c>
      <c r="M2009">
        <v>2007</v>
      </c>
      <c r="N2009">
        <v>6.9</v>
      </c>
      <c r="P2009" s="9"/>
    </row>
    <row r="2010" spans="1:16">
      <c r="A2010" t="s">
        <v>286</v>
      </c>
      <c r="B2010">
        <v>198</v>
      </c>
      <c r="C2010">
        <v>125</v>
      </c>
      <c r="D2010">
        <v>125531634</v>
      </c>
      <c r="E2010" t="s">
        <v>287</v>
      </c>
      <c r="F2010" t="s">
        <v>145</v>
      </c>
      <c r="G2010" s="9" t="s">
        <v>5221</v>
      </c>
      <c r="H2010">
        <v>284852</v>
      </c>
      <c r="I2010">
        <v>627</v>
      </c>
      <c r="J2010" t="s">
        <v>3</v>
      </c>
      <c r="K2010" t="s">
        <v>4</v>
      </c>
      <c r="L2010">
        <v>110000000</v>
      </c>
      <c r="M2010">
        <v>2004</v>
      </c>
      <c r="N2010">
        <v>6.4</v>
      </c>
      <c r="P2010" s="9"/>
    </row>
    <row r="2011" spans="1:16">
      <c r="A2011" t="s">
        <v>951</v>
      </c>
      <c r="B2011">
        <v>106</v>
      </c>
      <c r="C2011">
        <v>131</v>
      </c>
      <c r="D2011">
        <v>67900000</v>
      </c>
      <c r="E2011" t="s">
        <v>1</v>
      </c>
      <c r="F2011" t="s">
        <v>1377</v>
      </c>
      <c r="G2011" s="9" t="s">
        <v>5223</v>
      </c>
      <c r="H2011">
        <v>74374</v>
      </c>
      <c r="I2011">
        <v>225</v>
      </c>
      <c r="J2011" t="s">
        <v>3</v>
      </c>
      <c r="K2011" t="s">
        <v>7</v>
      </c>
      <c r="L2011">
        <v>27500000</v>
      </c>
      <c r="M2011">
        <v>1983</v>
      </c>
      <c r="N2011">
        <v>6.6</v>
      </c>
      <c r="P2011" s="9"/>
    </row>
    <row r="2012" spans="1:16">
      <c r="A2012" t="s">
        <v>2539</v>
      </c>
      <c r="B2012">
        <v>336</v>
      </c>
      <c r="C2012">
        <v>104</v>
      </c>
      <c r="D2012">
        <v>27689474</v>
      </c>
      <c r="E2012" t="s">
        <v>512</v>
      </c>
      <c r="F2012" t="s">
        <v>2540</v>
      </c>
      <c r="G2012" s="9" t="s">
        <v>5224</v>
      </c>
      <c r="H2012">
        <v>85688</v>
      </c>
      <c r="I2012">
        <v>339</v>
      </c>
      <c r="J2012" t="s">
        <v>3</v>
      </c>
      <c r="K2012" t="s">
        <v>4</v>
      </c>
      <c r="L2012">
        <v>5000000</v>
      </c>
      <c r="M2012">
        <v>2013</v>
      </c>
      <c r="N2012">
        <v>6.5</v>
      </c>
      <c r="P2012" s="9"/>
    </row>
    <row r="2013" spans="1:16">
      <c r="A2013" t="s">
        <v>2575</v>
      </c>
      <c r="B2013">
        <v>195</v>
      </c>
      <c r="C2013">
        <v>122</v>
      </c>
      <c r="D2013">
        <v>3950029</v>
      </c>
      <c r="E2013" t="s">
        <v>43</v>
      </c>
      <c r="F2013" t="s">
        <v>2576</v>
      </c>
      <c r="G2013" s="9" t="s">
        <v>5225</v>
      </c>
      <c r="H2013">
        <v>12411</v>
      </c>
      <c r="I2013">
        <v>89</v>
      </c>
      <c r="J2013" t="s">
        <v>494</v>
      </c>
      <c r="K2013" t="s">
        <v>350</v>
      </c>
      <c r="L2013">
        <v>4000000</v>
      </c>
      <c r="M2013">
        <v>2010</v>
      </c>
      <c r="N2013">
        <v>7.2</v>
      </c>
      <c r="P2013" s="9"/>
    </row>
    <row r="2014" spans="1:16">
      <c r="A2014" t="s">
        <v>2294</v>
      </c>
      <c r="B2014">
        <v>66</v>
      </c>
      <c r="C2014">
        <v>81</v>
      </c>
      <c r="D2014">
        <v>11835</v>
      </c>
      <c r="E2014" t="s">
        <v>111</v>
      </c>
      <c r="F2014" t="s">
        <v>7100</v>
      </c>
      <c r="G2014" s="9" t="s">
        <v>5226</v>
      </c>
      <c r="H2014">
        <v>1920</v>
      </c>
      <c r="I2014">
        <v>7</v>
      </c>
      <c r="J2014" t="s">
        <v>2295</v>
      </c>
      <c r="K2014" t="s">
        <v>2296</v>
      </c>
      <c r="L2014">
        <v>10000000</v>
      </c>
      <c r="M2014">
        <v>2013</v>
      </c>
      <c r="N2014">
        <v>6.9</v>
      </c>
      <c r="P2014" s="9"/>
    </row>
    <row r="2015" spans="1:16">
      <c r="A2015" t="s">
        <v>2087</v>
      </c>
      <c r="B2015">
        <v>144</v>
      </c>
      <c r="C2015">
        <v>89</v>
      </c>
      <c r="D2015">
        <v>10824921</v>
      </c>
      <c r="E2015" t="s">
        <v>111</v>
      </c>
      <c r="F2015" t="s">
        <v>565</v>
      </c>
      <c r="G2015" s="9" t="s">
        <v>5227</v>
      </c>
      <c r="H2015">
        <v>200293</v>
      </c>
      <c r="I2015">
        <v>621</v>
      </c>
      <c r="J2015" t="s">
        <v>3</v>
      </c>
      <c r="K2015" t="s">
        <v>4</v>
      </c>
      <c r="L2015">
        <v>10000000</v>
      </c>
      <c r="M2015">
        <v>1999</v>
      </c>
      <c r="N2015">
        <v>7.8</v>
      </c>
      <c r="P2015" s="9"/>
    </row>
    <row r="2016" spans="1:16">
      <c r="A2016" t="s">
        <v>395</v>
      </c>
      <c r="B2016">
        <v>124</v>
      </c>
      <c r="C2016">
        <v>88</v>
      </c>
      <c r="D2016">
        <v>49474048</v>
      </c>
      <c r="E2016" t="s">
        <v>111</v>
      </c>
      <c r="F2016" t="s">
        <v>169</v>
      </c>
      <c r="G2016" s="9" t="s">
        <v>5228</v>
      </c>
      <c r="H2016">
        <v>31191</v>
      </c>
      <c r="I2016">
        <v>120</v>
      </c>
      <c r="J2016" t="s">
        <v>3</v>
      </c>
      <c r="K2016" t="s">
        <v>4</v>
      </c>
      <c r="L2016">
        <v>35000000</v>
      </c>
      <c r="M2016">
        <v>2009</v>
      </c>
      <c r="N2016">
        <v>5.4</v>
      </c>
      <c r="P2016" s="9"/>
    </row>
    <row r="2017" spans="1:16">
      <c r="A2017" t="s">
        <v>3123</v>
      </c>
      <c r="B2017">
        <v>88</v>
      </c>
      <c r="C2017">
        <v>76</v>
      </c>
      <c r="D2017">
        <v>255352</v>
      </c>
      <c r="E2017" t="s">
        <v>43</v>
      </c>
      <c r="F2017" t="s">
        <v>3124</v>
      </c>
      <c r="G2017" s="9" t="s">
        <v>5229</v>
      </c>
      <c r="H2017">
        <v>4423</v>
      </c>
      <c r="I2017">
        <v>57</v>
      </c>
      <c r="J2017" t="s">
        <v>3</v>
      </c>
      <c r="K2017" t="s">
        <v>4</v>
      </c>
      <c r="L2017">
        <v>300000</v>
      </c>
      <c r="M2017">
        <v>2006</v>
      </c>
      <c r="N2017">
        <v>6.7</v>
      </c>
      <c r="P2017" s="9"/>
    </row>
    <row r="2018" spans="1:16">
      <c r="A2018" t="s">
        <v>452</v>
      </c>
      <c r="B2018">
        <v>123</v>
      </c>
      <c r="C2018">
        <v>88</v>
      </c>
      <c r="D2018">
        <v>74608545</v>
      </c>
      <c r="E2018" t="s">
        <v>111</v>
      </c>
      <c r="F2018" t="s">
        <v>342</v>
      </c>
      <c r="G2018" s="9" t="s">
        <v>5230</v>
      </c>
      <c r="H2018">
        <v>185258</v>
      </c>
      <c r="I2018">
        <v>404</v>
      </c>
      <c r="J2018" t="s">
        <v>3</v>
      </c>
      <c r="K2018" t="s">
        <v>4</v>
      </c>
      <c r="L2018">
        <v>24000000</v>
      </c>
      <c r="M2018">
        <v>2003</v>
      </c>
      <c r="N2018">
        <v>7.2</v>
      </c>
      <c r="P2018" s="9"/>
    </row>
    <row r="2019" spans="1:16">
      <c r="A2019" t="s">
        <v>2130</v>
      </c>
      <c r="B2019">
        <v>305</v>
      </c>
      <c r="C2019">
        <v>120</v>
      </c>
      <c r="D2019">
        <v>2181290</v>
      </c>
      <c r="E2019" t="s">
        <v>43</v>
      </c>
      <c r="F2019" t="s">
        <v>2080</v>
      </c>
      <c r="G2019" s="9" t="s">
        <v>5231</v>
      </c>
      <c r="H2019">
        <v>356181</v>
      </c>
      <c r="I2019">
        <v>809</v>
      </c>
      <c r="J2019" t="s">
        <v>2081</v>
      </c>
      <c r="K2019" t="s">
        <v>1070</v>
      </c>
      <c r="L2019">
        <v>3000000</v>
      </c>
      <c r="M2019">
        <v>2003</v>
      </c>
      <c r="N2019">
        <v>8.4</v>
      </c>
      <c r="P2019" s="9"/>
    </row>
    <row r="2020" spans="1:16">
      <c r="A2020" t="s">
        <v>618</v>
      </c>
      <c r="B2020">
        <v>127</v>
      </c>
      <c r="C2020">
        <v>130</v>
      </c>
      <c r="D2020">
        <v>1987287</v>
      </c>
      <c r="E2020" t="s">
        <v>287</v>
      </c>
      <c r="F2020" t="s">
        <v>619</v>
      </c>
      <c r="G2020" s="9" t="s">
        <v>5232</v>
      </c>
      <c r="H2020">
        <v>25474</v>
      </c>
      <c r="I2020">
        <v>138</v>
      </c>
      <c r="J2020" t="s">
        <v>3</v>
      </c>
      <c r="K2020" t="s">
        <v>7</v>
      </c>
      <c r="L2020">
        <v>50000000</v>
      </c>
      <c r="M2020">
        <v>2005</v>
      </c>
      <c r="N2020">
        <v>6.9</v>
      </c>
      <c r="P2020" s="9"/>
    </row>
    <row r="2021" spans="1:16">
      <c r="A2021" t="s">
        <v>2196</v>
      </c>
      <c r="B2021">
        <v>56</v>
      </c>
      <c r="C2021">
        <v>153</v>
      </c>
      <c r="D2021">
        <v>16800000</v>
      </c>
      <c r="E2021" t="s">
        <v>43</v>
      </c>
      <c r="F2021" t="s">
        <v>2197</v>
      </c>
      <c r="G2021" s="9" t="s">
        <v>5233</v>
      </c>
      <c r="H2021">
        <v>25303</v>
      </c>
      <c r="I2021">
        <v>138</v>
      </c>
      <c r="J2021" t="s">
        <v>3</v>
      </c>
      <c r="K2021" t="s">
        <v>7</v>
      </c>
      <c r="L2021">
        <v>10000000</v>
      </c>
      <c r="M2021">
        <v>1968</v>
      </c>
      <c r="N2021">
        <v>7.5</v>
      </c>
      <c r="P2021" s="9"/>
    </row>
    <row r="2022" spans="1:16">
      <c r="A2022" t="s">
        <v>519</v>
      </c>
      <c r="B2022">
        <v>358</v>
      </c>
      <c r="C2022">
        <v>119</v>
      </c>
      <c r="D2022">
        <v>98895417</v>
      </c>
      <c r="E2022" t="s">
        <v>1</v>
      </c>
      <c r="F2022" t="s">
        <v>137</v>
      </c>
      <c r="G2022" s="9" t="s">
        <v>5234</v>
      </c>
      <c r="H2022">
        <v>203154</v>
      </c>
      <c r="I2022">
        <v>698</v>
      </c>
      <c r="J2022" t="s">
        <v>3</v>
      </c>
      <c r="K2022" t="s">
        <v>4</v>
      </c>
      <c r="L2022">
        <v>70000000</v>
      </c>
      <c r="M2022">
        <v>2013</v>
      </c>
      <c r="N2022">
        <v>6.5</v>
      </c>
      <c r="P2022" s="9"/>
    </row>
    <row r="2023" spans="1:16">
      <c r="A2023" t="s">
        <v>841</v>
      </c>
      <c r="B2023">
        <v>47</v>
      </c>
      <c r="C2023">
        <v>101</v>
      </c>
      <c r="D2023">
        <v>38590500</v>
      </c>
      <c r="E2023" t="s">
        <v>1</v>
      </c>
      <c r="F2023" t="s">
        <v>842</v>
      </c>
      <c r="G2023" s="9" t="s">
        <v>5235</v>
      </c>
      <c r="H2023">
        <v>17997</v>
      </c>
      <c r="I2023">
        <v>140</v>
      </c>
      <c r="J2023" t="s">
        <v>3</v>
      </c>
      <c r="K2023" t="s">
        <v>4</v>
      </c>
      <c r="L2023">
        <v>50000000</v>
      </c>
      <c r="M2023">
        <v>1994</v>
      </c>
      <c r="N2023">
        <v>4.4000000000000004</v>
      </c>
      <c r="P2023" s="9"/>
    </row>
    <row r="2024" spans="1:16">
      <c r="A2024" t="s">
        <v>2350</v>
      </c>
      <c r="B2024">
        <v>143</v>
      </c>
      <c r="C2024">
        <v>142</v>
      </c>
      <c r="D2024">
        <v>22800000</v>
      </c>
      <c r="E2024" t="s">
        <v>1</v>
      </c>
      <c r="F2024" t="s">
        <v>2351</v>
      </c>
      <c r="G2024" s="9" t="s">
        <v>5236</v>
      </c>
      <c r="H2024">
        <v>59941</v>
      </c>
      <c r="I2024">
        <v>452</v>
      </c>
      <c r="J2024" t="s">
        <v>3</v>
      </c>
      <c r="K2024" t="s">
        <v>7</v>
      </c>
      <c r="L2024">
        <v>7000000</v>
      </c>
      <c r="M2024">
        <v>1969</v>
      </c>
      <c r="N2024">
        <v>6.8</v>
      </c>
      <c r="P2024" s="9"/>
    </row>
    <row r="2025" spans="1:16">
      <c r="A2025" t="s">
        <v>2243</v>
      </c>
      <c r="B2025">
        <v>46</v>
      </c>
      <c r="C2025">
        <v>85</v>
      </c>
      <c r="D2025">
        <v>4356743</v>
      </c>
      <c r="E2025" t="s">
        <v>111</v>
      </c>
      <c r="F2025" t="s">
        <v>511</v>
      </c>
      <c r="G2025" s="9" t="s">
        <v>5237</v>
      </c>
      <c r="H2025">
        <v>3662</v>
      </c>
      <c r="I2025">
        <v>79</v>
      </c>
      <c r="J2025" t="s">
        <v>3</v>
      </c>
      <c r="K2025" t="s">
        <v>4</v>
      </c>
      <c r="L2025">
        <v>16000000</v>
      </c>
      <c r="M2025">
        <v>2001</v>
      </c>
      <c r="N2025">
        <v>4.0999999999999996</v>
      </c>
      <c r="P2025" s="9"/>
    </row>
    <row r="2026" spans="1:16">
      <c r="A2026" t="s">
        <v>715</v>
      </c>
      <c r="B2026">
        <v>252</v>
      </c>
      <c r="C2026">
        <v>137</v>
      </c>
      <c r="D2026">
        <v>717753</v>
      </c>
      <c r="E2026" t="s">
        <v>15</v>
      </c>
      <c r="F2026" t="s">
        <v>448</v>
      </c>
      <c r="G2026" s="9" t="s">
        <v>5238</v>
      </c>
      <c r="H2026">
        <v>33107</v>
      </c>
      <c r="I2026">
        <v>128</v>
      </c>
      <c r="J2026" t="s">
        <v>3</v>
      </c>
      <c r="K2026" t="s">
        <v>350</v>
      </c>
      <c r="L2026">
        <v>25000000</v>
      </c>
      <c r="M2026">
        <v>2012</v>
      </c>
      <c r="N2026">
        <v>6.1</v>
      </c>
      <c r="P2026" s="9"/>
    </row>
    <row r="2027" spans="1:16">
      <c r="A2027" t="s">
        <v>3002</v>
      </c>
      <c r="B2027">
        <v>134</v>
      </c>
      <c r="C2027">
        <v>108</v>
      </c>
      <c r="D2027">
        <v>9600000</v>
      </c>
      <c r="E2027" t="s">
        <v>287</v>
      </c>
      <c r="F2027" t="s">
        <v>737</v>
      </c>
      <c r="G2027" s="9" t="s">
        <v>5239</v>
      </c>
      <c r="H2027">
        <v>100890</v>
      </c>
      <c r="I2027">
        <v>281</v>
      </c>
      <c r="J2027" t="s">
        <v>3</v>
      </c>
      <c r="K2027" t="s">
        <v>4</v>
      </c>
      <c r="L2027">
        <v>910000</v>
      </c>
      <c r="M2027">
        <v>1954</v>
      </c>
      <c r="N2027">
        <v>8.1999999999999993</v>
      </c>
      <c r="P2027" s="9"/>
    </row>
    <row r="2028" spans="1:16">
      <c r="A2028" t="s">
        <v>2365</v>
      </c>
      <c r="B2028">
        <v>232</v>
      </c>
      <c r="C2028">
        <v>85</v>
      </c>
      <c r="D2028">
        <v>9437933</v>
      </c>
      <c r="E2028" t="s">
        <v>43</v>
      </c>
      <c r="F2028" t="s">
        <v>3173</v>
      </c>
      <c r="G2028" s="9" t="s">
        <v>5243</v>
      </c>
      <c r="H2028">
        <v>90827</v>
      </c>
      <c r="I2028">
        <v>329</v>
      </c>
      <c r="J2028" t="s">
        <v>3</v>
      </c>
      <c r="K2028" t="s">
        <v>1229</v>
      </c>
      <c r="L2028">
        <v>180000</v>
      </c>
      <c r="M2028">
        <v>2007</v>
      </c>
      <c r="N2028">
        <v>7.9</v>
      </c>
      <c r="P2028" s="9"/>
    </row>
    <row r="2029" spans="1:16">
      <c r="A2029" t="s">
        <v>2983</v>
      </c>
      <c r="B2029">
        <v>40</v>
      </c>
      <c r="C2029">
        <v>97</v>
      </c>
      <c r="D2029">
        <v>144431</v>
      </c>
      <c r="E2029" t="s">
        <v>493</v>
      </c>
      <c r="F2029" t="s">
        <v>7101</v>
      </c>
      <c r="G2029" s="9" t="s">
        <v>5240</v>
      </c>
      <c r="H2029">
        <v>1290</v>
      </c>
      <c r="I2029">
        <v>13</v>
      </c>
      <c r="J2029" t="s">
        <v>3</v>
      </c>
      <c r="K2029" t="s">
        <v>7</v>
      </c>
      <c r="L2029">
        <v>1000000</v>
      </c>
      <c r="M2029">
        <v>2006</v>
      </c>
      <c r="N2029">
        <v>7.3</v>
      </c>
      <c r="P2029" s="9"/>
    </row>
    <row r="2030" spans="1:16">
      <c r="A2030" t="s">
        <v>1329</v>
      </c>
      <c r="B2030">
        <v>111</v>
      </c>
      <c r="C2030">
        <v>251</v>
      </c>
      <c r="D2030">
        <v>5300000</v>
      </c>
      <c r="E2030" t="s">
        <v>287</v>
      </c>
      <c r="F2030" t="s">
        <v>319</v>
      </c>
      <c r="G2030" s="9" t="s">
        <v>5241</v>
      </c>
      <c r="H2030">
        <v>221000</v>
      </c>
      <c r="I2030">
        <v>495</v>
      </c>
      <c r="J2030" t="s">
        <v>3</v>
      </c>
      <c r="K2030" t="s">
        <v>1330</v>
      </c>
      <c r="L2030">
        <v>30000000</v>
      </c>
      <c r="M2030">
        <v>1984</v>
      </c>
      <c r="N2030">
        <v>8.4</v>
      </c>
      <c r="P2030" s="9"/>
    </row>
    <row r="2031" spans="1:16">
      <c r="A2031" t="s">
        <v>782</v>
      </c>
      <c r="B2031">
        <v>178</v>
      </c>
      <c r="C2031">
        <v>102</v>
      </c>
      <c r="D2031">
        <v>55845943</v>
      </c>
      <c r="E2031" t="s">
        <v>1</v>
      </c>
      <c r="F2031" t="s">
        <v>2</v>
      </c>
      <c r="G2031" s="9" t="s">
        <v>5242</v>
      </c>
      <c r="H2031">
        <v>130094</v>
      </c>
      <c r="I2031">
        <v>471</v>
      </c>
      <c r="J2031" t="s">
        <v>3</v>
      </c>
      <c r="K2031" t="s">
        <v>4</v>
      </c>
      <c r="L2031">
        <v>29000000</v>
      </c>
      <c r="M2031">
        <v>2003</v>
      </c>
      <c r="N2031">
        <v>6.4</v>
      </c>
      <c r="P2031" s="9"/>
    </row>
    <row r="2032" spans="1:16">
      <c r="A2032" t="s">
        <v>803</v>
      </c>
      <c r="B2032">
        <v>123</v>
      </c>
      <c r="C2032">
        <v>111</v>
      </c>
      <c r="D2032">
        <v>548934</v>
      </c>
      <c r="E2032" t="s">
        <v>43</v>
      </c>
      <c r="F2032" t="s">
        <v>248</v>
      </c>
      <c r="G2032" s="9" t="s">
        <v>5244</v>
      </c>
      <c r="H2032">
        <v>16863</v>
      </c>
      <c r="I2032">
        <v>57</v>
      </c>
      <c r="J2032" t="s">
        <v>3</v>
      </c>
      <c r="K2032" t="s">
        <v>1229</v>
      </c>
      <c r="L2032">
        <v>12000000</v>
      </c>
      <c r="M2032">
        <v>2009</v>
      </c>
      <c r="N2032">
        <v>6.8</v>
      </c>
      <c r="P2032" s="9"/>
    </row>
    <row r="2033" spans="1:16">
      <c r="A2033" t="s">
        <v>1934</v>
      </c>
      <c r="B2033">
        <v>221</v>
      </c>
      <c r="C2033">
        <v>107</v>
      </c>
      <c r="D2033">
        <v>13766014</v>
      </c>
      <c r="E2033" t="s">
        <v>43</v>
      </c>
      <c r="F2033" t="s">
        <v>409</v>
      </c>
      <c r="G2033" s="9" t="s">
        <v>5245</v>
      </c>
      <c r="H2033">
        <v>106111</v>
      </c>
      <c r="I2033">
        <v>181</v>
      </c>
      <c r="J2033" t="s">
        <v>3</v>
      </c>
      <c r="K2033" t="s">
        <v>4</v>
      </c>
      <c r="L2033">
        <v>15000000</v>
      </c>
      <c r="M2033">
        <v>2011</v>
      </c>
      <c r="N2033">
        <v>7</v>
      </c>
      <c r="P2033" s="9"/>
    </row>
    <row r="2034" spans="1:16">
      <c r="A2034" t="s">
        <v>2224</v>
      </c>
      <c r="B2034">
        <v>83</v>
      </c>
      <c r="C2034">
        <v>106</v>
      </c>
      <c r="D2034">
        <v>28873374</v>
      </c>
      <c r="E2034" t="s">
        <v>493</v>
      </c>
      <c r="F2034" t="s">
        <v>2225</v>
      </c>
      <c r="G2034" s="9" t="s">
        <v>5246</v>
      </c>
      <c r="H2034">
        <v>22161</v>
      </c>
      <c r="I2034">
        <v>68</v>
      </c>
      <c r="J2034" t="s">
        <v>3</v>
      </c>
      <c r="K2034" t="s">
        <v>4</v>
      </c>
      <c r="L2034">
        <v>10000000</v>
      </c>
      <c r="M2034">
        <v>2013</v>
      </c>
      <c r="N2034">
        <v>4.0999999999999996</v>
      </c>
      <c r="P2034" s="9"/>
    </row>
    <row r="2035" spans="1:16">
      <c r="A2035" t="s">
        <v>790</v>
      </c>
      <c r="B2035">
        <v>149</v>
      </c>
      <c r="C2035">
        <v>133</v>
      </c>
      <c r="D2035">
        <v>112000000</v>
      </c>
      <c r="E2035" t="s">
        <v>43</v>
      </c>
      <c r="F2035" t="s">
        <v>2613</v>
      </c>
      <c r="G2035" s="9" t="s">
        <v>5247</v>
      </c>
      <c r="H2035">
        <v>680041</v>
      </c>
      <c r="I2035">
        <v>760</v>
      </c>
      <c r="J2035" t="s">
        <v>3</v>
      </c>
      <c r="K2035" t="s">
        <v>4</v>
      </c>
      <c r="L2035">
        <v>4400000</v>
      </c>
      <c r="M2035">
        <v>1975</v>
      </c>
      <c r="N2035">
        <v>8.6999999999999993</v>
      </c>
      <c r="P2035" s="9"/>
    </row>
    <row r="2036" spans="1:16">
      <c r="A2036" t="s">
        <v>956</v>
      </c>
      <c r="B2036">
        <v>127</v>
      </c>
      <c r="C2036">
        <v>91</v>
      </c>
      <c r="D2036">
        <v>26404753</v>
      </c>
      <c r="E2036" t="s">
        <v>1</v>
      </c>
      <c r="F2036" t="s">
        <v>957</v>
      </c>
      <c r="G2036" s="9" t="s">
        <v>5248</v>
      </c>
      <c r="H2036">
        <v>34203</v>
      </c>
      <c r="I2036">
        <v>169</v>
      </c>
      <c r="J2036" t="s">
        <v>3</v>
      </c>
      <c r="K2036" t="s">
        <v>4</v>
      </c>
      <c r="L2036">
        <v>40000000</v>
      </c>
      <c r="M2036">
        <v>2012</v>
      </c>
      <c r="N2036">
        <v>5.3</v>
      </c>
      <c r="P2036" s="9"/>
    </row>
    <row r="2037" spans="1:16">
      <c r="A2037" t="s">
        <v>1960</v>
      </c>
      <c r="B2037">
        <v>207</v>
      </c>
      <c r="C2037">
        <v>96</v>
      </c>
      <c r="D2037">
        <v>31597131</v>
      </c>
      <c r="E2037" t="s">
        <v>43</v>
      </c>
      <c r="F2037" t="s">
        <v>169</v>
      </c>
      <c r="G2037" s="9" t="s">
        <v>5249</v>
      </c>
      <c r="H2037">
        <v>97938</v>
      </c>
      <c r="I2037">
        <v>605</v>
      </c>
      <c r="J2037" t="s">
        <v>3</v>
      </c>
      <c r="K2037" t="s">
        <v>4</v>
      </c>
      <c r="L2037">
        <v>12000000</v>
      </c>
      <c r="M2037">
        <v>2002</v>
      </c>
      <c r="N2037">
        <v>6.8</v>
      </c>
      <c r="P2037" s="9"/>
    </row>
    <row r="2038" spans="1:16">
      <c r="A2038" t="s">
        <v>1794</v>
      </c>
      <c r="B2038">
        <v>10</v>
      </c>
      <c r="C2038">
        <v>121</v>
      </c>
      <c r="D2038">
        <v>229311</v>
      </c>
      <c r="E2038" t="s">
        <v>1</v>
      </c>
      <c r="F2038" t="s">
        <v>1490</v>
      </c>
      <c r="G2038" s="9" t="s">
        <v>5250</v>
      </c>
      <c r="H2038">
        <v>899</v>
      </c>
      <c r="I2038">
        <v>42</v>
      </c>
      <c r="J2038" t="s">
        <v>3</v>
      </c>
      <c r="K2038" t="s">
        <v>585</v>
      </c>
      <c r="L2038">
        <v>11350000</v>
      </c>
      <c r="M2038">
        <v>1999</v>
      </c>
      <c r="N2038">
        <v>6.2</v>
      </c>
      <c r="P2038" s="9"/>
    </row>
    <row r="2039" spans="1:16">
      <c r="A2039" t="s">
        <v>1632</v>
      </c>
      <c r="B2039">
        <v>141</v>
      </c>
      <c r="C2039">
        <v>87</v>
      </c>
      <c r="D2039">
        <v>26876529</v>
      </c>
      <c r="E2039" t="s">
        <v>512</v>
      </c>
      <c r="F2039" t="s">
        <v>1633</v>
      </c>
      <c r="G2039" s="9" t="s">
        <v>5251</v>
      </c>
      <c r="H2039">
        <v>26624</v>
      </c>
      <c r="I2039">
        <v>189</v>
      </c>
      <c r="J2039" t="s">
        <v>3</v>
      </c>
      <c r="K2039" t="s">
        <v>504</v>
      </c>
      <c r="L2039">
        <v>27000000</v>
      </c>
      <c r="M2039">
        <v>2008</v>
      </c>
      <c r="N2039">
        <v>3.9</v>
      </c>
      <c r="P2039" s="9"/>
    </row>
    <row r="2040" spans="1:16">
      <c r="A2040" t="s">
        <v>1672</v>
      </c>
      <c r="B2040">
        <v>36</v>
      </c>
      <c r="C2040">
        <v>123</v>
      </c>
      <c r="D2040">
        <v>13391174</v>
      </c>
      <c r="E2040" t="s">
        <v>289</v>
      </c>
      <c r="F2040" t="s">
        <v>1673</v>
      </c>
      <c r="G2040" s="9" t="s">
        <v>5252</v>
      </c>
      <c r="H2040">
        <v>5796</v>
      </c>
      <c r="I2040">
        <v>177</v>
      </c>
      <c r="J2040" t="s">
        <v>3</v>
      </c>
      <c r="K2040" t="s">
        <v>4</v>
      </c>
      <c r="L2040">
        <v>20000000</v>
      </c>
      <c r="M2040">
        <v>2006</v>
      </c>
      <c r="N2040">
        <v>6.3</v>
      </c>
      <c r="P2040" s="9"/>
    </row>
    <row r="2041" spans="1:16">
      <c r="A2041" t="s">
        <v>2854</v>
      </c>
      <c r="B2041">
        <v>14</v>
      </c>
      <c r="C2041">
        <v>95</v>
      </c>
      <c r="D2041">
        <v>18435</v>
      </c>
      <c r="E2041" t="s">
        <v>43</v>
      </c>
      <c r="F2041" t="s">
        <v>2855</v>
      </c>
      <c r="G2041" s="9" t="s">
        <v>5253</v>
      </c>
      <c r="H2041">
        <v>1010</v>
      </c>
      <c r="I2041">
        <v>15</v>
      </c>
      <c r="J2041" t="s">
        <v>494</v>
      </c>
      <c r="K2041" t="s">
        <v>350</v>
      </c>
      <c r="L2041">
        <v>1400000</v>
      </c>
      <c r="M2041">
        <v>2006</v>
      </c>
      <c r="N2041">
        <v>5.8</v>
      </c>
      <c r="P2041" s="9"/>
    </row>
    <row r="2042" spans="1:16">
      <c r="A2042" t="s">
        <v>840</v>
      </c>
      <c r="B2042">
        <v>64</v>
      </c>
      <c r="C2042">
        <v>127</v>
      </c>
      <c r="D2042">
        <v>23209440</v>
      </c>
      <c r="E2042" t="s">
        <v>43</v>
      </c>
      <c r="F2042" t="s">
        <v>425</v>
      </c>
      <c r="G2042" s="9" t="s">
        <v>5254</v>
      </c>
      <c r="H2042">
        <v>9283</v>
      </c>
      <c r="I2042">
        <v>112</v>
      </c>
      <c r="J2042" t="s">
        <v>3</v>
      </c>
      <c r="K2042" t="s">
        <v>4</v>
      </c>
      <c r="L2042">
        <v>30000000</v>
      </c>
      <c r="M2042">
        <v>1998</v>
      </c>
      <c r="N2042">
        <v>7</v>
      </c>
      <c r="P2042" s="9"/>
    </row>
    <row r="2043" spans="1:16">
      <c r="A2043" t="s">
        <v>1972</v>
      </c>
      <c r="B2043">
        <v>110</v>
      </c>
      <c r="C2043">
        <v>110</v>
      </c>
      <c r="D2043">
        <v>102055</v>
      </c>
      <c r="E2043" t="s">
        <v>1</v>
      </c>
      <c r="F2043" t="s">
        <v>1973</v>
      </c>
      <c r="G2043" s="9" t="s">
        <v>5255</v>
      </c>
      <c r="H2043">
        <v>24570</v>
      </c>
      <c r="I2043">
        <v>72</v>
      </c>
      <c r="J2043" t="s">
        <v>1974</v>
      </c>
      <c r="K2043" t="s">
        <v>1975</v>
      </c>
      <c r="L2043">
        <v>300000000</v>
      </c>
      <c r="M2043">
        <v>2008</v>
      </c>
      <c r="N2043">
        <v>6.2</v>
      </c>
      <c r="P2043" s="9"/>
    </row>
    <row r="2044" spans="1:16">
      <c r="A2044" t="s">
        <v>1903</v>
      </c>
      <c r="B2044">
        <v>440</v>
      </c>
      <c r="C2044">
        <v>90</v>
      </c>
      <c r="D2044">
        <v>778565</v>
      </c>
      <c r="E2044" t="s">
        <v>287</v>
      </c>
      <c r="F2044" t="s">
        <v>688</v>
      </c>
      <c r="G2044" s="9" t="s">
        <v>5256</v>
      </c>
      <c r="H2044">
        <v>83234</v>
      </c>
      <c r="I2044">
        <v>475</v>
      </c>
      <c r="J2044" t="s">
        <v>3</v>
      </c>
      <c r="K2044" t="s">
        <v>1186</v>
      </c>
      <c r="L2044">
        <v>4800000</v>
      </c>
      <c r="M2044">
        <v>2013</v>
      </c>
      <c r="N2044">
        <v>5.7</v>
      </c>
      <c r="P2044" s="9"/>
    </row>
    <row r="2045" spans="1:16">
      <c r="A2045" t="s">
        <v>1852</v>
      </c>
      <c r="B2045">
        <v>17</v>
      </c>
      <c r="C2045">
        <v>99</v>
      </c>
      <c r="D2045">
        <v>3273588</v>
      </c>
      <c r="E2045" t="s">
        <v>1</v>
      </c>
      <c r="F2045" t="s">
        <v>2490</v>
      </c>
      <c r="G2045" s="9" t="s">
        <v>5257</v>
      </c>
      <c r="H2045">
        <v>4195</v>
      </c>
      <c r="I2045">
        <v>50</v>
      </c>
      <c r="J2045" t="s">
        <v>3</v>
      </c>
      <c r="K2045" t="s">
        <v>4</v>
      </c>
      <c r="L2045">
        <v>6000000</v>
      </c>
      <c r="M2045">
        <v>1993</v>
      </c>
      <c r="N2045">
        <v>6.7</v>
      </c>
      <c r="P2045" s="9"/>
    </row>
    <row r="2046" spans="1:16">
      <c r="A2046" t="s">
        <v>1952</v>
      </c>
      <c r="B2046">
        <v>24</v>
      </c>
      <c r="C2046">
        <v>86</v>
      </c>
      <c r="D2046">
        <v>13751</v>
      </c>
      <c r="E2046" t="s">
        <v>43</v>
      </c>
      <c r="F2046" t="s">
        <v>2320</v>
      </c>
      <c r="G2046" s="9" t="s">
        <v>5258</v>
      </c>
      <c r="H2046">
        <v>813</v>
      </c>
      <c r="I2046">
        <v>6</v>
      </c>
      <c r="J2046" t="s">
        <v>3</v>
      </c>
      <c r="K2046" t="s">
        <v>81</v>
      </c>
      <c r="L2046">
        <v>11400000</v>
      </c>
      <c r="M2046">
        <v>2006</v>
      </c>
      <c r="N2046">
        <v>6.6</v>
      </c>
      <c r="P2046" s="9"/>
    </row>
    <row r="2047" spans="1:16">
      <c r="A2047" t="s">
        <v>486</v>
      </c>
      <c r="B2047">
        <v>153</v>
      </c>
      <c r="C2047">
        <v>139</v>
      </c>
      <c r="D2047">
        <v>58328680</v>
      </c>
      <c r="E2047" t="s">
        <v>43</v>
      </c>
      <c r="F2047" t="s">
        <v>450</v>
      </c>
      <c r="G2047" s="9" t="s">
        <v>5259</v>
      </c>
      <c r="H2047">
        <v>54096</v>
      </c>
      <c r="I2047">
        <v>494</v>
      </c>
      <c r="J2047" t="s">
        <v>3</v>
      </c>
      <c r="K2047" t="s">
        <v>4</v>
      </c>
      <c r="L2047">
        <v>22000000</v>
      </c>
      <c r="M2047">
        <v>2003</v>
      </c>
      <c r="N2047">
        <v>7.5</v>
      </c>
      <c r="P2047" s="9"/>
    </row>
    <row r="2048" spans="1:16">
      <c r="A2048" t="s">
        <v>427</v>
      </c>
      <c r="B2048">
        <v>107</v>
      </c>
      <c r="C2048">
        <v>83</v>
      </c>
      <c r="D2048">
        <v>84303558</v>
      </c>
      <c r="E2048" t="s">
        <v>15</v>
      </c>
      <c r="F2048" t="s">
        <v>105</v>
      </c>
      <c r="G2048" s="9" t="s">
        <v>5260</v>
      </c>
      <c r="H2048">
        <v>65270</v>
      </c>
      <c r="I2048">
        <v>100</v>
      </c>
      <c r="J2048" t="s">
        <v>3</v>
      </c>
      <c r="K2048" t="s">
        <v>4</v>
      </c>
      <c r="L2048">
        <v>85000000</v>
      </c>
      <c r="M2048">
        <v>2006</v>
      </c>
      <c r="N2048">
        <v>6.2</v>
      </c>
      <c r="P2048" s="9"/>
    </row>
    <row r="2049" spans="1:16">
      <c r="A2049" t="s">
        <v>2811</v>
      </c>
      <c r="B2049">
        <v>235</v>
      </c>
      <c r="C2049">
        <v>79</v>
      </c>
      <c r="D2049">
        <v>30500882</v>
      </c>
      <c r="E2049" t="s">
        <v>15</v>
      </c>
      <c r="F2049" t="s">
        <v>3048</v>
      </c>
      <c r="G2049" s="9" t="s">
        <v>5261</v>
      </c>
      <c r="H2049">
        <v>42256</v>
      </c>
      <c r="I2049">
        <v>916</v>
      </c>
      <c r="J2049" t="s">
        <v>3</v>
      </c>
      <c r="K2049" t="s">
        <v>4</v>
      </c>
      <c r="L2049">
        <v>500000</v>
      </c>
      <c r="M2049">
        <v>2003</v>
      </c>
      <c r="N2049">
        <v>5.7</v>
      </c>
      <c r="P2049" s="9"/>
    </row>
    <row r="2050" spans="1:16">
      <c r="A2050" t="s">
        <v>2065</v>
      </c>
      <c r="B2050">
        <v>2</v>
      </c>
      <c r="C2050">
        <v>115</v>
      </c>
      <c r="D2050">
        <v>31662</v>
      </c>
      <c r="E2050" t="s">
        <v>1</v>
      </c>
      <c r="F2050" t="s">
        <v>48</v>
      </c>
      <c r="G2050" s="9" t="s">
        <v>5262</v>
      </c>
      <c r="H2050">
        <v>90</v>
      </c>
      <c r="I2050">
        <v>1</v>
      </c>
      <c r="J2050" t="s">
        <v>3</v>
      </c>
      <c r="K2050" t="s">
        <v>1070</v>
      </c>
      <c r="L2050">
        <v>12620000</v>
      </c>
      <c r="M2050">
        <v>2016</v>
      </c>
      <c r="N2050">
        <v>6.8</v>
      </c>
      <c r="P2050" s="9"/>
    </row>
    <row r="2051" spans="1:16">
      <c r="A2051" t="s">
        <v>652</v>
      </c>
      <c r="B2051">
        <v>62</v>
      </c>
      <c r="C2051">
        <v>124</v>
      </c>
      <c r="D2051">
        <v>54800000</v>
      </c>
      <c r="E2051" t="s">
        <v>43</v>
      </c>
      <c r="F2051" t="s">
        <v>1076</v>
      </c>
      <c r="G2051" s="9" t="s">
        <v>5263</v>
      </c>
      <c r="H2051">
        <v>35130</v>
      </c>
      <c r="I2051">
        <v>283</v>
      </c>
      <c r="J2051" t="s">
        <v>3</v>
      </c>
      <c r="K2051" t="s">
        <v>4</v>
      </c>
      <c r="L2051">
        <v>6000000</v>
      </c>
      <c r="M2051">
        <v>1980</v>
      </c>
      <c r="N2051">
        <v>7.8</v>
      </c>
      <c r="P2051" s="9"/>
    </row>
    <row r="2052" spans="1:16">
      <c r="A2052" t="s">
        <v>1575</v>
      </c>
      <c r="B2052">
        <v>59</v>
      </c>
      <c r="C2052">
        <v>92</v>
      </c>
      <c r="D2052">
        <v>582024</v>
      </c>
      <c r="E2052" t="s">
        <v>111</v>
      </c>
      <c r="F2052" t="s">
        <v>1575</v>
      </c>
      <c r="G2052" s="9" t="s">
        <v>5264</v>
      </c>
      <c r="H2052">
        <v>30396</v>
      </c>
      <c r="I2052">
        <v>168</v>
      </c>
      <c r="J2052" t="s">
        <v>3</v>
      </c>
      <c r="K2052" t="s">
        <v>4</v>
      </c>
      <c r="L2052">
        <v>1000000</v>
      </c>
      <c r="M2052">
        <v>1997</v>
      </c>
      <c r="N2052">
        <v>6.2</v>
      </c>
      <c r="P2052" s="9"/>
    </row>
    <row r="2053" spans="1:16">
      <c r="A2053" t="s">
        <v>1405</v>
      </c>
      <c r="B2053">
        <v>93</v>
      </c>
      <c r="C2053">
        <v>118</v>
      </c>
      <c r="D2053">
        <v>16252765</v>
      </c>
      <c r="E2053" t="s">
        <v>43</v>
      </c>
      <c r="F2053" t="s">
        <v>122</v>
      </c>
      <c r="G2053" s="9" t="s">
        <v>5265</v>
      </c>
      <c r="H2053">
        <v>44913</v>
      </c>
      <c r="I2053">
        <v>181</v>
      </c>
      <c r="J2053" t="s">
        <v>3</v>
      </c>
      <c r="K2053" t="s">
        <v>350</v>
      </c>
      <c r="L2053">
        <v>42000000</v>
      </c>
      <c r="M2053">
        <v>2001</v>
      </c>
      <c r="N2053">
        <v>6</v>
      </c>
      <c r="P2053" s="9"/>
    </row>
    <row r="2054" spans="1:16">
      <c r="A2054" t="s">
        <v>3057</v>
      </c>
      <c r="B2054">
        <v>105</v>
      </c>
      <c r="C2054">
        <v>83</v>
      </c>
      <c r="D2054">
        <v>1127331</v>
      </c>
      <c r="E2054" t="s">
        <v>43</v>
      </c>
      <c r="F2054" t="s">
        <v>3058</v>
      </c>
      <c r="G2054" s="9" t="s">
        <v>5266</v>
      </c>
      <c r="H2054">
        <v>7559</v>
      </c>
      <c r="I2054">
        <v>77</v>
      </c>
      <c r="J2054" t="s">
        <v>1661</v>
      </c>
      <c r="K2054" t="s">
        <v>3059</v>
      </c>
      <c r="L2054">
        <v>46000</v>
      </c>
      <c r="M2054">
        <v>2003</v>
      </c>
      <c r="N2054">
        <v>7.4</v>
      </c>
      <c r="P2054" s="9"/>
    </row>
    <row r="2055" spans="1:16">
      <c r="A2055" t="s">
        <v>1887</v>
      </c>
      <c r="B2055">
        <v>28</v>
      </c>
      <c r="C2055">
        <v>132</v>
      </c>
      <c r="D2055">
        <v>1508689</v>
      </c>
      <c r="E2055" t="s">
        <v>43</v>
      </c>
      <c r="F2055" t="s">
        <v>755</v>
      </c>
      <c r="G2055" s="9" t="s">
        <v>5267</v>
      </c>
      <c r="H2055">
        <v>5648</v>
      </c>
      <c r="I2055">
        <v>50</v>
      </c>
      <c r="J2055" t="s">
        <v>3</v>
      </c>
      <c r="K2055" t="s">
        <v>4</v>
      </c>
      <c r="L2055">
        <v>16000000</v>
      </c>
      <c r="M2055">
        <v>1997</v>
      </c>
      <c r="N2055">
        <v>6.7</v>
      </c>
      <c r="P2055" s="9"/>
    </row>
    <row r="2056" spans="1:16">
      <c r="A2056" t="s">
        <v>574</v>
      </c>
      <c r="B2056">
        <v>81</v>
      </c>
      <c r="C2056">
        <v>95</v>
      </c>
      <c r="D2056">
        <v>13596911</v>
      </c>
      <c r="E2056" t="s">
        <v>1</v>
      </c>
      <c r="F2056" t="s">
        <v>176</v>
      </c>
      <c r="G2056" s="9" t="s">
        <v>5268</v>
      </c>
      <c r="H2056">
        <v>25572</v>
      </c>
      <c r="I2056">
        <v>123</v>
      </c>
      <c r="J2056" t="s">
        <v>3</v>
      </c>
      <c r="K2056" t="s">
        <v>4</v>
      </c>
      <c r="L2056">
        <v>70000000</v>
      </c>
      <c r="M2056">
        <v>2001</v>
      </c>
      <c r="N2056">
        <v>6.2</v>
      </c>
      <c r="P2056" s="9"/>
    </row>
    <row r="2057" spans="1:16">
      <c r="A2057" t="s">
        <v>2529</v>
      </c>
      <c r="B2057">
        <v>183</v>
      </c>
      <c r="C2057">
        <v>89</v>
      </c>
      <c r="D2057">
        <v>50820940</v>
      </c>
      <c r="E2057" t="s">
        <v>461</v>
      </c>
      <c r="F2057" t="s">
        <v>1208</v>
      </c>
      <c r="G2057" s="9" t="s">
        <v>5269</v>
      </c>
      <c r="H2057">
        <v>31915</v>
      </c>
      <c r="I2057">
        <v>159</v>
      </c>
      <c r="J2057" t="s">
        <v>3</v>
      </c>
      <c r="K2057" t="s">
        <v>4</v>
      </c>
      <c r="L2057">
        <v>5000000</v>
      </c>
      <c r="M2057">
        <v>2014</v>
      </c>
      <c r="N2057">
        <v>4.4000000000000004</v>
      </c>
      <c r="P2057" s="9"/>
    </row>
    <row r="2058" spans="1:16">
      <c r="A2058" t="s">
        <v>857</v>
      </c>
      <c r="B2058">
        <v>125</v>
      </c>
      <c r="C2058">
        <v>107</v>
      </c>
      <c r="D2058">
        <v>6998324</v>
      </c>
      <c r="E2058" t="s">
        <v>111</v>
      </c>
      <c r="F2058" t="s">
        <v>1371</v>
      </c>
      <c r="G2058" s="9" t="s">
        <v>5270</v>
      </c>
      <c r="H2058">
        <v>11476</v>
      </c>
      <c r="I2058">
        <v>50</v>
      </c>
      <c r="J2058" t="s">
        <v>3</v>
      </c>
      <c r="K2058" t="s">
        <v>4</v>
      </c>
      <c r="L2058">
        <v>28000000</v>
      </c>
      <c r="M2058">
        <v>2015</v>
      </c>
      <c r="N2058">
        <v>6.1</v>
      </c>
      <c r="P2058" s="9"/>
    </row>
    <row r="2059" spans="1:16">
      <c r="A2059" t="s">
        <v>1996</v>
      </c>
      <c r="B2059">
        <v>71</v>
      </c>
      <c r="C2059">
        <v>103</v>
      </c>
      <c r="D2059">
        <v>20246959</v>
      </c>
      <c r="E2059" t="s">
        <v>111</v>
      </c>
      <c r="F2059" t="s">
        <v>1997</v>
      </c>
      <c r="G2059" s="9" t="s">
        <v>5271</v>
      </c>
      <c r="H2059">
        <v>5721</v>
      </c>
      <c r="I2059">
        <v>20</v>
      </c>
      <c r="J2059" t="s">
        <v>3</v>
      </c>
      <c r="K2059" t="s">
        <v>4</v>
      </c>
      <c r="L2059">
        <v>14000000</v>
      </c>
      <c r="M2059">
        <v>2010</v>
      </c>
      <c r="N2059">
        <v>4.9000000000000004</v>
      </c>
      <c r="P2059" s="9"/>
    </row>
    <row r="2060" spans="1:16">
      <c r="A2060" t="s">
        <v>2546</v>
      </c>
      <c r="B2060">
        <v>179</v>
      </c>
      <c r="C2060">
        <v>90</v>
      </c>
      <c r="D2060">
        <v>24809547</v>
      </c>
      <c r="E2060" t="s">
        <v>111</v>
      </c>
      <c r="F2060" t="s">
        <v>660</v>
      </c>
      <c r="G2060" s="9" t="s">
        <v>5272</v>
      </c>
      <c r="H2060">
        <v>74875</v>
      </c>
      <c r="I2060">
        <v>115</v>
      </c>
      <c r="J2060" t="s">
        <v>3</v>
      </c>
      <c r="K2060" t="s">
        <v>4</v>
      </c>
      <c r="L2060">
        <v>5000000</v>
      </c>
      <c r="M2060">
        <v>2011</v>
      </c>
      <c r="N2060">
        <v>6.4</v>
      </c>
      <c r="P2060" s="9"/>
    </row>
    <row r="2061" spans="1:16">
      <c r="A2061" t="s">
        <v>2164</v>
      </c>
      <c r="B2061">
        <v>37</v>
      </c>
      <c r="C2061">
        <v>89</v>
      </c>
      <c r="D2061">
        <v>13903262</v>
      </c>
      <c r="E2061" t="s">
        <v>111</v>
      </c>
      <c r="F2061" t="s">
        <v>2165</v>
      </c>
      <c r="G2061" s="9" t="s">
        <v>5273</v>
      </c>
      <c r="H2061">
        <v>14656</v>
      </c>
      <c r="I2061">
        <v>90</v>
      </c>
      <c r="J2061" t="s">
        <v>3</v>
      </c>
      <c r="K2061" t="s">
        <v>4</v>
      </c>
      <c r="L2061">
        <v>11000000</v>
      </c>
      <c r="M2061">
        <v>2001</v>
      </c>
      <c r="N2061">
        <v>6.3</v>
      </c>
      <c r="P2061" s="9"/>
    </row>
    <row r="2062" spans="1:16">
      <c r="A2062" t="s">
        <v>402</v>
      </c>
      <c r="B2062">
        <v>66</v>
      </c>
      <c r="C2062">
        <v>161</v>
      </c>
      <c r="D2062">
        <v>87100000</v>
      </c>
      <c r="E2062" t="s">
        <v>289</v>
      </c>
      <c r="F2062" t="s">
        <v>425</v>
      </c>
      <c r="G2062" s="9" t="s">
        <v>5274</v>
      </c>
      <c r="H2062">
        <v>52339</v>
      </c>
      <c r="I2062">
        <v>200</v>
      </c>
      <c r="J2062" t="s">
        <v>3</v>
      </c>
      <c r="K2062" t="s">
        <v>4</v>
      </c>
      <c r="L2062">
        <v>31000000</v>
      </c>
      <c r="M2062">
        <v>1985</v>
      </c>
      <c r="N2062">
        <v>7.2</v>
      </c>
      <c r="P2062" s="9"/>
    </row>
    <row r="2063" spans="1:16">
      <c r="A2063" t="s">
        <v>286</v>
      </c>
      <c r="B2063">
        <v>158</v>
      </c>
      <c r="C2063">
        <v>123</v>
      </c>
      <c r="D2063">
        <v>37339525</v>
      </c>
      <c r="E2063" t="s">
        <v>287</v>
      </c>
      <c r="F2063" t="s">
        <v>408</v>
      </c>
      <c r="G2063" s="9" t="s">
        <v>5275</v>
      </c>
      <c r="H2063">
        <v>71708</v>
      </c>
      <c r="I2063">
        <v>307</v>
      </c>
      <c r="J2063" t="s">
        <v>3</v>
      </c>
      <c r="K2063" t="s">
        <v>4</v>
      </c>
      <c r="L2063">
        <v>48000000</v>
      </c>
      <c r="M2063">
        <v>1998</v>
      </c>
      <c r="N2063">
        <v>7</v>
      </c>
      <c r="P2063" s="9"/>
    </row>
    <row r="2064" spans="1:16">
      <c r="A2064" t="s">
        <v>781</v>
      </c>
      <c r="B2064">
        <v>288</v>
      </c>
      <c r="C2064">
        <v>116</v>
      </c>
      <c r="D2064">
        <v>11326836</v>
      </c>
      <c r="E2064" t="s">
        <v>287</v>
      </c>
      <c r="F2064" t="s">
        <v>72</v>
      </c>
      <c r="G2064" s="9" t="s">
        <v>5276</v>
      </c>
      <c r="H2064">
        <v>83171</v>
      </c>
      <c r="I2064">
        <v>231</v>
      </c>
      <c r="J2064" t="s">
        <v>3</v>
      </c>
      <c r="K2064" t="s">
        <v>4</v>
      </c>
      <c r="L2064">
        <v>22000000</v>
      </c>
      <c r="M2064">
        <v>2013</v>
      </c>
      <c r="N2064">
        <v>6.8</v>
      </c>
      <c r="P2064" s="9"/>
    </row>
    <row r="2065" spans="1:16">
      <c r="A2065" t="s">
        <v>840</v>
      </c>
      <c r="B2065">
        <v>124</v>
      </c>
      <c r="C2065">
        <v>114</v>
      </c>
      <c r="D2065">
        <v>40905277</v>
      </c>
      <c r="E2065" t="s">
        <v>287</v>
      </c>
      <c r="F2065" t="s">
        <v>315</v>
      </c>
      <c r="G2065" s="9" t="s">
        <v>5277</v>
      </c>
      <c r="H2065">
        <v>45895</v>
      </c>
      <c r="I2065">
        <v>157</v>
      </c>
      <c r="J2065" t="s">
        <v>3</v>
      </c>
      <c r="K2065" t="s">
        <v>4</v>
      </c>
      <c r="L2065">
        <v>50000000</v>
      </c>
      <c r="M2065">
        <v>2003</v>
      </c>
      <c r="N2065">
        <v>6.5</v>
      </c>
      <c r="P2065" s="9"/>
    </row>
    <row r="2066" spans="1:16">
      <c r="A2066" t="s">
        <v>150</v>
      </c>
      <c r="B2066">
        <v>64</v>
      </c>
      <c r="C2066">
        <v>127</v>
      </c>
      <c r="D2066">
        <v>67823573</v>
      </c>
      <c r="E2066" t="s">
        <v>1</v>
      </c>
      <c r="F2066" t="s">
        <v>24</v>
      </c>
      <c r="G2066" s="9" t="s">
        <v>5278</v>
      </c>
      <c r="H2066">
        <v>91176</v>
      </c>
      <c r="I2066">
        <v>130</v>
      </c>
      <c r="J2066" t="s">
        <v>3</v>
      </c>
      <c r="K2066" t="s">
        <v>4</v>
      </c>
      <c r="L2066">
        <v>50000000</v>
      </c>
      <c r="M2066">
        <v>1995</v>
      </c>
      <c r="N2066">
        <v>6.6</v>
      </c>
      <c r="P2066" s="9"/>
    </row>
    <row r="2067" spans="1:16">
      <c r="A2067" t="s">
        <v>2367</v>
      </c>
      <c r="B2067">
        <v>72</v>
      </c>
      <c r="C2067">
        <v>96</v>
      </c>
      <c r="D2067">
        <v>7292175</v>
      </c>
      <c r="E2067" t="s">
        <v>111</v>
      </c>
      <c r="F2067" t="s">
        <v>2411</v>
      </c>
      <c r="G2067" s="9" t="s">
        <v>5279</v>
      </c>
      <c r="H2067">
        <v>7736</v>
      </c>
      <c r="I2067">
        <v>100</v>
      </c>
      <c r="J2067" t="s">
        <v>3</v>
      </c>
      <c r="K2067" t="s">
        <v>4</v>
      </c>
      <c r="L2067">
        <v>7000000</v>
      </c>
      <c r="M2067">
        <v>1999</v>
      </c>
      <c r="N2067">
        <v>6.4</v>
      </c>
      <c r="P2067" s="9"/>
    </row>
    <row r="2068" spans="1:16">
      <c r="A2068" t="s">
        <v>2235</v>
      </c>
      <c r="B2068">
        <v>100</v>
      </c>
      <c r="C2068">
        <v>95</v>
      </c>
      <c r="D2068">
        <v>7563670</v>
      </c>
      <c r="E2068" t="s">
        <v>111</v>
      </c>
      <c r="F2068" t="s">
        <v>770</v>
      </c>
      <c r="G2068" s="9" t="s">
        <v>5280</v>
      </c>
      <c r="H2068">
        <v>21268</v>
      </c>
      <c r="I2068">
        <v>53</v>
      </c>
      <c r="J2068" t="s">
        <v>3</v>
      </c>
      <c r="K2068" t="s">
        <v>4</v>
      </c>
      <c r="L2068">
        <v>10000000</v>
      </c>
      <c r="M2068">
        <v>2008</v>
      </c>
      <c r="N2068">
        <v>5.2</v>
      </c>
      <c r="P2068" s="9"/>
    </row>
    <row r="2069" spans="1:16">
      <c r="A2069" t="s">
        <v>230</v>
      </c>
      <c r="B2069">
        <v>166</v>
      </c>
      <c r="C2069">
        <v>83</v>
      </c>
      <c r="D2069">
        <v>155019340</v>
      </c>
      <c r="E2069" t="s">
        <v>15</v>
      </c>
      <c r="F2069" t="s">
        <v>203</v>
      </c>
      <c r="G2069" s="9" t="s">
        <v>5281</v>
      </c>
      <c r="H2069">
        <v>127345</v>
      </c>
      <c r="I2069">
        <v>250</v>
      </c>
      <c r="J2069" t="s">
        <v>3</v>
      </c>
      <c r="K2069" t="s">
        <v>4</v>
      </c>
      <c r="L2069">
        <v>80000000</v>
      </c>
      <c r="M2069">
        <v>2006</v>
      </c>
      <c r="N2069">
        <v>6.8</v>
      </c>
      <c r="P2069" s="9"/>
    </row>
    <row r="2070" spans="1:16">
      <c r="A2070" t="s">
        <v>2266</v>
      </c>
      <c r="B2070">
        <v>82</v>
      </c>
      <c r="C2070">
        <v>104</v>
      </c>
      <c r="D2070">
        <v>1011054</v>
      </c>
      <c r="E2070" t="s">
        <v>287</v>
      </c>
      <c r="F2070" t="s">
        <v>191</v>
      </c>
      <c r="G2070" s="9" t="s">
        <v>5282</v>
      </c>
      <c r="H2070">
        <v>10585</v>
      </c>
      <c r="I2070">
        <v>83</v>
      </c>
      <c r="J2070" t="s">
        <v>3</v>
      </c>
      <c r="K2070" t="s">
        <v>56</v>
      </c>
      <c r="L2070">
        <v>10000000</v>
      </c>
      <c r="M2070">
        <v>2003</v>
      </c>
      <c r="N2070">
        <v>7.2</v>
      </c>
      <c r="P2070" s="9"/>
    </row>
    <row r="2071" spans="1:16">
      <c r="A2071" t="s">
        <v>12</v>
      </c>
      <c r="B2071">
        <v>525</v>
      </c>
      <c r="C2071">
        <v>130</v>
      </c>
      <c r="D2071">
        <v>234903076</v>
      </c>
      <c r="E2071" t="s">
        <v>15</v>
      </c>
      <c r="F2071" t="s">
        <v>62</v>
      </c>
      <c r="G2071" s="9" t="s">
        <v>5283</v>
      </c>
      <c r="H2071">
        <v>175409</v>
      </c>
      <c r="I2071">
        <v>511</v>
      </c>
      <c r="J2071" t="s">
        <v>3</v>
      </c>
      <c r="K2071" t="s">
        <v>4</v>
      </c>
      <c r="L2071">
        <v>215000000</v>
      </c>
      <c r="M2071">
        <v>2013</v>
      </c>
      <c r="N2071">
        <v>6.4</v>
      </c>
      <c r="P2071" s="9"/>
    </row>
    <row r="2072" spans="1:16">
      <c r="A2072" t="s">
        <v>12</v>
      </c>
      <c r="B2072">
        <v>525</v>
      </c>
      <c r="C2072">
        <v>130</v>
      </c>
      <c r="D2072">
        <v>234903076</v>
      </c>
      <c r="E2072" t="s">
        <v>15</v>
      </c>
      <c r="F2072" t="s">
        <v>62</v>
      </c>
      <c r="G2072" s="9" t="s">
        <v>5283</v>
      </c>
      <c r="H2072">
        <v>175413</v>
      </c>
      <c r="I2072">
        <v>511</v>
      </c>
      <c r="J2072" t="s">
        <v>3</v>
      </c>
      <c r="K2072" t="s">
        <v>4</v>
      </c>
      <c r="L2072">
        <v>215000000</v>
      </c>
      <c r="M2072">
        <v>2013</v>
      </c>
      <c r="N2072">
        <v>6.4</v>
      </c>
      <c r="P2072" s="9"/>
    </row>
    <row r="2073" spans="1:16">
      <c r="A2073" t="s">
        <v>863</v>
      </c>
      <c r="B2073">
        <v>131</v>
      </c>
      <c r="C2073">
        <v>126</v>
      </c>
      <c r="D2073">
        <v>53680848</v>
      </c>
      <c r="E2073" t="s">
        <v>43</v>
      </c>
      <c r="F2073" t="s">
        <v>137</v>
      </c>
      <c r="G2073" s="9" t="s">
        <v>5284</v>
      </c>
      <c r="H2073">
        <v>167967</v>
      </c>
      <c r="I2073">
        <v>243</v>
      </c>
      <c r="J2073" t="s">
        <v>3</v>
      </c>
      <c r="K2073" t="s">
        <v>4</v>
      </c>
      <c r="L2073">
        <v>30000000</v>
      </c>
      <c r="M2073">
        <v>2007</v>
      </c>
      <c r="N2073">
        <v>7.1</v>
      </c>
      <c r="P2073" s="9"/>
    </row>
    <row r="2074" spans="1:16">
      <c r="A2074" t="s">
        <v>2616</v>
      </c>
      <c r="B2074">
        <v>12</v>
      </c>
      <c r="C2074">
        <v>133</v>
      </c>
      <c r="D2074">
        <v>199228</v>
      </c>
      <c r="E2074" t="s">
        <v>111</v>
      </c>
      <c r="F2074" t="s">
        <v>2617</v>
      </c>
      <c r="G2074" s="9" t="s">
        <v>5285</v>
      </c>
      <c r="H2074">
        <v>7295</v>
      </c>
      <c r="I2074">
        <v>49</v>
      </c>
      <c r="J2074" t="s">
        <v>2183</v>
      </c>
      <c r="K2074" t="s">
        <v>1074</v>
      </c>
      <c r="L2074">
        <v>150000000</v>
      </c>
      <c r="M2074">
        <v>2009</v>
      </c>
      <c r="N2074">
        <v>7.2</v>
      </c>
      <c r="P2074" s="9"/>
    </row>
    <row r="2075" spans="1:16">
      <c r="A2075" t="s">
        <v>84</v>
      </c>
      <c r="B2075">
        <v>575</v>
      </c>
      <c r="C2075">
        <v>131</v>
      </c>
      <c r="D2075">
        <v>101785482</v>
      </c>
      <c r="E2075" t="s">
        <v>1</v>
      </c>
      <c r="F2075" t="s">
        <v>85</v>
      </c>
      <c r="G2075" s="9" t="s">
        <v>5286</v>
      </c>
      <c r="H2075">
        <v>381148</v>
      </c>
      <c r="I2075">
        <v>1106</v>
      </c>
      <c r="J2075" t="s">
        <v>3</v>
      </c>
      <c r="K2075" t="s">
        <v>4</v>
      </c>
      <c r="L2075">
        <v>190000000</v>
      </c>
      <c r="M2075">
        <v>2013</v>
      </c>
      <c r="N2075">
        <v>7</v>
      </c>
      <c r="P2075" s="9"/>
    </row>
    <row r="2076" spans="1:16">
      <c r="A2076" t="s">
        <v>756</v>
      </c>
      <c r="B2076">
        <v>224</v>
      </c>
      <c r="C2076">
        <v>95</v>
      </c>
      <c r="D2076">
        <v>76137505</v>
      </c>
      <c r="E2076" t="s">
        <v>97</v>
      </c>
      <c r="F2076" t="s">
        <v>757</v>
      </c>
      <c r="G2076" s="9" t="s">
        <v>5287</v>
      </c>
      <c r="H2076">
        <v>49207</v>
      </c>
      <c r="I2076">
        <v>174</v>
      </c>
      <c r="J2076" t="s">
        <v>3</v>
      </c>
      <c r="K2076" t="s">
        <v>7</v>
      </c>
      <c r="L2076">
        <v>55000000</v>
      </c>
      <c r="M2076">
        <v>2014</v>
      </c>
      <c r="N2076">
        <v>7.2</v>
      </c>
      <c r="P2076" s="9"/>
    </row>
    <row r="2077" spans="1:16">
      <c r="A2077" t="s">
        <v>59</v>
      </c>
      <c r="B2077">
        <v>335</v>
      </c>
      <c r="C2077">
        <v>129</v>
      </c>
      <c r="D2077">
        <v>49874933</v>
      </c>
      <c r="E2077" t="s">
        <v>111</v>
      </c>
      <c r="F2077" t="s">
        <v>282</v>
      </c>
      <c r="G2077" s="9" t="s">
        <v>5288</v>
      </c>
      <c r="H2077">
        <v>161168</v>
      </c>
      <c r="I2077">
        <v>287</v>
      </c>
      <c r="J2077" t="s">
        <v>3</v>
      </c>
      <c r="K2077" t="s">
        <v>4</v>
      </c>
      <c r="L2077">
        <v>26000000</v>
      </c>
      <c r="M2077">
        <v>2013</v>
      </c>
      <c r="N2077">
        <v>6.5</v>
      </c>
      <c r="P2077" s="9"/>
    </row>
    <row r="2078" spans="1:16">
      <c r="A2078" t="s">
        <v>602</v>
      </c>
      <c r="B2078">
        <v>38</v>
      </c>
      <c r="C2078">
        <v>115</v>
      </c>
      <c r="D2078">
        <v>41400000</v>
      </c>
      <c r="E2078" t="s">
        <v>2431</v>
      </c>
      <c r="F2078" t="s">
        <v>602</v>
      </c>
      <c r="G2078" s="9" t="s">
        <v>5289</v>
      </c>
      <c r="H2078">
        <v>39451</v>
      </c>
      <c r="I2078">
        <v>138</v>
      </c>
      <c r="J2078" t="s">
        <v>3</v>
      </c>
      <c r="K2078" t="s">
        <v>4</v>
      </c>
      <c r="L2078">
        <v>6900000</v>
      </c>
      <c r="M2078">
        <v>1985</v>
      </c>
      <c r="N2078">
        <v>7.3</v>
      </c>
      <c r="P2078" s="9"/>
    </row>
    <row r="2079" spans="1:16">
      <c r="A2079" t="s">
        <v>195</v>
      </c>
      <c r="B2079">
        <v>256</v>
      </c>
      <c r="C2079">
        <v>111</v>
      </c>
      <c r="D2079">
        <v>34964818</v>
      </c>
      <c r="E2079" t="s">
        <v>15</v>
      </c>
      <c r="F2079" t="s">
        <v>55</v>
      </c>
      <c r="G2079" s="9" t="s">
        <v>5290</v>
      </c>
      <c r="H2079">
        <v>39956</v>
      </c>
      <c r="I2079">
        <v>186</v>
      </c>
      <c r="J2079" t="s">
        <v>3</v>
      </c>
      <c r="K2079" t="s">
        <v>4</v>
      </c>
      <c r="L2079">
        <v>150000000</v>
      </c>
      <c r="M2079">
        <v>2015</v>
      </c>
      <c r="N2079">
        <v>5.8</v>
      </c>
      <c r="P2079" s="9"/>
    </row>
    <row r="2080" spans="1:16">
      <c r="A2080" t="s">
        <v>195</v>
      </c>
      <c r="B2080">
        <v>256</v>
      </c>
      <c r="C2080">
        <v>111</v>
      </c>
      <c r="D2080">
        <v>34964818</v>
      </c>
      <c r="E2080" t="s">
        <v>15</v>
      </c>
      <c r="F2080" t="s">
        <v>55</v>
      </c>
      <c r="G2080" s="9" t="s">
        <v>5290</v>
      </c>
      <c r="H2080">
        <v>39975</v>
      </c>
      <c r="I2080">
        <v>186</v>
      </c>
      <c r="J2080" t="s">
        <v>3</v>
      </c>
      <c r="K2080" t="s">
        <v>4</v>
      </c>
      <c r="L2080">
        <v>150000000</v>
      </c>
      <c r="M2080">
        <v>2015</v>
      </c>
      <c r="N2080">
        <v>5.8</v>
      </c>
      <c r="P2080" s="9"/>
    </row>
    <row r="2081" spans="1:16">
      <c r="A2081" t="s">
        <v>1057</v>
      </c>
      <c r="B2081">
        <v>219</v>
      </c>
      <c r="C2081">
        <v>108</v>
      </c>
      <c r="D2081">
        <v>10326062</v>
      </c>
      <c r="E2081" t="s">
        <v>1</v>
      </c>
      <c r="F2081" t="s">
        <v>774</v>
      </c>
      <c r="G2081" s="9" t="s">
        <v>5291</v>
      </c>
      <c r="H2081">
        <v>121432</v>
      </c>
      <c r="I2081">
        <v>310</v>
      </c>
      <c r="J2081" t="s">
        <v>3</v>
      </c>
      <c r="K2081" t="s">
        <v>163</v>
      </c>
      <c r="L2081">
        <v>33000000</v>
      </c>
      <c r="M2081">
        <v>2009</v>
      </c>
      <c r="N2081">
        <v>6.8</v>
      </c>
      <c r="P2081" s="9"/>
    </row>
    <row r="2082" spans="1:16">
      <c r="A2082" t="s">
        <v>144</v>
      </c>
      <c r="B2082">
        <v>233</v>
      </c>
      <c r="C2082">
        <v>112</v>
      </c>
      <c r="D2082">
        <v>95308367</v>
      </c>
      <c r="E2082" t="s">
        <v>287</v>
      </c>
      <c r="F2082" t="s">
        <v>448</v>
      </c>
      <c r="G2082" s="9" t="s">
        <v>5292</v>
      </c>
      <c r="H2082">
        <v>206104</v>
      </c>
      <c r="I2082">
        <v>850</v>
      </c>
      <c r="J2082" t="s">
        <v>3</v>
      </c>
      <c r="K2082" t="s">
        <v>4</v>
      </c>
      <c r="L2082">
        <v>48000000</v>
      </c>
      <c r="M2082">
        <v>2002</v>
      </c>
      <c r="N2082">
        <v>6.8</v>
      </c>
      <c r="P2082" s="9"/>
    </row>
    <row r="2083" spans="1:16">
      <c r="A2083" t="s">
        <v>84</v>
      </c>
      <c r="B2083">
        <v>406</v>
      </c>
      <c r="C2083">
        <v>112</v>
      </c>
      <c r="D2083">
        <v>37623143</v>
      </c>
      <c r="E2083" t="s">
        <v>43</v>
      </c>
      <c r="F2083" t="s">
        <v>1848</v>
      </c>
      <c r="G2083" s="9" t="s">
        <v>5293</v>
      </c>
      <c r="H2083">
        <v>467234</v>
      </c>
      <c r="I2083">
        <v>1083</v>
      </c>
      <c r="J2083" t="s">
        <v>474</v>
      </c>
      <c r="K2083" t="s">
        <v>585</v>
      </c>
      <c r="L2083">
        <v>13500000</v>
      </c>
      <c r="M2083">
        <v>2006</v>
      </c>
      <c r="N2083">
        <v>8.1999999999999993</v>
      </c>
      <c r="P2083" s="9"/>
    </row>
    <row r="2084" spans="1:16">
      <c r="A2084" t="s">
        <v>1662</v>
      </c>
      <c r="B2084">
        <v>77</v>
      </c>
      <c r="C2084">
        <v>84</v>
      </c>
      <c r="D2084">
        <v>15712072</v>
      </c>
      <c r="E2084" t="s">
        <v>1</v>
      </c>
      <c r="F2084" t="s">
        <v>1663</v>
      </c>
      <c r="G2084" s="9" t="s">
        <v>5294</v>
      </c>
      <c r="H2084">
        <v>13210</v>
      </c>
      <c r="I2084">
        <v>138</v>
      </c>
      <c r="J2084" t="s">
        <v>3</v>
      </c>
      <c r="K2084" t="s">
        <v>4</v>
      </c>
      <c r="L2084">
        <v>20000000</v>
      </c>
      <c r="M2084">
        <v>2004</v>
      </c>
      <c r="N2084">
        <v>5.8</v>
      </c>
      <c r="P2084" s="9"/>
    </row>
    <row r="2085" spans="1:16">
      <c r="A2085" t="s">
        <v>2102</v>
      </c>
      <c r="B2085">
        <v>191</v>
      </c>
      <c r="C2085">
        <v>109</v>
      </c>
      <c r="D2085">
        <v>31990064</v>
      </c>
      <c r="E2085" t="s">
        <v>43</v>
      </c>
      <c r="F2085" t="s">
        <v>2103</v>
      </c>
      <c r="G2085" s="9" t="s">
        <v>5295</v>
      </c>
      <c r="H2085">
        <v>63390</v>
      </c>
      <c r="I2085">
        <v>160</v>
      </c>
      <c r="J2085" t="s">
        <v>3</v>
      </c>
      <c r="K2085" t="s">
        <v>4</v>
      </c>
      <c r="L2085">
        <v>12000000</v>
      </c>
      <c r="M2085">
        <v>2015</v>
      </c>
      <c r="N2085">
        <v>6.4</v>
      </c>
      <c r="P2085" s="9"/>
    </row>
    <row r="2086" spans="1:16">
      <c r="A2086" t="s">
        <v>3096</v>
      </c>
      <c r="B2086">
        <v>409</v>
      </c>
      <c r="C2086">
        <v>84</v>
      </c>
      <c r="D2086">
        <v>107917283</v>
      </c>
      <c r="E2086" t="s">
        <v>512</v>
      </c>
      <c r="F2086" t="s">
        <v>3097</v>
      </c>
      <c r="G2086" s="9" t="s">
        <v>5300</v>
      </c>
      <c r="H2086">
        <v>184824</v>
      </c>
      <c r="I2086">
        <v>1189</v>
      </c>
      <c r="J2086" t="s">
        <v>3</v>
      </c>
      <c r="K2086" t="s">
        <v>4</v>
      </c>
      <c r="L2086">
        <v>15000</v>
      </c>
      <c r="M2086">
        <v>2007</v>
      </c>
      <c r="N2086">
        <v>6.3</v>
      </c>
      <c r="P2086" s="9"/>
    </row>
    <row r="2087" spans="1:16">
      <c r="A2087" t="s">
        <v>2704</v>
      </c>
      <c r="B2087">
        <v>264</v>
      </c>
      <c r="C2087">
        <v>98</v>
      </c>
      <c r="D2087">
        <v>84749884</v>
      </c>
      <c r="E2087" t="s">
        <v>512</v>
      </c>
      <c r="F2087" t="s">
        <v>2705</v>
      </c>
      <c r="G2087" s="9" t="s">
        <v>5296</v>
      </c>
      <c r="H2087">
        <v>82133</v>
      </c>
      <c r="I2087">
        <v>359</v>
      </c>
      <c r="J2087" t="s">
        <v>3</v>
      </c>
      <c r="K2087" t="s">
        <v>4</v>
      </c>
      <c r="L2087">
        <v>3000000</v>
      </c>
      <c r="M2087">
        <v>2010</v>
      </c>
      <c r="N2087">
        <v>5.7</v>
      </c>
      <c r="P2087" s="9"/>
    </row>
    <row r="2088" spans="1:16">
      <c r="A2088" t="s">
        <v>1646</v>
      </c>
      <c r="B2088">
        <v>251</v>
      </c>
      <c r="C2088">
        <v>94</v>
      </c>
      <c r="D2088">
        <v>104007828</v>
      </c>
      <c r="E2088" t="s">
        <v>512</v>
      </c>
      <c r="F2088" t="s">
        <v>2528</v>
      </c>
      <c r="G2088" s="9" t="s">
        <v>5297</v>
      </c>
      <c r="H2088">
        <v>76828</v>
      </c>
      <c r="I2088">
        <v>314</v>
      </c>
      <c r="J2088" t="s">
        <v>3</v>
      </c>
      <c r="K2088" t="s">
        <v>4</v>
      </c>
      <c r="L2088">
        <v>5000000</v>
      </c>
      <c r="M2088">
        <v>2011</v>
      </c>
      <c r="N2088">
        <v>5.8</v>
      </c>
      <c r="P2088" s="9"/>
    </row>
    <row r="2089" spans="1:16">
      <c r="A2089" t="s">
        <v>1646</v>
      </c>
      <c r="B2089">
        <v>248</v>
      </c>
      <c r="C2089">
        <v>96</v>
      </c>
      <c r="D2089">
        <v>53884821</v>
      </c>
      <c r="E2089" t="s">
        <v>512</v>
      </c>
      <c r="F2089" t="s">
        <v>2532</v>
      </c>
      <c r="G2089" s="9" t="s">
        <v>5298</v>
      </c>
      <c r="H2089">
        <v>51204</v>
      </c>
      <c r="I2089">
        <v>247</v>
      </c>
      <c r="J2089" t="s">
        <v>3</v>
      </c>
      <c r="K2089" t="s">
        <v>4</v>
      </c>
      <c r="L2089">
        <v>5000000</v>
      </c>
      <c r="M2089">
        <v>2012</v>
      </c>
      <c r="N2089">
        <v>4.5999999999999996</v>
      </c>
      <c r="P2089" s="9"/>
    </row>
    <row r="2090" spans="1:16">
      <c r="A2090" t="s">
        <v>2536</v>
      </c>
      <c r="B2090">
        <v>220</v>
      </c>
      <c r="C2090">
        <v>101</v>
      </c>
      <c r="D2090">
        <v>32453345</v>
      </c>
      <c r="E2090" t="s">
        <v>461</v>
      </c>
      <c r="F2090" t="s">
        <v>2537</v>
      </c>
      <c r="G2090" s="9" t="s">
        <v>5299</v>
      </c>
      <c r="H2090">
        <v>31791</v>
      </c>
      <c r="I2090">
        <v>155</v>
      </c>
      <c r="J2090" t="s">
        <v>3</v>
      </c>
      <c r="K2090" t="s">
        <v>4</v>
      </c>
      <c r="L2090">
        <v>5000000</v>
      </c>
      <c r="M2090">
        <v>2014</v>
      </c>
      <c r="N2090">
        <v>5</v>
      </c>
      <c r="P2090" s="9"/>
    </row>
    <row r="2091" spans="1:16">
      <c r="A2091" t="s">
        <v>667</v>
      </c>
      <c r="B2091">
        <v>328</v>
      </c>
      <c r="C2091">
        <v>92</v>
      </c>
      <c r="D2091">
        <v>55994557</v>
      </c>
      <c r="E2091" t="s">
        <v>15</v>
      </c>
      <c r="F2091" t="s">
        <v>441</v>
      </c>
      <c r="G2091" s="9" t="s">
        <v>5301</v>
      </c>
      <c r="H2091">
        <v>72287</v>
      </c>
      <c r="I2091">
        <v>176</v>
      </c>
      <c r="J2091" t="s">
        <v>3</v>
      </c>
      <c r="K2091" t="s">
        <v>4</v>
      </c>
      <c r="L2091">
        <v>60000000</v>
      </c>
      <c r="M2091">
        <v>2012</v>
      </c>
      <c r="N2091">
        <v>7</v>
      </c>
      <c r="P2091" s="9"/>
    </row>
    <row r="2092" spans="1:16">
      <c r="A2092" t="s">
        <v>814</v>
      </c>
      <c r="B2092">
        <v>139</v>
      </c>
      <c r="C2092">
        <v>105</v>
      </c>
      <c r="D2092">
        <v>77264926</v>
      </c>
      <c r="E2092" t="s">
        <v>111</v>
      </c>
      <c r="F2092" t="s">
        <v>1428</v>
      </c>
      <c r="G2092" s="9" t="s">
        <v>5302</v>
      </c>
      <c r="H2092">
        <v>21176</v>
      </c>
      <c r="I2092">
        <v>107</v>
      </c>
      <c r="J2092" t="s">
        <v>3</v>
      </c>
      <c r="K2092" t="s">
        <v>4</v>
      </c>
      <c r="L2092">
        <v>25000000</v>
      </c>
      <c r="M2092">
        <v>2012</v>
      </c>
      <c r="N2092">
        <v>6.1</v>
      </c>
      <c r="P2092" s="9"/>
    </row>
    <row r="2093" spans="1:16">
      <c r="A2093" t="s">
        <v>2055</v>
      </c>
      <c r="B2093">
        <v>165</v>
      </c>
      <c r="C2093">
        <v>120</v>
      </c>
      <c r="D2093">
        <v>4857376</v>
      </c>
      <c r="E2093" t="s">
        <v>111</v>
      </c>
      <c r="F2093" t="s">
        <v>58</v>
      </c>
      <c r="G2093" s="9" t="s">
        <v>5303</v>
      </c>
      <c r="H2093">
        <v>63084</v>
      </c>
      <c r="I2093">
        <v>123</v>
      </c>
      <c r="J2093" t="s">
        <v>494</v>
      </c>
      <c r="K2093" t="s">
        <v>350</v>
      </c>
      <c r="L2093">
        <v>13000000</v>
      </c>
      <c r="M2093">
        <v>2006</v>
      </c>
      <c r="N2093">
        <v>7.3</v>
      </c>
      <c r="P2093" s="9"/>
    </row>
    <row r="2094" spans="1:16">
      <c r="A2094" t="s">
        <v>612</v>
      </c>
      <c r="B2094">
        <v>224</v>
      </c>
      <c r="C2094">
        <v>118</v>
      </c>
      <c r="D2094">
        <v>17609982</v>
      </c>
      <c r="E2094" t="s">
        <v>1</v>
      </c>
      <c r="F2094" t="s">
        <v>74</v>
      </c>
      <c r="G2094" s="9" t="s">
        <v>5304</v>
      </c>
      <c r="H2094">
        <v>90046</v>
      </c>
      <c r="I2094">
        <v>141</v>
      </c>
      <c r="J2094" t="s">
        <v>3</v>
      </c>
      <c r="K2094" t="s">
        <v>4</v>
      </c>
      <c r="L2094">
        <v>35000000</v>
      </c>
      <c r="M2094">
        <v>2013</v>
      </c>
      <c r="N2094">
        <v>6.2</v>
      </c>
      <c r="P2094" s="9"/>
    </row>
    <row r="2095" spans="1:16">
      <c r="A2095" t="s">
        <v>2582</v>
      </c>
      <c r="B2095">
        <v>39</v>
      </c>
      <c r="C2095">
        <v>98</v>
      </c>
      <c r="D2095">
        <v>296665</v>
      </c>
      <c r="E2095" t="s">
        <v>289</v>
      </c>
      <c r="F2095" t="s">
        <v>1011</v>
      </c>
      <c r="G2095" s="9" t="s">
        <v>5305</v>
      </c>
      <c r="H2095">
        <v>12675</v>
      </c>
      <c r="I2095">
        <v>158</v>
      </c>
      <c r="J2095" t="s">
        <v>3</v>
      </c>
      <c r="K2095" t="s">
        <v>4</v>
      </c>
      <c r="L2095">
        <v>5000000</v>
      </c>
      <c r="M2095">
        <v>2003</v>
      </c>
      <c r="N2095">
        <v>6.3</v>
      </c>
      <c r="P2095" s="9"/>
    </row>
    <row r="2096" spans="1:16">
      <c r="A2096" t="s">
        <v>110</v>
      </c>
      <c r="B2096">
        <v>55</v>
      </c>
      <c r="C2096">
        <v>115</v>
      </c>
      <c r="D2096">
        <v>135014968</v>
      </c>
      <c r="E2096" t="s">
        <v>289</v>
      </c>
      <c r="F2096" t="s">
        <v>169</v>
      </c>
      <c r="G2096" s="9" t="s">
        <v>5306</v>
      </c>
      <c r="H2096">
        <v>80580</v>
      </c>
      <c r="I2096">
        <v>375</v>
      </c>
      <c r="J2096" t="s">
        <v>3</v>
      </c>
      <c r="K2096" t="s">
        <v>4</v>
      </c>
      <c r="L2096">
        <v>50000000</v>
      </c>
      <c r="M2096">
        <v>1998</v>
      </c>
      <c r="N2096">
        <v>6.7</v>
      </c>
      <c r="P2096" s="9"/>
    </row>
    <row r="2097" spans="1:16">
      <c r="A2097" t="s">
        <v>7058</v>
      </c>
      <c r="B2097">
        <v>79</v>
      </c>
      <c r="C2097">
        <v>95</v>
      </c>
      <c r="D2097">
        <v>108662</v>
      </c>
      <c r="E2097" t="s">
        <v>287</v>
      </c>
      <c r="F2097" t="s">
        <v>916</v>
      </c>
      <c r="G2097" s="9" t="s">
        <v>5307</v>
      </c>
      <c r="H2097">
        <v>26849</v>
      </c>
      <c r="I2097">
        <v>107</v>
      </c>
      <c r="J2097" t="s">
        <v>3</v>
      </c>
      <c r="K2097" t="s">
        <v>4</v>
      </c>
      <c r="L2097">
        <v>8000000</v>
      </c>
      <c r="M2097">
        <v>2008</v>
      </c>
      <c r="N2097">
        <v>6</v>
      </c>
      <c r="P2097" s="9"/>
    </row>
    <row r="2098" spans="1:16">
      <c r="A2098" t="s">
        <v>233</v>
      </c>
      <c r="B2098">
        <v>47</v>
      </c>
      <c r="C2098">
        <v>117</v>
      </c>
      <c r="D2098">
        <v>83287363</v>
      </c>
      <c r="E2098" t="s">
        <v>1</v>
      </c>
      <c r="F2098" t="s">
        <v>87</v>
      </c>
      <c r="G2098" s="9" t="s">
        <v>5308</v>
      </c>
      <c r="H2098">
        <v>81442</v>
      </c>
      <c r="I2098">
        <v>137</v>
      </c>
      <c r="J2098" t="s">
        <v>3</v>
      </c>
      <c r="K2098" t="s">
        <v>4</v>
      </c>
      <c r="L2098">
        <v>45000000</v>
      </c>
      <c r="M2098">
        <v>1992</v>
      </c>
      <c r="N2098">
        <v>6.9</v>
      </c>
      <c r="P2098" s="9"/>
    </row>
    <row r="2099" spans="1:16">
      <c r="A2099" t="s">
        <v>1013</v>
      </c>
      <c r="B2099">
        <v>342</v>
      </c>
      <c r="C2099">
        <v>109</v>
      </c>
      <c r="D2099">
        <v>37371385</v>
      </c>
      <c r="E2099" t="s">
        <v>15</v>
      </c>
      <c r="F2099" t="s">
        <v>1014</v>
      </c>
      <c r="G2099" s="9" t="s">
        <v>5311</v>
      </c>
      <c r="H2099">
        <v>192462</v>
      </c>
      <c r="I2099">
        <v>334</v>
      </c>
      <c r="J2099" t="s">
        <v>3</v>
      </c>
      <c r="K2099" t="s">
        <v>4</v>
      </c>
      <c r="L2099">
        <v>40000000</v>
      </c>
      <c r="M2099">
        <v>2011</v>
      </c>
      <c r="N2099">
        <v>7</v>
      </c>
      <c r="P2099" s="9"/>
    </row>
    <row r="2100" spans="1:16">
      <c r="A2100" t="s">
        <v>537</v>
      </c>
      <c r="B2100">
        <v>167</v>
      </c>
      <c r="C2100">
        <v>91</v>
      </c>
      <c r="D2100">
        <v>20819129</v>
      </c>
      <c r="E2100" t="s">
        <v>1</v>
      </c>
      <c r="F2100" t="s">
        <v>1398</v>
      </c>
      <c r="G2100" s="9" t="s">
        <v>5310</v>
      </c>
      <c r="H2100">
        <v>84209</v>
      </c>
      <c r="I2100">
        <v>201</v>
      </c>
      <c r="J2100" t="s">
        <v>3</v>
      </c>
      <c r="K2100" t="s">
        <v>4</v>
      </c>
      <c r="L2100">
        <v>26000000</v>
      </c>
      <c r="M2100">
        <v>2009</v>
      </c>
      <c r="N2100">
        <v>5.2</v>
      </c>
      <c r="P2100" s="9"/>
    </row>
    <row r="2101" spans="1:16">
      <c r="A2101" t="s">
        <v>814</v>
      </c>
      <c r="B2101">
        <v>76</v>
      </c>
      <c r="C2101">
        <v>94</v>
      </c>
      <c r="D2101">
        <v>71038190</v>
      </c>
      <c r="E2101" t="s">
        <v>1</v>
      </c>
      <c r="F2101" t="s">
        <v>1087</v>
      </c>
      <c r="G2101" s="9" t="s">
        <v>5309</v>
      </c>
      <c r="H2101">
        <v>23473</v>
      </c>
      <c r="I2101">
        <v>123</v>
      </c>
      <c r="J2101" t="s">
        <v>3</v>
      </c>
      <c r="K2101" t="s">
        <v>4</v>
      </c>
      <c r="L2101">
        <v>30000000</v>
      </c>
      <c r="M2101">
        <v>2015</v>
      </c>
      <c r="N2101">
        <v>4.4000000000000004</v>
      </c>
      <c r="P2101" s="9"/>
    </row>
    <row r="2102" spans="1:16">
      <c r="A2102" t="s">
        <v>454</v>
      </c>
      <c r="B2102">
        <v>157</v>
      </c>
      <c r="C2102">
        <v>123</v>
      </c>
      <c r="D2102">
        <v>33508922</v>
      </c>
      <c r="E2102" t="s">
        <v>43</v>
      </c>
      <c r="F2102" t="s">
        <v>24</v>
      </c>
      <c r="G2102" s="9" t="s">
        <v>5312</v>
      </c>
      <c r="H2102">
        <v>95860</v>
      </c>
      <c r="I2102">
        <v>660</v>
      </c>
      <c r="J2102" t="s">
        <v>3</v>
      </c>
      <c r="K2102" t="s">
        <v>4</v>
      </c>
      <c r="L2102">
        <v>40000000</v>
      </c>
      <c r="M2102">
        <v>2000</v>
      </c>
      <c r="N2102">
        <v>7.2</v>
      </c>
      <c r="P2102" s="9"/>
    </row>
    <row r="2103" spans="1:16">
      <c r="A2103" t="s">
        <v>806</v>
      </c>
      <c r="B2103">
        <v>143</v>
      </c>
      <c r="C2103">
        <v>90</v>
      </c>
      <c r="D2103">
        <v>81517441</v>
      </c>
      <c r="E2103" t="s">
        <v>1</v>
      </c>
      <c r="F2103" t="s">
        <v>807</v>
      </c>
      <c r="G2103" s="9" t="s">
        <v>5313</v>
      </c>
      <c r="H2103">
        <v>111368</v>
      </c>
      <c r="I2103">
        <v>394</v>
      </c>
      <c r="J2103" t="s">
        <v>3</v>
      </c>
      <c r="K2103" t="s">
        <v>4</v>
      </c>
      <c r="L2103">
        <v>50000000</v>
      </c>
      <c r="M2103">
        <v>1999</v>
      </c>
      <c r="N2103">
        <v>7.1</v>
      </c>
      <c r="P2103" s="9"/>
    </row>
    <row r="2104" spans="1:16">
      <c r="A2104" t="s">
        <v>254</v>
      </c>
      <c r="B2104">
        <v>196</v>
      </c>
      <c r="C2104">
        <v>119</v>
      </c>
      <c r="D2104">
        <v>53789313</v>
      </c>
      <c r="E2104" t="s">
        <v>1</v>
      </c>
      <c r="F2104" t="s">
        <v>668</v>
      </c>
      <c r="G2104" s="9" t="s">
        <v>5314</v>
      </c>
      <c r="H2104">
        <v>89816</v>
      </c>
      <c r="I2104">
        <v>347</v>
      </c>
      <c r="J2104" t="s">
        <v>3</v>
      </c>
      <c r="K2104" t="s">
        <v>4</v>
      </c>
      <c r="L2104">
        <v>60000000</v>
      </c>
      <c r="M2104">
        <v>2003</v>
      </c>
      <c r="N2104">
        <v>6.3</v>
      </c>
      <c r="P2104" s="9"/>
    </row>
    <row r="2105" spans="1:16">
      <c r="A2105" t="s">
        <v>2314</v>
      </c>
      <c r="B2105">
        <v>15</v>
      </c>
      <c r="C2105">
        <v>79</v>
      </c>
      <c r="D2105">
        <v>4350774</v>
      </c>
      <c r="E2105" t="s">
        <v>111</v>
      </c>
      <c r="F2105" t="s">
        <v>105</v>
      </c>
      <c r="G2105" s="9" t="s">
        <v>5315</v>
      </c>
      <c r="H2105">
        <v>10476</v>
      </c>
      <c r="I2105">
        <v>52</v>
      </c>
      <c r="J2105" t="s">
        <v>3</v>
      </c>
      <c r="K2105" t="s">
        <v>4</v>
      </c>
      <c r="L2105">
        <v>8000000</v>
      </c>
      <c r="M2105">
        <v>1994</v>
      </c>
      <c r="N2105">
        <v>6.5</v>
      </c>
      <c r="P2105" s="9"/>
    </row>
    <row r="2106" spans="1:16">
      <c r="A2106" t="s">
        <v>1444</v>
      </c>
      <c r="B2106">
        <v>44</v>
      </c>
      <c r="C2106">
        <v>120</v>
      </c>
      <c r="D2106">
        <v>1055654</v>
      </c>
      <c r="E2106" t="s">
        <v>43</v>
      </c>
      <c r="F2106" t="s">
        <v>2256</v>
      </c>
      <c r="G2106" s="9" t="s">
        <v>5316</v>
      </c>
      <c r="H2106">
        <v>20426</v>
      </c>
      <c r="I2106">
        <v>175</v>
      </c>
      <c r="J2106" t="s">
        <v>3</v>
      </c>
      <c r="K2106" t="s">
        <v>163</v>
      </c>
      <c r="L2106">
        <v>10000000</v>
      </c>
      <c r="M2106">
        <v>2006</v>
      </c>
      <c r="N2106">
        <v>7.3</v>
      </c>
      <c r="P2106" s="9"/>
    </row>
    <row r="2107" spans="1:16">
      <c r="A2107" t="s">
        <v>59</v>
      </c>
      <c r="B2107">
        <v>191</v>
      </c>
      <c r="C2107">
        <v>184</v>
      </c>
      <c r="D2107">
        <v>198539855</v>
      </c>
      <c r="E2107" t="s">
        <v>1</v>
      </c>
      <c r="F2107" t="s">
        <v>159</v>
      </c>
      <c r="G2107" s="9" t="s">
        <v>5317</v>
      </c>
      <c r="H2107">
        <v>254111</v>
      </c>
      <c r="I2107">
        <v>1999</v>
      </c>
      <c r="J2107" t="s">
        <v>3</v>
      </c>
      <c r="K2107" t="s">
        <v>4</v>
      </c>
      <c r="L2107">
        <v>140000000</v>
      </c>
      <c r="M2107">
        <v>2001</v>
      </c>
      <c r="N2107">
        <v>6.1</v>
      </c>
      <c r="P2107" s="9"/>
    </row>
    <row r="2108" spans="1:16">
      <c r="A2108" t="s">
        <v>1951</v>
      </c>
      <c r="B2108">
        <v>43</v>
      </c>
      <c r="C2108">
        <v>95</v>
      </c>
      <c r="D2108">
        <v>9123834</v>
      </c>
      <c r="E2108" t="s">
        <v>111</v>
      </c>
      <c r="F2108" t="s">
        <v>1471</v>
      </c>
      <c r="G2108" s="9" t="s">
        <v>5318</v>
      </c>
      <c r="H2108">
        <v>4065</v>
      </c>
      <c r="I2108">
        <v>33</v>
      </c>
      <c r="J2108" t="s">
        <v>3</v>
      </c>
      <c r="K2108" t="s">
        <v>4</v>
      </c>
      <c r="L2108">
        <v>15000000</v>
      </c>
      <c r="M2108">
        <v>2013</v>
      </c>
      <c r="N2108">
        <v>5.3</v>
      </c>
      <c r="P2108" s="9"/>
    </row>
    <row r="2109" spans="1:16">
      <c r="A2109" t="s">
        <v>775</v>
      </c>
      <c r="B2109">
        <v>44</v>
      </c>
      <c r="C2109">
        <v>103</v>
      </c>
      <c r="D2109">
        <v>41382841</v>
      </c>
      <c r="E2109" t="s">
        <v>111</v>
      </c>
      <c r="F2109" t="s">
        <v>149</v>
      </c>
      <c r="G2109" s="9" t="s">
        <v>5319</v>
      </c>
      <c r="H2109">
        <v>27149</v>
      </c>
      <c r="I2109">
        <v>96</v>
      </c>
      <c r="J2109" t="s">
        <v>3</v>
      </c>
      <c r="K2109" t="s">
        <v>4</v>
      </c>
      <c r="L2109">
        <v>18000000</v>
      </c>
      <c r="M2109">
        <v>1986</v>
      </c>
      <c r="N2109">
        <v>6.3</v>
      </c>
      <c r="P2109" s="9"/>
    </row>
    <row r="2110" spans="1:16">
      <c r="A2110" t="s">
        <v>166</v>
      </c>
      <c r="B2110">
        <v>153</v>
      </c>
      <c r="C2110">
        <v>92</v>
      </c>
      <c r="D2110">
        <v>83348920</v>
      </c>
      <c r="E2110" t="s">
        <v>15</v>
      </c>
      <c r="F2110" t="s">
        <v>78</v>
      </c>
      <c r="G2110" s="9" t="s">
        <v>5320</v>
      </c>
      <c r="H2110">
        <v>60230</v>
      </c>
      <c r="I2110">
        <v>118</v>
      </c>
      <c r="J2110" t="s">
        <v>3</v>
      </c>
      <c r="K2110" t="s">
        <v>4</v>
      </c>
      <c r="L2110">
        <v>132000000</v>
      </c>
      <c r="M2110">
        <v>2014</v>
      </c>
      <c r="N2110">
        <v>6.7</v>
      </c>
      <c r="P2110" s="9"/>
    </row>
    <row r="2111" spans="1:16">
      <c r="A2111" t="s">
        <v>1716</v>
      </c>
      <c r="B2111">
        <v>42</v>
      </c>
      <c r="C2111">
        <v>100</v>
      </c>
      <c r="D2111">
        <v>121972</v>
      </c>
      <c r="E2111" t="s">
        <v>287</v>
      </c>
      <c r="F2111" t="s">
        <v>426</v>
      </c>
      <c r="G2111" s="9" t="s">
        <v>5321</v>
      </c>
      <c r="H2111">
        <v>9868</v>
      </c>
      <c r="I2111">
        <v>81</v>
      </c>
      <c r="J2111" t="s">
        <v>3</v>
      </c>
      <c r="K2111" t="s">
        <v>4</v>
      </c>
      <c r="L2111">
        <v>22000000</v>
      </c>
      <c r="M2111">
        <v>2002</v>
      </c>
      <c r="N2111">
        <v>5.5</v>
      </c>
      <c r="P2111" s="9"/>
    </row>
    <row r="2112" spans="1:16">
      <c r="A2112" t="s">
        <v>240</v>
      </c>
      <c r="B2112">
        <v>217</v>
      </c>
      <c r="C2112">
        <v>118</v>
      </c>
      <c r="D2112">
        <v>88761720</v>
      </c>
      <c r="E2112" t="s">
        <v>15</v>
      </c>
      <c r="F2112" t="s">
        <v>385</v>
      </c>
      <c r="G2112" s="9" t="s">
        <v>5322</v>
      </c>
      <c r="H2112">
        <v>141179</v>
      </c>
      <c r="I2112">
        <v>419</v>
      </c>
      <c r="J2112" t="s">
        <v>3</v>
      </c>
      <c r="K2112" t="s">
        <v>7</v>
      </c>
      <c r="L2112">
        <v>95000000</v>
      </c>
      <c r="M2112">
        <v>2010</v>
      </c>
      <c r="N2112">
        <v>5.9</v>
      </c>
      <c r="P2112" s="9"/>
    </row>
    <row r="2113" spans="1:16">
      <c r="A2113" t="s">
        <v>405</v>
      </c>
      <c r="B2113">
        <v>183</v>
      </c>
      <c r="C2113">
        <v>106</v>
      </c>
      <c r="D2113">
        <v>68558662</v>
      </c>
      <c r="E2113" t="s">
        <v>15</v>
      </c>
      <c r="F2113" t="s">
        <v>385</v>
      </c>
      <c r="G2113" s="9" t="s">
        <v>5323</v>
      </c>
      <c r="H2113">
        <v>86627</v>
      </c>
      <c r="I2113">
        <v>204</v>
      </c>
      <c r="J2113" t="s">
        <v>3</v>
      </c>
      <c r="K2113" t="s">
        <v>4</v>
      </c>
      <c r="L2113">
        <v>90000000</v>
      </c>
      <c r="M2113">
        <v>2013</v>
      </c>
      <c r="N2113">
        <v>5.9</v>
      </c>
      <c r="P2113" s="9"/>
    </row>
    <row r="2114" spans="1:16">
      <c r="A2114" t="s">
        <v>337</v>
      </c>
      <c r="B2114">
        <v>226</v>
      </c>
      <c r="C2114">
        <v>147</v>
      </c>
      <c r="D2114">
        <v>2208939</v>
      </c>
      <c r="E2114" t="s">
        <v>287</v>
      </c>
      <c r="F2114" t="s">
        <v>622</v>
      </c>
      <c r="G2114" s="9" t="s">
        <v>5324</v>
      </c>
      <c r="H2114">
        <v>190490</v>
      </c>
      <c r="I2114">
        <v>482</v>
      </c>
      <c r="J2114" t="s">
        <v>3</v>
      </c>
      <c r="K2114" t="s">
        <v>163</v>
      </c>
      <c r="L2114">
        <v>50000000</v>
      </c>
      <c r="M2114">
        <v>2006</v>
      </c>
      <c r="N2114">
        <v>7.5</v>
      </c>
      <c r="P2114" s="9"/>
    </row>
    <row r="2115" spans="1:16">
      <c r="A2115" t="s">
        <v>2395</v>
      </c>
      <c r="B2115">
        <v>242</v>
      </c>
      <c r="C2115">
        <v>89</v>
      </c>
      <c r="D2115">
        <v>4443403</v>
      </c>
      <c r="E2115" t="s">
        <v>97</v>
      </c>
      <c r="F2115" t="s">
        <v>1030</v>
      </c>
      <c r="G2115" s="9" t="s">
        <v>5325</v>
      </c>
      <c r="H2115">
        <v>70194</v>
      </c>
      <c r="I2115">
        <v>158</v>
      </c>
      <c r="J2115" t="s">
        <v>494</v>
      </c>
      <c r="K2115" t="s">
        <v>350</v>
      </c>
      <c r="L2115">
        <v>7300000</v>
      </c>
      <c r="M2115">
        <v>2007</v>
      </c>
      <c r="N2115">
        <v>8</v>
      </c>
      <c r="P2115" s="9"/>
    </row>
    <row r="2116" spans="1:16">
      <c r="A2116" t="s">
        <v>1955</v>
      </c>
      <c r="B2116">
        <v>98</v>
      </c>
      <c r="C2116">
        <v>103</v>
      </c>
      <c r="D2116">
        <v>57469179</v>
      </c>
      <c r="E2116" t="s">
        <v>461</v>
      </c>
      <c r="F2116" t="s">
        <v>2149</v>
      </c>
      <c r="G2116" s="9" t="s">
        <v>5326</v>
      </c>
      <c r="H2116">
        <v>63855</v>
      </c>
      <c r="I2116">
        <v>248</v>
      </c>
      <c r="J2116" t="s">
        <v>3</v>
      </c>
      <c r="K2116" t="s">
        <v>4</v>
      </c>
      <c r="L2116">
        <v>11500000</v>
      </c>
      <c r="M2116">
        <v>1989</v>
      </c>
      <c r="N2116">
        <v>6.6</v>
      </c>
      <c r="P2116" s="9"/>
    </row>
    <row r="2117" spans="1:16">
      <c r="A2117" t="s">
        <v>2719</v>
      </c>
      <c r="B2117">
        <v>81</v>
      </c>
      <c r="C2117">
        <v>97</v>
      </c>
      <c r="D2117">
        <v>7282851</v>
      </c>
      <c r="E2117" t="s">
        <v>1</v>
      </c>
      <c r="F2117" t="s">
        <v>2720</v>
      </c>
      <c r="G2117" s="9" t="s">
        <v>5327</v>
      </c>
      <c r="H2117">
        <v>9502</v>
      </c>
      <c r="I2117">
        <v>100</v>
      </c>
      <c r="J2117" t="s">
        <v>3</v>
      </c>
      <c r="K2117" t="s">
        <v>4</v>
      </c>
      <c r="L2117">
        <v>3000000</v>
      </c>
      <c r="M2117">
        <v>1988</v>
      </c>
      <c r="N2117">
        <v>6.5</v>
      </c>
      <c r="P2117" s="9"/>
    </row>
    <row r="2118" spans="1:16">
      <c r="A2118" t="s">
        <v>7059</v>
      </c>
      <c r="B2118">
        <v>37</v>
      </c>
      <c r="C2118">
        <v>99</v>
      </c>
      <c r="D2118">
        <v>7059537</v>
      </c>
      <c r="E2118" t="s">
        <v>111</v>
      </c>
      <c r="F2118" t="s">
        <v>1092</v>
      </c>
      <c r="G2118" s="9" t="s">
        <v>5328</v>
      </c>
      <c r="H2118">
        <v>8279</v>
      </c>
      <c r="I2118">
        <v>101</v>
      </c>
      <c r="J2118" t="s">
        <v>3</v>
      </c>
      <c r="K2118" t="s">
        <v>4</v>
      </c>
      <c r="L2118">
        <v>3000000</v>
      </c>
      <c r="M2118">
        <v>2006</v>
      </c>
      <c r="N2118">
        <v>3</v>
      </c>
      <c r="P2118" s="9"/>
    </row>
    <row r="2119" spans="1:16">
      <c r="A2119" t="s">
        <v>148</v>
      </c>
      <c r="B2119">
        <v>53</v>
      </c>
      <c r="C2119">
        <v>123</v>
      </c>
      <c r="D2119">
        <v>104632573</v>
      </c>
      <c r="E2119" t="s">
        <v>43</v>
      </c>
      <c r="F2119" t="s">
        <v>450</v>
      </c>
      <c r="G2119" s="9" t="s">
        <v>5329</v>
      </c>
      <c r="H2119">
        <v>63839</v>
      </c>
      <c r="I2119">
        <v>118</v>
      </c>
      <c r="J2119" t="s">
        <v>3</v>
      </c>
      <c r="K2119" t="s">
        <v>4</v>
      </c>
      <c r="L2119">
        <v>32000000</v>
      </c>
      <c r="M2119">
        <v>1996</v>
      </c>
      <c r="N2119">
        <v>6.4</v>
      </c>
      <c r="P2119" s="9"/>
    </row>
    <row r="2120" spans="1:16">
      <c r="A2120" t="s">
        <v>469</v>
      </c>
      <c r="B2120">
        <v>68</v>
      </c>
      <c r="C2120">
        <v>125</v>
      </c>
      <c r="D2120">
        <v>77324422</v>
      </c>
      <c r="E2120" t="s">
        <v>43</v>
      </c>
      <c r="F2120" t="s">
        <v>315</v>
      </c>
      <c r="G2120" s="9" t="s">
        <v>5330</v>
      </c>
      <c r="H2120">
        <v>178731</v>
      </c>
      <c r="I2120">
        <v>261</v>
      </c>
      <c r="J2120" t="s">
        <v>3</v>
      </c>
      <c r="K2120" t="s">
        <v>4</v>
      </c>
      <c r="L2120">
        <v>26000000</v>
      </c>
      <c r="M2120">
        <v>1993</v>
      </c>
      <c r="N2120">
        <v>7.7</v>
      </c>
      <c r="P2120" s="9"/>
    </row>
    <row r="2121" spans="1:16">
      <c r="A2121" t="s">
        <v>881</v>
      </c>
      <c r="B2121">
        <v>354</v>
      </c>
      <c r="C2121">
        <v>98</v>
      </c>
      <c r="D2121">
        <v>37707719</v>
      </c>
      <c r="E2121" t="s">
        <v>289</v>
      </c>
      <c r="F2121" t="s">
        <v>503</v>
      </c>
      <c r="G2121" s="9" t="s">
        <v>5331</v>
      </c>
      <c r="H2121">
        <v>76094</v>
      </c>
      <c r="I2121">
        <v>233</v>
      </c>
      <c r="J2121" t="s">
        <v>3</v>
      </c>
      <c r="K2121" t="s">
        <v>7</v>
      </c>
      <c r="L2121">
        <v>12000000</v>
      </c>
      <c r="M2121">
        <v>2013</v>
      </c>
      <c r="N2121">
        <v>7.6</v>
      </c>
      <c r="P2121" s="9"/>
    </row>
    <row r="2122" spans="1:16">
      <c r="A2122" t="s">
        <v>251</v>
      </c>
      <c r="B2122">
        <v>216</v>
      </c>
      <c r="C2122">
        <v>81</v>
      </c>
      <c r="D2122">
        <v>46563158</v>
      </c>
      <c r="E2122" t="s">
        <v>287</v>
      </c>
      <c r="F2122" t="s">
        <v>830</v>
      </c>
      <c r="G2122" s="9" t="s">
        <v>5332</v>
      </c>
      <c r="H2122">
        <v>207934</v>
      </c>
      <c r="I2122">
        <v>629</v>
      </c>
      <c r="J2122" t="s">
        <v>3</v>
      </c>
      <c r="K2122" t="s">
        <v>4</v>
      </c>
      <c r="L2122">
        <v>13000000</v>
      </c>
      <c r="M2122">
        <v>2002</v>
      </c>
      <c r="N2122">
        <v>7.1</v>
      </c>
      <c r="P2122" s="9"/>
    </row>
    <row r="2123" spans="1:16">
      <c r="A2123" t="s">
        <v>234</v>
      </c>
      <c r="B2123">
        <v>138</v>
      </c>
      <c r="C2123">
        <v>84</v>
      </c>
      <c r="D2123">
        <v>3216970</v>
      </c>
      <c r="E2123" t="s">
        <v>43</v>
      </c>
      <c r="F2123" t="s">
        <v>877</v>
      </c>
      <c r="G2123" s="9" t="s">
        <v>5333</v>
      </c>
      <c r="H2123">
        <v>142619</v>
      </c>
      <c r="I2123">
        <v>586</v>
      </c>
      <c r="J2123" t="s">
        <v>3</v>
      </c>
      <c r="K2123" t="s">
        <v>4</v>
      </c>
      <c r="L2123">
        <v>60000</v>
      </c>
      <c r="M2123">
        <v>1998</v>
      </c>
      <c r="N2123">
        <v>7.5</v>
      </c>
      <c r="P2123" s="9"/>
    </row>
    <row r="2124" spans="1:16">
      <c r="A2124" t="s">
        <v>1004</v>
      </c>
      <c r="B2124">
        <v>131</v>
      </c>
      <c r="C2124">
        <v>80</v>
      </c>
      <c r="D2124">
        <v>2360184</v>
      </c>
      <c r="E2124" t="s">
        <v>111</v>
      </c>
      <c r="F2124" t="s">
        <v>95</v>
      </c>
      <c r="G2124" s="9" t="s">
        <v>5334</v>
      </c>
      <c r="H2124">
        <v>18035</v>
      </c>
      <c r="I2124">
        <v>177</v>
      </c>
      <c r="J2124" t="s">
        <v>3</v>
      </c>
      <c r="K2124" t="s">
        <v>4</v>
      </c>
      <c r="L2124">
        <v>300000</v>
      </c>
      <c r="M2124">
        <v>2003</v>
      </c>
      <c r="N2124">
        <v>7.1</v>
      </c>
      <c r="P2124" s="9"/>
    </row>
    <row r="2125" spans="1:16">
      <c r="A2125" t="s">
        <v>857</v>
      </c>
      <c r="B2125">
        <v>232</v>
      </c>
      <c r="C2125">
        <v>117</v>
      </c>
      <c r="D2125">
        <v>87341380</v>
      </c>
      <c r="E2125" t="s">
        <v>1</v>
      </c>
      <c r="F2125" t="s">
        <v>376</v>
      </c>
      <c r="G2125" s="9" t="s">
        <v>5335</v>
      </c>
      <c r="H2125">
        <v>255257</v>
      </c>
      <c r="I2125">
        <v>374</v>
      </c>
      <c r="J2125" t="s">
        <v>3</v>
      </c>
      <c r="K2125" t="s">
        <v>4</v>
      </c>
      <c r="L2125">
        <v>27000000</v>
      </c>
      <c r="M2125">
        <v>2008</v>
      </c>
      <c r="N2125">
        <v>7</v>
      </c>
      <c r="P2125" s="9"/>
    </row>
    <row r="2126" spans="1:16">
      <c r="A2126" t="s">
        <v>2049</v>
      </c>
      <c r="B2126">
        <v>73</v>
      </c>
      <c r="C2126">
        <v>108</v>
      </c>
      <c r="D2126">
        <v>180483</v>
      </c>
      <c r="E2126" t="s">
        <v>111</v>
      </c>
      <c r="F2126" t="s">
        <v>3207</v>
      </c>
      <c r="G2126" s="9" t="s">
        <v>5336</v>
      </c>
      <c r="H2126">
        <v>16792</v>
      </c>
      <c r="I2126">
        <v>183</v>
      </c>
      <c r="J2126" t="s">
        <v>3</v>
      </c>
      <c r="K2126" t="s">
        <v>4</v>
      </c>
      <c r="L2126">
        <v>10000</v>
      </c>
      <c r="M2126">
        <v>1972</v>
      </c>
      <c r="N2126">
        <v>6.1</v>
      </c>
      <c r="P2126" s="9"/>
    </row>
    <row r="2127" spans="1:16">
      <c r="A2127" t="s">
        <v>3201</v>
      </c>
      <c r="B2127">
        <v>8</v>
      </c>
      <c r="C2127">
        <v>65</v>
      </c>
      <c r="D2127">
        <v>8231</v>
      </c>
      <c r="E2127" t="s">
        <v>43</v>
      </c>
      <c r="F2127" t="s">
        <v>3202</v>
      </c>
      <c r="G2127" s="9" t="s">
        <v>5337</v>
      </c>
      <c r="H2127">
        <v>803</v>
      </c>
      <c r="I2127">
        <v>16</v>
      </c>
      <c r="J2127" t="s">
        <v>3</v>
      </c>
      <c r="K2127" t="s">
        <v>4</v>
      </c>
      <c r="L2127">
        <v>27000</v>
      </c>
      <c r="M2127">
        <v>1971</v>
      </c>
      <c r="N2127">
        <v>6.7</v>
      </c>
      <c r="P2127" s="9"/>
    </row>
    <row r="2128" spans="1:16">
      <c r="A2128" t="s">
        <v>933</v>
      </c>
      <c r="B2128">
        <v>105</v>
      </c>
      <c r="C2128">
        <v>88</v>
      </c>
      <c r="D2128">
        <v>84300000</v>
      </c>
      <c r="E2128" t="s">
        <v>97</v>
      </c>
      <c r="F2128" t="s">
        <v>934</v>
      </c>
      <c r="G2128" s="9" t="s">
        <v>5338</v>
      </c>
      <c r="H2128">
        <v>90360</v>
      </c>
      <c r="I2128">
        <v>147</v>
      </c>
      <c r="J2128" t="s">
        <v>3</v>
      </c>
      <c r="K2128" t="s">
        <v>4</v>
      </c>
      <c r="L2128">
        <v>2600000</v>
      </c>
      <c r="M2128">
        <v>1940</v>
      </c>
      <c r="N2128">
        <v>7.5</v>
      </c>
      <c r="P2128" s="9"/>
    </row>
    <row r="2129" spans="1:16">
      <c r="A2129" t="s">
        <v>1151</v>
      </c>
      <c r="B2129">
        <v>365</v>
      </c>
      <c r="C2129">
        <v>88</v>
      </c>
      <c r="D2129">
        <v>25003072</v>
      </c>
      <c r="E2129" t="s">
        <v>111</v>
      </c>
      <c r="F2129" t="s">
        <v>390</v>
      </c>
      <c r="G2129" s="9" t="s">
        <v>5339</v>
      </c>
      <c r="H2129">
        <v>72552</v>
      </c>
      <c r="I2129">
        <v>374</v>
      </c>
      <c r="J2129" t="s">
        <v>3</v>
      </c>
      <c r="K2129" t="s">
        <v>4</v>
      </c>
      <c r="L2129">
        <v>24000000</v>
      </c>
      <c r="M2129">
        <v>2010</v>
      </c>
      <c r="N2129">
        <v>5.5</v>
      </c>
      <c r="P2129" s="9"/>
    </row>
    <row r="2130" spans="1:16">
      <c r="A2130" t="s">
        <v>0</v>
      </c>
      <c r="B2130">
        <v>302</v>
      </c>
      <c r="C2130">
        <v>169</v>
      </c>
      <c r="D2130">
        <v>309404152</v>
      </c>
      <c r="E2130" t="s">
        <v>1</v>
      </c>
      <c r="F2130" t="s">
        <v>2</v>
      </c>
      <c r="G2130" s="9" t="s">
        <v>5340</v>
      </c>
      <c r="H2130">
        <v>471220</v>
      </c>
      <c r="I2130">
        <v>1238</v>
      </c>
      <c r="J2130" t="s">
        <v>3</v>
      </c>
      <c r="K2130" t="s">
        <v>4</v>
      </c>
      <c r="L2130">
        <v>300000000</v>
      </c>
      <c r="M2130">
        <v>2007</v>
      </c>
      <c r="N2130">
        <v>7.1</v>
      </c>
      <c r="P2130" s="9"/>
    </row>
    <row r="2131" spans="1:16">
      <c r="A2131" t="s">
        <v>0</v>
      </c>
      <c r="B2131">
        <v>313</v>
      </c>
      <c r="C2131">
        <v>151</v>
      </c>
      <c r="D2131">
        <v>423032628</v>
      </c>
      <c r="E2131" t="s">
        <v>1</v>
      </c>
      <c r="F2131" t="s">
        <v>2</v>
      </c>
      <c r="G2131" s="9" t="s">
        <v>5341</v>
      </c>
      <c r="H2131">
        <v>522040</v>
      </c>
      <c r="I2131">
        <v>1832</v>
      </c>
      <c r="J2131" t="s">
        <v>3</v>
      </c>
      <c r="K2131" t="s">
        <v>4</v>
      </c>
      <c r="L2131">
        <v>225000000</v>
      </c>
      <c r="M2131">
        <v>2006</v>
      </c>
      <c r="N2131">
        <v>7.3</v>
      </c>
      <c r="P2131" s="9"/>
    </row>
    <row r="2132" spans="1:16">
      <c r="A2132" t="s">
        <v>29</v>
      </c>
      <c r="B2132">
        <v>448</v>
      </c>
      <c r="C2132">
        <v>136</v>
      </c>
      <c r="D2132">
        <v>241063875</v>
      </c>
      <c r="E2132" t="s">
        <v>1</v>
      </c>
      <c r="F2132" t="s">
        <v>2</v>
      </c>
      <c r="G2132" s="9" t="s">
        <v>5342</v>
      </c>
      <c r="H2132">
        <v>370704</v>
      </c>
      <c r="I2132">
        <v>484</v>
      </c>
      <c r="J2132" t="s">
        <v>3</v>
      </c>
      <c r="K2132" t="s">
        <v>4</v>
      </c>
      <c r="L2132">
        <v>250000000</v>
      </c>
      <c r="M2132">
        <v>2011</v>
      </c>
      <c r="N2132">
        <v>6.7</v>
      </c>
      <c r="P2132" s="9"/>
    </row>
    <row r="2133" spans="1:16">
      <c r="A2133" t="s">
        <v>0</v>
      </c>
      <c r="B2133">
        <v>271</v>
      </c>
      <c r="C2133">
        <v>143</v>
      </c>
      <c r="D2133">
        <v>305388685</v>
      </c>
      <c r="E2133" t="s">
        <v>1</v>
      </c>
      <c r="F2133" t="s">
        <v>2</v>
      </c>
      <c r="G2133" s="9" t="s">
        <v>5343</v>
      </c>
      <c r="H2133">
        <v>809474</v>
      </c>
      <c r="I2133">
        <v>2113</v>
      </c>
      <c r="J2133" t="s">
        <v>3</v>
      </c>
      <c r="K2133" t="s">
        <v>4</v>
      </c>
      <c r="L2133">
        <v>140000000</v>
      </c>
      <c r="M2133">
        <v>2003</v>
      </c>
      <c r="N2133">
        <v>8.1</v>
      </c>
      <c r="P2133" s="9"/>
    </row>
    <row r="2134" spans="1:16">
      <c r="A2134" t="s">
        <v>263</v>
      </c>
      <c r="B2134">
        <v>214</v>
      </c>
      <c r="C2134">
        <v>112</v>
      </c>
      <c r="D2134">
        <v>39235088</v>
      </c>
      <c r="E2134" t="s">
        <v>512</v>
      </c>
      <c r="F2134" t="s">
        <v>264</v>
      </c>
      <c r="G2134" s="9" t="s">
        <v>5344</v>
      </c>
      <c r="H2134">
        <v>193962</v>
      </c>
      <c r="I2134">
        <v>805</v>
      </c>
      <c r="J2134" t="s">
        <v>3</v>
      </c>
      <c r="K2134" t="s">
        <v>4</v>
      </c>
      <c r="L2134">
        <v>23000000</v>
      </c>
      <c r="M2134">
        <v>2000</v>
      </c>
      <c r="N2134">
        <v>7.1</v>
      </c>
      <c r="P2134" s="9"/>
    </row>
    <row r="2135" spans="1:16">
      <c r="A2135" t="s">
        <v>1817</v>
      </c>
      <c r="B2135">
        <v>223</v>
      </c>
      <c r="C2135">
        <v>112</v>
      </c>
      <c r="D2135">
        <v>64998368</v>
      </c>
      <c r="E2135" t="s">
        <v>111</v>
      </c>
      <c r="F2135" t="s">
        <v>441</v>
      </c>
      <c r="G2135" s="9" t="s">
        <v>5346</v>
      </c>
      <c r="H2135">
        <v>213898</v>
      </c>
      <c r="I2135">
        <v>250</v>
      </c>
      <c r="J2135" t="s">
        <v>3</v>
      </c>
      <c r="K2135" t="s">
        <v>4</v>
      </c>
      <c r="L2135">
        <v>17000000</v>
      </c>
      <c r="M2135">
        <v>2012</v>
      </c>
      <c r="N2135">
        <v>7.2</v>
      </c>
      <c r="P2135" s="9"/>
    </row>
    <row r="2136" spans="1:16">
      <c r="A2136" t="s">
        <v>1341</v>
      </c>
      <c r="B2136">
        <v>221</v>
      </c>
      <c r="C2136">
        <v>115</v>
      </c>
      <c r="D2136">
        <v>183436380</v>
      </c>
      <c r="E2136" t="s">
        <v>111</v>
      </c>
      <c r="F2136" t="s">
        <v>441</v>
      </c>
      <c r="G2136" s="9" t="s">
        <v>5345</v>
      </c>
      <c r="H2136">
        <v>97697</v>
      </c>
      <c r="I2136">
        <v>185</v>
      </c>
      <c r="J2136" t="s">
        <v>3</v>
      </c>
      <c r="K2136" t="s">
        <v>4</v>
      </c>
      <c r="L2136">
        <v>29000000</v>
      </c>
      <c r="M2136">
        <v>2015</v>
      </c>
      <c r="N2136">
        <v>6.5</v>
      </c>
      <c r="P2136" s="9"/>
    </row>
    <row r="2137" spans="1:16">
      <c r="A2137" t="s">
        <v>240</v>
      </c>
      <c r="B2137">
        <v>253</v>
      </c>
      <c r="C2137">
        <v>106</v>
      </c>
      <c r="D2137">
        <v>78747585</v>
      </c>
      <c r="E2137" t="s">
        <v>1</v>
      </c>
      <c r="F2137" t="s">
        <v>28</v>
      </c>
      <c r="G2137" s="9" t="s">
        <v>5347</v>
      </c>
      <c r="H2137">
        <v>89770</v>
      </c>
      <c r="I2137">
        <v>342</v>
      </c>
      <c r="J2137" t="s">
        <v>3</v>
      </c>
      <c r="K2137" t="s">
        <v>4</v>
      </c>
      <c r="L2137">
        <v>88000000</v>
      </c>
      <c r="M2137">
        <v>2015</v>
      </c>
      <c r="N2137">
        <v>5.6</v>
      </c>
      <c r="P2137" s="9"/>
    </row>
    <row r="2138" spans="1:16">
      <c r="A2138" t="s">
        <v>694</v>
      </c>
      <c r="B2138">
        <v>156</v>
      </c>
      <c r="C2138">
        <v>91</v>
      </c>
      <c r="D2138">
        <v>42194060</v>
      </c>
      <c r="E2138" t="s">
        <v>15</v>
      </c>
      <c r="F2138" t="s">
        <v>282</v>
      </c>
      <c r="G2138" s="9" t="s">
        <v>5348</v>
      </c>
      <c r="H2138">
        <v>41259</v>
      </c>
      <c r="I2138">
        <v>72</v>
      </c>
      <c r="J2138" t="s">
        <v>3</v>
      </c>
      <c r="K2138" t="s">
        <v>585</v>
      </c>
      <c r="L2138">
        <v>70000000</v>
      </c>
      <c r="M2138">
        <v>2009</v>
      </c>
      <c r="N2138">
        <v>6.1</v>
      </c>
      <c r="P2138" s="9"/>
    </row>
    <row r="2139" spans="1:16">
      <c r="A2139" t="s">
        <v>53</v>
      </c>
      <c r="B2139">
        <v>230</v>
      </c>
      <c r="C2139">
        <v>119</v>
      </c>
      <c r="D2139">
        <v>180011740</v>
      </c>
      <c r="E2139" t="s">
        <v>1</v>
      </c>
      <c r="F2139" t="s">
        <v>313</v>
      </c>
      <c r="G2139" s="9" t="s">
        <v>5349</v>
      </c>
      <c r="H2139">
        <v>177725</v>
      </c>
      <c r="I2139">
        <v>1368</v>
      </c>
      <c r="J2139" t="s">
        <v>3</v>
      </c>
      <c r="K2139" t="s">
        <v>4</v>
      </c>
      <c r="L2139">
        <v>100000000</v>
      </c>
      <c r="M2139">
        <v>2001</v>
      </c>
      <c r="N2139">
        <v>5.7</v>
      </c>
      <c r="P2139" s="9"/>
    </row>
    <row r="2140" spans="1:16">
      <c r="A2140" t="s">
        <v>53</v>
      </c>
      <c r="B2140">
        <v>230</v>
      </c>
      <c r="C2140">
        <v>119</v>
      </c>
      <c r="D2140">
        <v>180011740</v>
      </c>
      <c r="E2140" t="s">
        <v>1</v>
      </c>
      <c r="F2140" t="s">
        <v>313</v>
      </c>
      <c r="G2140" s="9" t="s">
        <v>5349</v>
      </c>
      <c r="H2140">
        <v>177729</v>
      </c>
      <c r="I2140">
        <v>1368</v>
      </c>
      <c r="J2140" t="s">
        <v>3</v>
      </c>
      <c r="K2140" t="s">
        <v>4</v>
      </c>
      <c r="L2140">
        <v>100000000</v>
      </c>
      <c r="M2140">
        <v>2001</v>
      </c>
      <c r="N2140">
        <v>5.7</v>
      </c>
      <c r="P2140" s="9"/>
    </row>
    <row r="2141" spans="1:16">
      <c r="A2141" t="s">
        <v>161</v>
      </c>
      <c r="B2141">
        <v>120</v>
      </c>
      <c r="C2141">
        <v>120</v>
      </c>
      <c r="D2141">
        <v>137963328</v>
      </c>
      <c r="E2141" t="s">
        <v>43</v>
      </c>
      <c r="F2141" t="s">
        <v>2</v>
      </c>
      <c r="G2141" s="9" t="s">
        <v>7024</v>
      </c>
      <c r="H2141">
        <v>291603</v>
      </c>
      <c r="I2141">
        <v>505</v>
      </c>
      <c r="J2141" t="s">
        <v>3</v>
      </c>
      <c r="K2141" t="s">
        <v>7</v>
      </c>
      <c r="L2141">
        <v>6000000</v>
      </c>
      <c r="M2141">
        <v>1986</v>
      </c>
      <c r="N2141">
        <v>8.1</v>
      </c>
      <c r="P2141" s="9"/>
    </row>
    <row r="2142" spans="1:16">
      <c r="A2142" t="s">
        <v>530</v>
      </c>
      <c r="B2142">
        <v>73</v>
      </c>
      <c r="C2142">
        <v>124</v>
      </c>
      <c r="D2142">
        <v>8427204</v>
      </c>
      <c r="E2142" t="s">
        <v>111</v>
      </c>
      <c r="F2142" t="s">
        <v>1522</v>
      </c>
      <c r="G2142" s="9" t="s">
        <v>5351</v>
      </c>
      <c r="H2142">
        <v>10100</v>
      </c>
      <c r="I2142">
        <v>59</v>
      </c>
      <c r="J2142" t="s">
        <v>3</v>
      </c>
      <c r="K2142" t="s">
        <v>4</v>
      </c>
      <c r="L2142">
        <v>24000000</v>
      </c>
      <c r="M2142">
        <v>1999</v>
      </c>
      <c r="N2142">
        <v>5.4</v>
      </c>
      <c r="P2142" s="9"/>
    </row>
    <row r="2143" spans="1:16">
      <c r="A2143" t="s">
        <v>744</v>
      </c>
      <c r="B2143">
        <v>135</v>
      </c>
      <c r="C2143">
        <v>105</v>
      </c>
      <c r="D2143">
        <v>13101142</v>
      </c>
      <c r="E2143" t="s">
        <v>111</v>
      </c>
      <c r="F2143" t="s">
        <v>137</v>
      </c>
      <c r="G2143" s="9" t="s">
        <v>5352</v>
      </c>
      <c r="H2143">
        <v>23916</v>
      </c>
      <c r="I2143">
        <v>50</v>
      </c>
      <c r="J2143" t="s">
        <v>3</v>
      </c>
      <c r="K2143" t="s">
        <v>4</v>
      </c>
      <c r="L2143">
        <v>35000000</v>
      </c>
      <c r="M2143">
        <v>2012</v>
      </c>
      <c r="N2143">
        <v>5.7</v>
      </c>
      <c r="P2143" s="9"/>
    </row>
    <row r="2144" spans="1:16">
      <c r="A2144" t="s">
        <v>736</v>
      </c>
      <c r="B2144">
        <v>92</v>
      </c>
      <c r="C2144">
        <v>84</v>
      </c>
      <c r="D2144">
        <v>141600000</v>
      </c>
      <c r="E2144" t="s">
        <v>15</v>
      </c>
      <c r="F2144" t="s">
        <v>72</v>
      </c>
      <c r="G2144" s="9" t="s">
        <v>5353</v>
      </c>
      <c r="H2144">
        <v>119675</v>
      </c>
      <c r="I2144">
        <v>216</v>
      </c>
      <c r="J2144" t="s">
        <v>3</v>
      </c>
      <c r="K2144" t="s">
        <v>4</v>
      </c>
      <c r="L2144">
        <v>55000000</v>
      </c>
      <c r="M2144">
        <v>1995</v>
      </c>
      <c r="N2144">
        <v>6.6</v>
      </c>
      <c r="P2144" s="9"/>
    </row>
    <row r="2145" spans="1:16">
      <c r="A2145" t="s">
        <v>498</v>
      </c>
      <c r="B2145">
        <v>12</v>
      </c>
      <c r="C2145">
        <v>109</v>
      </c>
      <c r="D2145">
        <v>27515786</v>
      </c>
      <c r="E2145" t="s">
        <v>43</v>
      </c>
      <c r="F2145" t="s">
        <v>1993</v>
      </c>
      <c r="G2145" s="9" t="s">
        <v>5354</v>
      </c>
      <c r="H2145">
        <v>8904</v>
      </c>
      <c r="I2145">
        <v>31</v>
      </c>
      <c r="J2145" t="s">
        <v>3</v>
      </c>
      <c r="K2145" t="s">
        <v>4</v>
      </c>
      <c r="L2145">
        <v>14000000</v>
      </c>
      <c r="M2145">
        <v>1993</v>
      </c>
      <c r="N2145">
        <v>5.9</v>
      </c>
      <c r="P2145" s="9"/>
    </row>
    <row r="2146" spans="1:16">
      <c r="A2146" t="s">
        <v>344</v>
      </c>
      <c r="B2146">
        <v>163</v>
      </c>
      <c r="C2146">
        <v>114</v>
      </c>
      <c r="D2146">
        <v>28772222</v>
      </c>
      <c r="E2146" t="s">
        <v>1</v>
      </c>
      <c r="F2146" t="s">
        <v>345</v>
      </c>
      <c r="G2146" s="9" t="s">
        <v>5355</v>
      </c>
      <c r="H2146">
        <v>33953</v>
      </c>
      <c r="I2146">
        <v>163</v>
      </c>
      <c r="J2146" t="s">
        <v>3</v>
      </c>
      <c r="K2146" t="s">
        <v>4</v>
      </c>
      <c r="L2146">
        <v>105000000</v>
      </c>
      <c r="M2146">
        <v>2015</v>
      </c>
      <c r="N2146">
        <v>5.3</v>
      </c>
      <c r="P2146" s="9"/>
    </row>
    <row r="2147" spans="1:16">
      <c r="A2147" t="s">
        <v>344</v>
      </c>
      <c r="B2147">
        <v>163</v>
      </c>
      <c r="C2147">
        <v>114</v>
      </c>
      <c r="D2147">
        <v>28772222</v>
      </c>
      <c r="E2147" t="s">
        <v>1</v>
      </c>
      <c r="F2147" t="s">
        <v>345</v>
      </c>
      <c r="G2147" s="9" t="s">
        <v>5355</v>
      </c>
      <c r="H2147">
        <v>33958</v>
      </c>
      <c r="I2147">
        <v>163</v>
      </c>
      <c r="J2147" t="s">
        <v>3</v>
      </c>
      <c r="K2147" t="s">
        <v>4</v>
      </c>
      <c r="L2147">
        <v>105000000</v>
      </c>
      <c r="M2147">
        <v>2015</v>
      </c>
      <c r="N2147">
        <v>5.3</v>
      </c>
      <c r="P2147" s="9"/>
    </row>
    <row r="2148" spans="1:16">
      <c r="A2148" t="s">
        <v>1154</v>
      </c>
      <c r="B2148">
        <v>45</v>
      </c>
      <c r="C2148">
        <v>96</v>
      </c>
      <c r="D2148">
        <v>81200000</v>
      </c>
      <c r="E2148" t="s">
        <v>111</v>
      </c>
      <c r="F2148" t="s">
        <v>1706</v>
      </c>
      <c r="G2148" s="9" t="s">
        <v>5357</v>
      </c>
      <c r="H2148">
        <v>87739</v>
      </c>
      <c r="I2148">
        <v>133</v>
      </c>
      <c r="J2148" t="s">
        <v>3</v>
      </c>
      <c r="K2148" t="s">
        <v>4</v>
      </c>
      <c r="L2148">
        <v>4500000</v>
      </c>
      <c r="M2148">
        <v>1984</v>
      </c>
      <c r="N2148">
        <v>6.7</v>
      </c>
      <c r="P2148" s="9"/>
    </row>
    <row r="2149" spans="1:16">
      <c r="A2149" t="s">
        <v>2281</v>
      </c>
      <c r="B2149">
        <v>17</v>
      </c>
      <c r="C2149">
        <v>83</v>
      </c>
      <c r="D2149">
        <v>126247</v>
      </c>
      <c r="E2149" t="s">
        <v>111</v>
      </c>
      <c r="F2149" t="s">
        <v>40</v>
      </c>
      <c r="G2149" s="9" t="s">
        <v>5356</v>
      </c>
      <c r="H2149">
        <v>24958</v>
      </c>
      <c r="I2149">
        <v>103</v>
      </c>
      <c r="J2149" t="s">
        <v>3</v>
      </c>
      <c r="K2149" t="s">
        <v>4</v>
      </c>
      <c r="L2149">
        <v>6200000</v>
      </c>
      <c r="M2149">
        <v>1994</v>
      </c>
      <c r="N2149">
        <v>3.3</v>
      </c>
      <c r="P2149" s="9"/>
    </row>
    <row r="2150" spans="1:16">
      <c r="A2150" t="s">
        <v>2478</v>
      </c>
      <c r="B2150">
        <v>115</v>
      </c>
      <c r="C2150">
        <v>122</v>
      </c>
      <c r="D2150">
        <v>8596914</v>
      </c>
      <c r="E2150" t="s">
        <v>289</v>
      </c>
      <c r="F2150" t="s">
        <v>2018</v>
      </c>
      <c r="G2150" s="9" t="s">
        <v>5358</v>
      </c>
      <c r="H2150">
        <v>23023</v>
      </c>
      <c r="I2150">
        <v>148</v>
      </c>
      <c r="J2150" t="s">
        <v>3</v>
      </c>
      <c r="K2150" t="s">
        <v>4</v>
      </c>
      <c r="L2150">
        <v>6000000</v>
      </c>
      <c r="M2150">
        <v>2000</v>
      </c>
      <c r="N2150">
        <v>7</v>
      </c>
      <c r="P2150" s="9"/>
    </row>
    <row r="2151" spans="1:16">
      <c r="A2151" t="s">
        <v>1140</v>
      </c>
      <c r="B2151">
        <v>223</v>
      </c>
      <c r="C2151">
        <v>120</v>
      </c>
      <c r="D2151">
        <v>76600000</v>
      </c>
      <c r="E2151" t="s">
        <v>461</v>
      </c>
      <c r="F2151" t="s">
        <v>1141</v>
      </c>
      <c r="G2151" s="9" t="s">
        <v>5360</v>
      </c>
      <c r="H2151">
        <v>105446</v>
      </c>
      <c r="I2151">
        <v>321</v>
      </c>
      <c r="J2151" t="s">
        <v>3</v>
      </c>
      <c r="K2151" t="s">
        <v>4</v>
      </c>
      <c r="L2151">
        <v>10700000</v>
      </c>
      <c r="M2151">
        <v>1982</v>
      </c>
      <c r="N2151">
        <v>7.4</v>
      </c>
      <c r="P2151" s="9"/>
    </row>
    <row r="2152" spans="1:16">
      <c r="A2152" t="s">
        <v>1140</v>
      </c>
      <c r="B2152">
        <v>223</v>
      </c>
      <c r="C2152">
        <v>120</v>
      </c>
      <c r="D2152">
        <v>76600000</v>
      </c>
      <c r="E2152" t="s">
        <v>461</v>
      </c>
      <c r="F2152" t="s">
        <v>1141</v>
      </c>
      <c r="G2152" s="9" t="s">
        <v>5360</v>
      </c>
      <c r="H2152">
        <v>105448</v>
      </c>
      <c r="I2152">
        <v>321</v>
      </c>
      <c r="J2152" t="s">
        <v>3</v>
      </c>
      <c r="K2152" t="s">
        <v>4</v>
      </c>
      <c r="L2152">
        <v>10700000</v>
      </c>
      <c r="M2152">
        <v>1982</v>
      </c>
      <c r="N2152">
        <v>7.4</v>
      </c>
      <c r="P2152" s="9"/>
    </row>
    <row r="2153" spans="1:16">
      <c r="A2153" t="s">
        <v>2300</v>
      </c>
      <c r="B2153">
        <v>66</v>
      </c>
      <c r="C2153">
        <v>98</v>
      </c>
      <c r="D2153">
        <v>14114488</v>
      </c>
      <c r="E2153" t="s">
        <v>512</v>
      </c>
      <c r="F2153" t="s">
        <v>1097</v>
      </c>
      <c r="G2153" s="9" t="s">
        <v>5359</v>
      </c>
      <c r="H2153">
        <v>13190</v>
      </c>
      <c r="I2153">
        <v>114</v>
      </c>
      <c r="J2153" t="s">
        <v>3</v>
      </c>
      <c r="K2153" t="s">
        <v>4</v>
      </c>
      <c r="L2153">
        <v>10500000</v>
      </c>
      <c r="M2153">
        <v>1988</v>
      </c>
      <c r="N2153">
        <v>4.5</v>
      </c>
      <c r="P2153" s="9"/>
    </row>
    <row r="2154" spans="1:16">
      <c r="A2154" t="s">
        <v>419</v>
      </c>
      <c r="B2154">
        <v>272</v>
      </c>
      <c r="C2154">
        <v>105</v>
      </c>
      <c r="D2154">
        <v>23219748</v>
      </c>
      <c r="E2154" t="s">
        <v>1</v>
      </c>
      <c r="F2154" t="s">
        <v>496</v>
      </c>
      <c r="G2154" s="9" t="s">
        <v>5361</v>
      </c>
      <c r="H2154">
        <v>84508</v>
      </c>
      <c r="I2154">
        <v>308</v>
      </c>
      <c r="J2154" t="s">
        <v>3</v>
      </c>
      <c r="K2154" t="s">
        <v>56</v>
      </c>
      <c r="L2154">
        <v>80000000</v>
      </c>
      <c r="M2154">
        <v>2014</v>
      </c>
      <c r="N2154">
        <v>5.6</v>
      </c>
      <c r="P2154" s="9"/>
    </row>
    <row r="2155" spans="1:16">
      <c r="A2155" t="s">
        <v>2904</v>
      </c>
      <c r="B2155">
        <v>178</v>
      </c>
      <c r="C2155">
        <v>95</v>
      </c>
      <c r="D2155">
        <v>3478</v>
      </c>
      <c r="E2155" t="s">
        <v>461</v>
      </c>
      <c r="F2155" t="s">
        <v>2905</v>
      </c>
      <c r="G2155" s="9" t="s">
        <v>5362</v>
      </c>
      <c r="H2155">
        <v>22212</v>
      </c>
      <c r="I2155">
        <v>142</v>
      </c>
      <c r="J2155" t="s">
        <v>3</v>
      </c>
      <c r="K2155" t="s">
        <v>56</v>
      </c>
      <c r="L2155">
        <v>1500000</v>
      </c>
      <c r="M2155">
        <v>2008</v>
      </c>
      <c r="N2155">
        <v>6.7</v>
      </c>
      <c r="P2155" s="9"/>
    </row>
    <row r="2156" spans="1:16">
      <c r="A2156" t="s">
        <v>1192</v>
      </c>
      <c r="B2156">
        <v>256</v>
      </c>
      <c r="C2156">
        <v>101</v>
      </c>
      <c r="D2156">
        <v>15081783</v>
      </c>
      <c r="E2156" t="s">
        <v>15</v>
      </c>
      <c r="F2156" t="s">
        <v>1193</v>
      </c>
      <c r="G2156" s="9" t="s">
        <v>5363</v>
      </c>
      <c r="H2156">
        <v>85589</v>
      </c>
      <c r="I2156">
        <v>144</v>
      </c>
      <c r="J2156" t="s">
        <v>1194</v>
      </c>
      <c r="K2156" t="s">
        <v>504</v>
      </c>
      <c r="L2156">
        <v>34000000</v>
      </c>
      <c r="M2156">
        <v>2008</v>
      </c>
      <c r="N2156">
        <v>7.7</v>
      </c>
      <c r="P2156" s="9"/>
    </row>
    <row r="2157" spans="1:16">
      <c r="A2157" t="s">
        <v>1656</v>
      </c>
      <c r="B2157">
        <v>45</v>
      </c>
      <c r="C2157">
        <v>68</v>
      </c>
      <c r="D2157">
        <v>18081626</v>
      </c>
      <c r="E2157" t="s">
        <v>97</v>
      </c>
      <c r="F2157" t="s">
        <v>1612</v>
      </c>
      <c r="G2157" s="9" t="s">
        <v>5364</v>
      </c>
      <c r="H2157">
        <v>4180</v>
      </c>
      <c r="I2157">
        <v>32</v>
      </c>
      <c r="J2157" t="s">
        <v>3</v>
      </c>
      <c r="K2157" t="s">
        <v>4</v>
      </c>
      <c r="L2157">
        <v>20000000</v>
      </c>
      <c r="M2157">
        <v>2005</v>
      </c>
      <c r="N2157">
        <v>6.4</v>
      </c>
      <c r="P2157" s="9"/>
    </row>
    <row r="2158" spans="1:16">
      <c r="A2158" t="s">
        <v>2646</v>
      </c>
      <c r="B2158">
        <v>41</v>
      </c>
      <c r="C2158">
        <v>99</v>
      </c>
      <c r="D2158">
        <v>562059</v>
      </c>
      <c r="E2158" t="s">
        <v>43</v>
      </c>
      <c r="F2158" t="s">
        <v>305</v>
      </c>
      <c r="G2158" s="9" t="s">
        <v>5365</v>
      </c>
      <c r="H2158">
        <v>8535</v>
      </c>
      <c r="I2158">
        <v>113</v>
      </c>
      <c r="J2158" t="s">
        <v>3</v>
      </c>
      <c r="K2158" t="s">
        <v>4</v>
      </c>
      <c r="L2158">
        <v>4000000</v>
      </c>
      <c r="M2158">
        <v>2002</v>
      </c>
      <c r="N2158">
        <v>7</v>
      </c>
      <c r="P2158" s="9"/>
    </row>
    <row r="2159" spans="1:16">
      <c r="A2159" t="s">
        <v>2682</v>
      </c>
      <c r="B2159">
        <v>31</v>
      </c>
      <c r="C2159">
        <v>81</v>
      </c>
      <c r="D2159">
        <v>3293258</v>
      </c>
      <c r="E2159" t="s">
        <v>1</v>
      </c>
      <c r="F2159" t="s">
        <v>2683</v>
      </c>
      <c r="G2159" s="9" t="s">
        <v>5366</v>
      </c>
      <c r="H2159">
        <v>11399</v>
      </c>
      <c r="I2159">
        <v>131</v>
      </c>
      <c r="J2159" t="s">
        <v>3</v>
      </c>
      <c r="K2159" t="s">
        <v>4</v>
      </c>
      <c r="L2159">
        <v>3000000</v>
      </c>
      <c r="M2159">
        <v>2001</v>
      </c>
      <c r="N2159">
        <v>5.2</v>
      </c>
      <c r="P2159" s="9"/>
    </row>
    <row r="2160" spans="1:16">
      <c r="A2160" t="s">
        <v>1680</v>
      </c>
      <c r="B2160">
        <v>75</v>
      </c>
      <c r="C2160">
        <v>94</v>
      </c>
      <c r="D2160">
        <v>105500000</v>
      </c>
      <c r="E2160" t="s">
        <v>111</v>
      </c>
      <c r="F2160" t="s">
        <v>2620</v>
      </c>
      <c r="G2160" s="9" t="s">
        <v>5367</v>
      </c>
      <c r="H2160">
        <v>31260</v>
      </c>
      <c r="I2160">
        <v>152</v>
      </c>
      <c r="J2160" t="s">
        <v>3</v>
      </c>
      <c r="K2160" t="s">
        <v>56</v>
      </c>
      <c r="L2160">
        <v>4000000</v>
      </c>
      <c r="M2160">
        <v>1981</v>
      </c>
      <c r="N2160">
        <v>6.2</v>
      </c>
      <c r="P2160" s="9"/>
    </row>
    <row r="2161" spans="1:16">
      <c r="A2161" t="s">
        <v>150</v>
      </c>
      <c r="B2161">
        <v>231</v>
      </c>
      <c r="C2161">
        <v>98</v>
      </c>
      <c r="D2161">
        <v>60655503</v>
      </c>
      <c r="E2161" t="s">
        <v>1</v>
      </c>
      <c r="F2161" t="s">
        <v>112</v>
      </c>
      <c r="G2161" s="9" t="s">
        <v>5368</v>
      </c>
      <c r="H2161">
        <v>82380</v>
      </c>
      <c r="I2161">
        <v>629</v>
      </c>
      <c r="J2161" t="s">
        <v>3</v>
      </c>
      <c r="K2161" t="s">
        <v>4</v>
      </c>
      <c r="L2161">
        <v>160000000</v>
      </c>
      <c r="M2161">
        <v>2006</v>
      </c>
      <c r="N2161">
        <v>5.6</v>
      </c>
      <c r="P2161" s="9"/>
    </row>
    <row r="2162" spans="1:16">
      <c r="A2162" t="s">
        <v>1953</v>
      </c>
      <c r="B2162">
        <v>97</v>
      </c>
      <c r="C2162">
        <v>88</v>
      </c>
      <c r="D2162">
        <v>6373693</v>
      </c>
      <c r="E2162" t="s">
        <v>111</v>
      </c>
      <c r="F2162" t="s">
        <v>13</v>
      </c>
      <c r="G2162" s="9" t="s">
        <v>5369</v>
      </c>
      <c r="H2162">
        <v>11498</v>
      </c>
      <c r="I2162">
        <v>53</v>
      </c>
      <c r="J2162" t="s">
        <v>3</v>
      </c>
      <c r="K2162" t="s">
        <v>4</v>
      </c>
      <c r="L2162">
        <v>15000000</v>
      </c>
      <c r="M2162">
        <v>2009</v>
      </c>
      <c r="N2162">
        <v>5.3</v>
      </c>
      <c r="P2162" s="9"/>
    </row>
    <row r="2163" spans="1:16">
      <c r="A2163" t="s">
        <v>3087</v>
      </c>
      <c r="B2163">
        <v>88</v>
      </c>
      <c r="C2163">
        <v>103</v>
      </c>
      <c r="D2163">
        <v>23000</v>
      </c>
      <c r="E2163" t="s">
        <v>111</v>
      </c>
      <c r="F2163" t="s">
        <v>3088</v>
      </c>
      <c r="G2163" s="9" t="s">
        <v>5370</v>
      </c>
      <c r="H2163">
        <v>5931</v>
      </c>
      <c r="I2163">
        <v>58</v>
      </c>
      <c r="J2163" t="s">
        <v>3</v>
      </c>
      <c r="K2163" t="s">
        <v>4</v>
      </c>
      <c r="L2163">
        <v>500000</v>
      </c>
      <c r="M2163">
        <v>2006</v>
      </c>
      <c r="N2163">
        <v>6.2</v>
      </c>
      <c r="P2163" s="9"/>
    </row>
    <row r="2164" spans="1:16">
      <c r="A2164" t="s">
        <v>684</v>
      </c>
      <c r="B2164">
        <v>92</v>
      </c>
      <c r="C2164">
        <v>104</v>
      </c>
      <c r="D2164">
        <v>46611204</v>
      </c>
      <c r="E2164" t="s">
        <v>111</v>
      </c>
      <c r="F2164" t="s">
        <v>595</v>
      </c>
      <c r="G2164" s="9" t="s">
        <v>5371</v>
      </c>
      <c r="H2164">
        <v>55749</v>
      </c>
      <c r="I2164">
        <v>257</v>
      </c>
      <c r="J2164" t="s">
        <v>3</v>
      </c>
      <c r="K2164" t="s">
        <v>4</v>
      </c>
      <c r="L2164">
        <v>48000000</v>
      </c>
      <c r="M2164">
        <v>1998</v>
      </c>
      <c r="N2164">
        <v>6.1</v>
      </c>
      <c r="P2164" s="9"/>
    </row>
    <row r="2165" spans="1:16">
      <c r="A2165" t="s">
        <v>1091</v>
      </c>
      <c r="B2165">
        <v>323</v>
      </c>
      <c r="C2165">
        <v>109</v>
      </c>
      <c r="D2165">
        <v>47536959</v>
      </c>
      <c r="E2165" t="s">
        <v>43</v>
      </c>
      <c r="F2165" t="s">
        <v>1092</v>
      </c>
      <c r="G2165" s="9" t="s">
        <v>5372</v>
      </c>
      <c r="H2165">
        <v>86955</v>
      </c>
      <c r="I2165">
        <v>275</v>
      </c>
      <c r="J2165" t="s">
        <v>3</v>
      </c>
      <c r="K2165" t="s">
        <v>4</v>
      </c>
      <c r="L2165">
        <v>10000000</v>
      </c>
      <c r="M2165">
        <v>2009</v>
      </c>
      <c r="N2165">
        <v>7.3</v>
      </c>
      <c r="P2165" s="9"/>
    </row>
    <row r="2166" spans="1:16">
      <c r="A2166" t="s">
        <v>1091</v>
      </c>
      <c r="B2166">
        <v>323</v>
      </c>
      <c r="C2166">
        <v>109</v>
      </c>
      <c r="D2166">
        <v>47536959</v>
      </c>
      <c r="E2166" t="s">
        <v>43</v>
      </c>
      <c r="F2166" t="s">
        <v>1092</v>
      </c>
      <c r="G2166" s="9" t="s">
        <v>5372</v>
      </c>
      <c r="H2166">
        <v>86956</v>
      </c>
      <c r="I2166">
        <v>275</v>
      </c>
      <c r="J2166" t="s">
        <v>3</v>
      </c>
      <c r="K2166" t="s">
        <v>4</v>
      </c>
      <c r="L2166">
        <v>10000000</v>
      </c>
      <c r="M2166">
        <v>2009</v>
      </c>
      <c r="N2166">
        <v>7.3</v>
      </c>
      <c r="P2166" s="9"/>
    </row>
    <row r="2167" spans="1:16">
      <c r="A2167" t="s">
        <v>247</v>
      </c>
      <c r="B2167">
        <v>217</v>
      </c>
      <c r="C2167">
        <v>107</v>
      </c>
      <c r="D2167">
        <v>59735548</v>
      </c>
      <c r="E2167" t="s">
        <v>1</v>
      </c>
      <c r="F2167" t="s">
        <v>52</v>
      </c>
      <c r="G2167" s="9" t="s">
        <v>5374</v>
      </c>
      <c r="H2167">
        <v>290949</v>
      </c>
      <c r="I2167">
        <v>629</v>
      </c>
      <c r="J2167" t="s">
        <v>3</v>
      </c>
      <c r="K2167" t="s">
        <v>4</v>
      </c>
      <c r="L2167">
        <v>15000000</v>
      </c>
      <c r="M2167">
        <v>1987</v>
      </c>
      <c r="N2167">
        <v>7.8</v>
      </c>
      <c r="P2167" s="9"/>
    </row>
    <row r="2168" spans="1:16">
      <c r="A2168" t="s">
        <v>468</v>
      </c>
      <c r="B2168">
        <v>119</v>
      </c>
      <c r="C2168">
        <v>103</v>
      </c>
      <c r="D2168">
        <v>30669413</v>
      </c>
      <c r="E2168" t="s">
        <v>1</v>
      </c>
      <c r="F2168" t="s">
        <v>1076</v>
      </c>
      <c r="G2168" s="9" t="s">
        <v>5373</v>
      </c>
      <c r="H2168">
        <v>105478</v>
      </c>
      <c r="I2168">
        <v>291</v>
      </c>
      <c r="J2168" t="s">
        <v>3</v>
      </c>
      <c r="K2168" t="s">
        <v>4</v>
      </c>
      <c r="L2168">
        <v>35000000</v>
      </c>
      <c r="M2168">
        <v>1990</v>
      </c>
      <c r="N2168">
        <v>6.2</v>
      </c>
      <c r="P2168" s="9"/>
    </row>
    <row r="2169" spans="1:16">
      <c r="A2169" t="s">
        <v>7037</v>
      </c>
      <c r="B2169">
        <v>351</v>
      </c>
      <c r="C2169">
        <v>107</v>
      </c>
      <c r="D2169">
        <v>52000688</v>
      </c>
      <c r="E2169" t="s">
        <v>1</v>
      </c>
      <c r="F2169" t="s">
        <v>1000</v>
      </c>
      <c r="G2169" s="9" t="s">
        <v>5375</v>
      </c>
      <c r="H2169">
        <v>171418</v>
      </c>
      <c r="I2169">
        <v>619</v>
      </c>
      <c r="J2169" t="s">
        <v>3</v>
      </c>
      <c r="K2169" t="s">
        <v>4</v>
      </c>
      <c r="L2169">
        <v>40000000</v>
      </c>
      <c r="M2169">
        <v>2010</v>
      </c>
      <c r="N2169">
        <v>6.4</v>
      </c>
      <c r="P2169" s="9"/>
    </row>
    <row r="2170" spans="1:16">
      <c r="A2170" t="s">
        <v>2362</v>
      </c>
      <c r="B2170">
        <v>23</v>
      </c>
      <c r="C2170">
        <v>106</v>
      </c>
      <c r="D2170">
        <v>532190</v>
      </c>
      <c r="E2170" t="s">
        <v>289</v>
      </c>
      <c r="F2170" t="s">
        <v>1645</v>
      </c>
      <c r="G2170" s="9" t="s">
        <v>5376</v>
      </c>
      <c r="H2170">
        <v>5673</v>
      </c>
      <c r="I2170">
        <v>37</v>
      </c>
      <c r="J2170" t="s">
        <v>3</v>
      </c>
      <c r="K2170" t="s">
        <v>4</v>
      </c>
      <c r="L2170">
        <v>8000000</v>
      </c>
      <c r="M2170">
        <v>1997</v>
      </c>
      <c r="N2170">
        <v>6.8</v>
      </c>
      <c r="P2170" s="9"/>
    </row>
    <row r="2171" spans="1:16">
      <c r="A2171" t="s">
        <v>718</v>
      </c>
      <c r="B2171">
        <v>248</v>
      </c>
      <c r="C2171">
        <v>91</v>
      </c>
      <c r="D2171">
        <v>20275446</v>
      </c>
      <c r="E2171" t="s">
        <v>1</v>
      </c>
      <c r="F2171" t="s">
        <v>118</v>
      </c>
      <c r="G2171" s="9" t="s">
        <v>5377</v>
      </c>
      <c r="H2171">
        <v>95274</v>
      </c>
      <c r="I2171">
        <v>178</v>
      </c>
      <c r="J2171" t="s">
        <v>3</v>
      </c>
      <c r="K2171" t="s">
        <v>4</v>
      </c>
      <c r="L2171">
        <v>35000000</v>
      </c>
      <c r="M2171">
        <v>2012</v>
      </c>
      <c r="N2171">
        <v>6.5</v>
      </c>
      <c r="P2171" s="9"/>
    </row>
    <row r="2172" spans="1:16">
      <c r="A2172" t="s">
        <v>1610</v>
      </c>
      <c r="B2172">
        <v>184</v>
      </c>
      <c r="C2172">
        <v>96</v>
      </c>
      <c r="D2172">
        <v>47852604</v>
      </c>
      <c r="E2172" t="s">
        <v>43</v>
      </c>
      <c r="F2172" t="s">
        <v>1201</v>
      </c>
      <c r="G2172" s="9" t="s">
        <v>5378</v>
      </c>
      <c r="H2172">
        <v>62364</v>
      </c>
      <c r="I2172">
        <v>337</v>
      </c>
      <c r="J2172" t="s">
        <v>3</v>
      </c>
      <c r="K2172" t="s">
        <v>4</v>
      </c>
      <c r="L2172">
        <v>20000000</v>
      </c>
      <c r="M2172">
        <v>2007</v>
      </c>
      <c r="N2172">
        <v>5.9</v>
      </c>
      <c r="P2172" s="9"/>
    </row>
    <row r="2173" spans="1:16">
      <c r="A2173" t="s">
        <v>548</v>
      </c>
      <c r="B2173">
        <v>82</v>
      </c>
      <c r="C2173">
        <v>125</v>
      </c>
      <c r="D2173">
        <v>178406268</v>
      </c>
      <c r="E2173" t="s">
        <v>111</v>
      </c>
      <c r="F2173" t="s">
        <v>439</v>
      </c>
      <c r="G2173" s="9" t="s">
        <v>5379</v>
      </c>
      <c r="H2173">
        <v>213476</v>
      </c>
      <c r="I2173">
        <v>271</v>
      </c>
      <c r="J2173" t="s">
        <v>3</v>
      </c>
      <c r="K2173" t="s">
        <v>4</v>
      </c>
      <c r="L2173">
        <v>14000000</v>
      </c>
      <c r="M2173">
        <v>1990</v>
      </c>
      <c r="N2173">
        <v>6.9</v>
      </c>
      <c r="P2173" s="9"/>
    </row>
    <row r="2174" spans="1:16">
      <c r="A2174" t="s">
        <v>195</v>
      </c>
      <c r="B2174">
        <v>177</v>
      </c>
      <c r="C2174">
        <v>135</v>
      </c>
      <c r="D2174">
        <v>38372662</v>
      </c>
      <c r="E2174" t="s">
        <v>43</v>
      </c>
      <c r="F2174" t="s">
        <v>1363</v>
      </c>
      <c r="G2174" s="9" t="s">
        <v>5380</v>
      </c>
      <c r="H2174">
        <v>193455</v>
      </c>
      <c r="I2174">
        <v>1058</v>
      </c>
      <c r="J2174" t="s">
        <v>3</v>
      </c>
      <c r="K2174" t="s">
        <v>350</v>
      </c>
      <c r="L2174">
        <v>28000000</v>
      </c>
      <c r="M2174">
        <v>2005</v>
      </c>
      <c r="N2174">
        <v>7.8</v>
      </c>
      <c r="P2174" s="9"/>
    </row>
    <row r="2175" spans="1:16">
      <c r="A2175" t="s">
        <v>1314</v>
      </c>
      <c r="B2175">
        <v>154</v>
      </c>
      <c r="C2175">
        <v>130</v>
      </c>
      <c r="D2175">
        <v>15709385</v>
      </c>
      <c r="E2175" t="s">
        <v>287</v>
      </c>
      <c r="F2175" t="s">
        <v>784</v>
      </c>
      <c r="G2175" s="9" t="s">
        <v>5381</v>
      </c>
      <c r="H2175">
        <v>53053</v>
      </c>
      <c r="I2175">
        <v>132</v>
      </c>
      <c r="J2175" t="s">
        <v>3</v>
      </c>
      <c r="K2175" t="s">
        <v>4</v>
      </c>
      <c r="L2175">
        <v>30000000</v>
      </c>
      <c r="M2175">
        <v>2008</v>
      </c>
      <c r="N2175">
        <v>6.7</v>
      </c>
      <c r="P2175" s="9"/>
    </row>
    <row r="2176" spans="1:16">
      <c r="A2176" t="s">
        <v>940</v>
      </c>
      <c r="B2176">
        <v>225</v>
      </c>
      <c r="C2176">
        <v>108</v>
      </c>
      <c r="D2176">
        <v>10907291</v>
      </c>
      <c r="E2176" t="s">
        <v>1</v>
      </c>
      <c r="F2176" t="s">
        <v>1372</v>
      </c>
      <c r="G2176" s="9" t="s">
        <v>5382</v>
      </c>
      <c r="H2176">
        <v>23775</v>
      </c>
      <c r="I2176">
        <v>134</v>
      </c>
      <c r="J2176" t="s">
        <v>3</v>
      </c>
      <c r="K2176" t="s">
        <v>4</v>
      </c>
      <c r="L2176">
        <v>28000000</v>
      </c>
      <c r="M2176">
        <v>2016</v>
      </c>
      <c r="N2176">
        <v>5.8</v>
      </c>
      <c r="P2176" s="9"/>
    </row>
    <row r="2177" spans="1:16">
      <c r="A2177" t="s">
        <v>702</v>
      </c>
      <c r="B2177">
        <v>225</v>
      </c>
      <c r="C2177">
        <v>87</v>
      </c>
      <c r="D2177">
        <v>29136626</v>
      </c>
      <c r="E2177" t="s">
        <v>1</v>
      </c>
      <c r="F2177" t="s">
        <v>703</v>
      </c>
      <c r="G2177" s="9" t="s">
        <v>5383</v>
      </c>
      <c r="H2177">
        <v>97089</v>
      </c>
      <c r="I2177">
        <v>233</v>
      </c>
      <c r="J2177" t="s">
        <v>3</v>
      </c>
      <c r="K2177" t="s">
        <v>4</v>
      </c>
      <c r="L2177">
        <v>60000000</v>
      </c>
      <c r="M2177">
        <v>2011</v>
      </c>
      <c r="N2177">
        <v>5.7</v>
      </c>
      <c r="P2177" s="9"/>
    </row>
    <row r="2178" spans="1:16">
      <c r="A2178" t="s">
        <v>515</v>
      </c>
      <c r="B2178">
        <v>117</v>
      </c>
      <c r="C2178">
        <v>143</v>
      </c>
      <c r="D2178">
        <v>38966057</v>
      </c>
      <c r="E2178" t="s">
        <v>111</v>
      </c>
      <c r="F2178" t="s">
        <v>610</v>
      </c>
      <c r="G2178" s="9" t="s">
        <v>5384</v>
      </c>
      <c r="H2178">
        <v>23940</v>
      </c>
      <c r="I2178">
        <v>157</v>
      </c>
      <c r="J2178" t="s">
        <v>3</v>
      </c>
      <c r="K2178" t="s">
        <v>350</v>
      </c>
      <c r="L2178">
        <v>65000000</v>
      </c>
      <c r="M2178">
        <v>1998</v>
      </c>
      <c r="N2178">
        <v>6.7</v>
      </c>
      <c r="P2178" s="9"/>
    </row>
    <row r="2179" spans="1:16">
      <c r="A2179" t="s">
        <v>3212</v>
      </c>
      <c r="B2179">
        <v>143</v>
      </c>
      <c r="C2179">
        <v>77</v>
      </c>
      <c r="D2179">
        <v>424760</v>
      </c>
      <c r="E2179" t="s">
        <v>43</v>
      </c>
      <c r="F2179" t="s">
        <v>3212</v>
      </c>
      <c r="G2179" s="9" t="s">
        <v>5385</v>
      </c>
      <c r="H2179">
        <v>72639</v>
      </c>
      <c r="I2179">
        <v>371</v>
      </c>
      <c r="J2179" t="s">
        <v>3</v>
      </c>
      <c r="K2179" t="s">
        <v>4</v>
      </c>
      <c r="L2179">
        <v>7000</v>
      </c>
      <c r="M2179">
        <v>2004</v>
      </c>
      <c r="N2179">
        <v>7</v>
      </c>
      <c r="P2179" s="9"/>
    </row>
    <row r="2180" spans="1:16">
      <c r="A2180" t="s">
        <v>82</v>
      </c>
      <c r="B2180">
        <v>306</v>
      </c>
      <c r="C2180">
        <v>116</v>
      </c>
      <c r="D2180">
        <v>90755643</v>
      </c>
      <c r="E2180" t="s">
        <v>1</v>
      </c>
      <c r="F2180" t="s">
        <v>83</v>
      </c>
      <c r="G2180" s="9" t="s">
        <v>5386</v>
      </c>
      <c r="H2180">
        <v>222403</v>
      </c>
      <c r="I2180">
        <v>453</v>
      </c>
      <c r="J2180" t="s">
        <v>3</v>
      </c>
      <c r="K2180" t="s">
        <v>4</v>
      </c>
      <c r="L2180">
        <v>200000000</v>
      </c>
      <c r="M2180">
        <v>2010</v>
      </c>
      <c r="N2180">
        <v>6.6</v>
      </c>
      <c r="P2180" s="9"/>
    </row>
    <row r="2181" spans="1:16">
      <c r="A2181" t="s">
        <v>2318</v>
      </c>
      <c r="B2181">
        <v>26</v>
      </c>
      <c r="C2181">
        <v>97</v>
      </c>
      <c r="D2181">
        <v>883887</v>
      </c>
      <c r="E2181" t="s">
        <v>43</v>
      </c>
      <c r="F2181" t="s">
        <v>2319</v>
      </c>
      <c r="G2181" s="9" t="s">
        <v>5387</v>
      </c>
      <c r="H2181">
        <v>1201</v>
      </c>
      <c r="I2181">
        <v>14</v>
      </c>
      <c r="J2181" t="s">
        <v>3</v>
      </c>
      <c r="K2181" t="s">
        <v>4</v>
      </c>
      <c r="L2181">
        <v>9000000</v>
      </c>
      <c r="M2181">
        <v>2009</v>
      </c>
      <c r="N2181">
        <v>6.2</v>
      </c>
      <c r="P2181" s="9"/>
    </row>
    <row r="2182" spans="1:16">
      <c r="A2182" t="s">
        <v>1192</v>
      </c>
      <c r="B2182">
        <v>174</v>
      </c>
      <c r="C2182">
        <v>134</v>
      </c>
      <c r="D2182">
        <v>2298191</v>
      </c>
      <c r="E2182" t="s">
        <v>15</v>
      </c>
      <c r="F2182" t="s">
        <v>1515</v>
      </c>
      <c r="G2182" s="9" t="s">
        <v>5388</v>
      </c>
      <c r="H2182">
        <v>221552</v>
      </c>
      <c r="I2182">
        <v>570</v>
      </c>
      <c r="J2182" t="s">
        <v>1194</v>
      </c>
      <c r="K2182" t="s">
        <v>504</v>
      </c>
      <c r="L2182">
        <v>2400000000</v>
      </c>
      <c r="M2182">
        <v>1997</v>
      </c>
      <c r="N2182">
        <v>8.4</v>
      </c>
      <c r="P2182" s="9"/>
    </row>
    <row r="2183" spans="1:16">
      <c r="A2183" t="s">
        <v>383</v>
      </c>
      <c r="B2183">
        <v>68</v>
      </c>
      <c r="C2183">
        <v>102</v>
      </c>
      <c r="D2183">
        <v>354704</v>
      </c>
      <c r="E2183" t="s">
        <v>287</v>
      </c>
      <c r="F2183" t="s">
        <v>827</v>
      </c>
      <c r="G2183" s="9" t="s">
        <v>5389</v>
      </c>
      <c r="H2183">
        <v>2705</v>
      </c>
      <c r="I2183">
        <v>38</v>
      </c>
      <c r="J2183" t="s">
        <v>3</v>
      </c>
      <c r="K2183" t="s">
        <v>4</v>
      </c>
      <c r="L2183">
        <v>1300000</v>
      </c>
      <c r="M2183">
        <v>1987</v>
      </c>
      <c r="N2183">
        <v>5.9</v>
      </c>
      <c r="P2183" s="9"/>
    </row>
    <row r="2184" spans="1:16">
      <c r="A2184" t="s">
        <v>890</v>
      </c>
      <c r="B2184">
        <v>454</v>
      </c>
      <c r="C2184">
        <v>153</v>
      </c>
      <c r="D2184">
        <v>60962878</v>
      </c>
      <c r="E2184" t="s">
        <v>287</v>
      </c>
      <c r="F2184" t="s">
        <v>55</v>
      </c>
      <c r="G2184" s="9" t="s">
        <v>5390</v>
      </c>
      <c r="H2184">
        <v>383591</v>
      </c>
      <c r="I2184">
        <v>620</v>
      </c>
      <c r="J2184" t="s">
        <v>3</v>
      </c>
      <c r="K2184" t="s">
        <v>4</v>
      </c>
      <c r="L2184">
        <v>46000000</v>
      </c>
      <c r="M2184">
        <v>2013</v>
      </c>
      <c r="N2184">
        <v>8.1</v>
      </c>
      <c r="P2184" s="9"/>
    </row>
    <row r="2185" spans="1:16">
      <c r="A2185" t="s">
        <v>1833</v>
      </c>
      <c r="B2185">
        <v>25</v>
      </c>
      <c r="C2185">
        <v>109</v>
      </c>
      <c r="D2185">
        <v>69800000</v>
      </c>
      <c r="E2185" t="s">
        <v>111</v>
      </c>
      <c r="F2185" t="s">
        <v>686</v>
      </c>
      <c r="G2185" s="9" t="s">
        <v>5391</v>
      </c>
      <c r="H2185">
        <v>18140</v>
      </c>
      <c r="I2185">
        <v>60</v>
      </c>
      <c r="J2185" t="s">
        <v>3</v>
      </c>
      <c r="K2185" t="s">
        <v>4</v>
      </c>
      <c r="L2185">
        <v>10000000</v>
      </c>
      <c r="M2185">
        <v>1980</v>
      </c>
      <c r="N2185">
        <v>6.1</v>
      </c>
      <c r="P2185" s="9"/>
    </row>
    <row r="2186" spans="1:16">
      <c r="A2186" t="s">
        <v>2112</v>
      </c>
      <c r="B2186">
        <v>177</v>
      </c>
      <c r="C2186">
        <v>106</v>
      </c>
      <c r="D2186">
        <v>22331028</v>
      </c>
      <c r="E2186" t="s">
        <v>500</v>
      </c>
      <c r="F2186" t="s">
        <v>2113</v>
      </c>
      <c r="G2186" s="9" t="s">
        <v>5392</v>
      </c>
      <c r="H2186">
        <v>57349</v>
      </c>
      <c r="I2186">
        <v>177</v>
      </c>
      <c r="J2186" t="s">
        <v>3</v>
      </c>
      <c r="K2186" t="s">
        <v>4</v>
      </c>
      <c r="L2186">
        <v>12000000</v>
      </c>
      <c r="M2186">
        <v>2015</v>
      </c>
      <c r="N2186">
        <v>6.4</v>
      </c>
      <c r="P2186" s="9"/>
    </row>
    <row r="2187" spans="1:16">
      <c r="A2187" t="s">
        <v>2091</v>
      </c>
      <c r="B2187">
        <v>229</v>
      </c>
      <c r="C2187">
        <v>93</v>
      </c>
      <c r="D2187">
        <v>54724272</v>
      </c>
      <c r="E2187" t="s">
        <v>111</v>
      </c>
      <c r="F2187" t="s">
        <v>2092</v>
      </c>
      <c r="G2187" s="9" t="s">
        <v>5393</v>
      </c>
      <c r="H2187">
        <v>157051</v>
      </c>
      <c r="I2187">
        <v>261</v>
      </c>
      <c r="J2187" t="s">
        <v>3</v>
      </c>
      <c r="K2187" t="s">
        <v>4</v>
      </c>
      <c r="L2187">
        <v>12000000</v>
      </c>
      <c r="M2187">
        <v>2012</v>
      </c>
      <c r="N2187">
        <v>6.7</v>
      </c>
      <c r="P2187" s="9"/>
    </row>
    <row r="2188" spans="1:16">
      <c r="A2188" t="s">
        <v>1837</v>
      </c>
      <c r="B2188">
        <v>83</v>
      </c>
      <c r="C2188">
        <v>104</v>
      </c>
      <c r="D2188">
        <v>10106233</v>
      </c>
      <c r="E2188" t="s">
        <v>111</v>
      </c>
      <c r="F2188" t="s">
        <v>2358</v>
      </c>
      <c r="G2188" s="9" t="s">
        <v>5395</v>
      </c>
      <c r="H2188">
        <v>12702</v>
      </c>
      <c r="I2188">
        <v>32</v>
      </c>
      <c r="J2188" t="s">
        <v>3</v>
      </c>
      <c r="K2188" t="s">
        <v>4</v>
      </c>
      <c r="L2188">
        <v>8000000</v>
      </c>
      <c r="M2188">
        <v>2011</v>
      </c>
      <c r="N2188">
        <v>5.4</v>
      </c>
      <c r="P2188" s="9"/>
    </row>
    <row r="2189" spans="1:16">
      <c r="A2189" t="s">
        <v>1750</v>
      </c>
      <c r="B2189">
        <v>146</v>
      </c>
      <c r="C2189">
        <v>89</v>
      </c>
      <c r="D2189">
        <v>43818159</v>
      </c>
      <c r="E2189" t="s">
        <v>512</v>
      </c>
      <c r="F2189" t="s">
        <v>393</v>
      </c>
      <c r="G2189" s="9" t="s">
        <v>5394</v>
      </c>
      <c r="H2189">
        <v>27664</v>
      </c>
      <c r="I2189">
        <v>260</v>
      </c>
      <c r="J2189" t="s">
        <v>3</v>
      </c>
      <c r="K2189" t="s">
        <v>4</v>
      </c>
      <c r="L2189">
        <v>20000000</v>
      </c>
      <c r="M2189">
        <v>2008</v>
      </c>
      <c r="N2189">
        <v>3.9</v>
      </c>
      <c r="P2189" s="9"/>
    </row>
    <row r="2190" spans="1:16">
      <c r="A2190" t="s">
        <v>37</v>
      </c>
      <c r="B2190">
        <v>775</v>
      </c>
      <c r="C2190">
        <v>124</v>
      </c>
      <c r="D2190">
        <v>126464904</v>
      </c>
      <c r="E2190" t="s">
        <v>15</v>
      </c>
      <c r="F2190" t="s">
        <v>260</v>
      </c>
      <c r="G2190" s="9" t="s">
        <v>5396</v>
      </c>
      <c r="H2190">
        <v>456260</v>
      </c>
      <c r="I2190">
        <v>2326</v>
      </c>
      <c r="J2190" t="s">
        <v>3</v>
      </c>
      <c r="K2190" t="s">
        <v>4</v>
      </c>
      <c r="L2190">
        <v>130000000</v>
      </c>
      <c r="M2190">
        <v>2012</v>
      </c>
      <c r="N2190">
        <v>7</v>
      </c>
      <c r="P2190" s="9"/>
    </row>
    <row r="2191" spans="1:16">
      <c r="A2191" t="s">
        <v>937</v>
      </c>
      <c r="B2191">
        <v>242</v>
      </c>
      <c r="C2191">
        <v>106</v>
      </c>
      <c r="D2191">
        <v>7556708</v>
      </c>
      <c r="E2191" t="s">
        <v>43</v>
      </c>
      <c r="F2191" t="s">
        <v>227</v>
      </c>
      <c r="G2191" s="9" t="s">
        <v>5397</v>
      </c>
      <c r="H2191">
        <v>30284</v>
      </c>
      <c r="I2191">
        <v>102</v>
      </c>
      <c r="J2191" t="s">
        <v>3</v>
      </c>
      <c r="K2191" t="s">
        <v>4</v>
      </c>
      <c r="L2191">
        <v>15000000</v>
      </c>
      <c r="M2191">
        <v>2012</v>
      </c>
      <c r="N2191">
        <v>6.6</v>
      </c>
      <c r="P2191" s="9"/>
    </row>
    <row r="2192" spans="1:16">
      <c r="A2192" t="s">
        <v>612</v>
      </c>
      <c r="B2192">
        <v>134</v>
      </c>
      <c r="C2192">
        <v>135</v>
      </c>
      <c r="D2192">
        <v>32598931</v>
      </c>
      <c r="E2192" t="s">
        <v>1</v>
      </c>
      <c r="F2192" t="s">
        <v>613</v>
      </c>
      <c r="G2192" s="9" t="s">
        <v>5398</v>
      </c>
      <c r="H2192">
        <v>49300</v>
      </c>
      <c r="I2192">
        <v>265</v>
      </c>
      <c r="J2192" t="s">
        <v>3</v>
      </c>
      <c r="K2192" t="s">
        <v>4</v>
      </c>
      <c r="L2192">
        <v>65000000</v>
      </c>
      <c r="M2192">
        <v>2000</v>
      </c>
      <c r="N2192">
        <v>6.2</v>
      </c>
      <c r="P2192" s="9"/>
    </row>
    <row r="2193" spans="1:16">
      <c r="A2193" t="s">
        <v>1649</v>
      </c>
      <c r="B2193">
        <v>290</v>
      </c>
      <c r="C2193">
        <v>108</v>
      </c>
      <c r="D2193">
        <v>32000000</v>
      </c>
      <c r="E2193" t="s">
        <v>512</v>
      </c>
      <c r="F2193" t="s">
        <v>1650</v>
      </c>
      <c r="G2193" s="9" t="s">
        <v>5400</v>
      </c>
      <c r="H2193">
        <v>422432</v>
      </c>
      <c r="I2193">
        <v>1040</v>
      </c>
      <c r="J2193" t="s">
        <v>3</v>
      </c>
      <c r="K2193" t="s">
        <v>4</v>
      </c>
      <c r="L2193">
        <v>806947</v>
      </c>
      <c r="M2193">
        <v>1960</v>
      </c>
      <c r="N2193">
        <v>8.5</v>
      </c>
      <c r="P2193" s="9"/>
    </row>
    <row r="2194" spans="1:16">
      <c r="A2194" t="s">
        <v>2649</v>
      </c>
      <c r="B2194">
        <v>51</v>
      </c>
      <c r="C2194">
        <v>85</v>
      </c>
      <c r="D2194">
        <v>265107</v>
      </c>
      <c r="E2194" t="s">
        <v>111</v>
      </c>
      <c r="F2194" t="s">
        <v>2650</v>
      </c>
      <c r="G2194" s="9" t="s">
        <v>5399</v>
      </c>
      <c r="H2194">
        <v>4617</v>
      </c>
      <c r="I2194">
        <v>93</v>
      </c>
      <c r="J2194" t="s">
        <v>3</v>
      </c>
      <c r="K2194" t="s">
        <v>81</v>
      </c>
      <c r="L2194">
        <v>1500000</v>
      </c>
      <c r="M2194">
        <v>2000</v>
      </c>
      <c r="N2194">
        <v>6.3</v>
      </c>
      <c r="P2194" s="9"/>
    </row>
    <row r="2195" spans="1:16">
      <c r="A2195" t="s">
        <v>302</v>
      </c>
      <c r="B2195">
        <v>357</v>
      </c>
      <c r="C2195">
        <v>140</v>
      </c>
      <c r="D2195">
        <v>97030725</v>
      </c>
      <c r="E2195" t="s">
        <v>289</v>
      </c>
      <c r="F2195" t="s">
        <v>2</v>
      </c>
      <c r="G2195" s="9" t="s">
        <v>5401</v>
      </c>
      <c r="H2195">
        <v>230931</v>
      </c>
      <c r="I2195">
        <v>585</v>
      </c>
      <c r="J2195" t="s">
        <v>3</v>
      </c>
      <c r="K2195" t="s">
        <v>4</v>
      </c>
      <c r="L2195">
        <v>100000000</v>
      </c>
      <c r="M2195">
        <v>2009</v>
      </c>
      <c r="N2195">
        <v>7</v>
      </c>
      <c r="P2195" s="9"/>
    </row>
    <row r="2196" spans="1:16">
      <c r="A2196" t="s">
        <v>323</v>
      </c>
      <c r="B2196">
        <v>215</v>
      </c>
      <c r="C2196">
        <v>178</v>
      </c>
      <c r="D2196">
        <v>107930000</v>
      </c>
      <c r="E2196" t="s">
        <v>287</v>
      </c>
      <c r="F2196" t="s">
        <v>203</v>
      </c>
      <c r="G2196" s="9" t="s">
        <v>5402</v>
      </c>
      <c r="H2196">
        <v>1324680</v>
      </c>
      <c r="I2196">
        <v>2195</v>
      </c>
      <c r="J2196" t="s">
        <v>3</v>
      </c>
      <c r="K2196" t="s">
        <v>4</v>
      </c>
      <c r="L2196">
        <v>8000000</v>
      </c>
      <c r="M2196">
        <v>1994</v>
      </c>
      <c r="N2196">
        <v>8.9</v>
      </c>
      <c r="P2196" s="9"/>
    </row>
    <row r="2197" spans="1:16">
      <c r="A2197" t="s">
        <v>1587</v>
      </c>
      <c r="B2197">
        <v>148</v>
      </c>
      <c r="C2197">
        <v>90</v>
      </c>
      <c r="D2197">
        <v>20259297</v>
      </c>
      <c r="E2197" t="s">
        <v>43</v>
      </c>
      <c r="F2197" t="s">
        <v>1588</v>
      </c>
      <c r="G2197" s="9" t="s">
        <v>5403</v>
      </c>
      <c r="H2197">
        <v>24969</v>
      </c>
      <c r="I2197">
        <v>258</v>
      </c>
      <c r="J2197" t="s">
        <v>3</v>
      </c>
      <c r="K2197" t="s">
        <v>4</v>
      </c>
      <c r="L2197">
        <v>20000000</v>
      </c>
      <c r="M2197">
        <v>2006</v>
      </c>
      <c r="N2197">
        <v>4.7</v>
      </c>
      <c r="P2197" s="9"/>
    </row>
    <row r="2198" spans="1:16">
      <c r="A2198" t="s">
        <v>1098</v>
      </c>
      <c r="B2198">
        <v>251</v>
      </c>
      <c r="C2198">
        <v>95</v>
      </c>
      <c r="D2198">
        <v>17791031</v>
      </c>
      <c r="E2198" t="s">
        <v>111</v>
      </c>
      <c r="F2198" t="s">
        <v>398</v>
      </c>
      <c r="G2198" s="9" t="s">
        <v>5404</v>
      </c>
      <c r="H2198">
        <v>109855</v>
      </c>
      <c r="I2198">
        <v>888</v>
      </c>
      <c r="J2198" t="s">
        <v>3</v>
      </c>
      <c r="K2198" t="s">
        <v>4</v>
      </c>
      <c r="L2198">
        <v>25000000</v>
      </c>
      <c r="M2198">
        <v>2002</v>
      </c>
      <c r="N2198">
        <v>7.3</v>
      </c>
      <c r="P2198" s="9"/>
    </row>
    <row r="2199" spans="1:16">
      <c r="A2199" t="s">
        <v>1179</v>
      </c>
      <c r="B2199">
        <v>151</v>
      </c>
      <c r="C2199">
        <v>103</v>
      </c>
      <c r="D2199">
        <v>7948159</v>
      </c>
      <c r="E2199" t="s">
        <v>1</v>
      </c>
      <c r="F2199" t="s">
        <v>1180</v>
      </c>
      <c r="G2199" s="9" t="s">
        <v>5405</v>
      </c>
      <c r="H2199">
        <v>48999</v>
      </c>
      <c r="I2199">
        <v>280</v>
      </c>
      <c r="J2199" t="s">
        <v>3</v>
      </c>
      <c r="K2199" t="s">
        <v>4</v>
      </c>
      <c r="L2199">
        <v>35000000</v>
      </c>
      <c r="M2199">
        <v>2008</v>
      </c>
      <c r="N2199">
        <v>6</v>
      </c>
      <c r="P2199" s="9"/>
    </row>
    <row r="2200" spans="1:16">
      <c r="A2200" t="s">
        <v>82</v>
      </c>
      <c r="B2200">
        <v>56</v>
      </c>
      <c r="C2200">
        <v>124</v>
      </c>
      <c r="D2200">
        <v>8406264</v>
      </c>
      <c r="E2200" t="s">
        <v>111</v>
      </c>
      <c r="F2200" t="s">
        <v>122</v>
      </c>
      <c r="G2200" s="9" t="s">
        <v>5406</v>
      </c>
      <c r="H2200">
        <v>24826</v>
      </c>
      <c r="I2200">
        <v>175</v>
      </c>
      <c r="J2200" t="s">
        <v>3</v>
      </c>
      <c r="K2200" t="s">
        <v>4</v>
      </c>
      <c r="L2200">
        <v>38000000</v>
      </c>
      <c r="M2200">
        <v>1999</v>
      </c>
      <c r="N2200">
        <v>6</v>
      </c>
      <c r="P2200" s="9"/>
    </row>
    <row r="2201" spans="1:16">
      <c r="A2201" t="s">
        <v>152</v>
      </c>
      <c r="B2201">
        <v>246</v>
      </c>
      <c r="C2201">
        <v>90</v>
      </c>
      <c r="D2201">
        <v>149234747</v>
      </c>
      <c r="E2201" t="s">
        <v>1</v>
      </c>
      <c r="F2201" t="s">
        <v>232</v>
      </c>
      <c r="G2201" s="9" t="s">
        <v>5407</v>
      </c>
      <c r="H2201">
        <v>114287</v>
      </c>
      <c r="I2201">
        <v>137</v>
      </c>
      <c r="J2201" t="s">
        <v>3</v>
      </c>
      <c r="K2201" t="s">
        <v>4</v>
      </c>
      <c r="L2201">
        <v>130000000</v>
      </c>
      <c r="M2201">
        <v>2011</v>
      </c>
      <c r="N2201">
        <v>6.7</v>
      </c>
      <c r="P2201" s="9"/>
    </row>
    <row r="2202" spans="1:16">
      <c r="A2202" t="s">
        <v>25</v>
      </c>
      <c r="B2202">
        <v>403</v>
      </c>
      <c r="C2202">
        <v>106</v>
      </c>
      <c r="D2202">
        <v>168368427</v>
      </c>
      <c r="E2202" t="s">
        <v>1</v>
      </c>
      <c r="F2202" t="s">
        <v>26</v>
      </c>
      <c r="G2202" s="9" t="s">
        <v>5408</v>
      </c>
      <c r="H2202">
        <v>330784</v>
      </c>
      <c r="I2202">
        <v>1243</v>
      </c>
      <c r="J2202" t="s">
        <v>3</v>
      </c>
      <c r="K2202" t="s">
        <v>7</v>
      </c>
      <c r="L2202">
        <v>200000000</v>
      </c>
      <c r="M2202">
        <v>2008</v>
      </c>
      <c r="N2202">
        <v>6.7</v>
      </c>
      <c r="P2202" s="9"/>
    </row>
    <row r="2203" spans="1:16">
      <c r="A2203" t="s">
        <v>2093</v>
      </c>
      <c r="B2203">
        <v>198</v>
      </c>
      <c r="C2203">
        <v>89</v>
      </c>
      <c r="D2203">
        <v>31691811</v>
      </c>
      <c r="E2203" t="s">
        <v>512</v>
      </c>
      <c r="F2203" t="s">
        <v>1669</v>
      </c>
      <c r="G2203" s="9" t="s">
        <v>5409</v>
      </c>
      <c r="H2203">
        <v>57446</v>
      </c>
      <c r="I2203">
        <v>369</v>
      </c>
      <c r="J2203" t="s">
        <v>3</v>
      </c>
      <c r="K2203" t="s">
        <v>4</v>
      </c>
      <c r="L2203">
        <v>12000000</v>
      </c>
      <c r="M2203">
        <v>2008</v>
      </c>
      <c r="N2203">
        <v>6</v>
      </c>
      <c r="P2203" s="9"/>
    </row>
    <row r="2204" spans="1:16">
      <c r="A2204" t="s">
        <v>2166</v>
      </c>
      <c r="B2204">
        <v>175</v>
      </c>
      <c r="C2204">
        <v>98</v>
      </c>
      <c r="D2204">
        <v>18381787</v>
      </c>
      <c r="E2204" t="s">
        <v>111</v>
      </c>
      <c r="F2204" t="s">
        <v>2167</v>
      </c>
      <c r="G2204" s="9" t="s">
        <v>5410</v>
      </c>
      <c r="H2204">
        <v>15684</v>
      </c>
      <c r="I2204">
        <v>126</v>
      </c>
      <c r="J2204" t="s">
        <v>3</v>
      </c>
      <c r="K2204" t="s">
        <v>7</v>
      </c>
      <c r="L2204">
        <v>11000000</v>
      </c>
      <c r="M2204">
        <v>2012</v>
      </c>
      <c r="N2204">
        <v>6.8</v>
      </c>
      <c r="P2204" s="9"/>
    </row>
    <row r="2205" spans="1:16">
      <c r="A2205" t="s">
        <v>1152</v>
      </c>
      <c r="B2205">
        <v>137</v>
      </c>
      <c r="C2205">
        <v>101</v>
      </c>
      <c r="D2205">
        <v>30307804</v>
      </c>
      <c r="E2205" t="s">
        <v>43</v>
      </c>
      <c r="F2205" t="s">
        <v>1153</v>
      </c>
      <c r="G2205" s="9" t="s">
        <v>5411</v>
      </c>
      <c r="H2205">
        <v>43991</v>
      </c>
      <c r="I2205">
        <v>695</v>
      </c>
      <c r="J2205" t="s">
        <v>3</v>
      </c>
      <c r="K2205" t="s">
        <v>4</v>
      </c>
      <c r="L2205">
        <v>35000000</v>
      </c>
      <c r="M2205">
        <v>2002</v>
      </c>
      <c r="N2205">
        <v>5.2</v>
      </c>
      <c r="P2205" s="9"/>
    </row>
    <row r="2206" spans="1:16">
      <c r="A2206" t="s">
        <v>922</v>
      </c>
      <c r="B2206">
        <v>20</v>
      </c>
      <c r="C2206">
        <v>119</v>
      </c>
      <c r="D2206">
        <v>21413105</v>
      </c>
      <c r="E2206" t="s">
        <v>1</v>
      </c>
      <c r="F2206" t="s">
        <v>20</v>
      </c>
      <c r="G2206" s="9" t="s">
        <v>5412</v>
      </c>
      <c r="H2206">
        <v>15230</v>
      </c>
      <c r="I2206">
        <v>97</v>
      </c>
      <c r="J2206" t="s">
        <v>3</v>
      </c>
      <c r="K2206" t="s">
        <v>81</v>
      </c>
      <c r="L2206">
        <v>20000000</v>
      </c>
      <c r="M2206">
        <v>1990</v>
      </c>
      <c r="N2206">
        <v>6.8</v>
      </c>
      <c r="P2206" s="9"/>
    </row>
    <row r="2207" spans="1:16">
      <c r="A2207" t="s">
        <v>1390</v>
      </c>
      <c r="B2207">
        <v>132</v>
      </c>
      <c r="C2207">
        <v>124</v>
      </c>
      <c r="D2207">
        <v>7060876</v>
      </c>
      <c r="E2207" t="s">
        <v>289</v>
      </c>
      <c r="F2207" t="s">
        <v>288</v>
      </c>
      <c r="G2207" s="9" t="s">
        <v>5413</v>
      </c>
      <c r="H2207">
        <v>44795</v>
      </c>
      <c r="I2207">
        <v>314</v>
      </c>
      <c r="J2207" t="s">
        <v>3</v>
      </c>
      <c r="K2207" t="s">
        <v>7</v>
      </c>
      <c r="L2207">
        <v>13500000</v>
      </c>
      <c r="M2207">
        <v>2000</v>
      </c>
      <c r="N2207">
        <v>7.4</v>
      </c>
      <c r="P2207" s="9"/>
    </row>
    <row r="2208" spans="1:16">
      <c r="A2208" t="s">
        <v>2549</v>
      </c>
      <c r="B2208">
        <v>69</v>
      </c>
      <c r="C2208">
        <v>90</v>
      </c>
      <c r="D2208">
        <v>1689999</v>
      </c>
      <c r="E2208" t="s">
        <v>43</v>
      </c>
      <c r="F2208" t="s">
        <v>3098</v>
      </c>
      <c r="G2208" s="9" t="s">
        <v>5414</v>
      </c>
      <c r="H2208">
        <v>3675</v>
      </c>
      <c r="I2208">
        <v>48</v>
      </c>
      <c r="J2208" t="s">
        <v>474</v>
      </c>
      <c r="K2208" t="s">
        <v>4</v>
      </c>
      <c r="L2208">
        <v>400000</v>
      </c>
      <c r="M2208">
        <v>2006</v>
      </c>
      <c r="N2208">
        <v>7.1</v>
      </c>
      <c r="P2208" s="9"/>
    </row>
    <row r="2209" spans="1:16">
      <c r="A2209" t="s">
        <v>241</v>
      </c>
      <c r="B2209">
        <v>208</v>
      </c>
      <c r="C2209">
        <v>96</v>
      </c>
      <c r="D2209">
        <v>33592415</v>
      </c>
      <c r="E2209" t="s">
        <v>1</v>
      </c>
      <c r="F2209" t="s">
        <v>68</v>
      </c>
      <c r="G2209" s="9" t="s">
        <v>5415</v>
      </c>
      <c r="H2209">
        <v>91640</v>
      </c>
      <c r="I2209">
        <v>210</v>
      </c>
      <c r="J2209" t="s">
        <v>3</v>
      </c>
      <c r="K2209" t="s">
        <v>4</v>
      </c>
      <c r="L2209">
        <v>130000000</v>
      </c>
      <c r="M2209">
        <v>2013</v>
      </c>
      <c r="N2209">
        <v>5.6</v>
      </c>
      <c r="P2209" s="9"/>
    </row>
    <row r="2210" spans="1:16">
      <c r="A2210" t="s">
        <v>2518</v>
      </c>
      <c r="B2210">
        <v>72</v>
      </c>
      <c r="C2210">
        <v>99</v>
      </c>
      <c r="D2210">
        <v>22770</v>
      </c>
      <c r="E2210" t="s">
        <v>111</v>
      </c>
      <c r="F2210" t="s">
        <v>2519</v>
      </c>
      <c r="G2210" s="9" t="s">
        <v>5416</v>
      </c>
      <c r="H2210">
        <v>1658</v>
      </c>
      <c r="I2210">
        <v>12</v>
      </c>
      <c r="J2210" t="s">
        <v>1194</v>
      </c>
      <c r="K2210" t="s">
        <v>504</v>
      </c>
      <c r="L2210">
        <v>5500000</v>
      </c>
      <c r="M2210">
        <v>2013</v>
      </c>
      <c r="N2210">
        <v>6.1</v>
      </c>
      <c r="P2210" s="9"/>
    </row>
    <row r="2211" spans="1:16">
      <c r="A2211" t="s">
        <v>2489</v>
      </c>
      <c r="B2211">
        <v>248</v>
      </c>
      <c r="C2211">
        <v>91</v>
      </c>
      <c r="D2211">
        <v>2221809</v>
      </c>
      <c r="E2211" t="s">
        <v>43</v>
      </c>
      <c r="F2211" t="s">
        <v>1473</v>
      </c>
      <c r="G2211" s="9" t="s">
        <v>5417</v>
      </c>
      <c r="H2211">
        <v>40618</v>
      </c>
      <c r="I2211">
        <v>144</v>
      </c>
      <c r="J2211" t="s">
        <v>3</v>
      </c>
      <c r="K2211" t="s">
        <v>4</v>
      </c>
      <c r="L2211">
        <v>5000000</v>
      </c>
      <c r="M2211">
        <v>2010</v>
      </c>
      <c r="N2211">
        <v>7</v>
      </c>
      <c r="P2211" s="9"/>
    </row>
    <row r="2212" spans="1:16">
      <c r="A2212" t="s">
        <v>233</v>
      </c>
      <c r="B2212">
        <v>74</v>
      </c>
      <c r="C2212">
        <v>94</v>
      </c>
      <c r="D2212">
        <v>6165429</v>
      </c>
      <c r="E2212" t="s">
        <v>15</v>
      </c>
      <c r="F2212" t="s">
        <v>2414</v>
      </c>
      <c r="G2212" s="9" t="s">
        <v>5418</v>
      </c>
      <c r="H2212">
        <v>23486</v>
      </c>
      <c r="I2212">
        <v>249</v>
      </c>
      <c r="J2212" t="s">
        <v>404</v>
      </c>
      <c r="K2212" t="s">
        <v>81</v>
      </c>
      <c r="L2212">
        <v>6000000</v>
      </c>
      <c r="M2212">
        <v>2002</v>
      </c>
      <c r="N2212">
        <v>7.5</v>
      </c>
      <c r="P2212" s="9"/>
    </row>
    <row r="2213" spans="1:16">
      <c r="A2213" t="s">
        <v>814</v>
      </c>
      <c r="B2213">
        <v>166</v>
      </c>
      <c r="C2213">
        <v>98</v>
      </c>
      <c r="D2213">
        <v>67128202</v>
      </c>
      <c r="E2213" t="s">
        <v>1</v>
      </c>
      <c r="F2213" t="s">
        <v>282</v>
      </c>
      <c r="G2213" s="9" t="s">
        <v>5419</v>
      </c>
      <c r="H2213">
        <v>43328</v>
      </c>
      <c r="I2213">
        <v>110</v>
      </c>
      <c r="J2213" t="s">
        <v>3</v>
      </c>
      <c r="K2213" t="s">
        <v>4</v>
      </c>
      <c r="L2213">
        <v>65000000</v>
      </c>
      <c r="M2213">
        <v>2009</v>
      </c>
      <c r="N2213">
        <v>5.7</v>
      </c>
      <c r="P2213" s="9"/>
    </row>
    <row r="2214" spans="1:16">
      <c r="A2214" t="s">
        <v>1134</v>
      </c>
      <c r="B2214">
        <v>74</v>
      </c>
      <c r="C2214">
        <v>109</v>
      </c>
      <c r="D2214">
        <v>52277485</v>
      </c>
      <c r="E2214" t="s">
        <v>289</v>
      </c>
      <c r="F2214" t="s">
        <v>238</v>
      </c>
      <c r="G2214" s="9" t="s">
        <v>5422</v>
      </c>
      <c r="H2214">
        <v>32370</v>
      </c>
      <c r="I2214">
        <v>196</v>
      </c>
      <c r="J2214" t="s">
        <v>3</v>
      </c>
      <c r="K2214" t="s">
        <v>4</v>
      </c>
      <c r="L2214">
        <v>35000000</v>
      </c>
      <c r="M2214">
        <v>2003</v>
      </c>
      <c r="N2214">
        <v>6.9</v>
      </c>
      <c r="P2214" s="9"/>
    </row>
    <row r="2215" spans="1:16">
      <c r="A2215" t="s">
        <v>1267</v>
      </c>
      <c r="B2215">
        <v>64</v>
      </c>
      <c r="C2215">
        <v>88</v>
      </c>
      <c r="D2215">
        <v>14792779</v>
      </c>
      <c r="E2215" t="s">
        <v>111</v>
      </c>
      <c r="F2215" t="s">
        <v>842</v>
      </c>
      <c r="G2215" s="9" t="s">
        <v>5420</v>
      </c>
      <c r="H2215">
        <v>24256</v>
      </c>
      <c r="I2215">
        <v>91</v>
      </c>
      <c r="J2215" t="s">
        <v>3</v>
      </c>
      <c r="K2215" t="s">
        <v>4</v>
      </c>
      <c r="L2215">
        <v>16000000</v>
      </c>
      <c r="M2215">
        <v>1987</v>
      </c>
      <c r="N2215">
        <v>7.6</v>
      </c>
      <c r="P2215" s="9"/>
    </row>
    <row r="2216" spans="1:16">
      <c r="A2216" t="s">
        <v>212</v>
      </c>
      <c r="B2216">
        <v>10</v>
      </c>
      <c r="C2216">
        <v>114</v>
      </c>
      <c r="D2216">
        <v>4651977</v>
      </c>
      <c r="E2216" t="s">
        <v>43</v>
      </c>
      <c r="F2216" t="s">
        <v>1076</v>
      </c>
      <c r="G2216" s="9" t="s">
        <v>5421</v>
      </c>
      <c r="H2216">
        <v>10410</v>
      </c>
      <c r="I2216">
        <v>71</v>
      </c>
      <c r="J2216" t="s">
        <v>3</v>
      </c>
      <c r="K2216" t="s">
        <v>4</v>
      </c>
      <c r="L2216">
        <v>35000000</v>
      </c>
      <c r="M2216">
        <v>1992</v>
      </c>
      <c r="N2216">
        <v>6.9</v>
      </c>
      <c r="P2216" s="9"/>
    </row>
    <row r="2217" spans="1:16">
      <c r="A2217" t="s">
        <v>106</v>
      </c>
      <c r="B2217">
        <v>151</v>
      </c>
      <c r="C2217">
        <v>121</v>
      </c>
      <c r="D2217">
        <v>45250</v>
      </c>
      <c r="E2217" t="s">
        <v>289</v>
      </c>
      <c r="F2217" t="s">
        <v>319</v>
      </c>
      <c r="G2217" s="9" t="s">
        <v>5423</v>
      </c>
      <c r="H2217">
        <v>235133</v>
      </c>
      <c r="I2217">
        <v>494</v>
      </c>
      <c r="J2217" t="s">
        <v>3</v>
      </c>
      <c r="K2217" t="s">
        <v>4</v>
      </c>
      <c r="L2217">
        <v>18000000</v>
      </c>
      <c r="M2217">
        <v>1980</v>
      </c>
      <c r="N2217">
        <v>8.3000000000000007</v>
      </c>
      <c r="P2217" s="9"/>
    </row>
    <row r="2218" spans="1:16">
      <c r="A2218" t="s">
        <v>86</v>
      </c>
      <c r="B2218">
        <v>234</v>
      </c>
      <c r="C2218">
        <v>115</v>
      </c>
      <c r="D2218">
        <v>242374454</v>
      </c>
      <c r="E2218" t="s">
        <v>1</v>
      </c>
      <c r="F2218" t="s">
        <v>87</v>
      </c>
      <c r="G2218" s="9" t="s">
        <v>5424</v>
      </c>
      <c r="H2218">
        <v>661017</v>
      </c>
      <c r="I2218">
        <v>771</v>
      </c>
      <c r="J2218" t="s">
        <v>3</v>
      </c>
      <c r="K2218" t="s">
        <v>4</v>
      </c>
      <c r="L2218">
        <v>18000000</v>
      </c>
      <c r="M2218">
        <v>1981</v>
      </c>
      <c r="N2218">
        <v>8.5</v>
      </c>
      <c r="P2218" s="9"/>
    </row>
    <row r="2219" spans="1:16">
      <c r="A2219" t="s">
        <v>523</v>
      </c>
      <c r="B2219">
        <v>100</v>
      </c>
      <c r="C2219">
        <v>133</v>
      </c>
      <c r="D2219">
        <v>172825435</v>
      </c>
      <c r="E2219" t="s">
        <v>43</v>
      </c>
      <c r="F2219" t="s">
        <v>114</v>
      </c>
      <c r="G2219" s="9" t="s">
        <v>5425</v>
      </c>
      <c r="H2219">
        <v>383784</v>
      </c>
      <c r="I2219">
        <v>331</v>
      </c>
      <c r="J2219" t="s">
        <v>3</v>
      </c>
      <c r="K2219" t="s">
        <v>4</v>
      </c>
      <c r="L2219">
        <v>25000000</v>
      </c>
      <c r="M2219">
        <v>1988</v>
      </c>
      <c r="N2219">
        <v>8</v>
      </c>
      <c r="P2219" s="9"/>
    </row>
    <row r="2220" spans="1:16">
      <c r="A2220" t="s">
        <v>1054</v>
      </c>
      <c r="B2220">
        <v>32</v>
      </c>
      <c r="C2220">
        <v>119</v>
      </c>
      <c r="D2220">
        <v>7000000</v>
      </c>
      <c r="E2220" t="s">
        <v>1</v>
      </c>
      <c r="F2220" t="s">
        <v>1055</v>
      </c>
      <c r="G2220" s="9" t="s">
        <v>5426</v>
      </c>
      <c r="H2220">
        <v>2933</v>
      </c>
      <c r="I2220">
        <v>70</v>
      </c>
      <c r="J2220" t="s">
        <v>3</v>
      </c>
      <c r="K2220" t="s">
        <v>7</v>
      </c>
      <c r="L2220">
        <v>36000000</v>
      </c>
      <c r="M2220">
        <v>1980</v>
      </c>
      <c r="N2220">
        <v>4.7</v>
      </c>
      <c r="P2220" s="9"/>
    </row>
    <row r="2221" spans="1:16">
      <c r="A2221" t="s">
        <v>1760</v>
      </c>
      <c r="B2221">
        <v>46</v>
      </c>
      <c r="C2221">
        <v>103</v>
      </c>
      <c r="D2221">
        <v>10411980</v>
      </c>
      <c r="E2221" t="s">
        <v>1735</v>
      </c>
      <c r="F2221" t="s">
        <v>1942</v>
      </c>
      <c r="G2221" s="9" t="s">
        <v>5427</v>
      </c>
      <c r="H2221">
        <v>22649</v>
      </c>
      <c r="I2221">
        <v>212</v>
      </c>
      <c r="J2221" t="s">
        <v>3</v>
      </c>
      <c r="K2221" t="s">
        <v>4</v>
      </c>
      <c r="L2221">
        <v>15000000</v>
      </c>
      <c r="M2221">
        <v>2004</v>
      </c>
      <c r="N2221">
        <v>5.9</v>
      </c>
      <c r="P2221" s="9"/>
    </row>
    <row r="2222" spans="1:16">
      <c r="A2222" t="s">
        <v>407</v>
      </c>
      <c r="B2222">
        <v>33</v>
      </c>
      <c r="C2222">
        <v>91</v>
      </c>
      <c r="D2222">
        <v>21370057</v>
      </c>
      <c r="E2222" t="s">
        <v>287</v>
      </c>
      <c r="F2222" t="s">
        <v>2161</v>
      </c>
      <c r="G2222" s="9" t="s">
        <v>5428</v>
      </c>
      <c r="H2222">
        <v>9903</v>
      </c>
      <c r="I2222">
        <v>80</v>
      </c>
      <c r="J2222" t="s">
        <v>3</v>
      </c>
      <c r="K2222" t="s">
        <v>4</v>
      </c>
      <c r="L2222">
        <v>12000000</v>
      </c>
      <c r="M2222">
        <v>1992</v>
      </c>
      <c r="N2222">
        <v>6</v>
      </c>
      <c r="P2222" s="9"/>
    </row>
    <row r="2223" spans="1:16">
      <c r="A2223" t="s">
        <v>548</v>
      </c>
      <c r="B2223">
        <v>93</v>
      </c>
      <c r="C2223">
        <v>119</v>
      </c>
      <c r="D2223">
        <v>37486138</v>
      </c>
      <c r="E2223" t="s">
        <v>111</v>
      </c>
      <c r="F2223" t="s">
        <v>844</v>
      </c>
      <c r="G2223" s="9" t="s">
        <v>5429</v>
      </c>
      <c r="H2223">
        <v>30890</v>
      </c>
      <c r="I2223">
        <v>106</v>
      </c>
      <c r="J2223" t="s">
        <v>3</v>
      </c>
      <c r="K2223" t="s">
        <v>4</v>
      </c>
      <c r="L2223">
        <v>50000000</v>
      </c>
      <c r="M2223">
        <v>2004</v>
      </c>
      <c r="N2223">
        <v>6</v>
      </c>
      <c r="P2223" s="9"/>
    </row>
    <row r="2224" spans="1:16">
      <c r="A2224" t="s">
        <v>2205</v>
      </c>
      <c r="B2224">
        <v>59</v>
      </c>
      <c r="C2224">
        <v>88</v>
      </c>
      <c r="D2224">
        <v>2073984</v>
      </c>
      <c r="E2224" t="s">
        <v>43</v>
      </c>
      <c r="F2224" t="s">
        <v>3021</v>
      </c>
      <c r="G2224" s="9" t="s">
        <v>5430</v>
      </c>
      <c r="H2224">
        <v>4743</v>
      </c>
      <c r="I2224">
        <v>135</v>
      </c>
      <c r="J2224" t="s">
        <v>3</v>
      </c>
      <c r="K2224" t="s">
        <v>350</v>
      </c>
      <c r="L2224">
        <v>800000</v>
      </c>
      <c r="M2224">
        <v>2002</v>
      </c>
      <c r="N2224">
        <v>7.2</v>
      </c>
      <c r="P2224" s="9"/>
    </row>
    <row r="2225" spans="1:16">
      <c r="A2225" t="s">
        <v>728</v>
      </c>
      <c r="B2225">
        <v>84</v>
      </c>
      <c r="C2225">
        <v>87</v>
      </c>
      <c r="D2225">
        <v>53715611</v>
      </c>
      <c r="E2225" t="s">
        <v>1</v>
      </c>
      <c r="F2225" t="s">
        <v>451</v>
      </c>
      <c r="G2225" s="9" t="s">
        <v>5431</v>
      </c>
      <c r="H2225">
        <v>92106</v>
      </c>
      <c r="I2225">
        <v>171</v>
      </c>
      <c r="J2225" t="s">
        <v>3</v>
      </c>
      <c r="K2225" t="s">
        <v>4</v>
      </c>
      <c r="L2225">
        <v>63000000</v>
      </c>
      <c r="M2225">
        <v>1988</v>
      </c>
      <c r="N2225">
        <v>5.7</v>
      </c>
      <c r="P2225" s="9"/>
    </row>
    <row r="2226" spans="1:16">
      <c r="A2226" t="s">
        <v>926</v>
      </c>
      <c r="B2226">
        <v>96</v>
      </c>
      <c r="C2226">
        <v>96</v>
      </c>
      <c r="D2226">
        <v>150415432</v>
      </c>
      <c r="E2226" t="s">
        <v>1</v>
      </c>
      <c r="F2226" t="s">
        <v>451</v>
      </c>
      <c r="G2226" s="9" t="s">
        <v>5432</v>
      </c>
      <c r="H2226">
        <v>117606</v>
      </c>
      <c r="I2226">
        <v>217</v>
      </c>
      <c r="J2226" t="s">
        <v>3</v>
      </c>
      <c r="K2226" t="s">
        <v>4</v>
      </c>
      <c r="L2226">
        <v>44000000</v>
      </c>
      <c r="M2226">
        <v>1985</v>
      </c>
      <c r="N2226">
        <v>6.4</v>
      </c>
      <c r="P2226" s="9"/>
    </row>
    <row r="2227" spans="1:16">
      <c r="A2227" t="s">
        <v>1912</v>
      </c>
      <c r="B2227">
        <v>81</v>
      </c>
      <c r="C2227">
        <v>103</v>
      </c>
      <c r="D2227">
        <v>26161406</v>
      </c>
      <c r="E2227" t="s">
        <v>15</v>
      </c>
      <c r="F2227" t="s">
        <v>1913</v>
      </c>
      <c r="G2227" s="9" t="s">
        <v>5433</v>
      </c>
      <c r="H2227">
        <v>13874</v>
      </c>
      <c r="I2227">
        <v>52</v>
      </c>
      <c r="J2227" t="s">
        <v>3</v>
      </c>
      <c r="K2227" t="s">
        <v>4</v>
      </c>
      <c r="L2227">
        <v>15000000</v>
      </c>
      <c r="M2227">
        <v>2010</v>
      </c>
      <c r="N2227">
        <v>6.7</v>
      </c>
      <c r="P2227" s="9"/>
    </row>
    <row r="2228" spans="1:16">
      <c r="A2228" t="s">
        <v>402</v>
      </c>
      <c r="B2228">
        <v>96</v>
      </c>
      <c r="C2228">
        <v>133</v>
      </c>
      <c r="D2228">
        <v>31054924</v>
      </c>
      <c r="E2228" t="s">
        <v>43</v>
      </c>
      <c r="F2228" t="s">
        <v>87</v>
      </c>
      <c r="G2228" s="9" t="s">
        <v>5434</v>
      </c>
      <c r="H2228">
        <v>17025</v>
      </c>
      <c r="I2228">
        <v>290</v>
      </c>
      <c r="J2228" t="s">
        <v>3</v>
      </c>
      <c r="K2228" t="s">
        <v>4</v>
      </c>
      <c r="L2228">
        <v>64000000</v>
      </c>
      <c r="M2228">
        <v>1999</v>
      </c>
      <c r="N2228">
        <v>5.0999999999999996</v>
      </c>
      <c r="P2228" s="9"/>
    </row>
    <row r="2229" spans="1:16">
      <c r="A2229" t="s">
        <v>0</v>
      </c>
      <c r="B2229">
        <v>362</v>
      </c>
      <c r="C2229">
        <v>107</v>
      </c>
      <c r="D2229">
        <v>123207194</v>
      </c>
      <c r="E2229" t="s">
        <v>15</v>
      </c>
      <c r="F2229" t="s">
        <v>2</v>
      </c>
      <c r="G2229" s="9" t="s">
        <v>5435</v>
      </c>
      <c r="H2229">
        <v>183208</v>
      </c>
      <c r="I2229">
        <v>337</v>
      </c>
      <c r="J2229" t="s">
        <v>3</v>
      </c>
      <c r="K2229" t="s">
        <v>4</v>
      </c>
      <c r="L2229">
        <v>135000000</v>
      </c>
      <c r="M2229">
        <v>2011</v>
      </c>
      <c r="N2229">
        <v>7.2</v>
      </c>
      <c r="P2229" s="9"/>
    </row>
    <row r="2230" spans="1:16">
      <c r="A2230" t="s">
        <v>176</v>
      </c>
      <c r="B2230">
        <v>79</v>
      </c>
      <c r="C2230">
        <v>139</v>
      </c>
      <c r="D2230">
        <v>136448821</v>
      </c>
      <c r="E2230" t="s">
        <v>287</v>
      </c>
      <c r="F2230" t="s">
        <v>551</v>
      </c>
      <c r="G2230" s="9" t="s">
        <v>5436</v>
      </c>
      <c r="H2230">
        <v>98989</v>
      </c>
      <c r="I2230">
        <v>158</v>
      </c>
      <c r="J2230" t="s">
        <v>3</v>
      </c>
      <c r="K2230" t="s">
        <v>4</v>
      </c>
      <c r="L2230">
        <v>80000000</v>
      </c>
      <c r="M2230">
        <v>1996</v>
      </c>
      <c r="N2230">
        <v>6.6</v>
      </c>
      <c r="P2230" s="9"/>
    </row>
    <row r="2231" spans="1:16">
      <c r="A2231" t="s">
        <v>115</v>
      </c>
      <c r="B2231">
        <v>9</v>
      </c>
      <c r="C2231">
        <v>107</v>
      </c>
      <c r="D2231">
        <v>305070</v>
      </c>
      <c r="E2231" t="s">
        <v>1</v>
      </c>
      <c r="F2231" t="s">
        <v>1713</v>
      </c>
      <c r="G2231" s="9" t="s">
        <v>5437</v>
      </c>
      <c r="H2231">
        <v>3843</v>
      </c>
      <c r="I2231">
        <v>25</v>
      </c>
      <c r="J2231" t="s">
        <v>3</v>
      </c>
      <c r="K2231" t="s">
        <v>4</v>
      </c>
      <c r="L2231">
        <v>20000000</v>
      </c>
      <c r="M2231">
        <v>1994</v>
      </c>
      <c r="N2231">
        <v>6.4</v>
      </c>
      <c r="P2231" s="9"/>
    </row>
    <row r="2232" spans="1:16">
      <c r="A2232" t="s">
        <v>524</v>
      </c>
      <c r="B2232">
        <v>103</v>
      </c>
      <c r="C2232">
        <v>112</v>
      </c>
      <c r="D2232">
        <v>56607223</v>
      </c>
      <c r="E2232" t="s">
        <v>15</v>
      </c>
      <c r="F2232" t="s">
        <v>873</v>
      </c>
      <c r="G2232" s="9" t="s">
        <v>5438</v>
      </c>
      <c r="H2232">
        <v>93367</v>
      </c>
      <c r="I2232">
        <v>497</v>
      </c>
      <c r="J2232" t="s">
        <v>3</v>
      </c>
      <c r="K2232" t="s">
        <v>56</v>
      </c>
      <c r="L2232">
        <v>48000000</v>
      </c>
      <c r="M2232">
        <v>2001</v>
      </c>
      <c r="N2232">
        <v>6.4</v>
      </c>
      <c r="P2232" s="9"/>
    </row>
    <row r="2233" spans="1:16">
      <c r="A2233" t="s">
        <v>129</v>
      </c>
      <c r="B2233">
        <v>318</v>
      </c>
      <c r="C2233">
        <v>111</v>
      </c>
      <c r="D2233">
        <v>206435493</v>
      </c>
      <c r="E2233" t="s">
        <v>97</v>
      </c>
      <c r="F2233" t="s">
        <v>165</v>
      </c>
      <c r="G2233" s="9" t="s">
        <v>5439</v>
      </c>
      <c r="H2233">
        <v>473887</v>
      </c>
      <c r="I2233">
        <v>626</v>
      </c>
      <c r="J2233" t="s">
        <v>3</v>
      </c>
      <c r="K2233" t="s">
        <v>4</v>
      </c>
      <c r="L2233">
        <v>150000000</v>
      </c>
      <c r="M2233">
        <v>2007</v>
      </c>
      <c r="N2233">
        <v>8</v>
      </c>
      <c r="P2233" s="9"/>
    </row>
    <row r="2234" spans="1:16">
      <c r="A2234" t="s">
        <v>2124</v>
      </c>
      <c r="B2234">
        <v>131</v>
      </c>
      <c r="C2234">
        <v>101</v>
      </c>
      <c r="D2234">
        <v>2060953</v>
      </c>
      <c r="E2234" t="s">
        <v>461</v>
      </c>
      <c r="F2234" t="s">
        <v>2125</v>
      </c>
      <c r="G2234" s="9" t="s">
        <v>5440</v>
      </c>
      <c r="H2234">
        <v>29990</v>
      </c>
      <c r="I2234">
        <v>316</v>
      </c>
      <c r="J2234" t="s">
        <v>3</v>
      </c>
      <c r="K2234" t="s">
        <v>872</v>
      </c>
      <c r="L2234">
        <v>12000000</v>
      </c>
      <c r="M2234">
        <v>1999</v>
      </c>
      <c r="N2234">
        <v>7.1</v>
      </c>
      <c r="P2234" s="9"/>
    </row>
    <row r="2235" spans="1:16">
      <c r="A2235" t="s">
        <v>612</v>
      </c>
      <c r="B2235">
        <v>209</v>
      </c>
      <c r="C2235">
        <v>178</v>
      </c>
      <c r="D2235">
        <v>75305995</v>
      </c>
      <c r="E2235" t="s">
        <v>289</v>
      </c>
      <c r="F2235" t="s">
        <v>986</v>
      </c>
      <c r="G2235" s="9" t="s">
        <v>5441</v>
      </c>
      <c r="H2235">
        <v>110394</v>
      </c>
      <c r="I2235">
        <v>433</v>
      </c>
      <c r="J2235" t="s">
        <v>3</v>
      </c>
      <c r="K2235" t="s">
        <v>4</v>
      </c>
      <c r="L2235">
        <v>40000000</v>
      </c>
      <c r="M2235">
        <v>2004</v>
      </c>
      <c r="N2235">
        <v>7.7</v>
      </c>
      <c r="P2235" s="9"/>
    </row>
    <row r="2236" spans="1:16">
      <c r="A2236" t="s">
        <v>661</v>
      </c>
      <c r="B2236">
        <v>51</v>
      </c>
      <c r="C2236">
        <v>107</v>
      </c>
      <c r="D2236">
        <v>12372410</v>
      </c>
      <c r="E2236" t="s">
        <v>111</v>
      </c>
      <c r="F2236" t="s">
        <v>95</v>
      </c>
      <c r="G2236" s="9" t="s">
        <v>5442</v>
      </c>
      <c r="H2236">
        <v>11709</v>
      </c>
      <c r="I2236">
        <v>101</v>
      </c>
      <c r="J2236" t="s">
        <v>3</v>
      </c>
      <c r="K2236" t="s">
        <v>4</v>
      </c>
      <c r="L2236">
        <v>24000000</v>
      </c>
      <c r="M2236">
        <v>2000</v>
      </c>
      <c r="N2236">
        <v>5.3</v>
      </c>
      <c r="P2236" s="9"/>
    </row>
    <row r="2237" spans="1:16">
      <c r="A2237" t="s">
        <v>168</v>
      </c>
      <c r="B2237">
        <v>327</v>
      </c>
      <c r="C2237">
        <v>127</v>
      </c>
      <c r="D2237">
        <v>85463309</v>
      </c>
      <c r="E2237" t="s">
        <v>1</v>
      </c>
      <c r="F2237" t="s">
        <v>55</v>
      </c>
      <c r="G2237" s="9" t="s">
        <v>5443</v>
      </c>
      <c r="H2237">
        <v>254841</v>
      </c>
      <c r="I2237">
        <v>426</v>
      </c>
      <c r="J2237" t="s">
        <v>3</v>
      </c>
      <c r="K2237" t="s">
        <v>4</v>
      </c>
      <c r="L2237">
        <v>110000000</v>
      </c>
      <c r="M2237">
        <v>2011</v>
      </c>
      <c r="N2237">
        <v>7.1</v>
      </c>
      <c r="P2237" s="9"/>
    </row>
    <row r="2238" spans="1:16">
      <c r="A2238" t="s">
        <v>2721</v>
      </c>
      <c r="B2238">
        <v>75</v>
      </c>
      <c r="C2238">
        <v>90</v>
      </c>
      <c r="D2238">
        <v>5844929</v>
      </c>
      <c r="E2238" t="s">
        <v>111</v>
      </c>
      <c r="F2238" t="s">
        <v>1997</v>
      </c>
      <c r="G2238" s="9" t="s">
        <v>5444</v>
      </c>
      <c r="H2238">
        <v>6000</v>
      </c>
      <c r="I2238">
        <v>109</v>
      </c>
      <c r="J2238" t="s">
        <v>3</v>
      </c>
      <c r="K2238" t="s">
        <v>4</v>
      </c>
      <c r="L2238">
        <v>3000000</v>
      </c>
      <c r="M2238">
        <v>2002</v>
      </c>
      <c r="N2238">
        <v>7</v>
      </c>
      <c r="P2238" s="9"/>
    </row>
    <row r="2239" spans="1:16">
      <c r="A2239" t="s">
        <v>2198</v>
      </c>
      <c r="B2239">
        <v>44</v>
      </c>
      <c r="C2239">
        <v>82</v>
      </c>
      <c r="D2239">
        <v>36696761</v>
      </c>
      <c r="E2239" t="s">
        <v>97</v>
      </c>
      <c r="F2239" t="s">
        <v>1621</v>
      </c>
      <c r="G2239" s="9" t="s">
        <v>5445</v>
      </c>
      <c r="H2239">
        <v>6808</v>
      </c>
      <c r="I2239">
        <v>38</v>
      </c>
      <c r="J2239" t="s">
        <v>3</v>
      </c>
      <c r="K2239" t="s">
        <v>4</v>
      </c>
      <c r="L2239">
        <v>23000000</v>
      </c>
      <c r="M2239">
        <v>2001</v>
      </c>
      <c r="N2239">
        <v>6.5</v>
      </c>
      <c r="P2239" s="9"/>
    </row>
    <row r="2240" spans="1:16">
      <c r="A2240" t="s">
        <v>241</v>
      </c>
      <c r="B2240">
        <v>315</v>
      </c>
      <c r="C2240">
        <v>111</v>
      </c>
      <c r="D2240">
        <v>90356857</v>
      </c>
      <c r="E2240" t="s">
        <v>1</v>
      </c>
      <c r="F2240" t="s">
        <v>203</v>
      </c>
      <c r="G2240" s="9" t="s">
        <v>5453</v>
      </c>
      <c r="H2240">
        <v>238916</v>
      </c>
      <c r="I2240">
        <v>328</v>
      </c>
      <c r="J2240" t="s">
        <v>3</v>
      </c>
      <c r="K2240" t="s">
        <v>4</v>
      </c>
      <c r="L2240">
        <v>58000000</v>
      </c>
      <c r="M2240">
        <v>2010</v>
      </c>
      <c r="N2240">
        <v>7.1</v>
      </c>
      <c r="P2240" s="9"/>
    </row>
    <row r="2241" spans="1:16">
      <c r="A2241" t="s">
        <v>206</v>
      </c>
      <c r="B2241">
        <v>234</v>
      </c>
      <c r="C2241">
        <v>116</v>
      </c>
      <c r="D2241">
        <v>53215979</v>
      </c>
      <c r="E2241" t="s">
        <v>1</v>
      </c>
      <c r="F2241" t="s">
        <v>203</v>
      </c>
      <c r="G2241" s="9" t="s">
        <v>5446</v>
      </c>
      <c r="H2241">
        <v>125036</v>
      </c>
      <c r="I2241">
        <v>205</v>
      </c>
      <c r="J2241" t="s">
        <v>3</v>
      </c>
      <c r="K2241" t="s">
        <v>4</v>
      </c>
      <c r="L2241">
        <v>84000000</v>
      </c>
      <c r="M2241">
        <v>2013</v>
      </c>
      <c r="N2241">
        <v>6.7</v>
      </c>
      <c r="P2241" s="9"/>
    </row>
    <row r="2242" spans="1:16">
      <c r="A2242" t="s">
        <v>254</v>
      </c>
      <c r="B2242">
        <v>160</v>
      </c>
      <c r="C2242">
        <v>150</v>
      </c>
      <c r="D2242">
        <v>626809</v>
      </c>
      <c r="E2242" t="s">
        <v>1</v>
      </c>
      <c r="F2242" t="s">
        <v>1077</v>
      </c>
      <c r="G2242" s="9" t="s">
        <v>5447</v>
      </c>
      <c r="H2242">
        <v>36894</v>
      </c>
      <c r="I2242">
        <v>105</v>
      </c>
      <c r="J2242" t="s">
        <v>356</v>
      </c>
      <c r="K2242" t="s">
        <v>184</v>
      </c>
      <c r="L2242">
        <v>553632000</v>
      </c>
      <c r="M2242">
        <v>2008</v>
      </c>
      <c r="N2242">
        <v>7.4</v>
      </c>
      <c r="P2242" s="9"/>
    </row>
    <row r="2243" spans="1:16">
      <c r="A2243" t="s">
        <v>54</v>
      </c>
      <c r="B2243">
        <v>210</v>
      </c>
      <c r="C2243">
        <v>124</v>
      </c>
      <c r="D2243">
        <v>92930005</v>
      </c>
      <c r="E2243" t="s">
        <v>287</v>
      </c>
      <c r="F2243" t="s">
        <v>191</v>
      </c>
      <c r="G2243" s="9" t="s">
        <v>5448</v>
      </c>
      <c r="H2243">
        <v>204063</v>
      </c>
      <c r="I2243">
        <v>764</v>
      </c>
      <c r="J2243" t="s">
        <v>3</v>
      </c>
      <c r="K2243" t="s">
        <v>163</v>
      </c>
      <c r="L2243">
        <v>78000000</v>
      </c>
      <c r="M2243">
        <v>2002</v>
      </c>
      <c r="N2243">
        <v>7.2</v>
      </c>
      <c r="P2243" s="9"/>
    </row>
    <row r="2244" spans="1:16">
      <c r="A2244" t="s">
        <v>981</v>
      </c>
      <c r="B2244">
        <v>224</v>
      </c>
      <c r="C2244">
        <v>85</v>
      </c>
      <c r="D2244">
        <v>57859105</v>
      </c>
      <c r="E2244" t="s">
        <v>177</v>
      </c>
      <c r="F2244" t="s">
        <v>1401</v>
      </c>
      <c r="G2244" s="9" t="s">
        <v>5449</v>
      </c>
      <c r="H2244">
        <v>94108</v>
      </c>
      <c r="I2244">
        <v>673</v>
      </c>
      <c r="J2244" t="s">
        <v>3</v>
      </c>
      <c r="K2244" t="s">
        <v>4</v>
      </c>
      <c r="L2244">
        <v>26000000</v>
      </c>
      <c r="M2244">
        <v>2005</v>
      </c>
      <c r="N2244">
        <v>6.5</v>
      </c>
      <c r="P2244" s="9"/>
    </row>
    <row r="2245" spans="1:16">
      <c r="A2245" t="s">
        <v>489</v>
      </c>
      <c r="B2245">
        <v>145</v>
      </c>
      <c r="C2245">
        <v>106</v>
      </c>
      <c r="D2245">
        <v>17473245</v>
      </c>
      <c r="E2245" t="s">
        <v>1</v>
      </c>
      <c r="F2245" t="s">
        <v>490</v>
      </c>
      <c r="G2245" s="9" t="s">
        <v>5450</v>
      </c>
      <c r="H2245">
        <v>47612</v>
      </c>
      <c r="I2245">
        <v>348</v>
      </c>
      <c r="J2245" t="s">
        <v>3</v>
      </c>
      <c r="K2245" t="s">
        <v>4</v>
      </c>
      <c r="L2245">
        <v>70000000</v>
      </c>
      <c r="M2245">
        <v>2000</v>
      </c>
      <c r="N2245">
        <v>5.7</v>
      </c>
      <c r="P2245" s="9"/>
    </row>
    <row r="2246" spans="1:16">
      <c r="A2246" t="s">
        <v>953</v>
      </c>
      <c r="B2246">
        <v>291</v>
      </c>
      <c r="C2246">
        <v>100</v>
      </c>
      <c r="D2246">
        <v>37652565</v>
      </c>
      <c r="E2246" t="s">
        <v>461</v>
      </c>
      <c r="F2246" t="s">
        <v>124</v>
      </c>
      <c r="G2246" s="9" t="s">
        <v>5451</v>
      </c>
      <c r="H2246">
        <v>91151</v>
      </c>
      <c r="I2246">
        <v>283</v>
      </c>
      <c r="J2246" t="s">
        <v>3</v>
      </c>
      <c r="K2246" t="s">
        <v>4</v>
      </c>
      <c r="L2246">
        <v>42000000</v>
      </c>
      <c r="M2246">
        <v>2011</v>
      </c>
      <c r="N2246">
        <v>5.4</v>
      </c>
      <c r="P2246" s="9"/>
    </row>
    <row r="2247" spans="1:16">
      <c r="A2247" t="s">
        <v>730</v>
      </c>
      <c r="B2247">
        <v>144</v>
      </c>
      <c r="C2247">
        <v>125</v>
      </c>
      <c r="D2247">
        <v>49875589</v>
      </c>
      <c r="E2247" t="s">
        <v>1</v>
      </c>
      <c r="F2247" t="s">
        <v>495</v>
      </c>
      <c r="G2247" s="9" t="s">
        <v>5452</v>
      </c>
      <c r="H2247">
        <v>28807</v>
      </c>
      <c r="I2247">
        <v>273</v>
      </c>
      <c r="J2247" t="s">
        <v>3</v>
      </c>
      <c r="K2247" t="s">
        <v>4</v>
      </c>
      <c r="L2247">
        <v>58000000</v>
      </c>
      <c r="M2247">
        <v>2012</v>
      </c>
      <c r="N2247">
        <v>5.9</v>
      </c>
      <c r="P2247" s="9"/>
    </row>
    <row r="2248" spans="1:16">
      <c r="A2248" t="s">
        <v>407</v>
      </c>
      <c r="B2248">
        <v>133</v>
      </c>
      <c r="C2248">
        <v>90</v>
      </c>
      <c r="D2248">
        <v>65087</v>
      </c>
      <c r="E2248" t="s">
        <v>287</v>
      </c>
      <c r="F2248" t="s">
        <v>2589</v>
      </c>
      <c r="G2248" s="9" t="s">
        <v>5454</v>
      </c>
      <c r="H2248">
        <v>8824</v>
      </c>
      <c r="I2248">
        <v>108</v>
      </c>
      <c r="J2248" t="s">
        <v>3</v>
      </c>
      <c r="K2248" t="s">
        <v>4</v>
      </c>
      <c r="L2248">
        <v>5000000</v>
      </c>
      <c r="M2248">
        <v>2007</v>
      </c>
      <c r="N2248">
        <v>6.2</v>
      </c>
      <c r="P2248" s="9"/>
    </row>
    <row r="2249" spans="1:16">
      <c r="A2249" t="s">
        <v>353</v>
      </c>
      <c r="B2249">
        <v>158</v>
      </c>
      <c r="C2249">
        <v>99</v>
      </c>
      <c r="D2249">
        <v>2344847</v>
      </c>
      <c r="E2249" t="s">
        <v>43</v>
      </c>
      <c r="F2249" t="s">
        <v>1231</v>
      </c>
      <c r="G2249" s="9" t="s">
        <v>5455</v>
      </c>
      <c r="H2249">
        <v>18561</v>
      </c>
      <c r="I2249">
        <v>119</v>
      </c>
      <c r="J2249" t="s">
        <v>3</v>
      </c>
      <c r="K2249" t="s">
        <v>4</v>
      </c>
      <c r="L2249">
        <v>7000000</v>
      </c>
      <c r="M2249">
        <v>2008</v>
      </c>
      <c r="N2249">
        <v>6.8</v>
      </c>
      <c r="P2249" s="9"/>
    </row>
    <row r="2250" spans="1:16">
      <c r="A2250" t="s">
        <v>590</v>
      </c>
      <c r="B2250">
        <v>138</v>
      </c>
      <c r="C2250">
        <v>101</v>
      </c>
      <c r="D2250">
        <v>43060566</v>
      </c>
      <c r="E2250" t="s">
        <v>1</v>
      </c>
      <c r="F2250" t="s">
        <v>72</v>
      </c>
      <c r="G2250" s="9" t="s">
        <v>5456</v>
      </c>
      <c r="H2250">
        <v>107859</v>
      </c>
      <c r="I2250">
        <v>569</v>
      </c>
      <c r="J2250" t="s">
        <v>3</v>
      </c>
      <c r="K2250" t="s">
        <v>4</v>
      </c>
      <c r="L2250">
        <v>60000000</v>
      </c>
      <c r="M2250">
        <v>2002</v>
      </c>
      <c r="N2250">
        <v>6.2</v>
      </c>
      <c r="P2250" s="9"/>
    </row>
    <row r="2251" spans="1:16">
      <c r="A2251" t="s">
        <v>1654</v>
      </c>
      <c r="B2251">
        <v>154</v>
      </c>
      <c r="C2251">
        <v>124</v>
      </c>
      <c r="D2251">
        <v>19661987</v>
      </c>
      <c r="E2251" t="s">
        <v>43</v>
      </c>
      <c r="F2251" t="s">
        <v>398</v>
      </c>
      <c r="G2251" s="9" t="s">
        <v>5457</v>
      </c>
      <c r="H2251">
        <v>83786</v>
      </c>
      <c r="I2251">
        <v>231</v>
      </c>
      <c r="J2251" t="s">
        <v>3</v>
      </c>
      <c r="K2251" t="s">
        <v>4</v>
      </c>
      <c r="L2251">
        <v>20000000</v>
      </c>
      <c r="M2251">
        <v>2007</v>
      </c>
      <c r="N2251">
        <v>7.5</v>
      </c>
      <c r="P2251" s="9"/>
    </row>
    <row r="2252" spans="1:16">
      <c r="A2252" t="s">
        <v>754</v>
      </c>
      <c r="B2252">
        <v>126</v>
      </c>
      <c r="C2252">
        <v>124</v>
      </c>
      <c r="D2252">
        <v>23360779</v>
      </c>
      <c r="E2252" t="s">
        <v>1</v>
      </c>
      <c r="F2252" t="s">
        <v>472</v>
      </c>
      <c r="G2252" s="9" t="s">
        <v>5458</v>
      </c>
      <c r="H2252">
        <v>31113</v>
      </c>
      <c r="I2252">
        <v>212</v>
      </c>
      <c r="J2252" t="s">
        <v>3</v>
      </c>
      <c r="K2252" t="s">
        <v>4</v>
      </c>
      <c r="L2252">
        <v>34000000</v>
      </c>
      <c r="M2252">
        <v>2000</v>
      </c>
      <c r="N2252">
        <v>5.7</v>
      </c>
      <c r="P2252" s="9"/>
    </row>
    <row r="2253" spans="1:16">
      <c r="A2253" t="s">
        <v>604</v>
      </c>
      <c r="B2253">
        <v>197</v>
      </c>
      <c r="C2253">
        <v>101</v>
      </c>
      <c r="D2253">
        <v>12995673</v>
      </c>
      <c r="E2253" t="s">
        <v>111</v>
      </c>
      <c r="F2253" t="s">
        <v>2778</v>
      </c>
      <c r="G2253" s="9" t="s">
        <v>5459</v>
      </c>
      <c r="H2253">
        <v>52286</v>
      </c>
      <c r="I2253">
        <v>345</v>
      </c>
      <c r="J2253" t="s">
        <v>3</v>
      </c>
      <c r="K2253" t="s">
        <v>4</v>
      </c>
      <c r="L2253">
        <v>2500000</v>
      </c>
      <c r="M2253">
        <v>2008</v>
      </c>
      <c r="N2253">
        <v>7.7</v>
      </c>
      <c r="P2253" s="9"/>
    </row>
    <row r="2254" spans="1:16">
      <c r="A2254" t="s">
        <v>1859</v>
      </c>
      <c r="B2254">
        <v>158</v>
      </c>
      <c r="C2254">
        <v>113</v>
      </c>
      <c r="D2254">
        <v>19057024</v>
      </c>
      <c r="E2254" t="s">
        <v>43</v>
      </c>
      <c r="F2254" t="s">
        <v>164</v>
      </c>
      <c r="G2254" s="9" t="s">
        <v>5461</v>
      </c>
      <c r="H2254">
        <v>113963</v>
      </c>
      <c r="I2254">
        <v>361</v>
      </c>
      <c r="J2254" t="s">
        <v>3</v>
      </c>
      <c r="K2254" t="s">
        <v>4</v>
      </c>
      <c r="L2254">
        <v>16000000</v>
      </c>
      <c r="M2254">
        <v>2010</v>
      </c>
      <c r="N2254">
        <v>7.2</v>
      </c>
      <c r="P2254" s="9"/>
    </row>
    <row r="2255" spans="1:16">
      <c r="A2255" t="s">
        <v>744</v>
      </c>
      <c r="B2255">
        <v>36</v>
      </c>
      <c r="C2255">
        <v>125</v>
      </c>
      <c r="D2255">
        <v>223878</v>
      </c>
      <c r="E2255" t="s">
        <v>111</v>
      </c>
      <c r="F2255" t="s">
        <v>2438</v>
      </c>
      <c r="G2255" s="9" t="s">
        <v>5460</v>
      </c>
      <c r="H2255">
        <v>3548</v>
      </c>
      <c r="I2255">
        <v>21</v>
      </c>
      <c r="J2255" t="s">
        <v>1475</v>
      </c>
      <c r="K2255" t="s">
        <v>1330</v>
      </c>
      <c r="L2255">
        <v>5000000</v>
      </c>
      <c r="M2255">
        <v>2003</v>
      </c>
      <c r="N2255">
        <v>6.5</v>
      </c>
      <c r="P2255" s="9"/>
    </row>
    <row r="2256" spans="1:16">
      <c r="A2256" t="s">
        <v>1213</v>
      </c>
      <c r="B2256">
        <v>157</v>
      </c>
      <c r="C2256">
        <v>120</v>
      </c>
      <c r="D2256">
        <v>115648585</v>
      </c>
      <c r="E2256" t="s">
        <v>289</v>
      </c>
      <c r="F2256" t="s">
        <v>688</v>
      </c>
      <c r="G2256" s="9" t="s">
        <v>5462</v>
      </c>
      <c r="H2256">
        <v>160776</v>
      </c>
      <c r="I2256">
        <v>402</v>
      </c>
      <c r="J2256" t="s">
        <v>3</v>
      </c>
      <c r="K2256" t="s">
        <v>4</v>
      </c>
      <c r="L2256">
        <v>30000000</v>
      </c>
      <c r="M2256">
        <v>2000</v>
      </c>
      <c r="N2256">
        <v>7.8</v>
      </c>
      <c r="P2256" s="9"/>
    </row>
    <row r="2257" spans="1:16">
      <c r="A2257" t="s">
        <v>1795</v>
      </c>
      <c r="B2257">
        <v>112</v>
      </c>
      <c r="C2257">
        <v>105</v>
      </c>
      <c r="D2257">
        <v>63260</v>
      </c>
      <c r="E2257" t="s">
        <v>1</v>
      </c>
      <c r="F2257" t="s">
        <v>1541</v>
      </c>
      <c r="G2257" s="9" t="s">
        <v>5464</v>
      </c>
      <c r="H2257">
        <v>14325</v>
      </c>
      <c r="I2257">
        <v>90</v>
      </c>
      <c r="J2257" t="s">
        <v>3</v>
      </c>
      <c r="K2257" t="s">
        <v>350</v>
      </c>
      <c r="L2257">
        <v>14000000</v>
      </c>
      <c r="M2257">
        <v>2006</v>
      </c>
      <c r="N2257">
        <v>6.7</v>
      </c>
      <c r="P2257" s="9"/>
    </row>
    <row r="2258" spans="1:16">
      <c r="A2258" t="s">
        <v>878</v>
      </c>
      <c r="B2258">
        <v>12</v>
      </c>
      <c r="C2258">
        <v>128</v>
      </c>
      <c r="D2258">
        <v>24332324</v>
      </c>
      <c r="E2258" t="s">
        <v>111</v>
      </c>
      <c r="F2258" t="s">
        <v>202</v>
      </c>
      <c r="G2258" s="9" t="s">
        <v>5463</v>
      </c>
      <c r="H2258">
        <v>13830</v>
      </c>
      <c r="I2258">
        <v>61</v>
      </c>
      <c r="J2258" t="s">
        <v>3</v>
      </c>
      <c r="K2258" t="s">
        <v>4</v>
      </c>
      <c r="L2258">
        <v>40000000</v>
      </c>
      <c r="M2258">
        <v>1994</v>
      </c>
      <c r="N2258">
        <v>6.1</v>
      </c>
      <c r="P2258" s="9"/>
    </row>
    <row r="2259" spans="1:16">
      <c r="A2259" t="s">
        <v>170</v>
      </c>
      <c r="B2259">
        <v>131</v>
      </c>
      <c r="C2259">
        <v>122</v>
      </c>
      <c r="D2259">
        <v>9664316</v>
      </c>
      <c r="E2259" t="s">
        <v>43</v>
      </c>
      <c r="F2259" t="s">
        <v>13</v>
      </c>
      <c r="G2259" s="9" t="s">
        <v>5465</v>
      </c>
      <c r="H2259">
        <v>47203</v>
      </c>
      <c r="I2259">
        <v>197</v>
      </c>
      <c r="J2259" t="s">
        <v>3</v>
      </c>
      <c r="K2259" t="s">
        <v>4</v>
      </c>
      <c r="L2259">
        <v>27500000</v>
      </c>
      <c r="M2259">
        <v>2007</v>
      </c>
      <c r="N2259">
        <v>6.8</v>
      </c>
      <c r="P2259" s="9"/>
    </row>
    <row r="2260" spans="1:16">
      <c r="A2260" t="s">
        <v>2222</v>
      </c>
      <c r="B2260">
        <v>89</v>
      </c>
      <c r="C2260">
        <v>84</v>
      </c>
      <c r="D2260">
        <v>20339754</v>
      </c>
      <c r="E2260" t="s">
        <v>111</v>
      </c>
      <c r="F2260" t="s">
        <v>2223</v>
      </c>
      <c r="G2260" s="9" t="s">
        <v>5466</v>
      </c>
      <c r="H2260">
        <v>23928</v>
      </c>
      <c r="I2260">
        <v>73</v>
      </c>
      <c r="J2260" t="s">
        <v>3</v>
      </c>
      <c r="K2260" t="s">
        <v>4</v>
      </c>
      <c r="L2260">
        <v>10000000</v>
      </c>
      <c r="M2260">
        <v>2007</v>
      </c>
      <c r="N2260">
        <v>5.9</v>
      </c>
      <c r="P2260" s="9"/>
    </row>
    <row r="2261" spans="1:16">
      <c r="A2261" t="s">
        <v>240</v>
      </c>
      <c r="B2261">
        <v>146</v>
      </c>
      <c r="C2261">
        <v>135</v>
      </c>
      <c r="D2261">
        <v>29077547</v>
      </c>
      <c r="E2261" t="s">
        <v>43</v>
      </c>
      <c r="F2261" t="s">
        <v>349</v>
      </c>
      <c r="G2261" s="9" t="s">
        <v>5467</v>
      </c>
      <c r="H2261">
        <v>41685</v>
      </c>
      <c r="I2261">
        <v>754</v>
      </c>
      <c r="J2261" t="s">
        <v>3</v>
      </c>
      <c r="K2261" t="s">
        <v>4</v>
      </c>
      <c r="L2261">
        <v>40000000</v>
      </c>
      <c r="M2261">
        <v>2005</v>
      </c>
      <c r="N2261">
        <v>7</v>
      </c>
      <c r="P2261" s="9"/>
    </row>
    <row r="2262" spans="1:16">
      <c r="A2262" t="s">
        <v>1230</v>
      </c>
      <c r="B2262">
        <v>197</v>
      </c>
      <c r="C2262">
        <v>119</v>
      </c>
      <c r="D2262">
        <v>13763130</v>
      </c>
      <c r="E2262" t="s">
        <v>1</v>
      </c>
      <c r="F2262" t="s">
        <v>1231</v>
      </c>
      <c r="G2262" s="9" t="s">
        <v>5468</v>
      </c>
      <c r="H2262">
        <v>87768</v>
      </c>
      <c r="I2262">
        <v>187</v>
      </c>
      <c r="J2262" t="s">
        <v>3</v>
      </c>
      <c r="K2262" t="s">
        <v>4</v>
      </c>
      <c r="L2262">
        <v>32000000</v>
      </c>
      <c r="M2262">
        <v>2010</v>
      </c>
      <c r="N2262">
        <v>6.3</v>
      </c>
      <c r="P2262" s="9"/>
    </row>
    <row r="2263" spans="1:16">
      <c r="A2263" t="s">
        <v>2192</v>
      </c>
      <c r="B2263">
        <v>147</v>
      </c>
      <c r="C2263">
        <v>150</v>
      </c>
      <c r="D2263">
        <v>140244</v>
      </c>
      <c r="E2263" t="s">
        <v>512</v>
      </c>
      <c r="F2263" t="s">
        <v>915</v>
      </c>
      <c r="G2263" s="9" t="s">
        <v>5469</v>
      </c>
      <c r="H2263">
        <v>20419</v>
      </c>
      <c r="I2263">
        <v>259</v>
      </c>
      <c r="J2263" t="s">
        <v>3</v>
      </c>
      <c r="K2263" t="s">
        <v>4</v>
      </c>
      <c r="L2263">
        <v>8500000</v>
      </c>
      <c r="M2263">
        <v>2008</v>
      </c>
      <c r="N2263">
        <v>6.7</v>
      </c>
      <c r="P2263" s="9"/>
    </row>
    <row r="2264" spans="1:16">
      <c r="A2264" t="s">
        <v>234</v>
      </c>
      <c r="B2264">
        <v>234</v>
      </c>
      <c r="C2264">
        <v>102</v>
      </c>
      <c r="D2264">
        <v>3609278</v>
      </c>
      <c r="E2264" t="s">
        <v>43</v>
      </c>
      <c r="F2264" t="s">
        <v>1385</v>
      </c>
      <c r="G2264" s="9" t="s">
        <v>5470</v>
      </c>
      <c r="H2264">
        <v>573541</v>
      </c>
      <c r="I2264">
        <v>1916</v>
      </c>
      <c r="J2264" t="s">
        <v>3</v>
      </c>
      <c r="K2264" t="s">
        <v>4</v>
      </c>
      <c r="L2264">
        <v>4500000</v>
      </c>
      <c r="M2264">
        <v>2000</v>
      </c>
      <c r="N2264">
        <v>8.4</v>
      </c>
      <c r="P2264" s="9"/>
    </row>
    <row r="2265" spans="1:16">
      <c r="A2265" t="s">
        <v>1509</v>
      </c>
      <c r="B2265">
        <v>198</v>
      </c>
      <c r="C2265">
        <v>120</v>
      </c>
      <c r="D2265">
        <v>5484375</v>
      </c>
      <c r="E2265" t="s">
        <v>15</v>
      </c>
      <c r="F2265" t="s">
        <v>72</v>
      </c>
      <c r="G2265" s="9" t="s">
        <v>5471</v>
      </c>
      <c r="H2265">
        <v>84641</v>
      </c>
      <c r="I2265">
        <v>205</v>
      </c>
      <c r="J2265" t="s">
        <v>3</v>
      </c>
      <c r="K2265" t="s">
        <v>4</v>
      </c>
      <c r="L2265">
        <v>10000000</v>
      </c>
      <c r="M2265">
        <v>2006</v>
      </c>
      <c r="N2265">
        <v>7.3</v>
      </c>
      <c r="P2265" s="9"/>
    </row>
    <row r="2266" spans="1:16">
      <c r="A2266" t="s">
        <v>323</v>
      </c>
      <c r="B2266">
        <v>173</v>
      </c>
      <c r="C2266">
        <v>99</v>
      </c>
      <c r="D2266">
        <v>2812029</v>
      </c>
      <c r="E2266" t="s">
        <v>287</v>
      </c>
      <c r="F2266" t="s">
        <v>323</v>
      </c>
      <c r="G2266" s="9" t="s">
        <v>5472</v>
      </c>
      <c r="H2266">
        <v>664719</v>
      </c>
      <c r="I2266">
        <v>931</v>
      </c>
      <c r="J2266" t="s">
        <v>3</v>
      </c>
      <c r="K2266" t="s">
        <v>4</v>
      </c>
      <c r="L2266">
        <v>1200000</v>
      </c>
      <c r="M2266">
        <v>1992</v>
      </c>
      <c r="N2266">
        <v>8.4</v>
      </c>
      <c r="P2266" s="9"/>
    </row>
    <row r="2267" spans="1:16">
      <c r="A2267" t="s">
        <v>419</v>
      </c>
      <c r="B2267">
        <v>226</v>
      </c>
      <c r="C2267">
        <v>100</v>
      </c>
      <c r="D2267">
        <v>39532308</v>
      </c>
      <c r="E2267" t="s">
        <v>1</v>
      </c>
      <c r="F2267" t="s">
        <v>363</v>
      </c>
      <c r="G2267" s="9" t="s">
        <v>5477</v>
      </c>
      <c r="H2267">
        <v>198701</v>
      </c>
      <c r="I2267">
        <v>1138</v>
      </c>
      <c r="J2267" t="s">
        <v>3</v>
      </c>
      <c r="K2267" t="s">
        <v>7</v>
      </c>
      <c r="L2267">
        <v>33000000</v>
      </c>
      <c r="M2267">
        <v>2002</v>
      </c>
      <c r="N2267">
        <v>6.7</v>
      </c>
      <c r="P2267" s="9"/>
    </row>
    <row r="2268" spans="1:16">
      <c r="A2268" t="s">
        <v>419</v>
      </c>
      <c r="B2268">
        <v>253</v>
      </c>
      <c r="C2268">
        <v>97</v>
      </c>
      <c r="D2268">
        <v>60128566</v>
      </c>
      <c r="E2268" t="s">
        <v>1</v>
      </c>
      <c r="F2268" t="s">
        <v>363</v>
      </c>
      <c r="G2268" s="9" t="s">
        <v>5473</v>
      </c>
      <c r="H2268">
        <v>131447</v>
      </c>
      <c r="I2268">
        <v>410</v>
      </c>
      <c r="J2268" t="s">
        <v>3</v>
      </c>
      <c r="K2268" t="s">
        <v>163</v>
      </c>
      <c r="L2268">
        <v>60000000</v>
      </c>
      <c r="M2268">
        <v>2010</v>
      </c>
      <c r="N2268">
        <v>5.9</v>
      </c>
      <c r="P2268" s="9"/>
    </row>
    <row r="2269" spans="1:16">
      <c r="A2269" t="s">
        <v>838</v>
      </c>
      <c r="B2269">
        <v>191</v>
      </c>
      <c r="C2269">
        <v>98</v>
      </c>
      <c r="D2269">
        <v>50740078</v>
      </c>
      <c r="E2269" t="s">
        <v>1</v>
      </c>
      <c r="F2269" t="s">
        <v>363</v>
      </c>
      <c r="G2269" s="9" t="s">
        <v>5474</v>
      </c>
      <c r="H2269">
        <v>151580</v>
      </c>
      <c r="I2269">
        <v>672</v>
      </c>
      <c r="J2269" t="s">
        <v>3</v>
      </c>
      <c r="K2269" t="s">
        <v>163</v>
      </c>
      <c r="L2269">
        <v>45000000</v>
      </c>
      <c r="M2269">
        <v>2004</v>
      </c>
      <c r="N2269">
        <v>6.2</v>
      </c>
      <c r="P2269" s="9"/>
    </row>
    <row r="2270" spans="1:16">
      <c r="A2270" t="s">
        <v>903</v>
      </c>
      <c r="B2270">
        <v>216</v>
      </c>
      <c r="C2270">
        <v>94</v>
      </c>
      <c r="D2270">
        <v>50648679</v>
      </c>
      <c r="E2270" t="s">
        <v>1</v>
      </c>
      <c r="F2270" t="s">
        <v>363</v>
      </c>
      <c r="G2270" s="9" t="s">
        <v>5475</v>
      </c>
      <c r="H2270">
        <v>149549</v>
      </c>
      <c r="I2270">
        <v>348</v>
      </c>
      <c r="J2270" t="s">
        <v>3</v>
      </c>
      <c r="K2270" t="s">
        <v>350</v>
      </c>
      <c r="L2270">
        <v>45000000</v>
      </c>
      <c r="M2270">
        <v>2007</v>
      </c>
      <c r="N2270">
        <v>6.3</v>
      </c>
      <c r="P2270" s="9"/>
    </row>
    <row r="2271" spans="1:16">
      <c r="A2271" t="s">
        <v>419</v>
      </c>
      <c r="B2271">
        <v>239</v>
      </c>
      <c r="C2271">
        <v>96</v>
      </c>
      <c r="D2271">
        <v>42345531</v>
      </c>
      <c r="E2271" t="s">
        <v>1</v>
      </c>
      <c r="F2271" t="s">
        <v>363</v>
      </c>
      <c r="G2271" s="9" t="s">
        <v>5476</v>
      </c>
      <c r="H2271">
        <v>104831</v>
      </c>
      <c r="I2271">
        <v>423</v>
      </c>
      <c r="J2271" t="s">
        <v>3</v>
      </c>
      <c r="K2271" t="s">
        <v>163</v>
      </c>
      <c r="L2271">
        <v>65000000</v>
      </c>
      <c r="M2271">
        <v>2012</v>
      </c>
      <c r="N2271">
        <v>5.4</v>
      </c>
      <c r="P2271" s="9"/>
    </row>
    <row r="2272" spans="1:16">
      <c r="A2272" t="s">
        <v>707</v>
      </c>
      <c r="B2272">
        <v>104</v>
      </c>
      <c r="C2272">
        <v>112</v>
      </c>
      <c r="D2272">
        <v>3169424</v>
      </c>
      <c r="E2272" t="s">
        <v>43</v>
      </c>
      <c r="F2272" t="s">
        <v>1394</v>
      </c>
      <c r="G2272" s="9" t="s">
        <v>5478</v>
      </c>
      <c r="H2272">
        <v>18442</v>
      </c>
      <c r="I2272">
        <v>59</v>
      </c>
      <c r="J2272" t="s">
        <v>3</v>
      </c>
      <c r="K2272" t="s">
        <v>4</v>
      </c>
      <c r="L2272">
        <v>13000000</v>
      </c>
      <c r="M2272">
        <v>2007</v>
      </c>
      <c r="N2272">
        <v>6.8</v>
      </c>
      <c r="P2272" s="9"/>
    </row>
    <row r="2273" spans="1:16">
      <c r="A2273" t="s">
        <v>1514</v>
      </c>
      <c r="B2273">
        <v>106</v>
      </c>
      <c r="C2273">
        <v>115</v>
      </c>
      <c r="D2273">
        <v>32662299</v>
      </c>
      <c r="E2273" t="s">
        <v>111</v>
      </c>
      <c r="F2273" t="s">
        <v>1515</v>
      </c>
      <c r="G2273" s="9" t="s">
        <v>5479</v>
      </c>
      <c r="H2273">
        <v>16469</v>
      </c>
      <c r="I2273">
        <v>275</v>
      </c>
      <c r="J2273" t="s">
        <v>3</v>
      </c>
      <c r="K2273" t="s">
        <v>4</v>
      </c>
      <c r="L2273">
        <v>24000000</v>
      </c>
      <c r="M2273">
        <v>2000</v>
      </c>
      <c r="N2273">
        <v>6.9</v>
      </c>
      <c r="P2273" s="9"/>
    </row>
    <row r="2274" spans="1:16">
      <c r="A2274" t="s">
        <v>1606</v>
      </c>
      <c r="B2274">
        <v>80</v>
      </c>
      <c r="C2274">
        <v>72</v>
      </c>
      <c r="D2274">
        <v>48423368</v>
      </c>
      <c r="E2274" t="s">
        <v>15</v>
      </c>
      <c r="F2274" t="s">
        <v>463</v>
      </c>
      <c r="G2274" s="9" t="s">
        <v>5480</v>
      </c>
      <c r="H2274">
        <v>13324</v>
      </c>
      <c r="I2274">
        <v>79</v>
      </c>
      <c r="J2274" t="s">
        <v>3</v>
      </c>
      <c r="K2274" t="s">
        <v>4</v>
      </c>
      <c r="L2274">
        <v>20000000</v>
      </c>
      <c r="M2274">
        <v>2002</v>
      </c>
      <c r="N2274">
        <v>5.8</v>
      </c>
      <c r="P2274" s="9"/>
    </row>
    <row r="2275" spans="1:16">
      <c r="A2275" t="s">
        <v>2175</v>
      </c>
      <c r="B2275">
        <v>14</v>
      </c>
      <c r="C2275">
        <v>102</v>
      </c>
      <c r="D2275">
        <v>2807854</v>
      </c>
      <c r="E2275" t="s">
        <v>15</v>
      </c>
      <c r="F2275" t="s">
        <v>363</v>
      </c>
      <c r="G2275" s="9" t="s">
        <v>5481</v>
      </c>
      <c r="H2275">
        <v>14129</v>
      </c>
      <c r="I2275">
        <v>39</v>
      </c>
      <c r="J2275" t="s">
        <v>3</v>
      </c>
      <c r="K2275" t="s">
        <v>4</v>
      </c>
      <c r="L2275">
        <v>11000000</v>
      </c>
      <c r="M2275">
        <v>1991</v>
      </c>
      <c r="N2275">
        <v>5.0999999999999996</v>
      </c>
      <c r="P2275" s="9"/>
    </row>
    <row r="2276" spans="1:16">
      <c r="A2276" t="s">
        <v>5</v>
      </c>
      <c r="B2276">
        <v>323</v>
      </c>
      <c r="C2276">
        <v>119</v>
      </c>
      <c r="D2276">
        <v>22877808</v>
      </c>
      <c r="E2276" t="s">
        <v>43</v>
      </c>
      <c r="F2276" t="s">
        <v>44</v>
      </c>
      <c r="G2276" s="9" t="s">
        <v>5482</v>
      </c>
      <c r="H2276">
        <v>152591</v>
      </c>
      <c r="I2276">
        <v>414</v>
      </c>
      <c r="J2276" t="s">
        <v>3</v>
      </c>
      <c r="K2276" t="s">
        <v>4</v>
      </c>
      <c r="L2276">
        <v>35000000</v>
      </c>
      <c r="M2276">
        <v>2008</v>
      </c>
      <c r="N2276">
        <v>7.3</v>
      </c>
      <c r="P2276" s="9"/>
    </row>
    <row r="2277" spans="1:16">
      <c r="A2277" t="s">
        <v>691</v>
      </c>
      <c r="B2277">
        <v>19</v>
      </c>
      <c r="C2277">
        <v>95</v>
      </c>
      <c r="D2277">
        <v>38087756</v>
      </c>
      <c r="E2277" t="s">
        <v>111</v>
      </c>
      <c r="F2277" t="s">
        <v>1011</v>
      </c>
      <c r="G2277" s="9" t="s">
        <v>5483</v>
      </c>
      <c r="H2277">
        <v>49612</v>
      </c>
      <c r="I2277">
        <v>39</v>
      </c>
      <c r="J2277" t="s">
        <v>3</v>
      </c>
      <c r="K2277" t="s">
        <v>4</v>
      </c>
      <c r="L2277">
        <v>40000000</v>
      </c>
      <c r="M2277">
        <v>1994</v>
      </c>
      <c r="N2277">
        <v>5.2</v>
      </c>
      <c r="P2277" s="9"/>
    </row>
    <row r="2278" spans="1:16">
      <c r="A2278" t="s">
        <v>826</v>
      </c>
      <c r="B2278">
        <v>56</v>
      </c>
      <c r="C2278">
        <v>104</v>
      </c>
      <c r="D2278">
        <v>2600000</v>
      </c>
      <c r="E2278" t="s">
        <v>43</v>
      </c>
      <c r="F2278" t="s">
        <v>46</v>
      </c>
      <c r="G2278" s="9" t="s">
        <v>5484</v>
      </c>
      <c r="H2278">
        <v>11612</v>
      </c>
      <c r="I2278">
        <v>88</v>
      </c>
      <c r="J2278" t="s">
        <v>3</v>
      </c>
      <c r="K2278" t="s">
        <v>7</v>
      </c>
      <c r="L2278">
        <v>6000000</v>
      </c>
      <c r="M2278">
        <v>1995</v>
      </c>
      <c r="N2278">
        <v>7.5</v>
      </c>
      <c r="P2278" s="9"/>
    </row>
    <row r="2279" spans="1:16">
      <c r="A2279" t="s">
        <v>263</v>
      </c>
      <c r="B2279">
        <v>302</v>
      </c>
      <c r="C2279">
        <v>127</v>
      </c>
      <c r="D2279">
        <v>41997790</v>
      </c>
      <c r="E2279" t="s">
        <v>1</v>
      </c>
      <c r="F2279" t="s">
        <v>264</v>
      </c>
      <c r="G2279" s="9" t="s">
        <v>5485</v>
      </c>
      <c r="H2279">
        <v>125305</v>
      </c>
      <c r="I2279">
        <v>343</v>
      </c>
      <c r="J2279" t="s">
        <v>3</v>
      </c>
      <c r="K2279" t="s">
        <v>4</v>
      </c>
      <c r="L2279">
        <v>38000000</v>
      </c>
      <c r="M2279">
        <v>2013</v>
      </c>
      <c r="N2279">
        <v>6.4</v>
      </c>
      <c r="P2279" s="9"/>
    </row>
    <row r="2280" spans="1:16">
      <c r="A2280" t="s">
        <v>256</v>
      </c>
      <c r="B2280">
        <v>146</v>
      </c>
      <c r="C2280">
        <v>99</v>
      </c>
      <c r="D2280">
        <v>134141530</v>
      </c>
      <c r="E2280" t="s">
        <v>1</v>
      </c>
      <c r="F2280" t="s">
        <v>1423</v>
      </c>
      <c r="G2280" s="9" t="s">
        <v>5487</v>
      </c>
      <c r="H2280">
        <v>75903</v>
      </c>
      <c r="I2280">
        <v>109</v>
      </c>
      <c r="J2280" t="s">
        <v>3</v>
      </c>
      <c r="K2280" t="s">
        <v>4</v>
      </c>
      <c r="L2280">
        <v>25000000</v>
      </c>
      <c r="M2280">
        <v>2014</v>
      </c>
      <c r="N2280">
        <v>6.2</v>
      </c>
      <c r="P2280" s="9"/>
    </row>
    <row r="2281" spans="1:16">
      <c r="A2281" t="s">
        <v>256</v>
      </c>
      <c r="B2281">
        <v>119</v>
      </c>
      <c r="C2281">
        <v>102</v>
      </c>
      <c r="D2281">
        <v>90835030</v>
      </c>
      <c r="E2281" t="s">
        <v>1</v>
      </c>
      <c r="F2281" t="s">
        <v>984</v>
      </c>
      <c r="G2281" s="9" t="s">
        <v>5486</v>
      </c>
      <c r="H2281">
        <v>28621</v>
      </c>
      <c r="I2281">
        <v>58</v>
      </c>
      <c r="J2281" t="s">
        <v>3</v>
      </c>
      <c r="K2281" t="s">
        <v>4</v>
      </c>
      <c r="L2281">
        <v>40000000</v>
      </c>
      <c r="M2281">
        <v>2016</v>
      </c>
      <c r="N2281">
        <v>5.9</v>
      </c>
      <c r="P2281" s="9"/>
    </row>
    <row r="2282" spans="1:16">
      <c r="A2282" t="s">
        <v>213</v>
      </c>
      <c r="B2282">
        <v>95</v>
      </c>
      <c r="C2282">
        <v>148</v>
      </c>
      <c r="D2282">
        <v>630779</v>
      </c>
      <c r="E2282" t="s">
        <v>43</v>
      </c>
      <c r="F2282" t="s">
        <v>1187</v>
      </c>
      <c r="G2282" s="9" t="s">
        <v>5488</v>
      </c>
      <c r="H2282">
        <v>11101</v>
      </c>
      <c r="I2282">
        <v>159</v>
      </c>
      <c r="J2282" t="s">
        <v>3</v>
      </c>
      <c r="K2282" t="s">
        <v>4</v>
      </c>
      <c r="L2282">
        <v>35000000</v>
      </c>
      <c r="M2282">
        <v>1999</v>
      </c>
      <c r="N2282">
        <v>6.8</v>
      </c>
      <c r="P2282" s="9"/>
    </row>
    <row r="2283" spans="1:16">
      <c r="A2283" t="s">
        <v>878</v>
      </c>
      <c r="B2283">
        <v>89</v>
      </c>
      <c r="C2283">
        <v>132</v>
      </c>
      <c r="D2283">
        <v>29781453</v>
      </c>
      <c r="E2283" t="s">
        <v>289</v>
      </c>
      <c r="F2283" t="s">
        <v>879</v>
      </c>
      <c r="G2283" s="9" t="s">
        <v>5489</v>
      </c>
      <c r="H2283">
        <v>22447</v>
      </c>
      <c r="I2283">
        <v>210</v>
      </c>
      <c r="J2283" t="s">
        <v>3</v>
      </c>
      <c r="K2283" t="s">
        <v>4</v>
      </c>
      <c r="L2283">
        <v>48000000</v>
      </c>
      <c r="M2283">
        <v>2001</v>
      </c>
      <c r="N2283">
        <v>6.4</v>
      </c>
      <c r="P2283" s="9"/>
    </row>
    <row r="2284" spans="1:16">
      <c r="A2284" t="s">
        <v>669</v>
      </c>
      <c r="B2284">
        <v>198</v>
      </c>
      <c r="C2284">
        <v>101</v>
      </c>
      <c r="D2284">
        <v>40076438</v>
      </c>
      <c r="E2284" t="s">
        <v>1</v>
      </c>
      <c r="F2284" t="s">
        <v>319</v>
      </c>
      <c r="G2284" s="9" t="s">
        <v>5490</v>
      </c>
      <c r="H2284">
        <v>73368</v>
      </c>
      <c r="I2284">
        <v>248</v>
      </c>
      <c r="J2284" t="s">
        <v>3</v>
      </c>
      <c r="K2284" t="s">
        <v>4</v>
      </c>
      <c r="L2284">
        <v>60000000</v>
      </c>
      <c r="M2284">
        <v>2008</v>
      </c>
      <c r="N2284">
        <v>6</v>
      </c>
      <c r="P2284" s="9"/>
    </row>
    <row r="2285" spans="1:16">
      <c r="A2285" t="s">
        <v>242</v>
      </c>
      <c r="B2285">
        <v>240</v>
      </c>
      <c r="C2285">
        <v>96</v>
      </c>
      <c r="D2285">
        <v>143618384</v>
      </c>
      <c r="E2285" t="s">
        <v>15</v>
      </c>
      <c r="F2285" t="s">
        <v>409</v>
      </c>
      <c r="G2285" s="9" t="s">
        <v>5492</v>
      </c>
      <c r="H2285">
        <v>165333</v>
      </c>
      <c r="I2285">
        <v>186</v>
      </c>
      <c r="J2285" t="s">
        <v>3</v>
      </c>
      <c r="K2285" t="s">
        <v>4</v>
      </c>
      <c r="L2285">
        <v>90000000</v>
      </c>
      <c r="M2285">
        <v>2011</v>
      </c>
      <c r="N2285">
        <v>7</v>
      </c>
      <c r="P2285" s="9"/>
    </row>
    <row r="2286" spans="1:16">
      <c r="A2286" t="s">
        <v>242</v>
      </c>
      <c r="B2286">
        <v>159</v>
      </c>
      <c r="C2286">
        <v>101</v>
      </c>
      <c r="D2286">
        <v>131536019</v>
      </c>
      <c r="E2286" t="s">
        <v>15</v>
      </c>
      <c r="F2286" t="s">
        <v>243</v>
      </c>
      <c r="G2286" s="9" t="s">
        <v>5491</v>
      </c>
      <c r="H2286">
        <v>58498</v>
      </c>
      <c r="I2286">
        <v>99</v>
      </c>
      <c r="J2286" t="s">
        <v>3</v>
      </c>
      <c r="K2286" t="s">
        <v>4</v>
      </c>
      <c r="L2286">
        <v>103000000</v>
      </c>
      <c r="M2286">
        <v>2014</v>
      </c>
      <c r="N2286">
        <v>6.4</v>
      </c>
      <c r="P2286" s="9"/>
    </row>
    <row r="2287" spans="1:16">
      <c r="A2287" t="s">
        <v>205</v>
      </c>
      <c r="B2287">
        <v>256</v>
      </c>
      <c r="C2287">
        <v>97</v>
      </c>
      <c r="D2287">
        <v>103400692</v>
      </c>
      <c r="E2287" t="s">
        <v>15</v>
      </c>
      <c r="F2287" t="s">
        <v>55</v>
      </c>
      <c r="G2287" s="9" t="s">
        <v>5493</v>
      </c>
      <c r="H2287">
        <v>123553</v>
      </c>
      <c r="I2287">
        <v>174</v>
      </c>
      <c r="J2287" t="s">
        <v>3</v>
      </c>
      <c r="K2287" t="s">
        <v>4</v>
      </c>
      <c r="L2287">
        <v>145000000</v>
      </c>
      <c r="M2287">
        <v>2012</v>
      </c>
      <c r="N2287">
        <v>7.3</v>
      </c>
      <c r="P2287" s="9"/>
    </row>
    <row r="2288" spans="1:16">
      <c r="A2288" t="s">
        <v>375</v>
      </c>
      <c r="B2288">
        <v>529</v>
      </c>
      <c r="C2288">
        <v>105</v>
      </c>
      <c r="D2288">
        <v>176740650</v>
      </c>
      <c r="E2288" t="s">
        <v>1</v>
      </c>
      <c r="F2288" t="s">
        <v>376</v>
      </c>
      <c r="G2288" s="9" t="s">
        <v>5494</v>
      </c>
      <c r="H2288">
        <v>403836</v>
      </c>
      <c r="I2288">
        <v>646</v>
      </c>
      <c r="J2288" t="s">
        <v>3</v>
      </c>
      <c r="K2288" t="s">
        <v>4</v>
      </c>
      <c r="L2288">
        <v>93000000</v>
      </c>
      <c r="M2288">
        <v>2011</v>
      </c>
      <c r="N2288">
        <v>7.6</v>
      </c>
      <c r="P2288" s="9"/>
    </row>
    <row r="2289" spans="1:16">
      <c r="A2289" t="s">
        <v>115</v>
      </c>
      <c r="B2289">
        <v>122</v>
      </c>
      <c r="C2289">
        <v>107</v>
      </c>
      <c r="D2289">
        <v>36874745</v>
      </c>
      <c r="E2289" t="s">
        <v>1</v>
      </c>
      <c r="F2289" t="s">
        <v>1627</v>
      </c>
      <c r="G2289" s="9" t="s">
        <v>5495</v>
      </c>
      <c r="H2289">
        <v>12276</v>
      </c>
      <c r="I2289">
        <v>117</v>
      </c>
      <c r="J2289" t="s">
        <v>3</v>
      </c>
      <c r="K2289" t="s">
        <v>4</v>
      </c>
      <c r="L2289">
        <v>20000000</v>
      </c>
      <c r="M2289">
        <v>2016</v>
      </c>
      <c r="N2289">
        <v>6.3</v>
      </c>
      <c r="P2289" s="9"/>
    </row>
    <row r="2290" spans="1:16">
      <c r="A2290" t="s">
        <v>2853</v>
      </c>
      <c r="B2290">
        <v>45</v>
      </c>
      <c r="C2290">
        <v>99</v>
      </c>
      <c r="D2290">
        <v>4600000</v>
      </c>
      <c r="E2290" t="s">
        <v>287</v>
      </c>
      <c r="F2290" t="s">
        <v>126</v>
      </c>
      <c r="G2290" s="9" t="s">
        <v>5496</v>
      </c>
      <c r="H2290">
        <v>11763</v>
      </c>
      <c r="I2290">
        <v>111</v>
      </c>
      <c r="J2290" t="s">
        <v>3</v>
      </c>
      <c r="K2290" t="s">
        <v>4</v>
      </c>
      <c r="L2290">
        <v>1900000</v>
      </c>
      <c r="M2290">
        <v>1986</v>
      </c>
      <c r="N2290">
        <v>7.1</v>
      </c>
      <c r="P2290" s="9"/>
    </row>
    <row r="2291" spans="1:16">
      <c r="A2291" t="s">
        <v>2901</v>
      </c>
      <c r="B2291">
        <v>14</v>
      </c>
      <c r="C2291">
        <v>98</v>
      </c>
      <c r="D2291">
        <v>105943</v>
      </c>
      <c r="E2291" t="s">
        <v>111</v>
      </c>
      <c r="F2291" t="s">
        <v>2902</v>
      </c>
      <c r="G2291" s="9" t="s">
        <v>5497</v>
      </c>
      <c r="H2291">
        <v>1351</v>
      </c>
      <c r="I2291">
        <v>11</v>
      </c>
      <c r="J2291" t="s">
        <v>3</v>
      </c>
      <c r="K2291" t="s">
        <v>4</v>
      </c>
      <c r="L2291">
        <v>1500000</v>
      </c>
      <c r="M2291">
        <v>2015</v>
      </c>
      <c r="N2291">
        <v>6.1</v>
      </c>
      <c r="P2291" s="9"/>
    </row>
    <row r="2292" spans="1:16">
      <c r="A2292" t="s">
        <v>2208</v>
      </c>
      <c r="B2292">
        <v>83</v>
      </c>
      <c r="C2292">
        <v>114</v>
      </c>
      <c r="D2292">
        <v>30050028</v>
      </c>
      <c r="E2292" t="s">
        <v>1</v>
      </c>
      <c r="F2292" t="s">
        <v>354</v>
      </c>
      <c r="G2292" s="9" t="s">
        <v>5498</v>
      </c>
      <c r="H2292">
        <v>42987</v>
      </c>
      <c r="I2292">
        <v>201</v>
      </c>
      <c r="J2292" t="s">
        <v>3</v>
      </c>
      <c r="K2292" t="s">
        <v>4</v>
      </c>
      <c r="L2292">
        <v>17000000</v>
      </c>
      <c r="M2292">
        <v>1989</v>
      </c>
      <c r="N2292">
        <v>6.5</v>
      </c>
      <c r="P2292" s="9"/>
    </row>
    <row r="2293" spans="1:16">
      <c r="A2293" t="s">
        <v>5</v>
      </c>
      <c r="B2293">
        <v>226</v>
      </c>
      <c r="C2293">
        <v>117</v>
      </c>
      <c r="D2293">
        <v>104054514</v>
      </c>
      <c r="E2293" t="s">
        <v>287</v>
      </c>
      <c r="F2293" t="s">
        <v>70</v>
      </c>
      <c r="G2293" s="9" t="s">
        <v>5499</v>
      </c>
      <c r="H2293">
        <v>200359</v>
      </c>
      <c r="I2293">
        <v>1009</v>
      </c>
      <c r="J2293" t="s">
        <v>3</v>
      </c>
      <c r="K2293" t="s">
        <v>4</v>
      </c>
      <c r="L2293">
        <v>80000000</v>
      </c>
      <c r="M2293">
        <v>2002</v>
      </c>
      <c r="N2293">
        <v>7.7</v>
      </c>
      <c r="P2293" s="9"/>
    </row>
    <row r="2294" spans="1:16">
      <c r="A2294" t="s">
        <v>452</v>
      </c>
      <c r="B2294">
        <v>103</v>
      </c>
      <c r="C2294">
        <v>94</v>
      </c>
      <c r="D2294">
        <v>68525609</v>
      </c>
      <c r="E2294" t="s">
        <v>111</v>
      </c>
      <c r="F2294" t="s">
        <v>1842</v>
      </c>
      <c r="G2294" s="9" t="s">
        <v>5500</v>
      </c>
      <c r="H2294">
        <v>132963</v>
      </c>
      <c r="I2294">
        <v>302</v>
      </c>
      <c r="J2294" t="s">
        <v>3</v>
      </c>
      <c r="K2294" t="s">
        <v>4</v>
      </c>
      <c r="L2294">
        <v>15600000</v>
      </c>
      <c r="M2294">
        <v>2000</v>
      </c>
      <c r="N2294">
        <v>6.5</v>
      </c>
      <c r="P2294" s="9"/>
    </row>
    <row r="2295" spans="1:16">
      <c r="A2295" t="s">
        <v>1827</v>
      </c>
      <c r="B2295">
        <v>50</v>
      </c>
      <c r="C2295">
        <v>102</v>
      </c>
      <c r="D2295">
        <v>2000000</v>
      </c>
      <c r="E2295" t="s">
        <v>15</v>
      </c>
      <c r="F2295" t="s">
        <v>1828</v>
      </c>
      <c r="G2295" s="9" t="s">
        <v>5501</v>
      </c>
      <c r="H2295">
        <v>1275</v>
      </c>
      <c r="I2295">
        <v>27</v>
      </c>
      <c r="J2295" t="s">
        <v>3</v>
      </c>
      <c r="K2295" t="s">
        <v>4</v>
      </c>
      <c r="L2295">
        <v>17000000</v>
      </c>
      <c r="M2295">
        <v>1981</v>
      </c>
      <c r="N2295">
        <v>6.4</v>
      </c>
      <c r="P2295" s="9"/>
    </row>
    <row r="2296" spans="1:16">
      <c r="A2296" t="s">
        <v>577</v>
      </c>
      <c r="B2296">
        <v>44</v>
      </c>
      <c r="C2296">
        <v>139</v>
      </c>
      <c r="D2296">
        <v>31600000</v>
      </c>
      <c r="E2296" t="s">
        <v>15</v>
      </c>
      <c r="F2296" t="s">
        <v>48</v>
      </c>
      <c r="G2296" s="9" t="s">
        <v>5502</v>
      </c>
      <c r="H2296">
        <v>34427</v>
      </c>
      <c r="I2296">
        <v>126</v>
      </c>
      <c r="J2296" t="s">
        <v>3</v>
      </c>
      <c r="K2296" t="s">
        <v>4</v>
      </c>
      <c r="L2296">
        <v>28000000</v>
      </c>
      <c r="M2296">
        <v>1995</v>
      </c>
      <c r="N2296">
        <v>6.9</v>
      </c>
      <c r="P2296" s="9"/>
    </row>
    <row r="2297" spans="1:16">
      <c r="A2297" t="s">
        <v>37</v>
      </c>
      <c r="B2297">
        <v>343</v>
      </c>
      <c r="C2297">
        <v>156</v>
      </c>
      <c r="D2297">
        <v>105219735</v>
      </c>
      <c r="E2297" t="s">
        <v>1</v>
      </c>
      <c r="F2297" t="s">
        <v>38</v>
      </c>
      <c r="G2297" s="9" t="s">
        <v>5504</v>
      </c>
      <c r="H2297">
        <v>211765</v>
      </c>
      <c r="I2297">
        <v>546</v>
      </c>
      <c r="J2297" t="s">
        <v>3</v>
      </c>
      <c r="K2297" t="s">
        <v>4</v>
      </c>
      <c r="L2297">
        <v>200000000</v>
      </c>
      <c r="M2297">
        <v>2010</v>
      </c>
      <c r="N2297">
        <v>6.7</v>
      </c>
      <c r="P2297" s="9"/>
    </row>
    <row r="2298" spans="1:16">
      <c r="A2298" t="s">
        <v>115</v>
      </c>
      <c r="B2298">
        <v>67</v>
      </c>
      <c r="C2298">
        <v>155</v>
      </c>
      <c r="D2298">
        <v>165500000</v>
      </c>
      <c r="E2298" t="s">
        <v>1</v>
      </c>
      <c r="F2298" t="s">
        <v>20</v>
      </c>
      <c r="G2298" s="9" t="s">
        <v>5503</v>
      </c>
      <c r="H2298">
        <v>145257</v>
      </c>
      <c r="I2298">
        <v>322</v>
      </c>
      <c r="J2298" t="s">
        <v>3</v>
      </c>
      <c r="K2298" t="s">
        <v>4</v>
      </c>
      <c r="L2298">
        <v>48000000</v>
      </c>
      <c r="M2298">
        <v>1991</v>
      </c>
      <c r="N2298">
        <v>6.9</v>
      </c>
      <c r="P2298" s="9"/>
    </row>
    <row r="2299" spans="1:16">
      <c r="A2299" t="s">
        <v>7044</v>
      </c>
      <c r="B2299">
        <v>492</v>
      </c>
      <c r="C2299">
        <v>117</v>
      </c>
      <c r="D2299">
        <v>58607007</v>
      </c>
      <c r="E2299" t="s">
        <v>1</v>
      </c>
      <c r="F2299" t="s">
        <v>124</v>
      </c>
      <c r="G2299" s="9" t="s">
        <v>5506</v>
      </c>
      <c r="H2299">
        <v>182899</v>
      </c>
      <c r="I2299">
        <v>630</v>
      </c>
      <c r="J2299" t="s">
        <v>3</v>
      </c>
      <c r="K2299" t="s">
        <v>4</v>
      </c>
      <c r="L2299">
        <v>100000000</v>
      </c>
      <c r="M2299">
        <v>2014</v>
      </c>
      <c r="N2299">
        <v>6.2</v>
      </c>
      <c r="P2299" s="9"/>
    </row>
    <row r="2300" spans="1:16">
      <c r="A2300" t="s">
        <v>7044</v>
      </c>
      <c r="B2300">
        <v>492</v>
      </c>
      <c r="C2300">
        <v>117</v>
      </c>
      <c r="D2300">
        <v>58607007</v>
      </c>
      <c r="E2300" t="s">
        <v>1</v>
      </c>
      <c r="F2300" t="s">
        <v>124</v>
      </c>
      <c r="G2300" s="9" t="s">
        <v>5506</v>
      </c>
      <c r="H2300">
        <v>182910</v>
      </c>
      <c r="I2300">
        <v>630</v>
      </c>
      <c r="J2300" t="s">
        <v>3</v>
      </c>
      <c r="K2300" t="s">
        <v>4</v>
      </c>
      <c r="L2300">
        <v>100000000</v>
      </c>
      <c r="M2300">
        <v>2014</v>
      </c>
      <c r="N2300">
        <v>6.2</v>
      </c>
      <c r="P2300" s="9"/>
    </row>
    <row r="2301" spans="1:16">
      <c r="A2301" t="s">
        <v>1560</v>
      </c>
      <c r="B2301">
        <v>75</v>
      </c>
      <c r="C2301">
        <v>104</v>
      </c>
      <c r="D2301">
        <v>10696210</v>
      </c>
      <c r="E2301" t="s">
        <v>1</v>
      </c>
      <c r="F2301" t="s">
        <v>335</v>
      </c>
      <c r="G2301" s="9" t="s">
        <v>5505</v>
      </c>
      <c r="H2301">
        <v>35018</v>
      </c>
      <c r="I2301">
        <v>180</v>
      </c>
      <c r="J2301" t="s">
        <v>3</v>
      </c>
      <c r="K2301" t="s">
        <v>4</v>
      </c>
      <c r="L2301">
        <v>23500000</v>
      </c>
      <c r="M2301">
        <v>1993</v>
      </c>
      <c r="N2301">
        <v>3.9</v>
      </c>
      <c r="P2301" s="9"/>
    </row>
    <row r="2302" spans="1:16">
      <c r="A2302" t="s">
        <v>2102</v>
      </c>
      <c r="B2302">
        <v>252</v>
      </c>
      <c r="C2302">
        <v>89</v>
      </c>
      <c r="D2302">
        <v>3325638</v>
      </c>
      <c r="E2302" t="s">
        <v>111</v>
      </c>
      <c r="F2302" t="s">
        <v>562</v>
      </c>
      <c r="G2302" s="9" t="s">
        <v>5507</v>
      </c>
      <c r="H2302">
        <v>52509</v>
      </c>
      <c r="I2302">
        <v>84</v>
      </c>
      <c r="J2302" t="s">
        <v>3</v>
      </c>
      <c r="K2302" t="s">
        <v>4</v>
      </c>
      <c r="L2302">
        <v>2500000</v>
      </c>
      <c r="M2302">
        <v>2012</v>
      </c>
      <c r="N2302">
        <v>7.1</v>
      </c>
      <c r="P2302" s="9"/>
    </row>
    <row r="2303" spans="1:16">
      <c r="A2303" t="s">
        <v>331</v>
      </c>
      <c r="B2303">
        <v>163</v>
      </c>
      <c r="C2303">
        <v>91</v>
      </c>
      <c r="D2303">
        <v>128200012</v>
      </c>
      <c r="E2303" t="s">
        <v>15</v>
      </c>
      <c r="F2303" t="s">
        <v>101</v>
      </c>
      <c r="G2303" s="9" t="s">
        <v>5508</v>
      </c>
      <c r="H2303">
        <v>103022</v>
      </c>
      <c r="I2303">
        <v>269</v>
      </c>
      <c r="J2303" t="s">
        <v>3</v>
      </c>
      <c r="K2303" t="s">
        <v>4</v>
      </c>
      <c r="L2303">
        <v>75000000</v>
      </c>
      <c r="M2303">
        <v>2005</v>
      </c>
      <c r="N2303">
        <v>6.3</v>
      </c>
      <c r="P2303" s="9"/>
    </row>
    <row r="2304" spans="1:16">
      <c r="A2304" t="s">
        <v>456</v>
      </c>
      <c r="B2304">
        <v>360</v>
      </c>
      <c r="C2304">
        <v>136</v>
      </c>
      <c r="D2304">
        <v>38509342</v>
      </c>
      <c r="E2304" t="s">
        <v>111</v>
      </c>
      <c r="F2304" t="s">
        <v>567</v>
      </c>
      <c r="G2304" s="9" t="s">
        <v>5509</v>
      </c>
      <c r="H2304">
        <v>61995</v>
      </c>
      <c r="I2304">
        <v>356</v>
      </c>
      <c r="J2304" t="s">
        <v>3</v>
      </c>
      <c r="K2304" t="s">
        <v>4</v>
      </c>
      <c r="L2304">
        <v>75000000</v>
      </c>
      <c r="M2304">
        <v>2012</v>
      </c>
      <c r="N2304">
        <v>5.9</v>
      </c>
      <c r="P2304" s="9"/>
    </row>
    <row r="2305" spans="1:16">
      <c r="A2305" t="s">
        <v>723</v>
      </c>
      <c r="B2305">
        <v>107</v>
      </c>
      <c r="C2305">
        <v>105</v>
      </c>
      <c r="D2305">
        <v>16991902</v>
      </c>
      <c r="E2305" t="s">
        <v>43</v>
      </c>
      <c r="F2305" t="s">
        <v>1090</v>
      </c>
      <c r="G2305" s="9" t="s">
        <v>5510</v>
      </c>
      <c r="H2305">
        <v>34592</v>
      </c>
      <c r="I2305">
        <v>191</v>
      </c>
      <c r="J2305" t="s">
        <v>3</v>
      </c>
      <c r="K2305" t="s">
        <v>4</v>
      </c>
      <c r="L2305">
        <v>57000000</v>
      </c>
      <c r="M2305">
        <v>2001</v>
      </c>
      <c r="N2305">
        <v>6.2</v>
      </c>
      <c r="P2305" s="9"/>
    </row>
    <row r="2306" spans="1:16">
      <c r="A2306" t="s">
        <v>244</v>
      </c>
      <c r="B2306">
        <v>209</v>
      </c>
      <c r="C2306">
        <v>114</v>
      </c>
      <c r="D2306">
        <v>5694401</v>
      </c>
      <c r="E2306" t="s">
        <v>1</v>
      </c>
      <c r="F2306" t="s">
        <v>9</v>
      </c>
      <c r="G2306" s="9" t="s">
        <v>5511</v>
      </c>
      <c r="H2306">
        <v>194489</v>
      </c>
      <c r="I2306">
        <v>192</v>
      </c>
      <c r="J2306" t="s">
        <v>3</v>
      </c>
      <c r="K2306" t="s">
        <v>7</v>
      </c>
      <c r="L2306">
        <v>18000000</v>
      </c>
      <c r="M2306">
        <v>2008</v>
      </c>
      <c r="N2306">
        <v>7.3</v>
      </c>
      <c r="P2306" s="9"/>
    </row>
    <row r="2307" spans="1:16">
      <c r="A2307" t="s">
        <v>968</v>
      </c>
      <c r="B2307">
        <v>141</v>
      </c>
      <c r="C2307">
        <v>145</v>
      </c>
      <c r="D2307">
        <v>117235247</v>
      </c>
      <c r="E2307" t="s">
        <v>43</v>
      </c>
      <c r="F2307" t="s">
        <v>451</v>
      </c>
      <c r="G2307" s="9" t="s">
        <v>5513</v>
      </c>
      <c r="H2307">
        <v>375240</v>
      </c>
      <c r="I2307">
        <v>542</v>
      </c>
      <c r="J2307" t="s">
        <v>3</v>
      </c>
      <c r="K2307" t="s">
        <v>4</v>
      </c>
      <c r="L2307">
        <v>960000</v>
      </c>
      <c r="M2307">
        <v>1976</v>
      </c>
      <c r="N2307">
        <v>8.1</v>
      </c>
      <c r="P2307" s="9"/>
    </row>
    <row r="2308" spans="1:16">
      <c r="A2308" t="s">
        <v>451</v>
      </c>
      <c r="B2308">
        <v>285</v>
      </c>
      <c r="C2308">
        <v>139</v>
      </c>
      <c r="D2308">
        <v>70269171</v>
      </c>
      <c r="E2308" t="s">
        <v>43</v>
      </c>
      <c r="F2308" t="s">
        <v>451</v>
      </c>
      <c r="G2308" s="9" t="s">
        <v>5512</v>
      </c>
      <c r="H2308">
        <v>162130</v>
      </c>
      <c r="I2308">
        <v>962</v>
      </c>
      <c r="J2308" t="s">
        <v>3</v>
      </c>
      <c r="K2308" t="s">
        <v>4</v>
      </c>
      <c r="L2308">
        <v>24000000</v>
      </c>
      <c r="M2308">
        <v>2006</v>
      </c>
      <c r="N2308">
        <v>7.2</v>
      </c>
      <c r="P2308" s="9"/>
    </row>
    <row r="2309" spans="1:16">
      <c r="A2309" t="s">
        <v>2308</v>
      </c>
      <c r="B2309">
        <v>40</v>
      </c>
      <c r="C2309">
        <v>91</v>
      </c>
      <c r="D2309">
        <v>6706368</v>
      </c>
      <c r="E2309" t="s">
        <v>493</v>
      </c>
      <c r="F2309" t="s">
        <v>2308</v>
      </c>
      <c r="G2309" s="9" t="s">
        <v>5514</v>
      </c>
      <c r="H2309">
        <v>22800</v>
      </c>
      <c r="I2309">
        <v>133</v>
      </c>
      <c r="J2309" t="s">
        <v>3</v>
      </c>
      <c r="K2309" t="s">
        <v>4</v>
      </c>
      <c r="L2309">
        <v>160000</v>
      </c>
      <c r="M2309">
        <v>1989</v>
      </c>
      <c r="N2309">
        <v>7.5</v>
      </c>
      <c r="P2309" s="9"/>
    </row>
    <row r="2310" spans="1:16">
      <c r="A2310" t="s">
        <v>1352</v>
      </c>
      <c r="B2310">
        <v>173</v>
      </c>
      <c r="C2310">
        <v>101</v>
      </c>
      <c r="D2310">
        <v>67266300</v>
      </c>
      <c r="E2310" t="s">
        <v>111</v>
      </c>
      <c r="F2310" t="s">
        <v>1353</v>
      </c>
      <c r="G2310" s="9" t="s">
        <v>5515</v>
      </c>
      <c r="H2310">
        <v>195255</v>
      </c>
      <c r="I2310">
        <v>170</v>
      </c>
      <c r="J2310" t="s">
        <v>3</v>
      </c>
      <c r="K2310" t="s">
        <v>163</v>
      </c>
      <c r="L2310">
        <v>28000000</v>
      </c>
      <c r="M2310">
        <v>2008</v>
      </c>
      <c r="N2310">
        <v>6.9</v>
      </c>
      <c r="P2310" s="9"/>
    </row>
    <row r="2311" spans="1:16">
      <c r="A2311" t="s">
        <v>247</v>
      </c>
      <c r="B2311">
        <v>151</v>
      </c>
      <c r="C2311">
        <v>98</v>
      </c>
      <c r="D2311">
        <v>18990542</v>
      </c>
      <c r="E2311" t="s">
        <v>1</v>
      </c>
      <c r="F2311" t="s">
        <v>570</v>
      </c>
      <c r="G2311" s="9" t="s">
        <v>5516</v>
      </c>
      <c r="H2311">
        <v>22264</v>
      </c>
      <c r="I2311">
        <v>289</v>
      </c>
      <c r="J2311" t="s">
        <v>3</v>
      </c>
      <c r="K2311" t="s">
        <v>4</v>
      </c>
      <c r="L2311">
        <v>70000000</v>
      </c>
      <c r="M2311">
        <v>2002</v>
      </c>
      <c r="N2311">
        <v>3</v>
      </c>
      <c r="P2311" s="9"/>
    </row>
    <row r="2312" spans="1:16">
      <c r="A2312" t="s">
        <v>80</v>
      </c>
      <c r="B2312">
        <v>106</v>
      </c>
      <c r="C2312">
        <v>120</v>
      </c>
      <c r="D2312">
        <v>46338728</v>
      </c>
      <c r="E2312" t="s">
        <v>43</v>
      </c>
      <c r="F2312" t="s">
        <v>44</v>
      </c>
      <c r="G2312" s="9" t="s">
        <v>5517</v>
      </c>
      <c r="H2312">
        <v>167750</v>
      </c>
      <c r="I2312">
        <v>506</v>
      </c>
      <c r="J2312" t="s">
        <v>3</v>
      </c>
      <c r="K2312" t="s">
        <v>4</v>
      </c>
      <c r="L2312">
        <v>14500000</v>
      </c>
      <c r="M2312">
        <v>1996</v>
      </c>
      <c r="N2312">
        <v>6.8</v>
      </c>
      <c r="P2312" s="9"/>
    </row>
    <row r="2313" spans="1:16">
      <c r="A2313" t="s">
        <v>2250</v>
      </c>
      <c r="B2313">
        <v>30</v>
      </c>
      <c r="C2313">
        <v>100</v>
      </c>
      <c r="D2313">
        <v>3275585</v>
      </c>
      <c r="E2313" t="s">
        <v>1</v>
      </c>
      <c r="F2313" t="s">
        <v>124</v>
      </c>
      <c r="G2313" s="9" t="s">
        <v>5518</v>
      </c>
      <c r="H2313">
        <v>10735</v>
      </c>
      <c r="I2313">
        <v>88</v>
      </c>
      <c r="J2313" t="s">
        <v>3</v>
      </c>
      <c r="K2313" t="s">
        <v>7</v>
      </c>
      <c r="L2313">
        <v>11500000</v>
      </c>
      <c r="M2313">
        <v>1993</v>
      </c>
      <c r="N2313">
        <v>6.6</v>
      </c>
      <c r="P2313" s="9"/>
    </row>
    <row r="2314" spans="1:16">
      <c r="A2314" t="s">
        <v>564</v>
      </c>
      <c r="B2314">
        <v>70</v>
      </c>
      <c r="C2314">
        <v>115</v>
      </c>
      <c r="D2314">
        <v>55973336</v>
      </c>
      <c r="E2314" t="s">
        <v>1</v>
      </c>
      <c r="F2314" t="s">
        <v>108</v>
      </c>
      <c r="G2314" s="9" t="s">
        <v>5519</v>
      </c>
      <c r="H2314">
        <v>57040</v>
      </c>
      <c r="I2314">
        <v>365</v>
      </c>
      <c r="J2314" t="s">
        <v>3</v>
      </c>
      <c r="K2314" t="s">
        <v>4</v>
      </c>
      <c r="L2314">
        <v>25000000</v>
      </c>
      <c r="M2314">
        <v>2000</v>
      </c>
      <c r="N2314">
        <v>6.1</v>
      </c>
      <c r="P2314" s="9"/>
    </row>
    <row r="2315" spans="1:16">
      <c r="A2315" t="s">
        <v>754</v>
      </c>
      <c r="B2315">
        <v>149</v>
      </c>
      <c r="C2315">
        <v>122</v>
      </c>
      <c r="D2315">
        <v>41609593</v>
      </c>
      <c r="E2315" t="s">
        <v>1</v>
      </c>
      <c r="F2315" t="s">
        <v>319</v>
      </c>
      <c r="G2315" s="9" t="s">
        <v>5520</v>
      </c>
      <c r="H2315">
        <v>145422</v>
      </c>
      <c r="I2315">
        <v>572</v>
      </c>
      <c r="J2315" t="s">
        <v>3</v>
      </c>
      <c r="K2315" t="s">
        <v>7</v>
      </c>
      <c r="L2315">
        <v>55000000</v>
      </c>
      <c r="M2315">
        <v>1998</v>
      </c>
      <c r="N2315">
        <v>7.3</v>
      </c>
      <c r="P2315" s="9"/>
    </row>
    <row r="2316" spans="1:16">
      <c r="A2316" t="s">
        <v>2046</v>
      </c>
      <c r="B2316">
        <v>421</v>
      </c>
      <c r="C2316">
        <v>118</v>
      </c>
      <c r="D2316">
        <v>14677654</v>
      </c>
      <c r="E2316" t="s">
        <v>43</v>
      </c>
      <c r="F2316" t="s">
        <v>1776</v>
      </c>
      <c r="G2316" s="9" t="s">
        <v>5521</v>
      </c>
      <c r="H2316">
        <v>161288</v>
      </c>
      <c r="I2316">
        <v>351</v>
      </c>
      <c r="J2316" t="s">
        <v>3</v>
      </c>
      <c r="K2316" t="s">
        <v>1229</v>
      </c>
      <c r="L2316">
        <v>13000000</v>
      </c>
      <c r="M2316">
        <v>2015</v>
      </c>
      <c r="N2316">
        <v>8.3000000000000007</v>
      </c>
      <c r="P2316" s="9"/>
    </row>
    <row r="2317" spans="1:16">
      <c r="A2317" t="s">
        <v>2274</v>
      </c>
      <c r="B2317">
        <v>129</v>
      </c>
      <c r="C2317">
        <v>103</v>
      </c>
      <c r="D2317">
        <v>3093491</v>
      </c>
      <c r="E2317" t="s">
        <v>289</v>
      </c>
      <c r="F2317" t="s">
        <v>2275</v>
      </c>
      <c r="G2317" s="9" t="s">
        <v>5522</v>
      </c>
      <c r="H2317">
        <v>8307</v>
      </c>
      <c r="I2317">
        <v>37</v>
      </c>
      <c r="J2317" t="s">
        <v>3</v>
      </c>
      <c r="K2317" t="s">
        <v>4</v>
      </c>
      <c r="L2317">
        <v>5000000</v>
      </c>
      <c r="M2317">
        <v>2014</v>
      </c>
      <c r="N2317">
        <v>6.6</v>
      </c>
      <c r="P2317" s="9"/>
    </row>
    <row r="2318" spans="1:16">
      <c r="A2318" t="s">
        <v>720</v>
      </c>
      <c r="B2318">
        <v>128</v>
      </c>
      <c r="C2318">
        <v>121</v>
      </c>
      <c r="D2318">
        <v>22905674</v>
      </c>
      <c r="E2318" t="s">
        <v>287</v>
      </c>
      <c r="F2318" t="s">
        <v>227</v>
      </c>
      <c r="G2318" s="9" t="s">
        <v>5523</v>
      </c>
      <c r="H2318">
        <v>121676</v>
      </c>
      <c r="I2318">
        <v>290</v>
      </c>
      <c r="J2318" t="s">
        <v>3</v>
      </c>
      <c r="K2318" t="s">
        <v>4</v>
      </c>
      <c r="L2318">
        <v>12000000</v>
      </c>
      <c r="M2318">
        <v>1998</v>
      </c>
      <c r="N2318">
        <v>7.4</v>
      </c>
      <c r="P2318" s="9"/>
    </row>
    <row r="2319" spans="1:16">
      <c r="A2319" t="s">
        <v>3075</v>
      </c>
      <c r="B2319">
        <v>230</v>
      </c>
      <c r="C2319">
        <v>82</v>
      </c>
      <c r="D2319">
        <v>98017</v>
      </c>
      <c r="E2319" t="s">
        <v>111</v>
      </c>
      <c r="F2319" t="s">
        <v>3076</v>
      </c>
      <c r="G2319" s="9" t="s">
        <v>5524</v>
      </c>
      <c r="H2319">
        <v>26185</v>
      </c>
      <c r="I2319">
        <v>170</v>
      </c>
      <c r="J2319" t="s">
        <v>3</v>
      </c>
      <c r="K2319" t="s">
        <v>350</v>
      </c>
      <c r="L2319">
        <v>500000</v>
      </c>
      <c r="M2319">
        <v>2010</v>
      </c>
      <c r="N2319">
        <v>5.8</v>
      </c>
      <c r="P2319" s="9"/>
    </row>
    <row r="2320" spans="1:16">
      <c r="A2320" t="s">
        <v>2761</v>
      </c>
      <c r="B2320">
        <v>11</v>
      </c>
      <c r="C2320">
        <v>114</v>
      </c>
      <c r="D2320">
        <v>1001437</v>
      </c>
      <c r="E2320" t="s">
        <v>43</v>
      </c>
      <c r="F2320" t="s">
        <v>3020</v>
      </c>
      <c r="G2320" s="9" t="s">
        <v>5525</v>
      </c>
      <c r="H2320">
        <v>2039</v>
      </c>
      <c r="I2320">
        <v>28</v>
      </c>
      <c r="J2320" t="s">
        <v>3</v>
      </c>
      <c r="K2320" t="s">
        <v>4</v>
      </c>
      <c r="L2320">
        <v>800000</v>
      </c>
      <c r="M2320">
        <v>1993</v>
      </c>
      <c r="N2320">
        <v>7.2</v>
      </c>
      <c r="P2320" s="9"/>
    </row>
    <row r="2321" spans="1:16">
      <c r="A2321" t="s">
        <v>2591</v>
      </c>
      <c r="B2321">
        <v>44</v>
      </c>
      <c r="C2321">
        <v>105</v>
      </c>
      <c r="D2321">
        <v>37440</v>
      </c>
      <c r="E2321" t="s">
        <v>111</v>
      </c>
      <c r="F2321" t="s">
        <v>1614</v>
      </c>
      <c r="G2321" s="9" t="s">
        <v>5526</v>
      </c>
      <c r="H2321">
        <v>12672</v>
      </c>
      <c r="I2321">
        <v>60</v>
      </c>
      <c r="J2321" t="s">
        <v>3</v>
      </c>
      <c r="K2321" t="s">
        <v>4</v>
      </c>
      <c r="L2321">
        <v>5000000</v>
      </c>
      <c r="M2321">
        <v>2014</v>
      </c>
      <c r="N2321">
        <v>7.5</v>
      </c>
      <c r="P2321" s="9"/>
    </row>
    <row r="2322" spans="1:16">
      <c r="A2322" t="s">
        <v>1440</v>
      </c>
      <c r="B2322">
        <v>45</v>
      </c>
      <c r="C2322">
        <v>80</v>
      </c>
      <c r="D2322">
        <v>39399750</v>
      </c>
      <c r="E2322" t="s">
        <v>15</v>
      </c>
      <c r="F2322" t="s">
        <v>1252</v>
      </c>
      <c r="G2322" s="9" t="s">
        <v>5527</v>
      </c>
      <c r="H2322">
        <v>5674</v>
      </c>
      <c r="I2322">
        <v>35</v>
      </c>
      <c r="J2322" t="s">
        <v>3</v>
      </c>
      <c r="K2322" t="s">
        <v>4</v>
      </c>
      <c r="L2322">
        <v>25000000</v>
      </c>
      <c r="M2322">
        <v>2003</v>
      </c>
      <c r="N2322">
        <v>5.6</v>
      </c>
      <c r="P2322" s="9"/>
    </row>
    <row r="2323" spans="1:16">
      <c r="A2323" t="s">
        <v>1251</v>
      </c>
      <c r="B2323">
        <v>41</v>
      </c>
      <c r="C2323">
        <v>78</v>
      </c>
      <c r="D2323">
        <v>76501438</v>
      </c>
      <c r="E2323" t="s">
        <v>15</v>
      </c>
      <c r="F2323" t="s">
        <v>1252</v>
      </c>
      <c r="G2323" s="9" t="s">
        <v>5528</v>
      </c>
      <c r="H2323">
        <v>8146</v>
      </c>
      <c r="I2323">
        <v>49</v>
      </c>
      <c r="J2323" t="s">
        <v>3</v>
      </c>
      <c r="K2323" t="s">
        <v>163</v>
      </c>
      <c r="L2323">
        <v>30000000</v>
      </c>
      <c r="M2323">
        <v>2000</v>
      </c>
      <c r="N2323">
        <v>6.1</v>
      </c>
      <c r="P2323" s="9"/>
    </row>
    <row r="2324" spans="1:16">
      <c r="A2324" t="s">
        <v>2381</v>
      </c>
      <c r="B2324">
        <v>62</v>
      </c>
      <c r="C2324">
        <v>89</v>
      </c>
      <c r="D2324">
        <v>32333860</v>
      </c>
      <c r="E2324" t="s">
        <v>1</v>
      </c>
      <c r="F2324" t="s">
        <v>7102</v>
      </c>
      <c r="G2324" s="9" t="s">
        <v>5529</v>
      </c>
      <c r="H2324">
        <v>29843</v>
      </c>
      <c r="I2324">
        <v>81</v>
      </c>
      <c r="J2324" t="s">
        <v>1123</v>
      </c>
      <c r="K2324" t="s">
        <v>624</v>
      </c>
      <c r="L2324">
        <v>7500000</v>
      </c>
      <c r="M2324">
        <v>1995</v>
      </c>
      <c r="N2324">
        <v>6.7</v>
      </c>
      <c r="P2324" s="9"/>
    </row>
    <row r="2325" spans="1:16">
      <c r="A2325" t="s">
        <v>813</v>
      </c>
      <c r="B2325">
        <v>236</v>
      </c>
      <c r="C2325">
        <v>114</v>
      </c>
      <c r="D2325">
        <v>26442251</v>
      </c>
      <c r="E2325" t="s">
        <v>1</v>
      </c>
      <c r="F2325" t="s">
        <v>48</v>
      </c>
      <c r="G2325" s="9" t="s">
        <v>5530</v>
      </c>
      <c r="H2325">
        <v>76010</v>
      </c>
      <c r="I2325">
        <v>205</v>
      </c>
      <c r="J2325" t="s">
        <v>3</v>
      </c>
      <c r="K2325" t="s">
        <v>4</v>
      </c>
      <c r="L2325">
        <v>50000000</v>
      </c>
      <c r="M2325">
        <v>2015</v>
      </c>
      <c r="N2325">
        <v>6.6</v>
      </c>
      <c r="P2325" s="9"/>
    </row>
    <row r="2326" spans="1:16">
      <c r="A2326" t="s">
        <v>337</v>
      </c>
      <c r="B2326">
        <v>181</v>
      </c>
      <c r="C2326">
        <v>81</v>
      </c>
      <c r="D2326">
        <v>7267324</v>
      </c>
      <c r="E2326" t="s">
        <v>287</v>
      </c>
      <c r="F2326" t="s">
        <v>1717</v>
      </c>
      <c r="G2326" s="9" t="s">
        <v>5531</v>
      </c>
      <c r="H2326">
        <v>161471</v>
      </c>
      <c r="I2326">
        <v>709</v>
      </c>
      <c r="J2326" t="s">
        <v>1718</v>
      </c>
      <c r="K2326" t="s">
        <v>163</v>
      </c>
      <c r="L2326">
        <v>3500000</v>
      </c>
      <c r="M2326">
        <v>1998</v>
      </c>
      <c r="N2326">
        <v>7.8</v>
      </c>
      <c r="P2326" s="9"/>
    </row>
    <row r="2327" spans="1:16">
      <c r="A2327" t="s">
        <v>548</v>
      </c>
      <c r="B2327">
        <v>103</v>
      </c>
      <c r="C2327">
        <v>116</v>
      </c>
      <c r="D2327">
        <v>152149590</v>
      </c>
      <c r="E2327" t="s">
        <v>111</v>
      </c>
      <c r="F2327" t="s">
        <v>439</v>
      </c>
      <c r="G2327" s="9" t="s">
        <v>5532</v>
      </c>
      <c r="H2327">
        <v>74274</v>
      </c>
      <c r="I2327">
        <v>255</v>
      </c>
      <c r="J2327" t="s">
        <v>3</v>
      </c>
      <c r="K2327" t="s">
        <v>4</v>
      </c>
      <c r="L2327">
        <v>70000000</v>
      </c>
      <c r="M2327">
        <v>1999</v>
      </c>
      <c r="N2327">
        <v>5.5</v>
      </c>
      <c r="P2327" s="9"/>
    </row>
    <row r="2328" spans="1:16">
      <c r="A2328" t="s">
        <v>883</v>
      </c>
      <c r="B2328">
        <v>184</v>
      </c>
      <c r="C2328">
        <v>88</v>
      </c>
      <c r="D2328">
        <v>19316646</v>
      </c>
      <c r="E2328" t="s">
        <v>287</v>
      </c>
      <c r="F2328" t="s">
        <v>153</v>
      </c>
      <c r="G2328" s="9" t="s">
        <v>5533</v>
      </c>
      <c r="H2328">
        <v>52069</v>
      </c>
      <c r="I2328">
        <v>95</v>
      </c>
      <c r="J2328" t="s">
        <v>3</v>
      </c>
      <c r="K2328" t="s">
        <v>4</v>
      </c>
      <c r="L2328">
        <v>30000000</v>
      </c>
      <c r="M2328">
        <v>2013</v>
      </c>
      <c r="N2328">
        <v>5.6</v>
      </c>
      <c r="P2328" s="9"/>
    </row>
    <row r="2329" spans="1:16">
      <c r="A2329" t="s">
        <v>1825</v>
      </c>
      <c r="B2329">
        <v>157</v>
      </c>
      <c r="C2329">
        <v>122</v>
      </c>
      <c r="D2329">
        <v>6855137</v>
      </c>
      <c r="E2329" t="s">
        <v>1</v>
      </c>
      <c r="F2329" t="s">
        <v>143</v>
      </c>
      <c r="G2329" s="9" t="s">
        <v>5534</v>
      </c>
      <c r="H2329">
        <v>88590</v>
      </c>
      <c r="I2329">
        <v>419</v>
      </c>
      <c r="J2329" t="s">
        <v>3</v>
      </c>
      <c r="K2329" t="s">
        <v>163</v>
      </c>
      <c r="L2329">
        <v>17000000</v>
      </c>
      <c r="M2329">
        <v>2006</v>
      </c>
      <c r="N2329">
        <v>7.4</v>
      </c>
      <c r="P2329" s="9"/>
    </row>
    <row r="2330" spans="1:16">
      <c r="A2330" t="s">
        <v>651</v>
      </c>
      <c r="B2330">
        <v>132</v>
      </c>
      <c r="C2330">
        <v>122</v>
      </c>
      <c r="D2330">
        <v>6754898</v>
      </c>
      <c r="E2330" t="s">
        <v>111</v>
      </c>
      <c r="F2330" t="s">
        <v>2119</v>
      </c>
      <c r="G2330" s="9" t="s">
        <v>5535</v>
      </c>
      <c r="H2330">
        <v>20000</v>
      </c>
      <c r="I2330">
        <v>188</v>
      </c>
      <c r="J2330" t="s">
        <v>3</v>
      </c>
      <c r="K2330" t="s">
        <v>4</v>
      </c>
      <c r="L2330">
        <v>12000000</v>
      </c>
      <c r="M2330">
        <v>2006</v>
      </c>
      <c r="N2330">
        <v>6.2</v>
      </c>
      <c r="P2330" s="9"/>
    </row>
    <row r="2331" spans="1:16">
      <c r="A2331" t="s">
        <v>176</v>
      </c>
      <c r="B2331">
        <v>393</v>
      </c>
      <c r="C2331">
        <v>123</v>
      </c>
      <c r="D2331">
        <v>26903709</v>
      </c>
      <c r="E2331" t="s">
        <v>1</v>
      </c>
      <c r="F2331" t="s">
        <v>18</v>
      </c>
      <c r="G2331" s="9" t="s">
        <v>5538</v>
      </c>
      <c r="H2331">
        <v>312629</v>
      </c>
      <c r="I2331">
        <v>475</v>
      </c>
      <c r="J2331" t="s">
        <v>3</v>
      </c>
      <c r="K2331" t="s">
        <v>7</v>
      </c>
      <c r="L2331">
        <v>38000000</v>
      </c>
      <c r="M2331">
        <v>2013</v>
      </c>
      <c r="N2331">
        <v>8.1</v>
      </c>
      <c r="P2331" s="9"/>
    </row>
    <row r="2332" spans="1:16">
      <c r="A2332" t="s">
        <v>54</v>
      </c>
      <c r="B2332">
        <v>127</v>
      </c>
      <c r="C2332">
        <v>90</v>
      </c>
      <c r="D2332">
        <v>226138454</v>
      </c>
      <c r="E2332" t="s">
        <v>1</v>
      </c>
      <c r="F2332" t="s">
        <v>7103</v>
      </c>
      <c r="G2332" s="9" t="s">
        <v>5536</v>
      </c>
      <c r="H2332">
        <v>160440</v>
      </c>
      <c r="I2332">
        <v>394</v>
      </c>
      <c r="J2332" t="s">
        <v>3</v>
      </c>
      <c r="K2332" t="s">
        <v>4</v>
      </c>
      <c r="L2332">
        <v>90000000</v>
      </c>
      <c r="M2332">
        <v>2001</v>
      </c>
      <c r="N2332">
        <v>6.6</v>
      </c>
      <c r="P2332" s="9"/>
    </row>
    <row r="2333" spans="1:16">
      <c r="A2333" t="s">
        <v>54</v>
      </c>
      <c r="B2333">
        <v>162</v>
      </c>
      <c r="C2333">
        <v>91</v>
      </c>
      <c r="D2333">
        <v>140080850</v>
      </c>
      <c r="E2333" t="s">
        <v>1</v>
      </c>
      <c r="F2333" t="s">
        <v>93</v>
      </c>
      <c r="G2333" s="9" t="s">
        <v>5537</v>
      </c>
      <c r="H2333">
        <v>121084</v>
      </c>
      <c r="I2333">
        <v>221</v>
      </c>
      <c r="J2333" t="s">
        <v>3</v>
      </c>
      <c r="K2333" t="s">
        <v>4</v>
      </c>
      <c r="L2333">
        <v>140000000</v>
      </c>
      <c r="M2333">
        <v>2007</v>
      </c>
      <c r="N2333">
        <v>6.2</v>
      </c>
      <c r="P2333" s="9"/>
    </row>
    <row r="2334" spans="1:16">
      <c r="A2334" t="s">
        <v>852</v>
      </c>
      <c r="B2334">
        <v>179</v>
      </c>
      <c r="C2334">
        <v>93</v>
      </c>
      <c r="D2334">
        <v>17096053</v>
      </c>
      <c r="E2334" t="s">
        <v>111</v>
      </c>
      <c r="F2334" t="s">
        <v>391</v>
      </c>
      <c r="G2334" s="9" t="s">
        <v>5539</v>
      </c>
      <c r="H2334">
        <v>134458</v>
      </c>
      <c r="I2334">
        <v>640</v>
      </c>
      <c r="J2334" t="s">
        <v>3</v>
      </c>
      <c r="K2334" t="s">
        <v>4</v>
      </c>
      <c r="L2334">
        <v>9000000</v>
      </c>
      <c r="M2334">
        <v>1998</v>
      </c>
      <c r="N2334">
        <v>7.7</v>
      </c>
      <c r="P2334" s="9"/>
    </row>
    <row r="2335" spans="1:16">
      <c r="A2335" t="s">
        <v>552</v>
      </c>
      <c r="B2335">
        <v>144</v>
      </c>
      <c r="C2335">
        <v>117</v>
      </c>
      <c r="D2335">
        <v>116643346</v>
      </c>
      <c r="E2335" t="s">
        <v>1</v>
      </c>
      <c r="F2335" t="s">
        <v>250</v>
      </c>
      <c r="G2335" s="9" t="s">
        <v>5540</v>
      </c>
      <c r="H2335">
        <v>119807</v>
      </c>
      <c r="I2335">
        <v>340</v>
      </c>
      <c r="J2335" t="s">
        <v>3</v>
      </c>
      <c r="K2335" t="s">
        <v>4</v>
      </c>
      <c r="L2335">
        <v>80000000</v>
      </c>
      <c r="M2335">
        <v>2003</v>
      </c>
      <c r="N2335">
        <v>6</v>
      </c>
      <c r="P2335" s="9"/>
    </row>
    <row r="2336" spans="1:16">
      <c r="A2336" t="s">
        <v>109</v>
      </c>
      <c r="B2336">
        <v>233</v>
      </c>
      <c r="C2336">
        <v>109</v>
      </c>
      <c r="D2336">
        <v>10499968</v>
      </c>
      <c r="E2336" t="s">
        <v>1</v>
      </c>
      <c r="F2336" t="s">
        <v>1178</v>
      </c>
      <c r="G2336" s="9" t="s">
        <v>5541</v>
      </c>
      <c r="H2336">
        <v>47498</v>
      </c>
      <c r="I2336">
        <v>212</v>
      </c>
      <c r="J2336" t="s">
        <v>3</v>
      </c>
      <c r="K2336" t="s">
        <v>4</v>
      </c>
      <c r="L2336">
        <v>35000000</v>
      </c>
      <c r="M2336">
        <v>2014</v>
      </c>
      <c r="N2336">
        <v>5.7</v>
      </c>
      <c r="P2336" s="9"/>
    </row>
    <row r="2337" spans="1:16">
      <c r="A2337" t="s">
        <v>109</v>
      </c>
      <c r="B2337">
        <v>233</v>
      </c>
      <c r="C2337">
        <v>109</v>
      </c>
      <c r="D2337">
        <v>10499968</v>
      </c>
      <c r="E2337" t="s">
        <v>1</v>
      </c>
      <c r="F2337" t="s">
        <v>1178</v>
      </c>
      <c r="G2337" s="9" t="s">
        <v>5541</v>
      </c>
      <c r="H2337">
        <v>47502</v>
      </c>
      <c r="I2337">
        <v>212</v>
      </c>
      <c r="J2337" t="s">
        <v>3</v>
      </c>
      <c r="K2337" t="s">
        <v>4</v>
      </c>
      <c r="L2337">
        <v>35000000</v>
      </c>
      <c r="M2337">
        <v>2014</v>
      </c>
      <c r="N2337">
        <v>5.7</v>
      </c>
      <c r="P2337" s="9"/>
    </row>
    <row r="2338" spans="1:16">
      <c r="A2338" t="s">
        <v>1213</v>
      </c>
      <c r="B2338">
        <v>258</v>
      </c>
      <c r="C2338">
        <v>94</v>
      </c>
      <c r="D2338">
        <v>17120019</v>
      </c>
      <c r="E2338" t="s">
        <v>1</v>
      </c>
      <c r="F2338" t="s">
        <v>74</v>
      </c>
      <c r="G2338" s="9" t="s">
        <v>5545</v>
      </c>
      <c r="H2338">
        <v>83097</v>
      </c>
      <c r="I2338">
        <v>134</v>
      </c>
      <c r="J2338" t="s">
        <v>3</v>
      </c>
      <c r="K2338" t="s">
        <v>4</v>
      </c>
      <c r="L2338">
        <v>30000000</v>
      </c>
      <c r="M2338">
        <v>2012</v>
      </c>
      <c r="N2338">
        <v>6.5</v>
      </c>
      <c r="P2338" s="9"/>
    </row>
    <row r="2339" spans="1:16">
      <c r="A2339" t="s">
        <v>7035</v>
      </c>
      <c r="B2339">
        <v>184</v>
      </c>
      <c r="C2339">
        <v>115</v>
      </c>
      <c r="D2339">
        <v>71346930</v>
      </c>
      <c r="E2339" t="s">
        <v>43</v>
      </c>
      <c r="F2339" t="s">
        <v>1358</v>
      </c>
      <c r="G2339" s="9" t="s">
        <v>5542</v>
      </c>
      <c r="H2339">
        <v>78008</v>
      </c>
      <c r="I2339">
        <v>160</v>
      </c>
      <c r="J2339" t="s">
        <v>3</v>
      </c>
      <c r="K2339" t="s">
        <v>4</v>
      </c>
      <c r="L2339">
        <v>28000000</v>
      </c>
      <c r="M2339">
        <v>2013</v>
      </c>
      <c r="N2339">
        <v>6.7</v>
      </c>
      <c r="P2339" s="9"/>
    </row>
    <row r="2340" spans="1:16">
      <c r="A2340" t="s">
        <v>423</v>
      </c>
      <c r="B2340">
        <v>298</v>
      </c>
      <c r="C2340">
        <v>115</v>
      </c>
      <c r="D2340">
        <v>126149655</v>
      </c>
      <c r="E2340" t="s">
        <v>1</v>
      </c>
      <c r="F2340" t="s">
        <v>315</v>
      </c>
      <c r="G2340" s="9" t="s">
        <v>5543</v>
      </c>
      <c r="H2340">
        <v>166693</v>
      </c>
      <c r="I2340">
        <v>276</v>
      </c>
      <c r="J2340" t="s">
        <v>3</v>
      </c>
      <c r="K2340" t="s">
        <v>4</v>
      </c>
      <c r="L2340">
        <v>85000000</v>
      </c>
      <c r="M2340">
        <v>2012</v>
      </c>
      <c r="N2340">
        <v>6.8</v>
      </c>
      <c r="P2340" s="9"/>
    </row>
    <row r="2341" spans="1:16">
      <c r="A2341" t="s">
        <v>943</v>
      </c>
      <c r="B2341">
        <v>33</v>
      </c>
      <c r="C2341">
        <v>88</v>
      </c>
      <c r="D2341">
        <v>21210</v>
      </c>
      <c r="E2341" t="s">
        <v>111</v>
      </c>
      <c r="F2341" t="s">
        <v>2996</v>
      </c>
      <c r="G2341" s="9" t="s">
        <v>5544</v>
      </c>
      <c r="H2341">
        <v>2735</v>
      </c>
      <c r="I2341">
        <v>52</v>
      </c>
      <c r="J2341" t="s">
        <v>3</v>
      </c>
      <c r="K2341" t="s">
        <v>4</v>
      </c>
      <c r="L2341">
        <v>1000000</v>
      </c>
      <c r="M2341">
        <v>1998</v>
      </c>
      <c r="N2341">
        <v>6.1</v>
      </c>
      <c r="P2341" s="9"/>
    </row>
    <row r="2342" spans="1:16">
      <c r="A2342" t="s">
        <v>49</v>
      </c>
      <c r="B2342">
        <v>271</v>
      </c>
      <c r="C2342">
        <v>86</v>
      </c>
      <c r="D2342">
        <v>4007792</v>
      </c>
      <c r="E2342" t="s">
        <v>111</v>
      </c>
      <c r="F2342" t="s">
        <v>1427</v>
      </c>
      <c r="G2342" s="9" t="s">
        <v>5546</v>
      </c>
      <c r="H2342">
        <v>101287</v>
      </c>
      <c r="I2342">
        <v>260</v>
      </c>
      <c r="J2342" t="s">
        <v>3</v>
      </c>
      <c r="K2342" t="s">
        <v>4</v>
      </c>
      <c r="L2342">
        <v>750000</v>
      </c>
      <c r="M2342">
        <v>2012</v>
      </c>
      <c r="N2342">
        <v>7</v>
      </c>
      <c r="P2342" s="9"/>
    </row>
    <row r="2343" spans="1:16">
      <c r="A2343" t="s">
        <v>216</v>
      </c>
      <c r="B2343">
        <v>163</v>
      </c>
      <c r="C2343">
        <v>124</v>
      </c>
      <c r="D2343">
        <v>68642452</v>
      </c>
      <c r="E2343" t="s">
        <v>1</v>
      </c>
      <c r="F2343" t="s">
        <v>142</v>
      </c>
      <c r="G2343" s="9" t="s">
        <v>5547</v>
      </c>
      <c r="H2343">
        <v>77673</v>
      </c>
      <c r="I2343">
        <v>463</v>
      </c>
      <c r="J2343" t="s">
        <v>3</v>
      </c>
      <c r="K2343" t="s">
        <v>7</v>
      </c>
      <c r="L2343">
        <v>130000000</v>
      </c>
      <c r="M2343">
        <v>2005</v>
      </c>
      <c r="N2343">
        <v>6</v>
      </c>
      <c r="P2343" s="9"/>
    </row>
    <row r="2344" spans="1:16">
      <c r="A2344" t="s">
        <v>2841</v>
      </c>
      <c r="B2344">
        <v>45</v>
      </c>
      <c r="C2344">
        <v>85</v>
      </c>
      <c r="D2344">
        <v>100669</v>
      </c>
      <c r="E2344" t="s">
        <v>111</v>
      </c>
      <c r="F2344" t="s">
        <v>28</v>
      </c>
      <c r="G2344" s="9" t="s">
        <v>5548</v>
      </c>
      <c r="H2344">
        <v>2522</v>
      </c>
      <c r="I2344">
        <v>11</v>
      </c>
      <c r="J2344" t="s">
        <v>3</v>
      </c>
      <c r="K2344" t="s">
        <v>4</v>
      </c>
      <c r="L2344">
        <v>3800000</v>
      </c>
      <c r="M2344">
        <v>2009</v>
      </c>
      <c r="N2344">
        <v>5.8</v>
      </c>
      <c r="P2344" s="9"/>
    </row>
    <row r="2345" spans="1:16">
      <c r="A2345" t="s">
        <v>2524</v>
      </c>
      <c r="B2345">
        <v>47</v>
      </c>
      <c r="C2345">
        <v>98</v>
      </c>
      <c r="D2345">
        <v>795126</v>
      </c>
      <c r="E2345" t="s">
        <v>111</v>
      </c>
      <c r="F2345" t="s">
        <v>2525</v>
      </c>
      <c r="G2345" s="9" t="s">
        <v>5549</v>
      </c>
      <c r="H2345">
        <v>4976</v>
      </c>
      <c r="I2345">
        <v>52</v>
      </c>
      <c r="J2345" t="s">
        <v>3</v>
      </c>
      <c r="K2345" t="s">
        <v>56</v>
      </c>
      <c r="L2345">
        <v>6000000</v>
      </c>
      <c r="M2345">
        <v>2004</v>
      </c>
      <c r="N2345">
        <v>7.6</v>
      </c>
      <c r="P2345" s="9"/>
    </row>
    <row r="2346" spans="1:16">
      <c r="A2346" t="s">
        <v>3023</v>
      </c>
      <c r="B2346">
        <v>33</v>
      </c>
      <c r="C2346">
        <v>90</v>
      </c>
      <c r="D2346">
        <v>1310270</v>
      </c>
      <c r="E2346" t="s">
        <v>1</v>
      </c>
      <c r="F2346" t="s">
        <v>3024</v>
      </c>
      <c r="G2346" s="9" t="s">
        <v>5550</v>
      </c>
      <c r="H2346">
        <v>17725</v>
      </c>
      <c r="I2346">
        <v>157</v>
      </c>
      <c r="J2346" t="s">
        <v>3</v>
      </c>
      <c r="K2346" t="s">
        <v>4</v>
      </c>
      <c r="L2346">
        <v>780000</v>
      </c>
      <c r="M2346">
        <v>2003</v>
      </c>
      <c r="N2346">
        <v>6.8</v>
      </c>
      <c r="P2346" s="9"/>
    </row>
    <row r="2347" spans="1:16">
      <c r="A2347" t="s">
        <v>233</v>
      </c>
      <c r="B2347">
        <v>330</v>
      </c>
      <c r="C2347">
        <v>101</v>
      </c>
      <c r="D2347">
        <v>118311368</v>
      </c>
      <c r="E2347" t="s">
        <v>1</v>
      </c>
      <c r="F2347" t="s">
        <v>122</v>
      </c>
      <c r="G2347" s="9" t="s">
        <v>5551</v>
      </c>
      <c r="H2347">
        <v>245621</v>
      </c>
      <c r="I2347">
        <v>514</v>
      </c>
      <c r="J2347" t="s">
        <v>3</v>
      </c>
      <c r="K2347" t="s">
        <v>4</v>
      </c>
      <c r="L2347">
        <v>110000000</v>
      </c>
      <c r="M2347">
        <v>2010</v>
      </c>
      <c r="N2347">
        <v>6.4</v>
      </c>
      <c r="P2347" s="9"/>
    </row>
    <row r="2348" spans="1:16">
      <c r="A2348" t="s">
        <v>2520</v>
      </c>
      <c r="B2348">
        <v>48</v>
      </c>
      <c r="C2348">
        <v>96</v>
      </c>
      <c r="D2348">
        <v>27445</v>
      </c>
      <c r="E2348" t="s">
        <v>1</v>
      </c>
      <c r="F2348" t="s">
        <v>1170</v>
      </c>
      <c r="G2348" s="9" t="s">
        <v>5552</v>
      </c>
      <c r="H2348">
        <v>3788</v>
      </c>
      <c r="I2348">
        <v>31</v>
      </c>
      <c r="J2348" t="s">
        <v>3</v>
      </c>
      <c r="K2348" t="s">
        <v>4</v>
      </c>
      <c r="L2348">
        <v>9000000</v>
      </c>
      <c r="M2348">
        <v>2011</v>
      </c>
      <c r="N2348">
        <v>5.3</v>
      </c>
      <c r="P2348" s="9"/>
    </row>
    <row r="2349" spans="1:16">
      <c r="A2349" t="s">
        <v>2642</v>
      </c>
      <c r="B2349">
        <v>115</v>
      </c>
      <c r="C2349">
        <v>102</v>
      </c>
      <c r="D2349">
        <v>2601847</v>
      </c>
      <c r="E2349" t="s">
        <v>493</v>
      </c>
      <c r="F2349" t="s">
        <v>2643</v>
      </c>
      <c r="G2349" s="9" t="s">
        <v>5553</v>
      </c>
      <c r="H2349">
        <v>22457</v>
      </c>
      <c r="I2349">
        <v>69</v>
      </c>
      <c r="J2349" t="s">
        <v>2644</v>
      </c>
      <c r="K2349" t="s">
        <v>4</v>
      </c>
      <c r="L2349">
        <v>4000000</v>
      </c>
      <c r="M2349">
        <v>2011</v>
      </c>
      <c r="N2349">
        <v>8.5</v>
      </c>
      <c r="P2349" s="9"/>
    </row>
    <row r="2350" spans="1:16">
      <c r="A2350" t="s">
        <v>281</v>
      </c>
      <c r="B2350">
        <v>358</v>
      </c>
      <c r="C2350">
        <v>114</v>
      </c>
      <c r="D2350">
        <v>155181732</v>
      </c>
      <c r="E2350" t="s">
        <v>1</v>
      </c>
      <c r="F2350" t="s">
        <v>282</v>
      </c>
      <c r="G2350" s="9" t="s">
        <v>5554</v>
      </c>
      <c r="H2350">
        <v>147497</v>
      </c>
      <c r="I2350">
        <v>499</v>
      </c>
      <c r="J2350" t="s">
        <v>3</v>
      </c>
      <c r="K2350" t="s">
        <v>4</v>
      </c>
      <c r="L2350">
        <v>110000000</v>
      </c>
      <c r="M2350">
        <v>2015</v>
      </c>
      <c r="N2350">
        <v>6.1</v>
      </c>
      <c r="P2350" s="9"/>
    </row>
    <row r="2351" spans="1:16">
      <c r="A2351" t="s">
        <v>1303</v>
      </c>
      <c r="B2351">
        <v>244</v>
      </c>
      <c r="C2351">
        <v>108</v>
      </c>
      <c r="D2351">
        <v>23070045</v>
      </c>
      <c r="E2351" t="s">
        <v>15</v>
      </c>
      <c r="F2351" t="s">
        <v>360</v>
      </c>
      <c r="G2351" s="9" t="s">
        <v>5555</v>
      </c>
      <c r="H2351">
        <v>47003</v>
      </c>
      <c r="I2351">
        <v>215</v>
      </c>
      <c r="J2351" t="s">
        <v>3</v>
      </c>
      <c r="K2351" t="s">
        <v>4</v>
      </c>
      <c r="L2351">
        <v>30000000</v>
      </c>
      <c r="M2351">
        <v>2011</v>
      </c>
      <c r="N2351">
        <v>5.9</v>
      </c>
      <c r="P2351" s="9"/>
    </row>
    <row r="2352" spans="1:16">
      <c r="A2352" t="s">
        <v>1982</v>
      </c>
      <c r="B2352">
        <v>136</v>
      </c>
      <c r="C2352">
        <v>111</v>
      </c>
      <c r="D2352">
        <v>7691700</v>
      </c>
      <c r="E2352" t="s">
        <v>43</v>
      </c>
      <c r="F2352" t="s">
        <v>1753</v>
      </c>
      <c r="G2352" s="9" t="s">
        <v>5556</v>
      </c>
      <c r="H2352">
        <v>12937</v>
      </c>
      <c r="I2352">
        <v>73</v>
      </c>
      <c r="J2352" t="s">
        <v>494</v>
      </c>
      <c r="K2352" t="s">
        <v>350</v>
      </c>
      <c r="L2352">
        <v>10000000</v>
      </c>
      <c r="M2352">
        <v>2010</v>
      </c>
      <c r="N2352">
        <v>7.5</v>
      </c>
      <c r="P2352" s="9"/>
    </row>
    <row r="2353" spans="1:16">
      <c r="A2353" t="s">
        <v>2602</v>
      </c>
      <c r="B2353">
        <v>121</v>
      </c>
      <c r="C2353">
        <v>97</v>
      </c>
      <c r="D2353">
        <v>434417</v>
      </c>
      <c r="E2353" t="s">
        <v>43</v>
      </c>
      <c r="F2353" t="s">
        <v>763</v>
      </c>
      <c r="G2353" s="9" t="s">
        <v>5557</v>
      </c>
      <c r="H2353">
        <v>8867</v>
      </c>
      <c r="I2353">
        <v>65</v>
      </c>
      <c r="J2353" t="s">
        <v>3</v>
      </c>
      <c r="K2353" t="s">
        <v>585</v>
      </c>
      <c r="L2353">
        <v>4600000</v>
      </c>
      <c r="M2353">
        <v>2007</v>
      </c>
      <c r="N2353">
        <v>5.9</v>
      </c>
      <c r="P2353" s="9"/>
    </row>
    <row r="2354" spans="1:16">
      <c r="A2354" t="s">
        <v>161</v>
      </c>
      <c r="B2354">
        <v>339</v>
      </c>
      <c r="C2354">
        <v>141</v>
      </c>
      <c r="D2354">
        <v>47307550</v>
      </c>
      <c r="E2354" t="s">
        <v>287</v>
      </c>
      <c r="F2354" t="s">
        <v>7079</v>
      </c>
      <c r="G2354" s="9" t="s">
        <v>5558</v>
      </c>
      <c r="H2354">
        <v>104301</v>
      </c>
      <c r="I2354">
        <v>269</v>
      </c>
      <c r="J2354" t="s">
        <v>3</v>
      </c>
      <c r="K2354" t="s">
        <v>4</v>
      </c>
      <c r="L2354">
        <v>45000000</v>
      </c>
      <c r="M2354">
        <v>2012</v>
      </c>
      <c r="N2354">
        <v>6.5</v>
      </c>
      <c r="P2354" s="9"/>
    </row>
    <row r="2355" spans="1:16">
      <c r="A2355" t="s">
        <v>893</v>
      </c>
      <c r="B2355">
        <v>101</v>
      </c>
      <c r="C2355">
        <v>112</v>
      </c>
      <c r="D2355">
        <v>91038276</v>
      </c>
      <c r="E2355" t="s">
        <v>43</v>
      </c>
      <c r="F2355" t="s">
        <v>2022</v>
      </c>
      <c r="G2355" s="9" t="s">
        <v>5559</v>
      </c>
      <c r="H2355">
        <v>47876</v>
      </c>
      <c r="I2355">
        <v>320</v>
      </c>
      <c r="J2355" t="s">
        <v>3</v>
      </c>
      <c r="K2355" t="s">
        <v>4</v>
      </c>
      <c r="L2355">
        <v>13000000</v>
      </c>
      <c r="M2355">
        <v>2001</v>
      </c>
      <c r="N2355">
        <v>6.1</v>
      </c>
      <c r="P2355" s="9"/>
    </row>
    <row r="2356" spans="1:16">
      <c r="A2356" t="s">
        <v>2566</v>
      </c>
      <c r="B2356">
        <v>121</v>
      </c>
      <c r="C2356">
        <v>92</v>
      </c>
      <c r="D2356">
        <v>8786715</v>
      </c>
      <c r="E2356" t="s">
        <v>111</v>
      </c>
      <c r="F2356" t="s">
        <v>1011</v>
      </c>
      <c r="G2356" s="9" t="s">
        <v>5560</v>
      </c>
      <c r="H2356">
        <v>40274</v>
      </c>
      <c r="I2356">
        <v>324</v>
      </c>
      <c r="J2356" t="s">
        <v>3</v>
      </c>
      <c r="K2356" t="s">
        <v>4</v>
      </c>
      <c r="L2356">
        <v>5000000</v>
      </c>
      <c r="M2356">
        <v>2004</v>
      </c>
      <c r="N2356">
        <v>6.9</v>
      </c>
      <c r="P2356" s="9"/>
    </row>
    <row r="2357" spans="1:16">
      <c r="A2357" t="s">
        <v>380</v>
      </c>
      <c r="B2357">
        <v>405</v>
      </c>
      <c r="C2357">
        <v>125</v>
      </c>
      <c r="D2357">
        <v>83299761</v>
      </c>
      <c r="E2357" t="s">
        <v>289</v>
      </c>
      <c r="F2357" t="s">
        <v>70</v>
      </c>
      <c r="G2357" s="9" t="s">
        <v>5561</v>
      </c>
      <c r="H2357">
        <v>117719</v>
      </c>
      <c r="I2357">
        <v>306</v>
      </c>
      <c r="J2357" t="s">
        <v>3</v>
      </c>
      <c r="K2357" t="s">
        <v>4</v>
      </c>
      <c r="L2357">
        <v>35000000</v>
      </c>
      <c r="M2357">
        <v>2013</v>
      </c>
      <c r="N2357">
        <v>7.5</v>
      </c>
      <c r="P2357" s="9"/>
    </row>
    <row r="2358" spans="1:16">
      <c r="A2358" t="s">
        <v>86</v>
      </c>
      <c r="B2358">
        <v>219</v>
      </c>
      <c r="C2358">
        <v>169</v>
      </c>
      <c r="D2358">
        <v>216119491</v>
      </c>
      <c r="E2358" t="s">
        <v>1</v>
      </c>
      <c r="F2358" t="s">
        <v>70</v>
      </c>
      <c r="G2358" s="9" t="s">
        <v>5562</v>
      </c>
      <c r="H2358">
        <v>881236</v>
      </c>
      <c r="I2358">
        <v>2277</v>
      </c>
      <c r="J2358" t="s">
        <v>3</v>
      </c>
      <c r="K2358" t="s">
        <v>4</v>
      </c>
      <c r="L2358">
        <v>70000000</v>
      </c>
      <c r="M2358">
        <v>1998</v>
      </c>
      <c r="N2358">
        <v>8.6</v>
      </c>
      <c r="P2358" s="9"/>
    </row>
    <row r="2359" spans="1:16">
      <c r="A2359" t="s">
        <v>397</v>
      </c>
      <c r="B2359">
        <v>97</v>
      </c>
      <c r="C2359">
        <v>96</v>
      </c>
      <c r="D2359">
        <v>19351569</v>
      </c>
      <c r="E2359" t="s">
        <v>111</v>
      </c>
      <c r="F2359" t="s">
        <v>1555</v>
      </c>
      <c r="G2359" s="9" t="s">
        <v>5563</v>
      </c>
      <c r="H2359">
        <v>33287</v>
      </c>
      <c r="I2359">
        <v>201</v>
      </c>
      <c r="J2359" t="s">
        <v>3</v>
      </c>
      <c r="K2359" t="s">
        <v>4</v>
      </c>
      <c r="L2359">
        <v>22000000</v>
      </c>
      <c r="M2359">
        <v>2001</v>
      </c>
      <c r="N2359">
        <v>5.9</v>
      </c>
      <c r="P2359" s="9"/>
    </row>
    <row r="2360" spans="1:16">
      <c r="A2360" t="s">
        <v>73</v>
      </c>
      <c r="B2360">
        <v>287</v>
      </c>
      <c r="C2360">
        <v>103</v>
      </c>
      <c r="D2360">
        <v>55153403</v>
      </c>
      <c r="E2360" t="s">
        <v>512</v>
      </c>
      <c r="F2360" t="s">
        <v>473</v>
      </c>
      <c r="G2360" s="9" t="s">
        <v>5570</v>
      </c>
      <c r="H2360">
        <v>299127</v>
      </c>
      <c r="I2360">
        <v>1509</v>
      </c>
      <c r="J2360" t="s">
        <v>3</v>
      </c>
      <c r="K2360" t="s">
        <v>4</v>
      </c>
      <c r="L2360">
        <v>1200000</v>
      </c>
      <c r="M2360">
        <v>2004</v>
      </c>
      <c r="N2360">
        <v>7.7</v>
      </c>
      <c r="P2360" s="9"/>
    </row>
    <row r="2361" spans="1:16">
      <c r="A2361" t="s">
        <v>1811</v>
      </c>
      <c r="B2361">
        <v>178</v>
      </c>
      <c r="C2361">
        <v>90</v>
      </c>
      <c r="D2361">
        <v>45670855</v>
      </c>
      <c r="E2361" t="s">
        <v>512</v>
      </c>
      <c r="F2361" t="s">
        <v>920</v>
      </c>
      <c r="G2361" s="9" t="s">
        <v>5564</v>
      </c>
      <c r="H2361">
        <v>67978</v>
      </c>
      <c r="I2361">
        <v>279</v>
      </c>
      <c r="J2361" t="s">
        <v>3</v>
      </c>
      <c r="K2361" t="s">
        <v>56</v>
      </c>
      <c r="L2361">
        <v>20000000</v>
      </c>
      <c r="M2361">
        <v>2010</v>
      </c>
      <c r="N2361">
        <v>5.6</v>
      </c>
      <c r="P2361" s="9"/>
    </row>
    <row r="2362" spans="1:16">
      <c r="A2362" t="s">
        <v>2192</v>
      </c>
      <c r="B2362">
        <v>250</v>
      </c>
      <c r="C2362">
        <v>95</v>
      </c>
      <c r="D2362">
        <v>87025093</v>
      </c>
      <c r="E2362" t="s">
        <v>512</v>
      </c>
      <c r="F2362" t="s">
        <v>1812</v>
      </c>
      <c r="G2362" s="9" t="s">
        <v>5565</v>
      </c>
      <c r="H2362">
        <v>188679</v>
      </c>
      <c r="I2362">
        <v>864</v>
      </c>
      <c r="J2362" t="s">
        <v>3</v>
      </c>
      <c r="K2362" t="s">
        <v>4</v>
      </c>
      <c r="L2362">
        <v>4000000</v>
      </c>
      <c r="M2362">
        <v>2005</v>
      </c>
      <c r="N2362">
        <v>6.6</v>
      </c>
      <c r="P2362" s="9"/>
    </row>
    <row r="2363" spans="1:16">
      <c r="A2363" t="s">
        <v>2192</v>
      </c>
      <c r="B2363">
        <v>210</v>
      </c>
      <c r="C2363">
        <v>121</v>
      </c>
      <c r="D2363">
        <v>80150343</v>
      </c>
      <c r="E2363" t="s">
        <v>512</v>
      </c>
      <c r="F2363" t="s">
        <v>920</v>
      </c>
      <c r="G2363" s="9" t="s">
        <v>5566</v>
      </c>
      <c r="H2363">
        <v>142115</v>
      </c>
      <c r="I2363">
        <v>614</v>
      </c>
      <c r="J2363" t="s">
        <v>3</v>
      </c>
      <c r="K2363" t="s">
        <v>4</v>
      </c>
      <c r="L2363">
        <v>10000000</v>
      </c>
      <c r="M2363">
        <v>2006</v>
      </c>
      <c r="N2363">
        <v>6.2</v>
      </c>
      <c r="P2363" s="9"/>
    </row>
    <row r="2364" spans="1:16">
      <c r="A2364" t="s">
        <v>2192</v>
      </c>
      <c r="B2364">
        <v>190</v>
      </c>
      <c r="C2364">
        <v>96</v>
      </c>
      <c r="D2364">
        <v>63270259</v>
      </c>
      <c r="E2364" t="s">
        <v>512</v>
      </c>
      <c r="F2364" t="s">
        <v>920</v>
      </c>
      <c r="G2364" s="9" t="s">
        <v>5567</v>
      </c>
      <c r="H2364">
        <v>111087</v>
      </c>
      <c r="I2364">
        <v>319</v>
      </c>
      <c r="J2364" t="s">
        <v>3</v>
      </c>
      <c r="K2364" t="s">
        <v>4</v>
      </c>
      <c r="L2364">
        <v>10000000</v>
      </c>
      <c r="M2364">
        <v>2007</v>
      </c>
      <c r="N2364">
        <v>5.9</v>
      </c>
      <c r="P2364" s="9"/>
    </row>
    <row r="2365" spans="1:16">
      <c r="A2365" t="s">
        <v>2178</v>
      </c>
      <c r="B2365">
        <v>160</v>
      </c>
      <c r="C2365">
        <v>95</v>
      </c>
      <c r="D2365">
        <v>56729973</v>
      </c>
      <c r="E2365" t="s">
        <v>512</v>
      </c>
      <c r="F2365" t="s">
        <v>1180</v>
      </c>
      <c r="G2365" s="9" t="s">
        <v>5568</v>
      </c>
      <c r="H2365">
        <v>88529</v>
      </c>
      <c r="I2365">
        <v>262</v>
      </c>
      <c r="J2365" t="s">
        <v>3</v>
      </c>
      <c r="K2365" t="s">
        <v>4</v>
      </c>
      <c r="L2365">
        <v>10800000</v>
      </c>
      <c r="M2365">
        <v>2008</v>
      </c>
      <c r="N2365">
        <v>5.8</v>
      </c>
      <c r="P2365" s="9"/>
    </row>
    <row r="2366" spans="1:16">
      <c r="A2366" t="s">
        <v>1811</v>
      </c>
      <c r="B2366">
        <v>156</v>
      </c>
      <c r="C2366">
        <v>92</v>
      </c>
      <c r="D2366">
        <v>27669413</v>
      </c>
      <c r="E2366" t="s">
        <v>512</v>
      </c>
      <c r="F2366" t="s">
        <v>920</v>
      </c>
      <c r="G2366" s="9" t="s">
        <v>5569</v>
      </c>
      <c r="H2366">
        <v>76207</v>
      </c>
      <c r="I2366">
        <v>194</v>
      </c>
      <c r="J2366" t="s">
        <v>3</v>
      </c>
      <c r="K2366" t="s">
        <v>56</v>
      </c>
      <c r="L2366">
        <v>11000000</v>
      </c>
      <c r="M2366">
        <v>2009</v>
      </c>
      <c r="N2366">
        <v>6</v>
      </c>
      <c r="P2366" s="9"/>
    </row>
    <row r="2367" spans="1:16">
      <c r="A2367" t="s">
        <v>1243</v>
      </c>
      <c r="B2367">
        <v>87</v>
      </c>
      <c r="C2367">
        <v>95</v>
      </c>
      <c r="D2367">
        <v>5516708</v>
      </c>
      <c r="E2367" t="s">
        <v>111</v>
      </c>
      <c r="F2367" t="s">
        <v>1316</v>
      </c>
      <c r="G2367" s="9" t="s">
        <v>5571</v>
      </c>
      <c r="H2367">
        <v>11375</v>
      </c>
      <c r="I2367">
        <v>91</v>
      </c>
      <c r="J2367" t="s">
        <v>3</v>
      </c>
      <c r="K2367" t="s">
        <v>4</v>
      </c>
      <c r="L2367">
        <v>25000000</v>
      </c>
      <c r="M2367">
        <v>2001</v>
      </c>
      <c r="N2367">
        <v>4.9000000000000004</v>
      </c>
      <c r="P2367" s="9"/>
    </row>
    <row r="2368" spans="1:16">
      <c r="A2368" t="s">
        <v>407</v>
      </c>
      <c r="B2368">
        <v>147</v>
      </c>
      <c r="C2368">
        <v>142</v>
      </c>
      <c r="D2368">
        <v>44700000</v>
      </c>
      <c r="E2368" t="s">
        <v>287</v>
      </c>
      <c r="F2368" t="s">
        <v>426</v>
      </c>
      <c r="G2368" s="9" t="s">
        <v>5572</v>
      </c>
      <c r="H2368">
        <v>537442</v>
      </c>
      <c r="I2368">
        <v>851</v>
      </c>
      <c r="J2368" t="s">
        <v>3</v>
      </c>
      <c r="K2368" t="s">
        <v>4</v>
      </c>
      <c r="L2368">
        <v>25000000</v>
      </c>
      <c r="M2368">
        <v>1983</v>
      </c>
      <c r="N2368">
        <v>8.3000000000000007</v>
      </c>
      <c r="P2368" s="9"/>
    </row>
    <row r="2369" spans="1:16">
      <c r="A2369" t="s">
        <v>628</v>
      </c>
      <c r="B2369">
        <v>127</v>
      </c>
      <c r="C2369">
        <v>83</v>
      </c>
      <c r="D2369">
        <v>71277420</v>
      </c>
      <c r="E2369" t="s">
        <v>111</v>
      </c>
      <c r="F2369" t="s">
        <v>891</v>
      </c>
      <c r="G2369" s="9" t="s">
        <v>5573</v>
      </c>
      <c r="H2369">
        <v>119590</v>
      </c>
      <c r="I2369">
        <v>548</v>
      </c>
      <c r="J2369" t="s">
        <v>3</v>
      </c>
      <c r="K2369" t="s">
        <v>4</v>
      </c>
      <c r="L2369">
        <v>45000000</v>
      </c>
      <c r="M2369">
        <v>2001</v>
      </c>
      <c r="N2369">
        <v>5.2</v>
      </c>
      <c r="P2369" s="9"/>
    </row>
    <row r="2370" spans="1:16">
      <c r="A2370" t="s">
        <v>886</v>
      </c>
      <c r="B2370">
        <v>151</v>
      </c>
      <c r="C2370">
        <v>84</v>
      </c>
      <c r="D2370">
        <v>110000082</v>
      </c>
      <c r="E2370" t="s">
        <v>111</v>
      </c>
      <c r="F2370" t="s">
        <v>887</v>
      </c>
      <c r="G2370" s="9" t="s">
        <v>5574</v>
      </c>
      <c r="H2370">
        <v>111526</v>
      </c>
      <c r="I2370">
        <v>347</v>
      </c>
      <c r="J2370" t="s">
        <v>3</v>
      </c>
      <c r="K2370" t="s">
        <v>4</v>
      </c>
      <c r="L2370">
        <v>48000000</v>
      </c>
      <c r="M2370">
        <v>2003</v>
      </c>
      <c r="N2370">
        <v>5.5</v>
      </c>
      <c r="P2370" s="9"/>
    </row>
    <row r="2371" spans="1:16">
      <c r="A2371" t="s">
        <v>886</v>
      </c>
      <c r="B2371">
        <v>151</v>
      </c>
      <c r="C2371">
        <v>89</v>
      </c>
      <c r="D2371">
        <v>90703745</v>
      </c>
      <c r="E2371" t="s">
        <v>111</v>
      </c>
      <c r="F2371" t="s">
        <v>980</v>
      </c>
      <c r="G2371" s="9" t="s">
        <v>5575</v>
      </c>
      <c r="H2371">
        <v>93748</v>
      </c>
      <c r="I2371">
        <v>410</v>
      </c>
      <c r="J2371" t="s">
        <v>3</v>
      </c>
      <c r="K2371" t="s">
        <v>4</v>
      </c>
      <c r="L2371">
        <v>45000000</v>
      </c>
      <c r="M2371">
        <v>2006</v>
      </c>
      <c r="N2371">
        <v>5.0999999999999996</v>
      </c>
      <c r="P2371" s="9"/>
    </row>
    <row r="2372" spans="1:16">
      <c r="A2372" t="s">
        <v>1378</v>
      </c>
      <c r="B2372">
        <v>153</v>
      </c>
      <c r="C2372">
        <v>88</v>
      </c>
      <c r="D2372">
        <v>32014289</v>
      </c>
      <c r="E2372" t="s">
        <v>111</v>
      </c>
      <c r="F2372" t="s">
        <v>1626</v>
      </c>
      <c r="G2372" s="9" t="s">
        <v>5576</v>
      </c>
      <c r="H2372">
        <v>50337</v>
      </c>
      <c r="I2372">
        <v>177</v>
      </c>
      <c r="J2372" t="s">
        <v>3</v>
      </c>
      <c r="K2372" t="s">
        <v>4</v>
      </c>
      <c r="L2372">
        <v>20000000</v>
      </c>
      <c r="M2372">
        <v>2013</v>
      </c>
      <c r="N2372">
        <v>3.5</v>
      </c>
      <c r="P2372" s="9"/>
    </row>
    <row r="2373" spans="1:16">
      <c r="A2373" t="s">
        <v>86</v>
      </c>
      <c r="B2373">
        <v>174</v>
      </c>
      <c r="C2373">
        <v>185</v>
      </c>
      <c r="D2373">
        <v>96067179</v>
      </c>
      <c r="E2373" t="s">
        <v>289</v>
      </c>
      <c r="F2373" t="s">
        <v>48</v>
      </c>
      <c r="G2373" s="9" t="s">
        <v>5577</v>
      </c>
      <c r="H2373">
        <v>865020</v>
      </c>
      <c r="I2373">
        <v>1273</v>
      </c>
      <c r="J2373" t="s">
        <v>3</v>
      </c>
      <c r="K2373" t="s">
        <v>4</v>
      </c>
      <c r="L2373">
        <v>22000000</v>
      </c>
      <c r="M2373">
        <v>1993</v>
      </c>
      <c r="N2373">
        <v>8.9</v>
      </c>
      <c r="P2373" s="9"/>
    </row>
    <row r="2374" spans="1:16">
      <c r="A2374" t="s">
        <v>805</v>
      </c>
      <c r="B2374">
        <v>22</v>
      </c>
      <c r="C2374">
        <v>121</v>
      </c>
      <c r="D2374">
        <v>14545844</v>
      </c>
      <c r="E2374" t="s">
        <v>111</v>
      </c>
      <c r="F2374" t="s">
        <v>2472</v>
      </c>
      <c r="G2374" s="9" t="s">
        <v>5578</v>
      </c>
      <c r="H2374">
        <v>4756</v>
      </c>
      <c r="I2374">
        <v>38</v>
      </c>
      <c r="J2374" t="s">
        <v>3</v>
      </c>
      <c r="K2374" t="s">
        <v>4</v>
      </c>
      <c r="L2374">
        <v>6500000</v>
      </c>
      <c r="M2374">
        <v>1988</v>
      </c>
      <c r="N2374">
        <v>5.8</v>
      </c>
      <c r="P2374" s="9"/>
    </row>
    <row r="2375" spans="1:16">
      <c r="A2375" t="s">
        <v>452</v>
      </c>
      <c r="B2375">
        <v>110</v>
      </c>
      <c r="C2375">
        <v>108</v>
      </c>
      <c r="D2375">
        <v>17803796</v>
      </c>
      <c r="E2375" t="s">
        <v>111</v>
      </c>
      <c r="F2375" t="s">
        <v>726</v>
      </c>
      <c r="G2375" s="9" t="s">
        <v>5579</v>
      </c>
      <c r="H2375">
        <v>26100</v>
      </c>
      <c r="I2375">
        <v>97</v>
      </c>
      <c r="J2375" t="s">
        <v>3</v>
      </c>
      <c r="K2375" t="s">
        <v>4</v>
      </c>
      <c r="L2375">
        <v>20000000</v>
      </c>
      <c r="M2375">
        <v>2006</v>
      </c>
      <c r="N2375">
        <v>5.9</v>
      </c>
      <c r="P2375" s="9"/>
    </row>
    <row r="2376" spans="1:16">
      <c r="A2376" t="s">
        <v>1392</v>
      </c>
      <c r="B2376">
        <v>204</v>
      </c>
      <c r="C2376">
        <v>108</v>
      </c>
      <c r="D2376">
        <v>81257845</v>
      </c>
      <c r="E2376" t="s">
        <v>111</v>
      </c>
      <c r="F2376" t="s">
        <v>1597</v>
      </c>
      <c r="G2376" s="9" t="s">
        <v>5580</v>
      </c>
      <c r="H2376">
        <v>210680</v>
      </c>
      <c r="I2376">
        <v>479</v>
      </c>
      <c r="J2376" t="s">
        <v>3</v>
      </c>
      <c r="K2376" t="s">
        <v>4</v>
      </c>
      <c r="L2376">
        <v>35000000</v>
      </c>
      <c r="M2376">
        <v>2003</v>
      </c>
      <c r="N2376">
        <v>7.1</v>
      </c>
      <c r="P2376" s="9"/>
    </row>
    <row r="2377" spans="1:16">
      <c r="A2377" t="s">
        <v>294</v>
      </c>
      <c r="B2377">
        <v>138</v>
      </c>
      <c r="C2377">
        <v>86</v>
      </c>
      <c r="D2377">
        <v>153288182</v>
      </c>
      <c r="E2377" t="s">
        <v>15</v>
      </c>
      <c r="F2377" t="s">
        <v>445</v>
      </c>
      <c r="G2377" s="9" t="s">
        <v>5582</v>
      </c>
      <c r="H2377">
        <v>71424</v>
      </c>
      <c r="I2377">
        <v>521</v>
      </c>
      <c r="J2377" t="s">
        <v>3</v>
      </c>
      <c r="K2377" t="s">
        <v>4</v>
      </c>
      <c r="L2377">
        <v>84000000</v>
      </c>
      <c r="M2377">
        <v>2002</v>
      </c>
      <c r="N2377">
        <v>4.9000000000000004</v>
      </c>
      <c r="P2377" s="9"/>
    </row>
    <row r="2378" spans="1:16">
      <c r="A2378" t="s">
        <v>294</v>
      </c>
      <c r="B2378">
        <v>94</v>
      </c>
      <c r="C2378">
        <v>93</v>
      </c>
      <c r="D2378">
        <v>84185387</v>
      </c>
      <c r="E2378" t="s">
        <v>15</v>
      </c>
      <c r="F2378" t="s">
        <v>445</v>
      </c>
      <c r="G2378" s="9" t="s">
        <v>5581</v>
      </c>
      <c r="H2378">
        <v>33180</v>
      </c>
      <c r="I2378">
        <v>149</v>
      </c>
      <c r="J2378" t="s">
        <v>3</v>
      </c>
      <c r="K2378" t="s">
        <v>4</v>
      </c>
      <c r="L2378">
        <v>80000000</v>
      </c>
      <c r="M2378">
        <v>2004</v>
      </c>
      <c r="N2378">
        <v>4.9000000000000004</v>
      </c>
      <c r="P2378" s="9"/>
    </row>
    <row r="2379" spans="1:16">
      <c r="A2379" t="s">
        <v>1267</v>
      </c>
      <c r="B2379">
        <v>177</v>
      </c>
      <c r="C2379">
        <v>96</v>
      </c>
      <c r="D2379">
        <v>10515579</v>
      </c>
      <c r="E2379" t="s">
        <v>111</v>
      </c>
      <c r="F2379" t="s">
        <v>119</v>
      </c>
      <c r="G2379" s="9" t="s">
        <v>5583</v>
      </c>
      <c r="H2379">
        <v>66840</v>
      </c>
      <c r="I2379">
        <v>248</v>
      </c>
      <c r="J2379" t="s">
        <v>3</v>
      </c>
      <c r="K2379" t="s">
        <v>7</v>
      </c>
      <c r="L2379">
        <v>4000000</v>
      </c>
      <c r="M2379">
        <v>2006</v>
      </c>
      <c r="N2379">
        <v>6.7</v>
      </c>
      <c r="P2379" s="9"/>
    </row>
    <row r="2380" spans="1:16">
      <c r="A2380" t="s">
        <v>440</v>
      </c>
      <c r="B2380">
        <v>393</v>
      </c>
      <c r="C2380">
        <v>112</v>
      </c>
      <c r="D2380">
        <v>31494270</v>
      </c>
      <c r="E2380" t="s">
        <v>1</v>
      </c>
      <c r="F2380" t="s">
        <v>441</v>
      </c>
      <c r="G2380" s="9" t="s">
        <v>5584</v>
      </c>
      <c r="H2380">
        <v>273921</v>
      </c>
      <c r="I2380">
        <v>522</v>
      </c>
      <c r="J2380" t="s">
        <v>3</v>
      </c>
      <c r="K2380" t="s">
        <v>4</v>
      </c>
      <c r="L2380">
        <v>60000000</v>
      </c>
      <c r="M2380">
        <v>2010</v>
      </c>
      <c r="N2380">
        <v>7.5</v>
      </c>
      <c r="P2380" s="9"/>
    </row>
    <row r="2381" spans="1:16">
      <c r="A2381" t="s">
        <v>981</v>
      </c>
      <c r="B2381">
        <v>242</v>
      </c>
      <c r="C2381">
        <v>103</v>
      </c>
      <c r="D2381">
        <v>103001286</v>
      </c>
      <c r="E2381" t="s">
        <v>512</v>
      </c>
      <c r="F2381" t="s">
        <v>1722</v>
      </c>
      <c r="G2381" s="9" t="s">
        <v>5588</v>
      </c>
      <c r="H2381">
        <v>222018</v>
      </c>
      <c r="I2381">
        <v>869</v>
      </c>
      <c r="J2381" t="s">
        <v>3</v>
      </c>
      <c r="K2381" t="s">
        <v>4</v>
      </c>
      <c r="L2381">
        <v>15000000</v>
      </c>
      <c r="M2381">
        <v>1996</v>
      </c>
      <c r="N2381">
        <v>7.2</v>
      </c>
      <c r="P2381" s="9"/>
    </row>
    <row r="2382" spans="1:16">
      <c r="A2382" t="s">
        <v>981</v>
      </c>
      <c r="B2382">
        <v>195</v>
      </c>
      <c r="C2382">
        <v>120</v>
      </c>
      <c r="D2382">
        <v>101334374</v>
      </c>
      <c r="E2382" t="s">
        <v>512</v>
      </c>
      <c r="F2382" t="s">
        <v>1049</v>
      </c>
      <c r="G2382" s="9" t="s">
        <v>5585</v>
      </c>
      <c r="H2382">
        <v>124941</v>
      </c>
      <c r="I2382">
        <v>488</v>
      </c>
      <c r="J2382" t="s">
        <v>3</v>
      </c>
      <c r="K2382" t="s">
        <v>4</v>
      </c>
      <c r="L2382">
        <v>24000000</v>
      </c>
      <c r="M2382">
        <v>1997</v>
      </c>
      <c r="N2382">
        <v>6.1</v>
      </c>
      <c r="P2382" s="9"/>
    </row>
    <row r="2383" spans="1:16">
      <c r="A2383" t="s">
        <v>981</v>
      </c>
      <c r="B2383">
        <v>212</v>
      </c>
      <c r="C2383">
        <v>116</v>
      </c>
      <c r="D2383">
        <v>89138076</v>
      </c>
      <c r="E2383" t="s">
        <v>512</v>
      </c>
      <c r="F2383" t="s">
        <v>982</v>
      </c>
      <c r="G2383" s="9" t="s">
        <v>5586</v>
      </c>
      <c r="H2383">
        <v>98535</v>
      </c>
      <c r="I2383">
        <v>734</v>
      </c>
      <c r="J2383" t="s">
        <v>3</v>
      </c>
      <c r="K2383" t="s">
        <v>4</v>
      </c>
      <c r="L2383">
        <v>40000000</v>
      </c>
      <c r="M2383">
        <v>2000</v>
      </c>
      <c r="N2383">
        <v>5.5</v>
      </c>
      <c r="P2383" s="9"/>
    </row>
    <row r="2384" spans="1:16">
      <c r="A2384" t="s">
        <v>981</v>
      </c>
      <c r="B2384">
        <v>420</v>
      </c>
      <c r="C2384">
        <v>111</v>
      </c>
      <c r="D2384">
        <v>38176892</v>
      </c>
      <c r="E2384" t="s">
        <v>512</v>
      </c>
      <c r="F2384" t="s">
        <v>1016</v>
      </c>
      <c r="G2384" s="9" t="s">
        <v>5587</v>
      </c>
      <c r="H2384">
        <v>104119</v>
      </c>
      <c r="I2384">
        <v>518</v>
      </c>
      <c r="J2384" t="s">
        <v>3</v>
      </c>
      <c r="K2384" t="s">
        <v>4</v>
      </c>
      <c r="L2384">
        <v>40000000</v>
      </c>
      <c r="M2384">
        <v>2011</v>
      </c>
      <c r="N2384">
        <v>6.2</v>
      </c>
      <c r="P2384" s="9"/>
    </row>
    <row r="2385" spans="1:16">
      <c r="A2385" t="s">
        <v>2115</v>
      </c>
      <c r="B2385">
        <v>29</v>
      </c>
      <c r="C2385">
        <v>81</v>
      </c>
      <c r="D2385">
        <v>6982680</v>
      </c>
      <c r="E2385" t="s">
        <v>111</v>
      </c>
      <c r="F2385" t="s">
        <v>1086</v>
      </c>
      <c r="G2385" s="9" t="s">
        <v>5589</v>
      </c>
      <c r="H2385">
        <v>6965</v>
      </c>
      <c r="I2385">
        <v>69</v>
      </c>
      <c r="J2385" t="s">
        <v>3</v>
      </c>
      <c r="K2385" t="s">
        <v>4</v>
      </c>
      <c r="L2385">
        <v>10000000</v>
      </c>
      <c r="M2385">
        <v>2000</v>
      </c>
      <c r="N2385">
        <v>5.7</v>
      </c>
      <c r="P2385" s="9"/>
    </row>
    <row r="2386" spans="1:16">
      <c r="A2386" t="s">
        <v>212</v>
      </c>
      <c r="B2386">
        <v>88</v>
      </c>
      <c r="C2386">
        <v>101</v>
      </c>
      <c r="D2386">
        <v>60328558</v>
      </c>
      <c r="E2386" t="s">
        <v>111</v>
      </c>
      <c r="F2386" t="s">
        <v>391</v>
      </c>
      <c r="G2386" s="9" t="s">
        <v>5590</v>
      </c>
      <c r="H2386">
        <v>61396</v>
      </c>
      <c r="I2386">
        <v>159</v>
      </c>
      <c r="J2386" t="s">
        <v>3</v>
      </c>
      <c r="K2386" t="s">
        <v>4</v>
      </c>
      <c r="L2386">
        <v>32000000</v>
      </c>
      <c r="M2386">
        <v>1988</v>
      </c>
      <c r="N2386">
        <v>7</v>
      </c>
      <c r="P2386" s="9"/>
    </row>
    <row r="2387" spans="1:16">
      <c r="A2387" t="s">
        <v>144</v>
      </c>
      <c r="B2387">
        <v>216</v>
      </c>
      <c r="C2387">
        <v>127</v>
      </c>
      <c r="D2387">
        <v>100125340</v>
      </c>
      <c r="E2387" t="s">
        <v>287</v>
      </c>
      <c r="F2387" t="s">
        <v>269</v>
      </c>
      <c r="G2387" s="9" t="s">
        <v>5591</v>
      </c>
      <c r="H2387">
        <v>1023511</v>
      </c>
      <c r="I2387">
        <v>1080</v>
      </c>
      <c r="J2387" t="s">
        <v>3</v>
      </c>
      <c r="K2387" t="s">
        <v>4</v>
      </c>
      <c r="L2387">
        <v>33000000</v>
      </c>
      <c r="M2387">
        <v>1995</v>
      </c>
      <c r="N2387">
        <v>8.6</v>
      </c>
      <c r="P2387" s="9"/>
    </row>
    <row r="2388" spans="1:16">
      <c r="A2388" t="s">
        <v>700</v>
      </c>
      <c r="B2388">
        <v>43</v>
      </c>
      <c r="C2388">
        <v>113</v>
      </c>
      <c r="D2388">
        <v>58571513</v>
      </c>
      <c r="E2388" t="s">
        <v>287</v>
      </c>
      <c r="F2388" t="s">
        <v>426</v>
      </c>
      <c r="G2388" s="9" t="s">
        <v>5592</v>
      </c>
      <c r="H2388">
        <v>30213</v>
      </c>
      <c r="I2388">
        <v>112</v>
      </c>
      <c r="J2388" t="s">
        <v>3</v>
      </c>
      <c r="K2388" t="s">
        <v>4</v>
      </c>
      <c r="L2388">
        <v>19000000</v>
      </c>
      <c r="M2388">
        <v>1989</v>
      </c>
      <c r="N2388">
        <v>6.8</v>
      </c>
      <c r="P2388" s="9"/>
    </row>
    <row r="2389" spans="1:16">
      <c r="A2389" t="s">
        <v>2573</v>
      </c>
      <c r="B2389">
        <v>7</v>
      </c>
      <c r="C2389">
        <v>41</v>
      </c>
      <c r="D2389">
        <v>4074023</v>
      </c>
      <c r="E2389" t="s">
        <v>493</v>
      </c>
      <c r="F2389" t="s">
        <v>2574</v>
      </c>
      <c r="G2389" s="9" t="s">
        <v>5593</v>
      </c>
      <c r="H2389">
        <v>296</v>
      </c>
      <c r="I2389">
        <v>4</v>
      </c>
      <c r="J2389" t="s">
        <v>3</v>
      </c>
      <c r="K2389" t="s">
        <v>7</v>
      </c>
      <c r="L2389">
        <v>5000000</v>
      </c>
      <c r="M2389">
        <v>2010</v>
      </c>
      <c r="N2389">
        <v>6.9</v>
      </c>
      <c r="P2389" s="9"/>
    </row>
    <row r="2390" spans="1:16">
      <c r="A2390" t="s">
        <v>418</v>
      </c>
      <c r="B2390">
        <v>175</v>
      </c>
      <c r="C2390">
        <v>140</v>
      </c>
      <c r="D2390">
        <v>120147445</v>
      </c>
      <c r="E2390" t="s">
        <v>43</v>
      </c>
      <c r="F2390" t="s">
        <v>64</v>
      </c>
      <c r="G2390" s="9" t="s">
        <v>5594</v>
      </c>
      <c r="H2390">
        <v>57661</v>
      </c>
      <c r="I2390">
        <v>455</v>
      </c>
      <c r="J2390" t="s">
        <v>3</v>
      </c>
      <c r="K2390" t="s">
        <v>4</v>
      </c>
      <c r="L2390">
        <v>87000000</v>
      </c>
      <c r="M2390">
        <v>2003</v>
      </c>
      <c r="N2390">
        <v>7.3</v>
      </c>
      <c r="P2390" s="9"/>
    </row>
    <row r="2391" spans="1:16">
      <c r="A2391" t="s">
        <v>1279</v>
      </c>
      <c r="B2391">
        <v>82</v>
      </c>
      <c r="C2391">
        <v>111</v>
      </c>
      <c r="D2391">
        <v>41407470</v>
      </c>
      <c r="E2391" t="s">
        <v>111</v>
      </c>
      <c r="F2391" t="s">
        <v>399</v>
      </c>
      <c r="G2391" s="9" t="s">
        <v>5595</v>
      </c>
      <c r="H2391">
        <v>43378</v>
      </c>
      <c r="I2391">
        <v>292</v>
      </c>
      <c r="J2391" t="s">
        <v>3</v>
      </c>
      <c r="K2391" t="s">
        <v>4</v>
      </c>
      <c r="L2391">
        <v>30000000</v>
      </c>
      <c r="M2391">
        <v>2003</v>
      </c>
      <c r="N2391">
        <v>7.6</v>
      </c>
      <c r="P2391" s="9"/>
    </row>
    <row r="2392" spans="1:16">
      <c r="A2392" t="s">
        <v>718</v>
      </c>
      <c r="B2392">
        <v>195</v>
      </c>
      <c r="C2392">
        <v>96</v>
      </c>
      <c r="D2392">
        <v>47781388</v>
      </c>
      <c r="E2392" t="s">
        <v>177</v>
      </c>
      <c r="F2392" t="s">
        <v>2</v>
      </c>
      <c r="G2392" s="9" t="s">
        <v>5596</v>
      </c>
      <c r="H2392">
        <v>147504</v>
      </c>
      <c r="I2392">
        <v>531</v>
      </c>
      <c r="J2392" t="s">
        <v>3</v>
      </c>
      <c r="K2392" t="s">
        <v>4</v>
      </c>
      <c r="L2392">
        <v>40000000</v>
      </c>
      <c r="M2392">
        <v>2004</v>
      </c>
      <c r="N2392">
        <v>6.6</v>
      </c>
      <c r="P2392" s="9"/>
    </row>
    <row r="2393" spans="1:16">
      <c r="A2393" t="s">
        <v>555</v>
      </c>
      <c r="B2393">
        <v>160</v>
      </c>
      <c r="C2393">
        <v>123</v>
      </c>
      <c r="D2393">
        <v>59699513</v>
      </c>
      <c r="E2393" t="s">
        <v>289</v>
      </c>
      <c r="F2393" t="s">
        <v>1132</v>
      </c>
      <c r="G2393" s="9" t="s">
        <v>5597</v>
      </c>
      <c r="H2393">
        <v>20827</v>
      </c>
      <c r="I2393">
        <v>136</v>
      </c>
      <c r="J2393" t="s">
        <v>3</v>
      </c>
      <c r="K2393" t="s">
        <v>4</v>
      </c>
      <c r="L2393">
        <v>35000000</v>
      </c>
      <c r="M2393">
        <v>2010</v>
      </c>
      <c r="N2393">
        <v>7.2</v>
      </c>
      <c r="P2393" s="9"/>
    </row>
    <row r="2394" spans="1:16">
      <c r="A2394" t="s">
        <v>1834</v>
      </c>
      <c r="B2394">
        <v>163</v>
      </c>
      <c r="C2394">
        <v>104</v>
      </c>
      <c r="D2394">
        <v>4046737</v>
      </c>
      <c r="E2394" t="s">
        <v>111</v>
      </c>
      <c r="F2394" t="s">
        <v>2125</v>
      </c>
      <c r="G2394" s="9" t="s">
        <v>5598</v>
      </c>
      <c r="H2394">
        <v>67949</v>
      </c>
      <c r="I2394">
        <v>390</v>
      </c>
      <c r="J2394" t="s">
        <v>3</v>
      </c>
      <c r="K2394" t="s">
        <v>4</v>
      </c>
      <c r="L2394">
        <v>4000000</v>
      </c>
      <c r="M2394">
        <v>2002</v>
      </c>
      <c r="N2394">
        <v>7.1</v>
      </c>
      <c r="P2394" s="9"/>
    </row>
    <row r="2395" spans="1:16">
      <c r="A2395" t="s">
        <v>989</v>
      </c>
      <c r="B2395">
        <v>51</v>
      </c>
      <c r="C2395">
        <v>94</v>
      </c>
      <c r="D2395">
        <v>33357476</v>
      </c>
      <c r="E2395" t="s">
        <v>1</v>
      </c>
      <c r="F2395" t="s">
        <v>1849</v>
      </c>
      <c r="G2395" s="9" t="s">
        <v>5599</v>
      </c>
      <c r="H2395">
        <v>7392</v>
      </c>
      <c r="I2395">
        <v>53</v>
      </c>
      <c r="J2395" t="s">
        <v>3</v>
      </c>
      <c r="K2395" t="s">
        <v>4</v>
      </c>
      <c r="L2395">
        <v>35000000</v>
      </c>
      <c r="M2395">
        <v>2001</v>
      </c>
      <c r="N2395">
        <v>5.4</v>
      </c>
      <c r="P2395" s="9"/>
    </row>
    <row r="2396" spans="1:16">
      <c r="A2396" t="s">
        <v>1347</v>
      </c>
      <c r="B2396">
        <v>148</v>
      </c>
      <c r="C2396">
        <v>88</v>
      </c>
      <c r="D2396">
        <v>17016190</v>
      </c>
      <c r="E2396" t="s">
        <v>111</v>
      </c>
      <c r="F2396" t="s">
        <v>506</v>
      </c>
      <c r="G2396" s="9" t="s">
        <v>5600</v>
      </c>
      <c r="H2396">
        <v>28632</v>
      </c>
      <c r="I2396">
        <v>214</v>
      </c>
      <c r="J2396" t="s">
        <v>3</v>
      </c>
      <c r="K2396" t="s">
        <v>1348</v>
      </c>
      <c r="L2396">
        <v>12000000</v>
      </c>
      <c r="M2396">
        <v>2004</v>
      </c>
      <c r="N2396">
        <v>4.9000000000000004</v>
      </c>
      <c r="P2396" s="9"/>
    </row>
    <row r="2397" spans="1:16">
      <c r="A2397" t="s">
        <v>2236</v>
      </c>
      <c r="B2397">
        <v>265</v>
      </c>
      <c r="C2397">
        <v>101</v>
      </c>
      <c r="D2397">
        <v>6619173</v>
      </c>
      <c r="E2397" t="s">
        <v>15</v>
      </c>
      <c r="F2397" t="s">
        <v>508</v>
      </c>
      <c r="G2397" s="9" t="s">
        <v>5601</v>
      </c>
      <c r="H2397">
        <v>87203</v>
      </c>
      <c r="I2397">
        <v>221</v>
      </c>
      <c r="J2397" t="s">
        <v>3</v>
      </c>
      <c r="K2397" t="s">
        <v>4</v>
      </c>
      <c r="L2397">
        <v>10000000</v>
      </c>
      <c r="M2397">
        <v>2012</v>
      </c>
      <c r="N2397">
        <v>6.7</v>
      </c>
      <c r="P2397" s="9"/>
    </row>
    <row r="2398" spans="1:16">
      <c r="A2398" t="s">
        <v>1619</v>
      </c>
      <c r="B2398">
        <v>37</v>
      </c>
      <c r="C2398">
        <v>127</v>
      </c>
      <c r="D2398">
        <v>35422828</v>
      </c>
      <c r="E2398" t="s">
        <v>289</v>
      </c>
      <c r="F2398" t="s">
        <v>1620</v>
      </c>
      <c r="G2398" s="9" t="s">
        <v>5602</v>
      </c>
      <c r="H2398">
        <v>19126</v>
      </c>
      <c r="I2398">
        <v>155</v>
      </c>
      <c r="J2398" t="s">
        <v>3</v>
      </c>
      <c r="K2398" t="s">
        <v>4</v>
      </c>
      <c r="L2398">
        <v>20000000</v>
      </c>
      <c r="M2398">
        <v>1997</v>
      </c>
      <c r="N2398">
        <v>6.7</v>
      </c>
      <c r="P2398" s="9"/>
    </row>
    <row r="2399" spans="1:16">
      <c r="A2399" t="s">
        <v>438</v>
      </c>
      <c r="B2399">
        <v>178</v>
      </c>
      <c r="C2399">
        <v>117</v>
      </c>
      <c r="D2399">
        <v>12276810</v>
      </c>
      <c r="E2399" t="s">
        <v>1</v>
      </c>
      <c r="F2399" t="s">
        <v>68</v>
      </c>
      <c r="G2399" s="9" t="s">
        <v>5603</v>
      </c>
      <c r="H2399">
        <v>57674</v>
      </c>
      <c r="I2399">
        <v>126</v>
      </c>
      <c r="J2399" t="s">
        <v>3</v>
      </c>
      <c r="K2399" t="s">
        <v>4</v>
      </c>
      <c r="L2399">
        <v>26000000</v>
      </c>
      <c r="M2399">
        <v>2015</v>
      </c>
      <c r="N2399">
        <v>6.5</v>
      </c>
      <c r="P2399" s="9"/>
    </row>
    <row r="2400" spans="1:16">
      <c r="A2400" t="s">
        <v>1607</v>
      </c>
      <c r="B2400">
        <v>364</v>
      </c>
      <c r="C2400">
        <v>128</v>
      </c>
      <c r="D2400">
        <v>52066000</v>
      </c>
      <c r="E2400" t="s">
        <v>289</v>
      </c>
      <c r="F2400" t="s">
        <v>495</v>
      </c>
      <c r="G2400" s="9" t="s">
        <v>5604</v>
      </c>
      <c r="H2400">
        <v>61114</v>
      </c>
      <c r="I2400">
        <v>212</v>
      </c>
      <c r="J2400" t="s">
        <v>3</v>
      </c>
      <c r="K2400" t="s">
        <v>7</v>
      </c>
      <c r="L2400">
        <v>20000000</v>
      </c>
      <c r="M2400">
        <v>2014</v>
      </c>
      <c r="N2400">
        <v>7.5</v>
      </c>
      <c r="P2400" s="9"/>
    </row>
    <row r="2401" spans="1:16">
      <c r="A2401" t="s">
        <v>760</v>
      </c>
      <c r="B2401">
        <v>164</v>
      </c>
      <c r="C2401">
        <v>99</v>
      </c>
      <c r="D2401">
        <v>33472850</v>
      </c>
      <c r="E2401" t="s">
        <v>111</v>
      </c>
      <c r="F2401" t="s">
        <v>342</v>
      </c>
      <c r="G2401" s="9" t="s">
        <v>5605</v>
      </c>
      <c r="H2401">
        <v>67005</v>
      </c>
      <c r="I2401">
        <v>119</v>
      </c>
      <c r="J2401" t="s">
        <v>3</v>
      </c>
      <c r="K2401" t="s">
        <v>4</v>
      </c>
      <c r="L2401">
        <v>55000000</v>
      </c>
      <c r="M2401">
        <v>2008</v>
      </c>
      <c r="N2401">
        <v>5.8</v>
      </c>
      <c r="P2401" s="9"/>
    </row>
    <row r="2402" spans="1:16">
      <c r="A2402" t="s">
        <v>213</v>
      </c>
      <c r="B2402">
        <v>69</v>
      </c>
      <c r="C2402">
        <v>136</v>
      </c>
      <c r="D2402">
        <v>42700000</v>
      </c>
      <c r="E2402" t="s">
        <v>43</v>
      </c>
      <c r="F2402" t="s">
        <v>20</v>
      </c>
      <c r="G2402" s="9" t="s">
        <v>5606</v>
      </c>
      <c r="H2402">
        <v>78392</v>
      </c>
      <c r="I2402">
        <v>196</v>
      </c>
      <c r="J2402" t="s">
        <v>3</v>
      </c>
      <c r="K2402" t="s">
        <v>4</v>
      </c>
      <c r="L2402">
        <v>16500000</v>
      </c>
      <c r="M2402">
        <v>1995</v>
      </c>
      <c r="N2402">
        <v>7.7</v>
      </c>
      <c r="P2402" s="9"/>
    </row>
    <row r="2403" spans="1:16">
      <c r="A2403" t="s">
        <v>308</v>
      </c>
      <c r="B2403">
        <v>122</v>
      </c>
      <c r="C2403">
        <v>82</v>
      </c>
      <c r="D2403">
        <v>49968653</v>
      </c>
      <c r="E2403" t="s">
        <v>111</v>
      </c>
      <c r="F2403" t="s">
        <v>1356</v>
      </c>
      <c r="G2403" s="9" t="s">
        <v>5607</v>
      </c>
      <c r="H2403">
        <v>85423</v>
      </c>
      <c r="I2403">
        <v>374</v>
      </c>
      <c r="J2403" t="s">
        <v>3</v>
      </c>
      <c r="K2403" t="s">
        <v>4</v>
      </c>
      <c r="L2403">
        <v>28000000</v>
      </c>
      <c r="M2403">
        <v>2001</v>
      </c>
      <c r="N2403">
        <v>6.9</v>
      </c>
      <c r="P2403" s="9"/>
    </row>
    <row r="2404" spans="1:16">
      <c r="A2404" t="s">
        <v>17</v>
      </c>
      <c r="B2404">
        <v>276</v>
      </c>
      <c r="C2404">
        <v>119</v>
      </c>
      <c r="D2404">
        <v>25335935</v>
      </c>
      <c r="E2404" t="s">
        <v>1</v>
      </c>
      <c r="F2404" t="s">
        <v>1076</v>
      </c>
      <c r="G2404" s="9" t="s">
        <v>5608</v>
      </c>
      <c r="H2404">
        <v>242599</v>
      </c>
      <c r="I2404">
        <v>1594</v>
      </c>
      <c r="J2404" t="s">
        <v>3</v>
      </c>
      <c r="K2404" t="s">
        <v>4</v>
      </c>
      <c r="L2404">
        <v>40000000</v>
      </c>
      <c r="M2404">
        <v>2005</v>
      </c>
      <c r="N2404">
        <v>8</v>
      </c>
      <c r="P2404" s="9"/>
    </row>
    <row r="2405" spans="1:16">
      <c r="A2405" t="s">
        <v>2049</v>
      </c>
      <c r="B2405">
        <v>52</v>
      </c>
      <c r="C2405">
        <v>95</v>
      </c>
      <c r="D2405">
        <v>7881335</v>
      </c>
      <c r="E2405" t="s">
        <v>111</v>
      </c>
      <c r="F2405" t="s">
        <v>2033</v>
      </c>
      <c r="G2405" s="9" t="s">
        <v>5609</v>
      </c>
      <c r="H2405">
        <v>21212</v>
      </c>
      <c r="I2405">
        <v>107</v>
      </c>
      <c r="J2405" t="s">
        <v>3</v>
      </c>
      <c r="K2405" t="s">
        <v>4</v>
      </c>
      <c r="L2405">
        <v>13000000</v>
      </c>
      <c r="M2405">
        <v>1994</v>
      </c>
      <c r="N2405">
        <v>6.7</v>
      </c>
      <c r="P2405" s="9"/>
    </row>
    <row r="2406" spans="1:16">
      <c r="A2406" t="s">
        <v>944</v>
      </c>
      <c r="B2406">
        <v>64</v>
      </c>
      <c r="C2406">
        <v>99</v>
      </c>
      <c r="D2406">
        <v>16930185</v>
      </c>
      <c r="E2406" t="s">
        <v>111</v>
      </c>
      <c r="F2406" t="s">
        <v>990</v>
      </c>
      <c r="G2406" s="9" t="s">
        <v>5610</v>
      </c>
      <c r="H2406">
        <v>14315</v>
      </c>
      <c r="I2406">
        <v>101</v>
      </c>
      <c r="J2406" t="s">
        <v>3</v>
      </c>
      <c r="K2406" t="s">
        <v>163</v>
      </c>
      <c r="L2406">
        <v>29000000</v>
      </c>
      <c r="M2406">
        <v>2002</v>
      </c>
      <c r="N2406">
        <v>5.3</v>
      </c>
      <c r="P2406" s="9"/>
    </row>
    <row r="2407" spans="1:16">
      <c r="A2407" t="s">
        <v>1961</v>
      </c>
      <c r="B2407">
        <v>127</v>
      </c>
      <c r="C2407">
        <v>100</v>
      </c>
      <c r="D2407">
        <v>373967</v>
      </c>
      <c r="E2407" t="s">
        <v>512</v>
      </c>
      <c r="F2407" t="s">
        <v>2894</v>
      </c>
      <c r="G2407" s="9" t="s">
        <v>5611</v>
      </c>
      <c r="H2407">
        <v>43839</v>
      </c>
      <c r="I2407">
        <v>481</v>
      </c>
      <c r="J2407" t="s">
        <v>3</v>
      </c>
      <c r="K2407" t="s">
        <v>4</v>
      </c>
      <c r="L2407">
        <v>1500000</v>
      </c>
      <c r="M2407">
        <v>2001</v>
      </c>
      <c r="N2407">
        <v>6.5</v>
      </c>
      <c r="P2407" s="9"/>
    </row>
    <row r="2408" spans="1:16">
      <c r="A2408" t="s">
        <v>517</v>
      </c>
      <c r="B2408">
        <v>29</v>
      </c>
      <c r="C2408">
        <v>123</v>
      </c>
      <c r="D2408">
        <v>36049108</v>
      </c>
      <c r="E2408" t="s">
        <v>1</v>
      </c>
      <c r="F2408" t="s">
        <v>135</v>
      </c>
      <c r="G2408" s="9" t="s">
        <v>5612</v>
      </c>
      <c r="H2408">
        <v>10139</v>
      </c>
      <c r="I2408">
        <v>70</v>
      </c>
      <c r="J2408" t="s">
        <v>3</v>
      </c>
      <c r="K2408" t="s">
        <v>4</v>
      </c>
      <c r="L2408">
        <v>9000000</v>
      </c>
      <c r="M2408">
        <v>1996</v>
      </c>
      <c r="N2408">
        <v>6.8</v>
      </c>
      <c r="P2408" s="9"/>
    </row>
    <row r="2409" spans="1:16">
      <c r="A2409" t="s">
        <v>744</v>
      </c>
      <c r="B2409">
        <v>202</v>
      </c>
      <c r="C2409">
        <v>123</v>
      </c>
      <c r="D2409">
        <v>69951824</v>
      </c>
      <c r="E2409" t="s">
        <v>43</v>
      </c>
      <c r="F2409" t="s">
        <v>31</v>
      </c>
      <c r="G2409" s="9" t="s">
        <v>5613</v>
      </c>
      <c r="H2409">
        <v>232710</v>
      </c>
      <c r="I2409">
        <v>599</v>
      </c>
      <c r="J2409" t="s">
        <v>3</v>
      </c>
      <c r="K2409" t="s">
        <v>4</v>
      </c>
      <c r="L2409">
        <v>55000000</v>
      </c>
      <c r="M2409">
        <v>2008</v>
      </c>
      <c r="N2409">
        <v>7.7</v>
      </c>
      <c r="P2409" s="9"/>
    </row>
    <row r="2410" spans="1:16">
      <c r="A2410" t="s">
        <v>1949</v>
      </c>
      <c r="B2410">
        <v>401</v>
      </c>
      <c r="C2410">
        <v>110</v>
      </c>
      <c r="D2410">
        <v>14989761</v>
      </c>
      <c r="E2410" t="s">
        <v>111</v>
      </c>
      <c r="F2410" t="s">
        <v>338</v>
      </c>
      <c r="G2410" s="9" t="s">
        <v>5614</v>
      </c>
      <c r="H2410">
        <v>185845</v>
      </c>
      <c r="I2410">
        <v>284</v>
      </c>
      <c r="J2410" t="s">
        <v>3</v>
      </c>
      <c r="K2410" t="s">
        <v>7</v>
      </c>
      <c r="L2410">
        <v>15000000</v>
      </c>
      <c r="M2410">
        <v>2012</v>
      </c>
      <c r="N2410">
        <v>7.2</v>
      </c>
      <c r="P2410" s="9"/>
    </row>
    <row r="2411" spans="1:16">
      <c r="A2411" t="s">
        <v>2150</v>
      </c>
      <c r="B2411">
        <v>153</v>
      </c>
      <c r="C2411">
        <v>202</v>
      </c>
      <c r="D2411">
        <v>269061</v>
      </c>
      <c r="E2411" t="s">
        <v>1</v>
      </c>
      <c r="F2411" t="s">
        <v>3071</v>
      </c>
      <c r="G2411" s="9" t="s">
        <v>5615</v>
      </c>
      <c r="H2411">
        <v>229012</v>
      </c>
      <c r="I2411">
        <v>596</v>
      </c>
      <c r="J2411" t="s">
        <v>1194</v>
      </c>
      <c r="K2411" t="s">
        <v>504</v>
      </c>
      <c r="L2411">
        <v>2000000</v>
      </c>
      <c r="M2411">
        <v>1954</v>
      </c>
      <c r="N2411">
        <v>8.6999999999999993</v>
      </c>
      <c r="P2411" s="9"/>
    </row>
    <row r="2412" spans="1:16">
      <c r="A2412" t="s">
        <v>429</v>
      </c>
      <c r="B2412">
        <v>76</v>
      </c>
      <c r="C2412">
        <v>136</v>
      </c>
      <c r="D2412">
        <v>37901509</v>
      </c>
      <c r="E2412" t="s">
        <v>15</v>
      </c>
      <c r="F2412" t="s">
        <v>145</v>
      </c>
      <c r="G2412" s="9" t="s">
        <v>5616</v>
      </c>
      <c r="H2412">
        <v>96385</v>
      </c>
      <c r="I2412">
        <v>119</v>
      </c>
      <c r="J2412" t="s">
        <v>3</v>
      </c>
      <c r="K2412" t="s">
        <v>4</v>
      </c>
      <c r="L2412">
        <v>70000000</v>
      </c>
      <c r="M2412">
        <v>1997</v>
      </c>
      <c r="N2412">
        <v>7</v>
      </c>
      <c r="P2412" s="9"/>
    </row>
    <row r="2413" spans="1:16">
      <c r="A2413" t="s">
        <v>372</v>
      </c>
      <c r="B2413">
        <v>175</v>
      </c>
      <c r="C2413">
        <v>102</v>
      </c>
      <c r="D2413">
        <v>17176900</v>
      </c>
      <c r="E2413" t="s">
        <v>1</v>
      </c>
      <c r="F2413" t="s">
        <v>64</v>
      </c>
      <c r="G2413" s="9" t="s">
        <v>5617</v>
      </c>
      <c r="H2413">
        <v>54501</v>
      </c>
      <c r="I2413">
        <v>154</v>
      </c>
      <c r="J2413" t="s">
        <v>3</v>
      </c>
      <c r="K2413" t="s">
        <v>4</v>
      </c>
      <c r="L2413">
        <v>95000000</v>
      </c>
      <c r="M2413">
        <v>2014</v>
      </c>
      <c r="N2413">
        <v>5.5</v>
      </c>
      <c r="P2413" s="9"/>
    </row>
    <row r="2414" spans="1:16">
      <c r="A2414" t="s">
        <v>2279</v>
      </c>
      <c r="B2414">
        <v>200</v>
      </c>
      <c r="C2414">
        <v>90</v>
      </c>
      <c r="D2414">
        <v>136432</v>
      </c>
      <c r="E2414" t="s">
        <v>111</v>
      </c>
      <c r="F2414" t="s">
        <v>2280</v>
      </c>
      <c r="G2414" s="9" t="s">
        <v>5618</v>
      </c>
      <c r="H2414">
        <v>31890</v>
      </c>
      <c r="I2414">
        <v>194</v>
      </c>
      <c r="J2414" t="s">
        <v>3</v>
      </c>
      <c r="K2414" t="s">
        <v>7</v>
      </c>
      <c r="L2414">
        <v>5000000</v>
      </c>
      <c r="M2414">
        <v>2006</v>
      </c>
      <c r="N2414">
        <v>6.6</v>
      </c>
      <c r="P2414" s="9"/>
    </row>
    <row r="2415" spans="1:16">
      <c r="A2415" t="s">
        <v>364</v>
      </c>
      <c r="B2415">
        <v>221</v>
      </c>
      <c r="C2415">
        <v>146</v>
      </c>
      <c r="D2415">
        <v>95328937</v>
      </c>
      <c r="E2415" t="s">
        <v>111</v>
      </c>
      <c r="F2415" t="s">
        <v>365</v>
      </c>
      <c r="G2415" s="9" t="s">
        <v>5619</v>
      </c>
      <c r="H2415">
        <v>59581</v>
      </c>
      <c r="I2415">
        <v>293</v>
      </c>
      <c r="J2415" t="s">
        <v>3</v>
      </c>
      <c r="K2415" t="s">
        <v>4</v>
      </c>
      <c r="L2415">
        <v>100000000</v>
      </c>
      <c r="M2415">
        <v>2010</v>
      </c>
      <c r="N2415">
        <v>4.3</v>
      </c>
      <c r="P2415" s="9"/>
    </row>
    <row r="2416" spans="1:16">
      <c r="A2416" t="s">
        <v>731</v>
      </c>
      <c r="B2416">
        <v>102</v>
      </c>
      <c r="C2416">
        <v>129</v>
      </c>
      <c r="D2416">
        <v>8396942</v>
      </c>
      <c r="E2416" t="s">
        <v>15</v>
      </c>
      <c r="F2416" t="s">
        <v>1731</v>
      </c>
      <c r="G2416" s="9" t="s">
        <v>5620</v>
      </c>
      <c r="H2416">
        <v>72715</v>
      </c>
      <c r="I2416">
        <v>103</v>
      </c>
      <c r="J2416" t="s">
        <v>3</v>
      </c>
      <c r="K2416" t="s">
        <v>4</v>
      </c>
      <c r="L2416">
        <v>19000000</v>
      </c>
      <c r="M2416">
        <v>2008</v>
      </c>
      <c r="N2416">
        <v>6.5</v>
      </c>
      <c r="P2416" s="9"/>
    </row>
    <row r="2417" spans="1:16">
      <c r="A2417" t="s">
        <v>1018</v>
      </c>
      <c r="B2417">
        <v>201</v>
      </c>
      <c r="C2417">
        <v>94</v>
      </c>
      <c r="D2417">
        <v>38543473</v>
      </c>
      <c r="E2417" t="s">
        <v>111</v>
      </c>
      <c r="F2417" t="s">
        <v>1019</v>
      </c>
      <c r="G2417" s="9" t="s">
        <v>5621</v>
      </c>
      <c r="H2417">
        <v>84382</v>
      </c>
      <c r="I2417">
        <v>158</v>
      </c>
      <c r="J2417" t="s">
        <v>3</v>
      </c>
      <c r="K2417" t="s">
        <v>4</v>
      </c>
      <c r="L2417">
        <v>40000000</v>
      </c>
      <c r="M2417">
        <v>2014</v>
      </c>
      <c r="N2417">
        <v>5.0999999999999996</v>
      </c>
      <c r="P2417" s="9"/>
    </row>
    <row r="2418" spans="1:16">
      <c r="A2418" t="s">
        <v>286</v>
      </c>
      <c r="B2418">
        <v>58</v>
      </c>
      <c r="C2418">
        <v>100</v>
      </c>
      <c r="D2418">
        <v>24741700</v>
      </c>
      <c r="E2418" t="s">
        <v>43</v>
      </c>
      <c r="F2418" t="s">
        <v>2922</v>
      </c>
      <c r="G2418" s="9" t="s">
        <v>5622</v>
      </c>
      <c r="H2418">
        <v>37785</v>
      </c>
      <c r="I2418">
        <v>95</v>
      </c>
      <c r="J2418" t="s">
        <v>3</v>
      </c>
      <c r="K2418" t="s">
        <v>4</v>
      </c>
      <c r="L2418">
        <v>1200000</v>
      </c>
      <c r="M2418">
        <v>1989</v>
      </c>
      <c r="N2418">
        <v>7.2</v>
      </c>
      <c r="P2418" s="9"/>
    </row>
    <row r="2419" spans="1:16">
      <c r="A2419" t="s">
        <v>1079</v>
      </c>
      <c r="B2419">
        <v>23</v>
      </c>
      <c r="C2419">
        <v>93</v>
      </c>
      <c r="D2419">
        <v>30400000</v>
      </c>
      <c r="E2419" t="s">
        <v>111</v>
      </c>
      <c r="F2419" t="s">
        <v>1080</v>
      </c>
      <c r="G2419" s="9" t="s">
        <v>5623</v>
      </c>
      <c r="H2419">
        <v>17810</v>
      </c>
      <c r="I2419">
        <v>73</v>
      </c>
      <c r="J2419" t="s">
        <v>3</v>
      </c>
      <c r="K2419" t="s">
        <v>4</v>
      </c>
      <c r="L2419">
        <v>39000000</v>
      </c>
      <c r="M2419">
        <v>1996</v>
      </c>
      <c r="N2419">
        <v>5.7</v>
      </c>
      <c r="P2419" s="9"/>
    </row>
    <row r="2420" spans="1:16">
      <c r="A2420" t="s">
        <v>2434</v>
      </c>
      <c r="B2420">
        <v>25</v>
      </c>
      <c r="C2420">
        <v>101</v>
      </c>
      <c r="D2420">
        <v>10696</v>
      </c>
      <c r="E2420" t="s">
        <v>287</v>
      </c>
      <c r="F2420" t="s">
        <v>2435</v>
      </c>
      <c r="G2420" s="9" t="s">
        <v>5624</v>
      </c>
      <c r="H2420">
        <v>10771</v>
      </c>
      <c r="I2420">
        <v>65</v>
      </c>
      <c r="J2420" t="s">
        <v>3</v>
      </c>
      <c r="K2420" t="s">
        <v>4</v>
      </c>
      <c r="L2420">
        <v>6800000</v>
      </c>
      <c r="M2420">
        <v>2003</v>
      </c>
      <c r="N2420">
        <v>6.4</v>
      </c>
      <c r="P2420" s="9"/>
    </row>
    <row r="2421" spans="1:16">
      <c r="A2421" t="s">
        <v>926</v>
      </c>
      <c r="B2421">
        <v>24</v>
      </c>
      <c r="C2421">
        <v>103</v>
      </c>
      <c r="D2421">
        <v>2154540</v>
      </c>
      <c r="E2421" t="s">
        <v>1</v>
      </c>
      <c r="F2421" t="s">
        <v>927</v>
      </c>
      <c r="G2421" s="9" t="s">
        <v>5625</v>
      </c>
      <c r="H2421">
        <v>3803</v>
      </c>
      <c r="I2421">
        <v>41</v>
      </c>
      <c r="J2421" t="s">
        <v>3</v>
      </c>
      <c r="K2421" t="s">
        <v>4</v>
      </c>
      <c r="L2421">
        <v>45000000</v>
      </c>
      <c r="M2421">
        <v>1997</v>
      </c>
      <c r="N2421">
        <v>4.9000000000000004</v>
      </c>
      <c r="P2421" s="9"/>
    </row>
    <row r="2422" spans="1:16">
      <c r="A2422" t="s">
        <v>1393</v>
      </c>
      <c r="B2422">
        <v>196</v>
      </c>
      <c r="C2422">
        <v>92</v>
      </c>
      <c r="D2422">
        <v>8279017</v>
      </c>
      <c r="E2422" t="s">
        <v>43</v>
      </c>
      <c r="F2422" t="s">
        <v>1978</v>
      </c>
      <c r="G2422" s="9" t="s">
        <v>5626</v>
      </c>
      <c r="H2422">
        <v>34191</v>
      </c>
      <c r="I2422">
        <v>339</v>
      </c>
      <c r="J2422" t="s">
        <v>3</v>
      </c>
      <c r="K2422" t="s">
        <v>7</v>
      </c>
      <c r="L2422">
        <v>8000000</v>
      </c>
      <c r="M2422">
        <v>2000</v>
      </c>
      <c r="N2422">
        <v>6.9</v>
      </c>
      <c r="P2422" s="9"/>
    </row>
    <row r="2423" spans="1:16">
      <c r="A2423" t="s">
        <v>1346</v>
      </c>
      <c r="B2423">
        <v>23</v>
      </c>
      <c r="C2423">
        <v>115</v>
      </c>
      <c r="D2423">
        <v>25842000</v>
      </c>
      <c r="E2423" t="s">
        <v>289</v>
      </c>
      <c r="F2423" t="s">
        <v>162</v>
      </c>
      <c r="G2423" s="9" t="s">
        <v>5627</v>
      </c>
      <c r="H2423">
        <v>13455</v>
      </c>
      <c r="I2423">
        <v>87</v>
      </c>
      <c r="J2423" t="s">
        <v>3</v>
      </c>
      <c r="K2423" t="s">
        <v>7</v>
      </c>
      <c r="L2423">
        <v>22000000</v>
      </c>
      <c r="M2423">
        <v>1993</v>
      </c>
      <c r="N2423">
        <v>7.4</v>
      </c>
      <c r="P2423" s="9"/>
    </row>
    <row r="2424" spans="1:16">
      <c r="A2424" t="s">
        <v>498</v>
      </c>
      <c r="B2424">
        <v>160</v>
      </c>
      <c r="C2424">
        <v>99</v>
      </c>
      <c r="D2424">
        <v>70327868</v>
      </c>
      <c r="E2424" t="s">
        <v>1</v>
      </c>
      <c r="F2424" t="s">
        <v>72</v>
      </c>
      <c r="G2424" s="9" t="s">
        <v>5628</v>
      </c>
      <c r="H2424">
        <v>58416</v>
      </c>
      <c r="I2424">
        <v>301</v>
      </c>
      <c r="J2424" t="s">
        <v>3</v>
      </c>
      <c r="K2424" t="s">
        <v>163</v>
      </c>
      <c r="L2424">
        <v>46000000</v>
      </c>
      <c r="M2424">
        <v>2000</v>
      </c>
      <c r="N2424">
        <v>5.9</v>
      </c>
      <c r="P2424" s="9"/>
    </row>
    <row r="2425" spans="1:16">
      <c r="A2425" t="s">
        <v>733</v>
      </c>
      <c r="B2425">
        <v>134</v>
      </c>
      <c r="C2425">
        <v>123</v>
      </c>
      <c r="D2425">
        <v>100241322</v>
      </c>
      <c r="E2425" t="s">
        <v>111</v>
      </c>
      <c r="F2425" t="s">
        <v>755</v>
      </c>
      <c r="G2425" s="9" t="s">
        <v>5629</v>
      </c>
      <c r="H2425">
        <v>175524</v>
      </c>
      <c r="I2425">
        <v>752</v>
      </c>
      <c r="J2425" t="s">
        <v>3</v>
      </c>
      <c r="K2425" t="s">
        <v>4</v>
      </c>
      <c r="L2425">
        <v>25000000</v>
      </c>
      <c r="M2425">
        <v>1998</v>
      </c>
      <c r="N2425">
        <v>7.2</v>
      </c>
      <c r="P2425" s="9"/>
    </row>
    <row r="2426" spans="1:16">
      <c r="A2426" t="s">
        <v>308</v>
      </c>
      <c r="B2426">
        <v>118</v>
      </c>
      <c r="C2426">
        <v>106</v>
      </c>
      <c r="D2426">
        <v>57887882</v>
      </c>
      <c r="E2426" t="s">
        <v>111</v>
      </c>
      <c r="F2426" t="s">
        <v>994</v>
      </c>
      <c r="G2426" s="9" t="s">
        <v>5630</v>
      </c>
      <c r="H2426">
        <v>35508</v>
      </c>
      <c r="I2426">
        <v>211</v>
      </c>
      <c r="J2426" t="s">
        <v>3</v>
      </c>
      <c r="K2426" t="s">
        <v>4</v>
      </c>
      <c r="L2426">
        <v>50000000</v>
      </c>
      <c r="M2426">
        <v>2004</v>
      </c>
      <c r="N2426">
        <v>6.1</v>
      </c>
      <c r="P2426" s="9"/>
    </row>
    <row r="2427" spans="1:16">
      <c r="A2427" t="s">
        <v>574</v>
      </c>
      <c r="B2427">
        <v>109</v>
      </c>
      <c r="C2427">
        <v>114</v>
      </c>
      <c r="D2427">
        <v>70836296</v>
      </c>
      <c r="E2427" t="s">
        <v>111</v>
      </c>
      <c r="F2427" t="s">
        <v>987</v>
      </c>
      <c r="G2427" s="9" t="s">
        <v>5631</v>
      </c>
      <c r="H2427">
        <v>109445</v>
      </c>
      <c r="I2427">
        <v>426</v>
      </c>
      <c r="J2427" t="s">
        <v>3</v>
      </c>
      <c r="K2427" t="s">
        <v>4</v>
      </c>
      <c r="L2427">
        <v>40000000</v>
      </c>
      <c r="M2427">
        <v>2001</v>
      </c>
      <c r="N2427">
        <v>5.9</v>
      </c>
      <c r="P2427" s="9"/>
    </row>
    <row r="2428" spans="1:16">
      <c r="A2428" t="s">
        <v>1599</v>
      </c>
      <c r="B2428">
        <v>486</v>
      </c>
      <c r="C2428">
        <v>101</v>
      </c>
      <c r="D2428">
        <v>4000304</v>
      </c>
      <c r="E2428" t="s">
        <v>43</v>
      </c>
      <c r="F2428" t="s">
        <v>260</v>
      </c>
      <c r="G2428" s="9" t="s">
        <v>5632</v>
      </c>
      <c r="H2428">
        <v>145395</v>
      </c>
      <c r="I2428">
        <v>375</v>
      </c>
      <c r="J2428" t="s">
        <v>3</v>
      </c>
      <c r="K2428" t="s">
        <v>7</v>
      </c>
      <c r="L2428">
        <v>6500000</v>
      </c>
      <c r="M2428">
        <v>2011</v>
      </c>
      <c r="N2428">
        <v>7.3</v>
      </c>
      <c r="P2428" s="9"/>
    </row>
    <row r="2429" spans="1:16">
      <c r="A2429" t="s">
        <v>789</v>
      </c>
      <c r="B2429">
        <v>165</v>
      </c>
      <c r="C2429">
        <v>114</v>
      </c>
      <c r="D2429">
        <v>60470220</v>
      </c>
      <c r="E2429" t="s">
        <v>1</v>
      </c>
      <c r="F2429" t="s">
        <v>816</v>
      </c>
      <c r="G2429" s="9" t="s">
        <v>5633</v>
      </c>
      <c r="H2429">
        <v>81444</v>
      </c>
      <c r="I2429">
        <v>192</v>
      </c>
      <c r="J2429" t="s">
        <v>3</v>
      </c>
      <c r="K2429" t="s">
        <v>4</v>
      </c>
      <c r="L2429">
        <v>50000000</v>
      </c>
      <c r="M2429">
        <v>2003</v>
      </c>
      <c r="N2429">
        <v>6.2</v>
      </c>
      <c r="P2429" s="9"/>
    </row>
    <row r="2430" spans="1:16">
      <c r="A2430" t="s">
        <v>747</v>
      </c>
      <c r="B2430">
        <v>146</v>
      </c>
      <c r="C2430">
        <v>110</v>
      </c>
      <c r="D2430">
        <v>56932305</v>
      </c>
      <c r="E2430" t="s">
        <v>1</v>
      </c>
      <c r="F2430" t="s">
        <v>748</v>
      </c>
      <c r="G2430" s="9" t="s">
        <v>5634</v>
      </c>
      <c r="H2430">
        <v>96690</v>
      </c>
      <c r="I2430">
        <v>293</v>
      </c>
      <c r="J2430" t="s">
        <v>3</v>
      </c>
      <c r="K2430" t="s">
        <v>4</v>
      </c>
      <c r="L2430">
        <v>55000000</v>
      </c>
      <c r="M2430">
        <v>2000</v>
      </c>
      <c r="N2430">
        <v>6.6</v>
      </c>
      <c r="P2430" s="9"/>
    </row>
    <row r="2431" spans="1:16">
      <c r="A2431" t="s">
        <v>1826</v>
      </c>
      <c r="B2431">
        <v>21</v>
      </c>
      <c r="C2431">
        <v>97</v>
      </c>
      <c r="D2431">
        <v>2315683</v>
      </c>
      <c r="E2431" t="s">
        <v>15</v>
      </c>
      <c r="F2431" t="s">
        <v>1489</v>
      </c>
      <c r="G2431" s="9" t="s">
        <v>5635</v>
      </c>
      <c r="H2431">
        <v>4081</v>
      </c>
      <c r="I2431">
        <v>28</v>
      </c>
      <c r="J2431" t="s">
        <v>3</v>
      </c>
      <c r="K2431" t="s">
        <v>7</v>
      </c>
      <c r="L2431">
        <v>17000000</v>
      </c>
      <c r="M2431">
        <v>1986</v>
      </c>
      <c r="N2431">
        <v>3</v>
      </c>
      <c r="P2431" s="9"/>
    </row>
    <row r="2432" spans="1:16">
      <c r="A2432" t="s">
        <v>1657</v>
      </c>
      <c r="B2432">
        <v>246</v>
      </c>
      <c r="C2432">
        <v>85</v>
      </c>
      <c r="D2432">
        <v>488872</v>
      </c>
      <c r="E2432" t="s">
        <v>1</v>
      </c>
      <c r="F2432" t="s">
        <v>2270</v>
      </c>
      <c r="G2432" s="9" t="s">
        <v>5636</v>
      </c>
      <c r="H2432">
        <v>56923</v>
      </c>
      <c r="I2432">
        <v>243</v>
      </c>
      <c r="J2432" t="s">
        <v>1123</v>
      </c>
      <c r="K2432" t="s">
        <v>624</v>
      </c>
      <c r="L2432">
        <v>10000000</v>
      </c>
      <c r="M2432">
        <v>2001</v>
      </c>
      <c r="N2432">
        <v>7.3</v>
      </c>
      <c r="P2432" s="9"/>
    </row>
    <row r="2433" spans="1:16">
      <c r="A2433" t="s">
        <v>904</v>
      </c>
      <c r="B2433">
        <v>231</v>
      </c>
      <c r="C2433">
        <v>90</v>
      </c>
      <c r="D2433">
        <v>18860403</v>
      </c>
      <c r="E2433" t="s">
        <v>512</v>
      </c>
      <c r="F2433" t="s">
        <v>1486</v>
      </c>
      <c r="G2433" s="9" t="s">
        <v>5637</v>
      </c>
      <c r="H2433">
        <v>20823</v>
      </c>
      <c r="I2433">
        <v>130</v>
      </c>
      <c r="J2433" t="s">
        <v>3</v>
      </c>
      <c r="K2433" t="s">
        <v>4</v>
      </c>
      <c r="L2433">
        <v>25000000</v>
      </c>
      <c r="M2433">
        <v>2011</v>
      </c>
      <c r="N2433">
        <v>4</v>
      </c>
      <c r="P2433" s="9"/>
    </row>
    <row r="2434" spans="1:16">
      <c r="A2434" t="s">
        <v>366</v>
      </c>
      <c r="B2434">
        <v>143</v>
      </c>
      <c r="C2434">
        <v>90</v>
      </c>
      <c r="D2434">
        <v>160762022</v>
      </c>
      <c r="E2434" t="s">
        <v>15</v>
      </c>
      <c r="F2434" t="s">
        <v>319</v>
      </c>
      <c r="G2434" s="9" t="s">
        <v>5638</v>
      </c>
      <c r="H2434">
        <v>132415</v>
      </c>
      <c r="I2434">
        <v>288</v>
      </c>
      <c r="J2434" t="s">
        <v>3</v>
      </c>
      <c r="K2434" t="s">
        <v>4</v>
      </c>
      <c r="L2434">
        <v>75000000</v>
      </c>
      <c r="M2434">
        <v>2004</v>
      </c>
      <c r="N2434">
        <v>6</v>
      </c>
      <c r="P2434" s="9"/>
    </row>
    <row r="2435" spans="1:16">
      <c r="A2435" t="s">
        <v>2491</v>
      </c>
      <c r="B2435">
        <v>129</v>
      </c>
      <c r="C2435">
        <v>99</v>
      </c>
      <c r="D2435">
        <v>2207975</v>
      </c>
      <c r="E2435" t="s">
        <v>43</v>
      </c>
      <c r="F2435" t="s">
        <v>2327</v>
      </c>
      <c r="G2435" s="9" t="s">
        <v>5639</v>
      </c>
      <c r="H2435">
        <v>28855</v>
      </c>
      <c r="I2435">
        <v>190</v>
      </c>
      <c r="J2435" t="s">
        <v>3</v>
      </c>
      <c r="K2435" t="s">
        <v>4</v>
      </c>
      <c r="L2435">
        <v>6000000</v>
      </c>
      <c r="M2435">
        <v>2003</v>
      </c>
      <c r="N2435">
        <v>7.2</v>
      </c>
      <c r="P2435" s="9"/>
    </row>
    <row r="2436" spans="1:16">
      <c r="A2436" t="s">
        <v>440</v>
      </c>
      <c r="B2436">
        <v>246</v>
      </c>
      <c r="C2436">
        <v>99</v>
      </c>
      <c r="D2436">
        <v>13464388</v>
      </c>
      <c r="E2436" t="s">
        <v>111</v>
      </c>
      <c r="F2436" t="s">
        <v>2554</v>
      </c>
      <c r="G2436" s="9" t="s">
        <v>5640</v>
      </c>
      <c r="H2436">
        <v>395921</v>
      </c>
      <c r="I2436">
        <v>859</v>
      </c>
      <c r="J2436" t="s">
        <v>3</v>
      </c>
      <c r="K2436" t="s">
        <v>7</v>
      </c>
      <c r="L2436">
        <v>4000000</v>
      </c>
      <c r="M2436">
        <v>2004</v>
      </c>
      <c r="N2436">
        <v>8</v>
      </c>
      <c r="P2436" s="9"/>
    </row>
    <row r="2437" spans="1:16">
      <c r="A2437" t="s">
        <v>244</v>
      </c>
      <c r="B2437">
        <v>415</v>
      </c>
      <c r="C2437">
        <v>128</v>
      </c>
      <c r="D2437">
        <v>209019489</v>
      </c>
      <c r="E2437" t="s">
        <v>1</v>
      </c>
      <c r="F2437" t="s">
        <v>46</v>
      </c>
      <c r="G2437" s="9" t="s">
        <v>5642</v>
      </c>
      <c r="H2437">
        <v>477300</v>
      </c>
      <c r="I2437">
        <v>621</v>
      </c>
      <c r="J2437" t="s">
        <v>3</v>
      </c>
      <c r="K2437" t="s">
        <v>4</v>
      </c>
      <c r="L2437">
        <v>90000000</v>
      </c>
      <c r="M2437">
        <v>2009</v>
      </c>
      <c r="N2437">
        <v>7.6</v>
      </c>
      <c r="P2437" s="9"/>
    </row>
    <row r="2438" spans="1:16">
      <c r="A2438" t="s">
        <v>244</v>
      </c>
      <c r="B2438">
        <v>382</v>
      </c>
      <c r="C2438">
        <v>129</v>
      </c>
      <c r="D2438">
        <v>186830669</v>
      </c>
      <c r="E2438" t="s">
        <v>1</v>
      </c>
      <c r="F2438" t="s">
        <v>46</v>
      </c>
      <c r="G2438" s="9" t="s">
        <v>5641</v>
      </c>
      <c r="H2438">
        <v>338635</v>
      </c>
      <c r="I2438">
        <v>412</v>
      </c>
      <c r="J2438" t="s">
        <v>3</v>
      </c>
      <c r="K2438" t="s">
        <v>4</v>
      </c>
      <c r="L2438">
        <v>125000000</v>
      </c>
      <c r="M2438">
        <v>2011</v>
      </c>
      <c r="N2438">
        <v>7.5</v>
      </c>
      <c r="P2438" s="9"/>
    </row>
    <row r="2439" spans="1:16">
      <c r="A2439" t="s">
        <v>2845</v>
      </c>
      <c r="B2439">
        <v>78</v>
      </c>
      <c r="C2439">
        <v>96</v>
      </c>
      <c r="D2439">
        <v>198407</v>
      </c>
      <c r="E2439" t="s">
        <v>43</v>
      </c>
      <c r="F2439" t="s">
        <v>2846</v>
      </c>
      <c r="G2439" s="9" t="s">
        <v>5643</v>
      </c>
      <c r="H2439">
        <v>10282</v>
      </c>
      <c r="I2439">
        <v>78</v>
      </c>
      <c r="J2439" t="s">
        <v>3</v>
      </c>
      <c r="K2439" t="s">
        <v>4</v>
      </c>
      <c r="L2439">
        <v>2000000</v>
      </c>
      <c r="M2439">
        <v>2006</v>
      </c>
      <c r="N2439">
        <v>6.6</v>
      </c>
      <c r="P2439" s="9"/>
    </row>
    <row r="2440" spans="1:16">
      <c r="A2440" t="s">
        <v>1856</v>
      </c>
      <c r="B2440">
        <v>96</v>
      </c>
      <c r="C2440">
        <v>95</v>
      </c>
      <c r="D2440">
        <v>63319509</v>
      </c>
      <c r="E2440" t="s">
        <v>111</v>
      </c>
      <c r="F2440" t="s">
        <v>143</v>
      </c>
      <c r="G2440" s="9" t="s">
        <v>5644</v>
      </c>
      <c r="H2440">
        <v>67115</v>
      </c>
      <c r="I2440">
        <v>389</v>
      </c>
      <c r="J2440" t="s">
        <v>3</v>
      </c>
      <c r="K2440" t="s">
        <v>4</v>
      </c>
      <c r="L2440">
        <v>10000000</v>
      </c>
      <c r="M2440">
        <v>1999</v>
      </c>
      <c r="N2440">
        <v>5.8</v>
      </c>
      <c r="P2440" s="9"/>
    </row>
    <row r="2441" spans="1:16">
      <c r="A2441" t="s">
        <v>805</v>
      </c>
      <c r="B2441">
        <v>26</v>
      </c>
      <c r="C2441">
        <v>88</v>
      </c>
      <c r="D2441">
        <v>7137502</v>
      </c>
      <c r="E2441" t="s">
        <v>111</v>
      </c>
      <c r="F2441" t="s">
        <v>3168</v>
      </c>
      <c r="G2441" s="9" t="s">
        <v>5645</v>
      </c>
      <c r="H2441">
        <v>4769</v>
      </c>
      <c r="I2441">
        <v>26</v>
      </c>
      <c r="J2441" t="s">
        <v>3</v>
      </c>
      <c r="K2441" t="s">
        <v>4</v>
      </c>
      <c r="L2441">
        <v>175000</v>
      </c>
      <c r="M2441">
        <v>1986</v>
      </c>
      <c r="N2441">
        <v>6.5</v>
      </c>
      <c r="P2441" s="9"/>
    </row>
    <row r="2442" spans="1:16">
      <c r="A2442" t="s">
        <v>1638</v>
      </c>
      <c r="B2442">
        <v>180</v>
      </c>
      <c r="C2442">
        <v>104</v>
      </c>
      <c r="D2442">
        <v>31584722</v>
      </c>
      <c r="E2442" t="s">
        <v>111</v>
      </c>
      <c r="F2442" t="s">
        <v>1420</v>
      </c>
      <c r="G2442" s="9" t="s">
        <v>5646</v>
      </c>
      <c r="H2442">
        <v>101730</v>
      </c>
      <c r="I2442">
        <v>131</v>
      </c>
      <c r="J2442" t="s">
        <v>3</v>
      </c>
      <c r="K2442" t="s">
        <v>4</v>
      </c>
      <c r="L2442">
        <v>20000000</v>
      </c>
      <c r="M2442">
        <v>2010</v>
      </c>
      <c r="N2442">
        <v>6.4</v>
      </c>
      <c r="P2442" s="9"/>
    </row>
    <row r="2443" spans="1:16">
      <c r="A2443" t="s">
        <v>814</v>
      </c>
      <c r="B2443">
        <v>91</v>
      </c>
      <c r="C2443">
        <v>105</v>
      </c>
      <c r="D2443">
        <v>33687630</v>
      </c>
      <c r="E2443" t="s">
        <v>111</v>
      </c>
      <c r="F2443" t="s">
        <v>100</v>
      </c>
      <c r="G2443" s="9" t="s">
        <v>5647</v>
      </c>
      <c r="H2443">
        <v>116762</v>
      </c>
      <c r="I2443">
        <v>261</v>
      </c>
      <c r="J2443" t="s">
        <v>3</v>
      </c>
      <c r="K2443" t="s">
        <v>4</v>
      </c>
      <c r="L2443">
        <v>20000000</v>
      </c>
      <c r="M2443">
        <v>2006</v>
      </c>
      <c r="N2443">
        <v>6.4</v>
      </c>
      <c r="P2443" s="9"/>
    </row>
    <row r="2444" spans="1:16">
      <c r="A2444" t="s">
        <v>2678</v>
      </c>
      <c r="B2444">
        <v>43</v>
      </c>
      <c r="C2444">
        <v>96</v>
      </c>
      <c r="D2444">
        <v>9449219</v>
      </c>
      <c r="E2444" t="s">
        <v>111</v>
      </c>
      <c r="F2444" t="s">
        <v>2679</v>
      </c>
      <c r="G2444" s="9" t="s">
        <v>5648</v>
      </c>
      <c r="H2444">
        <v>13949</v>
      </c>
      <c r="I2444">
        <v>98</v>
      </c>
      <c r="J2444" t="s">
        <v>3</v>
      </c>
      <c r="K2444" t="s">
        <v>4</v>
      </c>
      <c r="L2444">
        <v>3500000</v>
      </c>
      <c r="M2444">
        <v>1996</v>
      </c>
      <c r="N2444">
        <v>6.1</v>
      </c>
      <c r="P2444" s="9"/>
    </row>
    <row r="2445" spans="1:16">
      <c r="A2445" t="s">
        <v>1115</v>
      </c>
      <c r="B2445">
        <v>71</v>
      </c>
      <c r="C2445">
        <v>105</v>
      </c>
      <c r="D2445">
        <v>35811509</v>
      </c>
      <c r="E2445" t="s">
        <v>289</v>
      </c>
      <c r="F2445" t="s">
        <v>2510</v>
      </c>
      <c r="G2445" s="9" t="s">
        <v>5649</v>
      </c>
      <c r="H2445">
        <v>43013</v>
      </c>
      <c r="I2445">
        <v>104</v>
      </c>
      <c r="J2445" t="s">
        <v>3</v>
      </c>
      <c r="K2445" t="s">
        <v>81</v>
      </c>
      <c r="L2445">
        <v>5500000</v>
      </c>
      <c r="M2445">
        <v>1996</v>
      </c>
      <c r="N2445">
        <v>7.7</v>
      </c>
      <c r="P2445" s="9"/>
    </row>
    <row r="2446" spans="1:16">
      <c r="A2446" t="s">
        <v>3060</v>
      </c>
      <c r="B2446">
        <v>29</v>
      </c>
      <c r="C2446">
        <v>93</v>
      </c>
      <c r="D2446">
        <v>906666</v>
      </c>
      <c r="E2446" t="s">
        <v>493</v>
      </c>
      <c r="F2446" t="s">
        <v>3061</v>
      </c>
      <c r="G2446" s="9" t="s">
        <v>5650</v>
      </c>
      <c r="H2446">
        <v>154</v>
      </c>
      <c r="I2446">
        <v>5</v>
      </c>
      <c r="J2446" t="s">
        <v>3</v>
      </c>
      <c r="K2446" t="s">
        <v>4</v>
      </c>
      <c r="L2446">
        <v>500000</v>
      </c>
      <c r="M2446">
        <v>2011</v>
      </c>
      <c r="N2446">
        <v>6.8</v>
      </c>
      <c r="P2446" s="9"/>
    </row>
    <row r="2447" spans="1:16">
      <c r="A2447" t="s">
        <v>519</v>
      </c>
      <c r="B2447">
        <v>198</v>
      </c>
      <c r="C2447">
        <v>124</v>
      </c>
      <c r="D2447">
        <v>46975183</v>
      </c>
      <c r="E2447" t="s">
        <v>1</v>
      </c>
      <c r="F2447" t="s">
        <v>681</v>
      </c>
      <c r="G2447" s="9" t="s">
        <v>5651</v>
      </c>
      <c r="H2447">
        <v>256213</v>
      </c>
      <c r="I2447">
        <v>338</v>
      </c>
      <c r="J2447" t="s">
        <v>3</v>
      </c>
      <c r="K2447" t="s">
        <v>4</v>
      </c>
      <c r="L2447">
        <v>61000000</v>
      </c>
      <c r="M2447">
        <v>2007</v>
      </c>
      <c r="N2447">
        <v>7.2</v>
      </c>
      <c r="P2447" s="9"/>
    </row>
    <row r="2448" spans="1:16">
      <c r="A2448" t="s">
        <v>2647</v>
      </c>
      <c r="B2448">
        <v>43</v>
      </c>
      <c r="C2448">
        <v>99</v>
      </c>
      <c r="D2448">
        <v>302204</v>
      </c>
      <c r="E2448" t="s">
        <v>111</v>
      </c>
      <c r="F2448" t="s">
        <v>2648</v>
      </c>
      <c r="G2448" s="9" t="s">
        <v>5652</v>
      </c>
      <c r="H2448">
        <v>6705</v>
      </c>
      <c r="I2448">
        <v>53</v>
      </c>
      <c r="J2448" t="s">
        <v>3</v>
      </c>
      <c r="K2448" t="s">
        <v>7</v>
      </c>
      <c r="L2448">
        <v>3000000</v>
      </c>
      <c r="M2448">
        <v>1997</v>
      </c>
      <c r="N2448">
        <v>6.6</v>
      </c>
      <c r="P2448" s="9"/>
    </row>
    <row r="2449" spans="1:16">
      <c r="A2449" t="s">
        <v>3155</v>
      </c>
      <c r="B2449">
        <v>15</v>
      </c>
      <c r="C2449">
        <v>85</v>
      </c>
      <c r="D2449">
        <v>381225</v>
      </c>
      <c r="E2449" t="s">
        <v>493</v>
      </c>
      <c r="F2449" t="s">
        <v>3156</v>
      </c>
      <c r="G2449" s="9" t="s">
        <v>5653</v>
      </c>
      <c r="H2449">
        <v>131</v>
      </c>
      <c r="I2449">
        <v>13</v>
      </c>
      <c r="J2449" t="s">
        <v>3</v>
      </c>
      <c r="K2449" t="s">
        <v>4</v>
      </c>
      <c r="L2449">
        <v>200000</v>
      </c>
      <c r="M2449">
        <v>2004</v>
      </c>
      <c r="N2449">
        <v>7.2</v>
      </c>
      <c r="P2449" s="9"/>
    </row>
    <row r="2450" spans="1:16">
      <c r="A2450" t="s">
        <v>2489</v>
      </c>
      <c r="B2450">
        <v>160</v>
      </c>
      <c r="C2450">
        <v>101</v>
      </c>
      <c r="D2450">
        <v>1984378</v>
      </c>
      <c r="E2450" t="s">
        <v>111</v>
      </c>
      <c r="F2450" t="s">
        <v>2827</v>
      </c>
      <c r="G2450" s="9" t="s">
        <v>5654</v>
      </c>
      <c r="H2450">
        <v>27346</v>
      </c>
      <c r="I2450">
        <v>206</v>
      </c>
      <c r="J2450" t="s">
        <v>3</v>
      </c>
      <c r="K2450" t="s">
        <v>4</v>
      </c>
      <c r="L2450">
        <v>2000000</v>
      </c>
      <c r="M2450">
        <v>2006</v>
      </c>
      <c r="N2450">
        <v>6.5</v>
      </c>
      <c r="P2450" s="9"/>
    </row>
    <row r="2451" spans="1:16">
      <c r="A2451" t="s">
        <v>782</v>
      </c>
      <c r="B2451">
        <v>103</v>
      </c>
      <c r="C2451">
        <v>89</v>
      </c>
      <c r="D2451">
        <v>20916309</v>
      </c>
      <c r="E2451" t="s">
        <v>111</v>
      </c>
      <c r="F2451" t="s">
        <v>112</v>
      </c>
      <c r="G2451" s="9" t="s">
        <v>5655</v>
      </c>
      <c r="H2451">
        <v>5332</v>
      </c>
      <c r="I2451">
        <v>37</v>
      </c>
      <c r="J2451" t="s">
        <v>3</v>
      </c>
      <c r="K2451" t="s">
        <v>4</v>
      </c>
      <c r="L2451">
        <v>40000000</v>
      </c>
      <c r="M2451">
        <v>2009</v>
      </c>
      <c r="N2451">
        <v>4.9000000000000004</v>
      </c>
      <c r="P2451" s="9"/>
    </row>
    <row r="2452" spans="1:16">
      <c r="A2452" t="s">
        <v>1928</v>
      </c>
      <c r="B2452">
        <v>45</v>
      </c>
      <c r="C2452">
        <v>79</v>
      </c>
      <c r="D2452">
        <v>2275557</v>
      </c>
      <c r="E2452" t="s">
        <v>1</v>
      </c>
      <c r="F2452" t="s">
        <v>313</v>
      </c>
      <c r="G2452" s="9" t="s">
        <v>5656</v>
      </c>
      <c r="H2452">
        <v>12561</v>
      </c>
      <c r="I2452">
        <v>102</v>
      </c>
      <c r="J2452" t="s">
        <v>3</v>
      </c>
      <c r="K2452" t="s">
        <v>4</v>
      </c>
      <c r="L2452">
        <v>8000000</v>
      </c>
      <c r="M2452">
        <v>1991</v>
      </c>
      <c r="N2452">
        <v>6</v>
      </c>
      <c r="P2452" s="9"/>
    </row>
    <row r="2453" spans="1:16">
      <c r="A2453" t="s">
        <v>245</v>
      </c>
      <c r="B2453">
        <v>181</v>
      </c>
      <c r="C2453">
        <v>131</v>
      </c>
      <c r="D2453">
        <v>20302961</v>
      </c>
      <c r="E2453" t="s">
        <v>43</v>
      </c>
      <c r="F2453" t="s">
        <v>1039</v>
      </c>
      <c r="G2453" s="9" t="s">
        <v>5657</v>
      </c>
      <c r="H2453">
        <v>49874</v>
      </c>
      <c r="I2453">
        <v>450</v>
      </c>
      <c r="J2453" t="s">
        <v>3</v>
      </c>
      <c r="K2453" t="s">
        <v>350</v>
      </c>
      <c r="L2453">
        <v>45000000</v>
      </c>
      <c r="M2453">
        <v>1995</v>
      </c>
      <c r="N2453">
        <v>4.5999999999999996</v>
      </c>
      <c r="P2453" s="9"/>
    </row>
    <row r="2454" spans="1:16">
      <c r="A2454" t="s">
        <v>27</v>
      </c>
      <c r="B2454">
        <v>212</v>
      </c>
      <c r="C2454">
        <v>90</v>
      </c>
      <c r="D2454">
        <v>267652016</v>
      </c>
      <c r="E2454" t="s">
        <v>15</v>
      </c>
      <c r="F2454" t="s">
        <v>798</v>
      </c>
      <c r="G2454" s="9" t="s">
        <v>5661</v>
      </c>
      <c r="H2454">
        <v>467113</v>
      </c>
      <c r="I2454">
        <v>945</v>
      </c>
      <c r="J2454" t="s">
        <v>3</v>
      </c>
      <c r="K2454" t="s">
        <v>4</v>
      </c>
      <c r="L2454">
        <v>60000000</v>
      </c>
      <c r="M2454">
        <v>2001</v>
      </c>
      <c r="N2454">
        <v>7.9</v>
      </c>
      <c r="P2454" s="9"/>
    </row>
    <row r="2455" spans="1:16">
      <c r="A2455" t="s">
        <v>27</v>
      </c>
      <c r="B2455">
        <v>205</v>
      </c>
      <c r="C2455">
        <v>93</v>
      </c>
      <c r="D2455">
        <v>436471036</v>
      </c>
      <c r="E2455" t="s">
        <v>15</v>
      </c>
      <c r="F2455" t="s">
        <v>547</v>
      </c>
      <c r="G2455" s="9" t="s">
        <v>5658</v>
      </c>
      <c r="H2455">
        <v>314630</v>
      </c>
      <c r="I2455">
        <v>483</v>
      </c>
      <c r="J2455" t="s">
        <v>3</v>
      </c>
      <c r="K2455" t="s">
        <v>4</v>
      </c>
      <c r="L2455">
        <v>150000000</v>
      </c>
      <c r="M2455">
        <v>2004</v>
      </c>
      <c r="N2455">
        <v>7.2</v>
      </c>
      <c r="P2455" s="9"/>
    </row>
    <row r="2456" spans="1:16">
      <c r="A2456" t="s">
        <v>127</v>
      </c>
      <c r="B2456">
        <v>226</v>
      </c>
      <c r="C2456">
        <v>93</v>
      </c>
      <c r="D2456">
        <v>238371987</v>
      </c>
      <c r="E2456" t="s">
        <v>15</v>
      </c>
      <c r="F2456" t="s">
        <v>128</v>
      </c>
      <c r="G2456" s="9" t="s">
        <v>5659</v>
      </c>
      <c r="H2456">
        <v>138661</v>
      </c>
      <c r="I2456">
        <v>173</v>
      </c>
      <c r="J2456" t="s">
        <v>3</v>
      </c>
      <c r="K2456" t="s">
        <v>4</v>
      </c>
      <c r="L2456">
        <v>165000000</v>
      </c>
      <c r="M2456">
        <v>2010</v>
      </c>
      <c r="N2456">
        <v>6.4</v>
      </c>
      <c r="P2456" s="9"/>
    </row>
    <row r="2457" spans="1:16">
      <c r="A2457" t="s">
        <v>152</v>
      </c>
      <c r="B2457">
        <v>227</v>
      </c>
      <c r="C2457">
        <v>93</v>
      </c>
      <c r="D2457">
        <v>320706665</v>
      </c>
      <c r="E2457" t="s">
        <v>15</v>
      </c>
      <c r="F2457" t="s">
        <v>153</v>
      </c>
      <c r="G2457" s="9" t="s">
        <v>5660</v>
      </c>
      <c r="H2457">
        <v>211971</v>
      </c>
      <c r="I2457">
        <v>326</v>
      </c>
      <c r="J2457" t="s">
        <v>3</v>
      </c>
      <c r="K2457" t="s">
        <v>4</v>
      </c>
      <c r="L2457">
        <v>160000000</v>
      </c>
      <c r="M2457">
        <v>2007</v>
      </c>
      <c r="N2457">
        <v>6.1</v>
      </c>
      <c r="P2457" s="9"/>
    </row>
    <row r="2458" spans="1:16">
      <c r="A2458" t="s">
        <v>2346</v>
      </c>
      <c r="B2458">
        <v>135</v>
      </c>
      <c r="C2458">
        <v>90</v>
      </c>
      <c r="D2458">
        <v>25926543</v>
      </c>
      <c r="E2458" t="s">
        <v>512</v>
      </c>
      <c r="F2458" t="s">
        <v>2347</v>
      </c>
      <c r="G2458" s="9" t="s">
        <v>5663</v>
      </c>
      <c r="H2458">
        <v>26609</v>
      </c>
      <c r="I2458">
        <v>148</v>
      </c>
      <c r="J2458" t="s">
        <v>3</v>
      </c>
      <c r="K2458" t="s">
        <v>4</v>
      </c>
      <c r="L2458">
        <v>8000000</v>
      </c>
      <c r="M2458">
        <v>2008</v>
      </c>
      <c r="N2458">
        <v>5.2</v>
      </c>
      <c r="P2458" s="9"/>
    </row>
    <row r="2459" spans="1:16">
      <c r="A2459" t="s">
        <v>106</v>
      </c>
      <c r="B2459">
        <v>490</v>
      </c>
      <c r="C2459">
        <v>138</v>
      </c>
      <c r="D2459">
        <v>127968405</v>
      </c>
      <c r="E2459" t="s">
        <v>177</v>
      </c>
      <c r="F2459" t="s">
        <v>44</v>
      </c>
      <c r="G2459" s="9" t="s">
        <v>5662</v>
      </c>
      <c r="H2459">
        <v>786092</v>
      </c>
      <c r="I2459">
        <v>964</v>
      </c>
      <c r="J2459" t="s">
        <v>3</v>
      </c>
      <c r="K2459" t="s">
        <v>4</v>
      </c>
      <c r="L2459">
        <v>80000000</v>
      </c>
      <c r="M2459">
        <v>2010</v>
      </c>
      <c r="N2459">
        <v>8.1</v>
      </c>
      <c r="P2459" s="9"/>
    </row>
    <row r="2460" spans="1:16">
      <c r="A2460" t="s">
        <v>890</v>
      </c>
      <c r="B2460">
        <v>478</v>
      </c>
      <c r="C2460">
        <v>121</v>
      </c>
      <c r="D2460">
        <v>46875468</v>
      </c>
      <c r="E2460" t="s">
        <v>1</v>
      </c>
      <c r="F2460" t="s">
        <v>1277</v>
      </c>
      <c r="G2460" s="9" t="s">
        <v>5664</v>
      </c>
      <c r="H2460">
        <v>196217</v>
      </c>
      <c r="I2460">
        <v>461</v>
      </c>
      <c r="J2460" t="s">
        <v>3</v>
      </c>
      <c r="K2460" t="s">
        <v>4</v>
      </c>
      <c r="L2460">
        <v>30000000</v>
      </c>
      <c r="M2460">
        <v>2015</v>
      </c>
      <c r="N2460">
        <v>7.6</v>
      </c>
      <c r="P2460" s="9"/>
    </row>
    <row r="2461" spans="1:16">
      <c r="A2461" t="s">
        <v>2308</v>
      </c>
      <c r="B2461">
        <v>263</v>
      </c>
      <c r="C2461">
        <v>123</v>
      </c>
      <c r="D2461">
        <v>24530513</v>
      </c>
      <c r="E2461" t="s">
        <v>493</v>
      </c>
      <c r="F2461" t="s">
        <v>2308</v>
      </c>
      <c r="G2461" s="9" t="s">
        <v>5665</v>
      </c>
      <c r="H2461">
        <v>66610</v>
      </c>
      <c r="I2461">
        <v>429</v>
      </c>
      <c r="J2461" t="s">
        <v>3</v>
      </c>
      <c r="K2461" t="s">
        <v>4</v>
      </c>
      <c r="L2461">
        <v>9000000</v>
      </c>
      <c r="M2461">
        <v>2007</v>
      </c>
      <c r="N2461">
        <v>8</v>
      </c>
      <c r="P2461" s="9"/>
    </row>
    <row r="2462" spans="1:16">
      <c r="A2462" t="s">
        <v>286</v>
      </c>
      <c r="B2462">
        <v>450</v>
      </c>
      <c r="C2462">
        <v>106</v>
      </c>
      <c r="D2462">
        <v>32154410</v>
      </c>
      <c r="E2462" t="s">
        <v>287</v>
      </c>
      <c r="F2462" t="s">
        <v>100</v>
      </c>
      <c r="G2462" s="9" t="s">
        <v>5666</v>
      </c>
      <c r="H2462">
        <v>148327</v>
      </c>
      <c r="I2462">
        <v>274</v>
      </c>
      <c r="J2462" t="s">
        <v>3</v>
      </c>
      <c r="K2462" t="s">
        <v>4</v>
      </c>
      <c r="L2462">
        <v>30000000</v>
      </c>
      <c r="M2462">
        <v>2013</v>
      </c>
      <c r="N2462">
        <v>7.1</v>
      </c>
      <c r="P2462" s="9"/>
    </row>
    <row r="2463" spans="1:16">
      <c r="A2463" t="s">
        <v>286</v>
      </c>
      <c r="B2463">
        <v>450</v>
      </c>
      <c r="C2463">
        <v>106</v>
      </c>
      <c r="D2463">
        <v>32154410</v>
      </c>
      <c r="E2463" t="s">
        <v>287</v>
      </c>
      <c r="F2463" t="s">
        <v>100</v>
      </c>
      <c r="G2463" s="9" t="s">
        <v>5666</v>
      </c>
      <c r="H2463">
        <v>148334</v>
      </c>
      <c r="I2463">
        <v>274</v>
      </c>
      <c r="J2463" t="s">
        <v>3</v>
      </c>
      <c r="K2463" t="s">
        <v>4</v>
      </c>
      <c r="L2463">
        <v>30000000</v>
      </c>
      <c r="M2463">
        <v>2013</v>
      </c>
      <c r="N2463">
        <v>7.1</v>
      </c>
      <c r="P2463" s="9"/>
    </row>
    <row r="2464" spans="1:16">
      <c r="A2464" t="s">
        <v>1255</v>
      </c>
      <c r="B2464">
        <v>285</v>
      </c>
      <c r="C2464">
        <v>126</v>
      </c>
      <c r="D2464">
        <v>71502303</v>
      </c>
      <c r="E2464" t="s">
        <v>15</v>
      </c>
      <c r="F2464" t="s">
        <v>910</v>
      </c>
      <c r="G2464" s="9" t="s">
        <v>5667</v>
      </c>
      <c r="H2464">
        <v>149966</v>
      </c>
      <c r="I2464">
        <v>835</v>
      </c>
      <c r="J2464" t="s">
        <v>3</v>
      </c>
      <c r="K2464" t="s">
        <v>4</v>
      </c>
      <c r="L2464">
        <v>12000000</v>
      </c>
      <c r="M2464">
        <v>2004</v>
      </c>
      <c r="N2464">
        <v>7.5</v>
      </c>
      <c r="P2464" s="9"/>
    </row>
    <row r="2465" spans="1:16">
      <c r="A2465" t="s">
        <v>189</v>
      </c>
      <c r="B2465">
        <v>208</v>
      </c>
      <c r="C2465">
        <v>106</v>
      </c>
      <c r="D2465">
        <v>227965690</v>
      </c>
      <c r="E2465" t="s">
        <v>43</v>
      </c>
      <c r="F2465" t="s">
        <v>546</v>
      </c>
      <c r="G2465" s="9" t="s">
        <v>5668</v>
      </c>
      <c r="H2465">
        <v>271592</v>
      </c>
      <c r="I2465">
        <v>2335</v>
      </c>
      <c r="J2465" t="s">
        <v>3</v>
      </c>
      <c r="K2465" t="s">
        <v>4</v>
      </c>
      <c r="L2465">
        <v>72000000</v>
      </c>
      <c r="M2465">
        <v>2002</v>
      </c>
      <c r="N2465">
        <v>6.7</v>
      </c>
      <c r="P2465" s="9"/>
    </row>
    <row r="2466" spans="1:16">
      <c r="A2466" t="s">
        <v>829</v>
      </c>
      <c r="B2466">
        <v>267</v>
      </c>
      <c r="C2466">
        <v>132</v>
      </c>
      <c r="D2466">
        <v>46982632</v>
      </c>
      <c r="E2466" t="s">
        <v>15</v>
      </c>
      <c r="F2466" t="s">
        <v>830</v>
      </c>
      <c r="G2466" s="9" t="s">
        <v>5670</v>
      </c>
      <c r="H2466">
        <v>172792</v>
      </c>
      <c r="I2466">
        <v>1740</v>
      </c>
      <c r="J2466" t="s">
        <v>3</v>
      </c>
      <c r="K2466" t="s">
        <v>56</v>
      </c>
      <c r="L2466">
        <v>50000000</v>
      </c>
      <c r="M2466">
        <v>2006</v>
      </c>
      <c r="N2466">
        <v>6.6</v>
      </c>
      <c r="P2466" s="9"/>
    </row>
    <row r="2467" spans="1:16">
      <c r="A2467" t="s">
        <v>1655</v>
      </c>
      <c r="B2467">
        <v>173</v>
      </c>
      <c r="C2467">
        <v>95</v>
      </c>
      <c r="D2467">
        <v>17529157</v>
      </c>
      <c r="E2467" t="s">
        <v>15</v>
      </c>
      <c r="F2467" t="s">
        <v>830</v>
      </c>
      <c r="G2467" s="9" t="s">
        <v>5669</v>
      </c>
      <c r="H2467">
        <v>49888</v>
      </c>
      <c r="I2467">
        <v>220</v>
      </c>
      <c r="J2467" t="s">
        <v>3</v>
      </c>
      <c r="K2467" t="s">
        <v>350</v>
      </c>
      <c r="L2467">
        <v>20000000</v>
      </c>
      <c r="M2467">
        <v>2012</v>
      </c>
      <c r="N2467">
        <v>5</v>
      </c>
      <c r="P2467" s="9"/>
    </row>
    <row r="2468" spans="1:16">
      <c r="A2468" t="s">
        <v>2811</v>
      </c>
      <c r="B2468">
        <v>218</v>
      </c>
      <c r="C2468">
        <v>86</v>
      </c>
      <c r="D2468">
        <v>12555230</v>
      </c>
      <c r="E2468" t="s">
        <v>43</v>
      </c>
      <c r="F2468" t="s">
        <v>2812</v>
      </c>
      <c r="G2468" s="9" t="s">
        <v>5671</v>
      </c>
      <c r="H2468">
        <v>18566</v>
      </c>
      <c r="I2468">
        <v>154</v>
      </c>
      <c r="J2468" t="s">
        <v>3</v>
      </c>
      <c r="K2468" t="s">
        <v>350</v>
      </c>
      <c r="L2468">
        <v>2000000</v>
      </c>
      <c r="M2468">
        <v>2011</v>
      </c>
      <c r="N2468">
        <v>5.3</v>
      </c>
      <c r="P2468" s="9"/>
    </row>
    <row r="2469" spans="1:16">
      <c r="A2469" t="s">
        <v>677</v>
      </c>
      <c r="B2469">
        <v>539</v>
      </c>
      <c r="C2469">
        <v>122</v>
      </c>
      <c r="D2469">
        <v>132088910</v>
      </c>
      <c r="E2469" t="s">
        <v>111</v>
      </c>
      <c r="F2469" t="s">
        <v>76</v>
      </c>
      <c r="G2469" s="9" t="s">
        <v>5672</v>
      </c>
      <c r="H2469">
        <v>533607</v>
      </c>
      <c r="I2469">
        <v>692</v>
      </c>
      <c r="J2469" t="s">
        <v>3</v>
      </c>
      <c r="K2469" t="s">
        <v>4</v>
      </c>
      <c r="L2469">
        <v>21000000</v>
      </c>
      <c r="M2469">
        <v>2012</v>
      </c>
      <c r="N2469">
        <v>7.8</v>
      </c>
      <c r="P2469" s="9"/>
    </row>
    <row r="2470" spans="1:16">
      <c r="A2470" t="s">
        <v>596</v>
      </c>
      <c r="B2470">
        <v>46</v>
      </c>
      <c r="C2470">
        <v>133</v>
      </c>
      <c r="D2470">
        <v>33200000</v>
      </c>
      <c r="E2470" t="s">
        <v>1</v>
      </c>
      <c r="F2470" t="s">
        <v>1132</v>
      </c>
      <c r="G2470" s="9" t="s">
        <v>5673</v>
      </c>
      <c r="H2470">
        <v>28247</v>
      </c>
      <c r="I2470">
        <v>149</v>
      </c>
      <c r="J2470" t="s">
        <v>3</v>
      </c>
      <c r="K2470" t="s">
        <v>4</v>
      </c>
      <c r="L2470">
        <v>26000000</v>
      </c>
      <c r="M2470">
        <v>1985</v>
      </c>
      <c r="N2470">
        <v>7.2</v>
      </c>
      <c r="P2470" s="9"/>
    </row>
    <row r="2471" spans="1:16">
      <c r="A2471" t="s">
        <v>258</v>
      </c>
      <c r="B2471">
        <v>60</v>
      </c>
      <c r="C2471">
        <v>114</v>
      </c>
      <c r="D2471">
        <v>18252684</v>
      </c>
      <c r="E2471" t="s">
        <v>111</v>
      </c>
      <c r="F2471" t="s">
        <v>95</v>
      </c>
      <c r="G2471" s="9" t="s">
        <v>5674</v>
      </c>
      <c r="H2471">
        <v>18366</v>
      </c>
      <c r="I2471">
        <v>219</v>
      </c>
      <c r="J2471" t="s">
        <v>3</v>
      </c>
      <c r="K2471" t="s">
        <v>4</v>
      </c>
      <c r="L2471">
        <v>30000000</v>
      </c>
      <c r="M2471">
        <v>1998</v>
      </c>
      <c r="N2471">
        <v>6.9</v>
      </c>
      <c r="P2471" s="9"/>
    </row>
    <row r="2472" spans="1:16">
      <c r="A2472" t="s">
        <v>2488</v>
      </c>
      <c r="B2472">
        <v>35</v>
      </c>
      <c r="C2472">
        <v>96</v>
      </c>
      <c r="D2472">
        <v>4394936</v>
      </c>
      <c r="E2472" t="s">
        <v>111</v>
      </c>
      <c r="F2472" t="s">
        <v>445</v>
      </c>
      <c r="G2472" s="9" t="s">
        <v>5675</v>
      </c>
      <c r="H2472">
        <v>11439</v>
      </c>
      <c r="I2472">
        <v>190</v>
      </c>
      <c r="J2472" t="s">
        <v>3</v>
      </c>
      <c r="K2472" t="s">
        <v>163</v>
      </c>
      <c r="L2472">
        <v>6000000</v>
      </c>
      <c r="M2472">
        <v>1999</v>
      </c>
      <c r="N2472">
        <v>5.3</v>
      </c>
      <c r="P2472" s="9"/>
    </row>
    <row r="2473" spans="1:16">
      <c r="A2473" t="s">
        <v>620</v>
      </c>
      <c r="B2473">
        <v>374</v>
      </c>
      <c r="C2473">
        <v>147</v>
      </c>
      <c r="D2473">
        <v>74098862</v>
      </c>
      <c r="E2473" t="s">
        <v>287</v>
      </c>
      <c r="F2473" t="s">
        <v>349</v>
      </c>
      <c r="G2473" s="9" t="s">
        <v>5677</v>
      </c>
      <c r="H2473">
        <v>656640</v>
      </c>
      <c r="I2473">
        <v>1732</v>
      </c>
      <c r="J2473" t="s">
        <v>3</v>
      </c>
      <c r="K2473" t="s">
        <v>4</v>
      </c>
      <c r="L2473">
        <v>40000000</v>
      </c>
      <c r="M2473">
        <v>2005</v>
      </c>
      <c r="N2473">
        <v>8.1</v>
      </c>
      <c r="P2473" s="9"/>
    </row>
    <row r="2474" spans="1:16">
      <c r="A2474" t="s">
        <v>620</v>
      </c>
      <c r="B2474">
        <v>339</v>
      </c>
      <c r="C2474">
        <v>102</v>
      </c>
      <c r="D2474">
        <v>13750556</v>
      </c>
      <c r="E2474" t="s">
        <v>1</v>
      </c>
      <c r="F2474" t="s">
        <v>118</v>
      </c>
      <c r="G2474" s="9" t="s">
        <v>5676</v>
      </c>
      <c r="H2474">
        <v>111102</v>
      </c>
      <c r="I2474">
        <v>239</v>
      </c>
      <c r="J2474" t="s">
        <v>3</v>
      </c>
      <c r="K2474" t="s">
        <v>4</v>
      </c>
      <c r="L2474">
        <v>65000000</v>
      </c>
      <c r="M2474">
        <v>2014</v>
      </c>
      <c r="N2474">
        <v>6.5</v>
      </c>
      <c r="P2474" s="9"/>
    </row>
    <row r="2475" spans="1:16">
      <c r="A2475" t="s">
        <v>704</v>
      </c>
      <c r="B2475">
        <v>98</v>
      </c>
      <c r="C2475">
        <v>85</v>
      </c>
      <c r="D2475">
        <v>26288320</v>
      </c>
      <c r="E2475" t="s">
        <v>15</v>
      </c>
      <c r="F2475" t="s">
        <v>145</v>
      </c>
      <c r="G2475" s="9" t="s">
        <v>5678</v>
      </c>
      <c r="H2475">
        <v>36144</v>
      </c>
      <c r="I2475">
        <v>91</v>
      </c>
      <c r="J2475" t="s">
        <v>3</v>
      </c>
      <c r="K2475" t="s">
        <v>4</v>
      </c>
      <c r="L2475">
        <v>60000000</v>
      </c>
      <c r="M2475">
        <v>2003</v>
      </c>
      <c r="N2475">
        <v>6.7</v>
      </c>
      <c r="P2475" s="9"/>
    </row>
    <row r="2476" spans="1:16">
      <c r="A2476" t="s">
        <v>464</v>
      </c>
      <c r="B2476">
        <v>411</v>
      </c>
      <c r="C2476">
        <v>110</v>
      </c>
      <c r="D2476">
        <v>48056940</v>
      </c>
      <c r="E2476" t="s">
        <v>512</v>
      </c>
      <c r="F2476" t="s">
        <v>2709</v>
      </c>
      <c r="G2476" s="9" t="s">
        <v>5680</v>
      </c>
      <c r="H2476">
        <v>155153</v>
      </c>
      <c r="I2476">
        <v>524</v>
      </c>
      <c r="J2476" t="s">
        <v>3</v>
      </c>
      <c r="K2476" t="s">
        <v>4</v>
      </c>
      <c r="L2476">
        <v>3000000</v>
      </c>
      <c r="M2476">
        <v>2012</v>
      </c>
      <c r="N2476">
        <v>6.8</v>
      </c>
      <c r="P2476" s="9"/>
    </row>
    <row r="2477" spans="1:16">
      <c r="A2477" t="s">
        <v>7060</v>
      </c>
      <c r="B2477">
        <v>189</v>
      </c>
      <c r="C2477">
        <v>97</v>
      </c>
      <c r="D2477">
        <v>27736779</v>
      </c>
      <c r="E2477" t="s">
        <v>512</v>
      </c>
      <c r="F2477" t="s">
        <v>2210</v>
      </c>
      <c r="G2477" s="9" t="s">
        <v>5679</v>
      </c>
      <c r="H2477">
        <v>25210</v>
      </c>
      <c r="I2477">
        <v>126</v>
      </c>
      <c r="J2477" t="s">
        <v>3</v>
      </c>
      <c r="K2477" t="s">
        <v>4</v>
      </c>
      <c r="L2477">
        <v>10000000</v>
      </c>
      <c r="M2477">
        <v>2015</v>
      </c>
      <c r="N2477">
        <v>5.2</v>
      </c>
      <c r="P2477" s="9"/>
    </row>
    <row r="2478" spans="1:16">
      <c r="A2478" t="s">
        <v>465</v>
      </c>
      <c r="B2478">
        <v>97</v>
      </c>
      <c r="C2478">
        <v>98</v>
      </c>
      <c r="D2478">
        <v>74329966</v>
      </c>
      <c r="E2478" t="s">
        <v>1</v>
      </c>
      <c r="F2478" t="s">
        <v>87</v>
      </c>
      <c r="G2478" s="9" t="s">
        <v>5681</v>
      </c>
      <c r="H2478">
        <v>60910</v>
      </c>
      <c r="I2478">
        <v>164</v>
      </c>
      <c r="J2478" t="s">
        <v>3</v>
      </c>
      <c r="K2478" t="s">
        <v>4</v>
      </c>
      <c r="L2478">
        <v>70000000</v>
      </c>
      <c r="M2478">
        <v>1998</v>
      </c>
      <c r="N2478">
        <v>5.7</v>
      </c>
      <c r="P2478" s="9"/>
    </row>
    <row r="2479" spans="1:16">
      <c r="A2479" t="s">
        <v>2839</v>
      </c>
      <c r="B2479">
        <v>51</v>
      </c>
      <c r="C2479">
        <v>91</v>
      </c>
      <c r="D2479">
        <v>124494</v>
      </c>
      <c r="E2479" t="s">
        <v>1</v>
      </c>
      <c r="F2479" t="s">
        <v>2840</v>
      </c>
      <c r="G2479" s="9" t="s">
        <v>5682</v>
      </c>
      <c r="H2479">
        <v>5613</v>
      </c>
      <c r="I2479">
        <v>102</v>
      </c>
      <c r="J2479" t="s">
        <v>3</v>
      </c>
      <c r="K2479" t="s">
        <v>4</v>
      </c>
      <c r="L2479">
        <v>2000000</v>
      </c>
      <c r="M2479">
        <v>1998</v>
      </c>
      <c r="N2479">
        <v>6.7</v>
      </c>
      <c r="P2479" s="9"/>
    </row>
    <row r="2480" spans="1:16">
      <c r="A2480" t="s">
        <v>2328</v>
      </c>
      <c r="B2480">
        <v>66</v>
      </c>
      <c r="C2480">
        <v>96</v>
      </c>
      <c r="D2480">
        <v>162</v>
      </c>
      <c r="E2480" t="s">
        <v>1</v>
      </c>
      <c r="F2480" t="s">
        <v>995</v>
      </c>
      <c r="G2480" s="9" t="s">
        <v>5683</v>
      </c>
      <c r="H2480">
        <v>5228</v>
      </c>
      <c r="I2480">
        <v>38</v>
      </c>
      <c r="J2480" t="s">
        <v>3</v>
      </c>
      <c r="K2480" t="s">
        <v>1975</v>
      </c>
      <c r="L2480">
        <v>9000000</v>
      </c>
      <c r="M2480">
        <v>2014</v>
      </c>
      <c r="N2480">
        <v>5.7</v>
      </c>
      <c r="P2480" s="9"/>
    </row>
    <row r="2481" spans="1:16">
      <c r="A2481" t="s">
        <v>576</v>
      </c>
      <c r="B2481">
        <v>197</v>
      </c>
      <c r="C2481">
        <v>106</v>
      </c>
      <c r="D2481">
        <v>37760080</v>
      </c>
      <c r="E2481" t="s">
        <v>1</v>
      </c>
      <c r="F2481" t="s">
        <v>122</v>
      </c>
      <c r="G2481" s="9" t="s">
        <v>5684</v>
      </c>
      <c r="H2481">
        <v>72868</v>
      </c>
      <c r="I2481">
        <v>618</v>
      </c>
      <c r="J2481" t="s">
        <v>3</v>
      </c>
      <c r="K2481" t="s">
        <v>4</v>
      </c>
      <c r="L2481">
        <v>70000000</v>
      </c>
      <c r="M2481">
        <v>2004</v>
      </c>
      <c r="N2481">
        <v>6.1</v>
      </c>
      <c r="P2481" s="9"/>
    </row>
    <row r="2482" spans="1:16">
      <c r="A2482" t="s">
        <v>127</v>
      </c>
      <c r="B2482">
        <v>127</v>
      </c>
      <c r="C2482">
        <v>100</v>
      </c>
      <c r="D2482">
        <v>63939454</v>
      </c>
      <c r="E2482" t="s">
        <v>15</v>
      </c>
      <c r="F2482" t="s">
        <v>1129</v>
      </c>
      <c r="G2482" s="9" t="s">
        <v>5685</v>
      </c>
      <c r="H2482">
        <v>61321</v>
      </c>
      <c r="I2482">
        <v>217</v>
      </c>
      <c r="J2482" t="s">
        <v>3</v>
      </c>
      <c r="K2482" t="s">
        <v>4</v>
      </c>
      <c r="L2482">
        <v>35000000</v>
      </c>
      <c r="M2482">
        <v>2005</v>
      </c>
      <c r="N2482">
        <v>6.2</v>
      </c>
      <c r="P2482" s="9"/>
    </row>
    <row r="2483" spans="1:16">
      <c r="A2483" t="s">
        <v>5</v>
      </c>
      <c r="B2483">
        <v>750</v>
      </c>
      <c r="C2483">
        <v>143</v>
      </c>
      <c r="D2483">
        <v>304360277</v>
      </c>
      <c r="E2483" t="s">
        <v>1</v>
      </c>
      <c r="F2483" t="s">
        <v>51</v>
      </c>
      <c r="G2483" s="9" t="s">
        <v>5686</v>
      </c>
      <c r="H2483">
        <v>522030</v>
      </c>
      <c r="I2483">
        <v>1498</v>
      </c>
      <c r="J2483" t="s">
        <v>3</v>
      </c>
      <c r="K2483" t="s">
        <v>7</v>
      </c>
      <c r="L2483">
        <v>200000000</v>
      </c>
      <c r="M2483">
        <v>2012</v>
      </c>
      <c r="N2483">
        <v>7.8</v>
      </c>
      <c r="P2483" s="9"/>
    </row>
    <row r="2484" spans="1:16">
      <c r="A2484" t="s">
        <v>5</v>
      </c>
      <c r="B2484">
        <v>750</v>
      </c>
      <c r="C2484">
        <v>143</v>
      </c>
      <c r="D2484">
        <v>304360277</v>
      </c>
      <c r="E2484" t="s">
        <v>1</v>
      </c>
      <c r="F2484" t="s">
        <v>51</v>
      </c>
      <c r="G2484" s="9" t="s">
        <v>5686</v>
      </c>
      <c r="H2484">
        <v>522048</v>
      </c>
      <c r="I2484">
        <v>1498</v>
      </c>
      <c r="J2484" t="s">
        <v>3</v>
      </c>
      <c r="K2484" t="s">
        <v>7</v>
      </c>
      <c r="L2484">
        <v>200000000</v>
      </c>
      <c r="M2484">
        <v>2012</v>
      </c>
      <c r="N2484">
        <v>7.8</v>
      </c>
      <c r="P2484" s="9"/>
    </row>
    <row r="2485" spans="1:16">
      <c r="A2485" t="s">
        <v>1009</v>
      </c>
      <c r="B2485">
        <v>221</v>
      </c>
      <c r="C2485">
        <v>97</v>
      </c>
      <c r="D2485">
        <v>21371425</v>
      </c>
      <c r="E2485" t="s">
        <v>1</v>
      </c>
      <c r="F2485" t="s">
        <v>2215</v>
      </c>
      <c r="G2485" s="9" t="s">
        <v>5687</v>
      </c>
      <c r="H2485">
        <v>76199</v>
      </c>
      <c r="I2485">
        <v>944</v>
      </c>
      <c r="J2485" t="s">
        <v>3</v>
      </c>
      <c r="K2485" t="s">
        <v>4</v>
      </c>
      <c r="L2485">
        <v>10000000</v>
      </c>
      <c r="M2485">
        <v>2010</v>
      </c>
      <c r="N2485">
        <v>4.4000000000000004</v>
      </c>
      <c r="P2485" s="9"/>
    </row>
    <row r="2486" spans="1:16">
      <c r="A2486" t="s">
        <v>1392</v>
      </c>
      <c r="B2486">
        <v>61</v>
      </c>
      <c r="C2486">
        <v>100</v>
      </c>
      <c r="D2486">
        <v>1227508</v>
      </c>
      <c r="E2486" t="s">
        <v>111</v>
      </c>
      <c r="F2486" t="s">
        <v>3204</v>
      </c>
      <c r="G2486" s="9" t="s">
        <v>5688</v>
      </c>
      <c r="H2486">
        <v>15103</v>
      </c>
      <c r="I2486">
        <v>80</v>
      </c>
      <c r="J2486" t="s">
        <v>3</v>
      </c>
      <c r="K2486" t="s">
        <v>4</v>
      </c>
      <c r="L2486">
        <v>23000</v>
      </c>
      <c r="M2486">
        <v>1991</v>
      </c>
      <c r="N2486">
        <v>7.1</v>
      </c>
      <c r="P2486" s="9"/>
    </row>
    <row r="2487" spans="1:16">
      <c r="A2487" t="s">
        <v>2172</v>
      </c>
      <c r="B2487">
        <v>66</v>
      </c>
      <c r="C2487">
        <v>86</v>
      </c>
      <c r="D2487">
        <v>4814244</v>
      </c>
      <c r="E2487" t="s">
        <v>111</v>
      </c>
      <c r="F2487" t="s">
        <v>795</v>
      </c>
      <c r="G2487" s="9" t="s">
        <v>5689</v>
      </c>
      <c r="H2487">
        <v>12437</v>
      </c>
      <c r="I2487">
        <v>107</v>
      </c>
      <c r="J2487" t="s">
        <v>3</v>
      </c>
      <c r="K2487" t="s">
        <v>56</v>
      </c>
      <c r="L2487">
        <v>11000000</v>
      </c>
      <c r="M2487">
        <v>2002</v>
      </c>
      <c r="N2487">
        <v>5.3</v>
      </c>
      <c r="P2487" s="9"/>
    </row>
    <row r="2488" spans="1:16">
      <c r="A2488" t="s">
        <v>2970</v>
      </c>
      <c r="B2488">
        <v>16</v>
      </c>
      <c r="C2488">
        <v>100</v>
      </c>
      <c r="D2488">
        <v>982214</v>
      </c>
      <c r="E2488" t="s">
        <v>43</v>
      </c>
      <c r="F2488" t="s">
        <v>2971</v>
      </c>
      <c r="G2488" s="9" t="s">
        <v>5690</v>
      </c>
      <c r="H2488">
        <v>1976</v>
      </c>
      <c r="I2488">
        <v>51</v>
      </c>
      <c r="J2488" t="s">
        <v>3</v>
      </c>
      <c r="K2488" t="s">
        <v>4</v>
      </c>
      <c r="L2488">
        <v>1000000</v>
      </c>
      <c r="M2488">
        <v>1998</v>
      </c>
      <c r="N2488">
        <v>7.2</v>
      </c>
      <c r="P2488" s="9"/>
    </row>
    <row r="2489" spans="1:16">
      <c r="A2489" t="s">
        <v>2785</v>
      </c>
      <c r="B2489">
        <v>47</v>
      </c>
      <c r="C2489">
        <v>90</v>
      </c>
      <c r="D2489">
        <v>75727</v>
      </c>
      <c r="E2489" t="s">
        <v>43</v>
      </c>
      <c r="F2489" t="s">
        <v>2786</v>
      </c>
      <c r="G2489" s="9" t="s">
        <v>5691</v>
      </c>
      <c r="H2489">
        <v>5699</v>
      </c>
      <c r="I2489">
        <v>40</v>
      </c>
      <c r="J2489" t="s">
        <v>474</v>
      </c>
      <c r="K2489" t="s">
        <v>4</v>
      </c>
      <c r="L2489">
        <v>2500000</v>
      </c>
      <c r="M2489">
        <v>2008</v>
      </c>
      <c r="N2489">
        <v>5.9</v>
      </c>
      <c r="P2489" s="9"/>
    </row>
    <row r="2490" spans="1:16">
      <c r="A2490" t="s">
        <v>523</v>
      </c>
      <c r="B2490">
        <v>73</v>
      </c>
      <c r="C2490">
        <v>147</v>
      </c>
      <c r="D2490">
        <v>53300852</v>
      </c>
      <c r="E2490" t="s">
        <v>287</v>
      </c>
      <c r="F2490" t="s">
        <v>319</v>
      </c>
      <c r="G2490" s="9" t="s">
        <v>5692</v>
      </c>
      <c r="H2490">
        <v>154487</v>
      </c>
      <c r="I2490">
        <v>259</v>
      </c>
      <c r="J2490" t="s">
        <v>3</v>
      </c>
      <c r="K2490" t="s">
        <v>4</v>
      </c>
      <c r="L2490">
        <v>44000000</v>
      </c>
      <c r="M2490">
        <v>1996</v>
      </c>
      <c r="N2490">
        <v>7.5</v>
      </c>
      <c r="P2490" s="9"/>
    </row>
    <row r="2491" spans="1:16">
      <c r="A2491" t="s">
        <v>1837</v>
      </c>
      <c r="B2491">
        <v>52</v>
      </c>
      <c r="C2491">
        <v>89</v>
      </c>
      <c r="D2491">
        <v>8070311</v>
      </c>
      <c r="E2491" t="s">
        <v>111</v>
      </c>
      <c r="F2491" t="s">
        <v>508</v>
      </c>
      <c r="G2491" s="9" t="s">
        <v>5693</v>
      </c>
      <c r="H2491">
        <v>12706</v>
      </c>
      <c r="I2491">
        <v>75</v>
      </c>
      <c r="J2491" t="s">
        <v>3</v>
      </c>
      <c r="K2491" t="s">
        <v>4</v>
      </c>
      <c r="L2491">
        <v>10000000</v>
      </c>
      <c r="M2491">
        <v>2004</v>
      </c>
      <c r="N2491">
        <v>5.3</v>
      </c>
      <c r="P2491" s="9"/>
    </row>
    <row r="2492" spans="1:16">
      <c r="A2492" t="s">
        <v>906</v>
      </c>
      <c r="B2492">
        <v>88</v>
      </c>
      <c r="C2492">
        <v>99</v>
      </c>
      <c r="D2492">
        <v>11883495</v>
      </c>
      <c r="E2492" t="s">
        <v>111</v>
      </c>
      <c r="F2492" t="s">
        <v>116</v>
      </c>
      <c r="G2492" s="9" t="s">
        <v>5694</v>
      </c>
      <c r="H2492">
        <v>52805</v>
      </c>
      <c r="I2492">
        <v>278</v>
      </c>
      <c r="J2492" t="s">
        <v>3</v>
      </c>
      <c r="K2492" t="s">
        <v>7</v>
      </c>
      <c r="L2492">
        <v>9000000</v>
      </c>
      <c r="M2492">
        <v>1998</v>
      </c>
      <c r="N2492">
        <v>6.8</v>
      </c>
      <c r="P2492" s="9"/>
    </row>
    <row r="2493" spans="1:16">
      <c r="A2493" t="s">
        <v>923</v>
      </c>
      <c r="B2493">
        <v>104</v>
      </c>
      <c r="C2493">
        <v>148</v>
      </c>
      <c r="D2493">
        <v>24475416</v>
      </c>
      <c r="E2493" t="s">
        <v>43</v>
      </c>
      <c r="F2493" t="s">
        <v>450</v>
      </c>
      <c r="G2493" s="9" t="s">
        <v>5695</v>
      </c>
      <c r="H2493">
        <v>72443</v>
      </c>
      <c r="I2493">
        <v>309</v>
      </c>
      <c r="J2493" t="s">
        <v>3</v>
      </c>
      <c r="K2493" t="s">
        <v>4</v>
      </c>
      <c r="L2493">
        <v>890000</v>
      </c>
      <c r="M2493">
        <v>1996</v>
      </c>
      <c r="N2493">
        <v>8</v>
      </c>
      <c r="P2493" s="9"/>
    </row>
    <row r="2494" spans="1:16">
      <c r="A2494" t="s">
        <v>140</v>
      </c>
      <c r="B2494">
        <v>251</v>
      </c>
      <c r="C2494">
        <v>95</v>
      </c>
      <c r="D2494">
        <v>7774730</v>
      </c>
      <c r="E2494" t="s">
        <v>111</v>
      </c>
      <c r="F2494" t="s">
        <v>1879</v>
      </c>
      <c r="G2494" s="9" t="s">
        <v>5696</v>
      </c>
      <c r="H2494">
        <v>61912</v>
      </c>
      <c r="I2494">
        <v>352</v>
      </c>
      <c r="J2494" t="s">
        <v>3</v>
      </c>
      <c r="K2494" t="s">
        <v>56</v>
      </c>
      <c r="L2494">
        <v>15500000</v>
      </c>
      <c r="M2494">
        <v>2006</v>
      </c>
      <c r="N2494">
        <v>6.5</v>
      </c>
      <c r="P2494" s="9"/>
    </row>
    <row r="2495" spans="1:16">
      <c r="A2495" t="s">
        <v>1877</v>
      </c>
      <c r="B2495">
        <v>40</v>
      </c>
      <c r="C2495">
        <v>93</v>
      </c>
      <c r="D2495">
        <v>1181197</v>
      </c>
      <c r="E2495" t="s">
        <v>43</v>
      </c>
      <c r="F2495" t="s">
        <v>962</v>
      </c>
      <c r="G2495" s="9" t="s">
        <v>5697</v>
      </c>
      <c r="H2495">
        <v>3299</v>
      </c>
      <c r="I2495">
        <v>24</v>
      </c>
      <c r="J2495" t="s">
        <v>3</v>
      </c>
      <c r="K2495" t="s">
        <v>4</v>
      </c>
      <c r="L2495">
        <v>15500000</v>
      </c>
      <c r="M2495">
        <v>2005</v>
      </c>
      <c r="N2495">
        <v>5.9</v>
      </c>
      <c r="P2495" s="9"/>
    </row>
    <row r="2496" spans="1:16">
      <c r="A2496" t="s">
        <v>843</v>
      </c>
      <c r="B2496">
        <v>418</v>
      </c>
      <c r="C2496">
        <v>120</v>
      </c>
      <c r="D2496">
        <v>141319195</v>
      </c>
      <c r="E2496" t="s">
        <v>43</v>
      </c>
      <c r="F2496" t="s">
        <v>1984</v>
      </c>
      <c r="G2496" s="9" t="s">
        <v>5698</v>
      </c>
      <c r="H2496">
        <v>641997</v>
      </c>
      <c r="I2496">
        <v>1017</v>
      </c>
      <c r="J2496" t="s">
        <v>3</v>
      </c>
      <c r="K2496" t="s">
        <v>7</v>
      </c>
      <c r="L2496">
        <v>15000000</v>
      </c>
      <c r="M2496">
        <v>2008</v>
      </c>
      <c r="N2496">
        <v>8</v>
      </c>
      <c r="P2496" s="9"/>
    </row>
    <row r="2497" spans="1:16">
      <c r="A2497" t="s">
        <v>2572</v>
      </c>
      <c r="B2497">
        <v>60</v>
      </c>
      <c r="C2497">
        <v>91</v>
      </c>
      <c r="D2497">
        <v>5480318</v>
      </c>
      <c r="E2497" t="s">
        <v>111</v>
      </c>
      <c r="F2497" t="s">
        <v>891</v>
      </c>
      <c r="G2497" s="9" t="s">
        <v>5699</v>
      </c>
      <c r="H2497">
        <v>9427</v>
      </c>
      <c r="I2497">
        <v>79</v>
      </c>
      <c r="J2497" t="s">
        <v>3</v>
      </c>
      <c r="K2497" t="s">
        <v>4</v>
      </c>
      <c r="L2497">
        <v>5000000</v>
      </c>
      <c r="M2497">
        <v>1998</v>
      </c>
      <c r="N2497">
        <v>6.6</v>
      </c>
      <c r="P2497" s="9"/>
    </row>
    <row r="2498" spans="1:16">
      <c r="A2498" t="s">
        <v>483</v>
      </c>
      <c r="B2498">
        <v>100</v>
      </c>
      <c r="C2498">
        <v>108</v>
      </c>
      <c r="D2498">
        <v>53955614</v>
      </c>
      <c r="E2498" t="s">
        <v>1</v>
      </c>
      <c r="F2498" t="s">
        <v>780</v>
      </c>
      <c r="G2498" s="9" t="s">
        <v>5700</v>
      </c>
      <c r="H2498">
        <v>77415</v>
      </c>
      <c r="I2498">
        <v>139</v>
      </c>
      <c r="J2498" t="s">
        <v>3</v>
      </c>
      <c r="K2498" t="s">
        <v>4</v>
      </c>
      <c r="L2498">
        <v>40000000</v>
      </c>
      <c r="M2498">
        <v>1998</v>
      </c>
      <c r="N2498">
        <v>6.1</v>
      </c>
      <c r="P2498" s="9"/>
    </row>
    <row r="2499" spans="1:16">
      <c r="A2499" t="s">
        <v>1267</v>
      </c>
      <c r="B2499">
        <v>128</v>
      </c>
      <c r="C2499">
        <v>94</v>
      </c>
      <c r="D2499">
        <v>17071230</v>
      </c>
      <c r="E2499" t="s">
        <v>111</v>
      </c>
      <c r="F2499" t="s">
        <v>1267</v>
      </c>
      <c r="G2499" s="9" t="s">
        <v>5701</v>
      </c>
      <c r="H2499">
        <v>31169</v>
      </c>
      <c r="I2499">
        <v>192</v>
      </c>
      <c r="J2499" t="s">
        <v>3</v>
      </c>
      <c r="K2499" t="s">
        <v>4</v>
      </c>
      <c r="L2499">
        <v>18000000</v>
      </c>
      <c r="M2499">
        <v>2000</v>
      </c>
      <c r="N2499">
        <v>6.7</v>
      </c>
      <c r="P2499" s="9"/>
    </row>
    <row r="2500" spans="1:16">
      <c r="A2500" t="s">
        <v>3197</v>
      </c>
      <c r="B2500">
        <v>21</v>
      </c>
      <c r="C2500">
        <v>90</v>
      </c>
      <c r="D2500">
        <v>277233</v>
      </c>
      <c r="E2500" t="s">
        <v>111</v>
      </c>
      <c r="F2500" t="s">
        <v>3198</v>
      </c>
      <c r="G2500" s="9" t="s">
        <v>5702</v>
      </c>
      <c r="H2500">
        <v>2631</v>
      </c>
      <c r="I2500">
        <v>26</v>
      </c>
      <c r="J2500" t="s">
        <v>3</v>
      </c>
      <c r="K2500" t="s">
        <v>4</v>
      </c>
      <c r="L2500">
        <v>40000</v>
      </c>
      <c r="M2500">
        <v>1999</v>
      </c>
      <c r="N2500">
        <v>7.6</v>
      </c>
      <c r="P2500" s="9"/>
    </row>
    <row r="2501" spans="1:16">
      <c r="A2501" t="s">
        <v>1185</v>
      </c>
      <c r="B2501">
        <v>50</v>
      </c>
      <c r="C2501">
        <v>121</v>
      </c>
      <c r="D2501">
        <v>2221994</v>
      </c>
      <c r="E2501" t="s">
        <v>1</v>
      </c>
      <c r="F2501" t="s">
        <v>101</v>
      </c>
      <c r="G2501" s="9" t="s">
        <v>5703</v>
      </c>
      <c r="H2501">
        <v>11747</v>
      </c>
      <c r="I2501">
        <v>99</v>
      </c>
      <c r="J2501" t="s">
        <v>3</v>
      </c>
      <c r="K2501" t="s">
        <v>1186</v>
      </c>
      <c r="L2501">
        <v>35000000</v>
      </c>
      <c r="M2501">
        <v>1997</v>
      </c>
      <c r="N2501">
        <v>6.4</v>
      </c>
      <c r="P2501" s="9"/>
    </row>
    <row r="2502" spans="1:16">
      <c r="A2502" t="s">
        <v>2816</v>
      </c>
      <c r="B2502">
        <v>56</v>
      </c>
      <c r="C2502">
        <v>89</v>
      </c>
      <c r="D2502">
        <v>6719300</v>
      </c>
      <c r="E2502" t="s">
        <v>111</v>
      </c>
      <c r="F2502" t="s">
        <v>2817</v>
      </c>
      <c r="G2502" s="9" t="s">
        <v>5704</v>
      </c>
      <c r="H2502">
        <v>8224</v>
      </c>
      <c r="I2502">
        <v>132</v>
      </c>
      <c r="J2502" t="s">
        <v>3</v>
      </c>
      <c r="K2502" t="s">
        <v>56</v>
      </c>
      <c r="L2502">
        <v>2000000</v>
      </c>
      <c r="M2502">
        <v>1998</v>
      </c>
      <c r="N2502">
        <v>7.2</v>
      </c>
      <c r="P2502" s="9"/>
    </row>
    <row r="2503" spans="1:16">
      <c r="A2503" t="s">
        <v>1433</v>
      </c>
      <c r="B2503">
        <v>186</v>
      </c>
      <c r="C2503">
        <v>109</v>
      </c>
      <c r="D2503">
        <v>35635046</v>
      </c>
      <c r="E2503" t="s">
        <v>1</v>
      </c>
      <c r="F2503" t="s">
        <v>68</v>
      </c>
      <c r="G2503" s="9" t="s">
        <v>5705</v>
      </c>
      <c r="H2503">
        <v>121058</v>
      </c>
      <c r="I2503">
        <v>482</v>
      </c>
      <c r="J2503" t="s">
        <v>3</v>
      </c>
      <c r="K2503" t="s">
        <v>7</v>
      </c>
      <c r="L2503">
        <v>17000000</v>
      </c>
      <c r="M2503">
        <v>2006</v>
      </c>
      <c r="N2503">
        <v>6.7</v>
      </c>
      <c r="P2503" s="9"/>
    </row>
    <row r="2504" spans="1:16">
      <c r="A2504" t="s">
        <v>407</v>
      </c>
      <c r="B2504">
        <v>117</v>
      </c>
      <c r="C2504">
        <v>98</v>
      </c>
      <c r="D2504">
        <v>55585389</v>
      </c>
      <c r="E2504" t="s">
        <v>287</v>
      </c>
      <c r="F2504" t="s">
        <v>149</v>
      </c>
      <c r="G2504" s="9" t="s">
        <v>5706</v>
      </c>
      <c r="H2504">
        <v>64121</v>
      </c>
      <c r="I2504">
        <v>241</v>
      </c>
      <c r="J2504" t="s">
        <v>3</v>
      </c>
      <c r="K2504" t="s">
        <v>4</v>
      </c>
      <c r="L2504">
        <v>69000000</v>
      </c>
      <c r="M2504">
        <v>1998</v>
      </c>
      <c r="N2504">
        <v>5.9</v>
      </c>
      <c r="P2504" s="9"/>
    </row>
    <row r="2505" spans="1:16">
      <c r="A2505" t="s">
        <v>904</v>
      </c>
      <c r="B2505">
        <v>285</v>
      </c>
      <c r="C2505">
        <v>105</v>
      </c>
      <c r="D2505">
        <v>34014398</v>
      </c>
      <c r="E2505" t="s">
        <v>1</v>
      </c>
      <c r="F2505" t="s">
        <v>1208</v>
      </c>
      <c r="G2505" s="9" t="s">
        <v>5707</v>
      </c>
      <c r="H2505">
        <v>115649</v>
      </c>
      <c r="I2505">
        <v>1033</v>
      </c>
      <c r="J2505" t="s">
        <v>3</v>
      </c>
      <c r="K2505" t="s">
        <v>163</v>
      </c>
      <c r="L2505">
        <v>33000000</v>
      </c>
      <c r="M2505">
        <v>2006</v>
      </c>
      <c r="N2505">
        <v>5.6</v>
      </c>
      <c r="P2505" s="9"/>
    </row>
    <row r="2506" spans="1:16">
      <c r="A2506" t="s">
        <v>904</v>
      </c>
      <c r="B2506">
        <v>285</v>
      </c>
      <c r="C2506">
        <v>105</v>
      </c>
      <c r="D2506">
        <v>34014398</v>
      </c>
      <c r="E2506" t="s">
        <v>1</v>
      </c>
      <c r="F2506" t="s">
        <v>1208</v>
      </c>
      <c r="G2506" s="9" t="s">
        <v>5707</v>
      </c>
      <c r="H2506">
        <v>115650</v>
      </c>
      <c r="I2506">
        <v>1033</v>
      </c>
      <c r="J2506" t="s">
        <v>3</v>
      </c>
      <c r="K2506" t="s">
        <v>163</v>
      </c>
      <c r="L2506">
        <v>33000000</v>
      </c>
      <c r="M2506">
        <v>2006</v>
      </c>
      <c r="N2506">
        <v>5.6</v>
      </c>
      <c r="P2506" s="9"/>
    </row>
    <row r="2507" spans="1:16">
      <c r="A2507" t="s">
        <v>244</v>
      </c>
      <c r="B2507">
        <v>151</v>
      </c>
      <c r="C2507">
        <v>104</v>
      </c>
      <c r="D2507">
        <v>30093107</v>
      </c>
      <c r="E2507" t="s">
        <v>111</v>
      </c>
      <c r="F2507" t="s">
        <v>74</v>
      </c>
      <c r="G2507" s="9" t="s">
        <v>5708</v>
      </c>
      <c r="H2507">
        <v>600996</v>
      </c>
      <c r="I2507">
        <v>726</v>
      </c>
      <c r="J2507" t="s">
        <v>3</v>
      </c>
      <c r="K2507" t="s">
        <v>7</v>
      </c>
      <c r="L2507">
        <v>6000000</v>
      </c>
      <c r="M2507">
        <v>2000</v>
      </c>
      <c r="N2507">
        <v>8.3000000000000007</v>
      </c>
      <c r="P2507" s="9"/>
    </row>
    <row r="2508" spans="1:16">
      <c r="A2508" t="s">
        <v>1892</v>
      </c>
      <c r="B2508">
        <v>238</v>
      </c>
      <c r="C2508">
        <v>112</v>
      </c>
      <c r="D2508">
        <v>42919096</v>
      </c>
      <c r="E2508" t="s">
        <v>1</v>
      </c>
      <c r="F2508" t="s">
        <v>282</v>
      </c>
      <c r="G2508" s="9" t="s">
        <v>5709</v>
      </c>
      <c r="H2508">
        <v>64747</v>
      </c>
      <c r="I2508">
        <v>122</v>
      </c>
      <c r="J2508" t="s">
        <v>3</v>
      </c>
      <c r="K2508" t="s">
        <v>4</v>
      </c>
      <c r="L2508">
        <v>15000000</v>
      </c>
      <c r="M2508">
        <v>2013</v>
      </c>
      <c r="N2508">
        <v>6.5</v>
      </c>
      <c r="P2508" s="9"/>
    </row>
    <row r="2509" spans="1:16">
      <c r="A2509" t="s">
        <v>1892</v>
      </c>
      <c r="B2509">
        <v>238</v>
      </c>
      <c r="C2509">
        <v>112</v>
      </c>
      <c r="D2509">
        <v>42919096</v>
      </c>
      <c r="E2509" t="s">
        <v>1</v>
      </c>
      <c r="F2509" t="s">
        <v>282</v>
      </c>
      <c r="G2509" s="9" t="s">
        <v>5709</v>
      </c>
      <c r="H2509">
        <v>64748</v>
      </c>
      <c r="I2509">
        <v>122</v>
      </c>
      <c r="J2509" t="s">
        <v>3</v>
      </c>
      <c r="K2509" t="s">
        <v>4</v>
      </c>
      <c r="L2509">
        <v>15000000</v>
      </c>
      <c r="M2509">
        <v>2013</v>
      </c>
      <c r="N2509">
        <v>6.5</v>
      </c>
      <c r="P2509" s="9"/>
    </row>
    <row r="2510" spans="1:16">
      <c r="A2510" t="s">
        <v>1664</v>
      </c>
      <c r="B2510">
        <v>42</v>
      </c>
      <c r="C2510">
        <v>89</v>
      </c>
      <c r="D2510">
        <v>60008303</v>
      </c>
      <c r="E2510" t="s">
        <v>15</v>
      </c>
      <c r="F2510" t="s">
        <v>2031</v>
      </c>
      <c r="G2510" s="9" t="s">
        <v>5710</v>
      </c>
      <c r="H2510">
        <v>9285</v>
      </c>
      <c r="I2510">
        <v>91</v>
      </c>
      <c r="J2510" t="s">
        <v>3</v>
      </c>
      <c r="K2510" t="s">
        <v>4</v>
      </c>
      <c r="L2510">
        <v>13000000</v>
      </c>
      <c r="M2510">
        <v>2000</v>
      </c>
      <c r="N2510">
        <v>4.9000000000000004</v>
      </c>
      <c r="P2510" s="9"/>
    </row>
    <row r="2511" spans="1:16">
      <c r="A2511" t="s">
        <v>663</v>
      </c>
      <c r="B2511">
        <v>67</v>
      </c>
      <c r="C2511">
        <v>99</v>
      </c>
      <c r="D2511">
        <v>81150692</v>
      </c>
      <c r="E2511" t="s">
        <v>15</v>
      </c>
      <c r="F2511" t="s">
        <v>1217</v>
      </c>
      <c r="G2511" s="9" t="s">
        <v>5711</v>
      </c>
      <c r="H2511">
        <v>20219</v>
      </c>
      <c r="I2511">
        <v>100</v>
      </c>
      <c r="J2511" t="s">
        <v>3</v>
      </c>
      <c r="K2511" t="s">
        <v>56</v>
      </c>
      <c r="L2511">
        <v>35000000</v>
      </c>
      <c r="M2511">
        <v>2002</v>
      </c>
      <c r="N2511">
        <v>5.0999999999999996</v>
      </c>
      <c r="P2511" s="9"/>
    </row>
    <row r="2512" spans="1:16">
      <c r="A2512" t="s">
        <v>1115</v>
      </c>
      <c r="B2512">
        <v>95</v>
      </c>
      <c r="C2512">
        <v>127</v>
      </c>
      <c r="D2512">
        <v>14378353</v>
      </c>
      <c r="E2512" t="s">
        <v>43</v>
      </c>
      <c r="F2512" t="s">
        <v>1116</v>
      </c>
      <c r="G2512" s="9" t="s">
        <v>5712</v>
      </c>
      <c r="H2512">
        <v>12375</v>
      </c>
      <c r="I2512">
        <v>194</v>
      </c>
      <c r="J2512" t="s">
        <v>3</v>
      </c>
      <c r="K2512" t="s">
        <v>4</v>
      </c>
      <c r="L2512">
        <v>36000000</v>
      </c>
      <c r="M2512">
        <v>1999</v>
      </c>
      <c r="N2512">
        <v>6.8</v>
      </c>
      <c r="P2512" s="9"/>
    </row>
    <row r="2513" spans="1:16">
      <c r="A2513" t="s">
        <v>743</v>
      </c>
      <c r="B2513">
        <v>56</v>
      </c>
      <c r="C2513">
        <v>104</v>
      </c>
      <c r="D2513">
        <v>1346503</v>
      </c>
      <c r="E2513" t="s">
        <v>43</v>
      </c>
      <c r="F2513" t="s">
        <v>61</v>
      </c>
      <c r="G2513" s="9" t="s">
        <v>5713</v>
      </c>
      <c r="H2513">
        <v>3024</v>
      </c>
      <c r="I2513">
        <v>22</v>
      </c>
      <c r="J2513" t="s">
        <v>3</v>
      </c>
      <c r="K2513" t="s">
        <v>184</v>
      </c>
      <c r="L2513">
        <v>6000000</v>
      </c>
      <c r="M2513">
        <v>2011</v>
      </c>
      <c r="N2513">
        <v>6.1</v>
      </c>
      <c r="P2513" s="9"/>
    </row>
    <row r="2514" spans="1:16">
      <c r="A2514" t="s">
        <v>120</v>
      </c>
      <c r="B2514">
        <v>416</v>
      </c>
      <c r="C2514">
        <v>132</v>
      </c>
      <c r="D2514">
        <v>155111815</v>
      </c>
      <c r="E2514" t="s">
        <v>1</v>
      </c>
      <c r="F2514" t="s">
        <v>18</v>
      </c>
      <c r="G2514" s="9" t="s">
        <v>5714</v>
      </c>
      <c r="H2514">
        <v>228554</v>
      </c>
      <c r="I2514">
        <v>710</v>
      </c>
      <c r="J2514" t="s">
        <v>3</v>
      </c>
      <c r="K2514" t="s">
        <v>4</v>
      </c>
      <c r="L2514">
        <v>170000000</v>
      </c>
      <c r="M2514">
        <v>2012</v>
      </c>
      <c r="N2514">
        <v>6.1</v>
      </c>
      <c r="P2514" s="9"/>
    </row>
    <row r="2515" spans="1:16">
      <c r="A2515" t="s">
        <v>2907</v>
      </c>
      <c r="B2515">
        <v>145</v>
      </c>
      <c r="C2515">
        <v>83</v>
      </c>
      <c r="D2515">
        <v>184925485</v>
      </c>
      <c r="E2515" t="s">
        <v>97</v>
      </c>
      <c r="F2515" t="s">
        <v>2908</v>
      </c>
      <c r="G2515" s="9" t="s">
        <v>5715</v>
      </c>
      <c r="H2515">
        <v>133348</v>
      </c>
      <c r="I2515">
        <v>204</v>
      </c>
      <c r="J2515" t="s">
        <v>3</v>
      </c>
      <c r="K2515" t="s">
        <v>4</v>
      </c>
      <c r="L2515">
        <v>2000000</v>
      </c>
      <c r="M2515">
        <v>1937</v>
      </c>
      <c r="N2515">
        <v>7.7</v>
      </c>
      <c r="P2515" s="9"/>
    </row>
    <row r="2516" spans="1:16">
      <c r="A2516" t="s">
        <v>1069</v>
      </c>
      <c r="B2516">
        <v>488</v>
      </c>
      <c r="C2516">
        <v>126</v>
      </c>
      <c r="D2516">
        <v>4563029</v>
      </c>
      <c r="E2516" t="s">
        <v>1</v>
      </c>
      <c r="F2516" t="s">
        <v>218</v>
      </c>
      <c r="G2516" s="9" t="s">
        <v>5716</v>
      </c>
      <c r="H2516">
        <v>181472</v>
      </c>
      <c r="I2516">
        <v>514</v>
      </c>
      <c r="J2516" t="s">
        <v>3</v>
      </c>
      <c r="K2516" t="s">
        <v>1070</v>
      </c>
      <c r="L2516">
        <v>39200000</v>
      </c>
      <c r="M2516">
        <v>2013</v>
      </c>
      <c r="N2516">
        <v>7</v>
      </c>
      <c r="P2516" s="9"/>
    </row>
    <row r="2517" spans="1:16">
      <c r="A2517" t="s">
        <v>419</v>
      </c>
      <c r="B2517">
        <v>67</v>
      </c>
      <c r="C2517">
        <v>99</v>
      </c>
      <c r="D2517">
        <v>14567883</v>
      </c>
      <c r="E2517" t="s">
        <v>1</v>
      </c>
      <c r="F2517" t="s">
        <v>531</v>
      </c>
      <c r="G2517" s="9" t="s">
        <v>5717</v>
      </c>
      <c r="H2517">
        <v>44248</v>
      </c>
      <c r="I2517">
        <v>373</v>
      </c>
      <c r="J2517" t="s">
        <v>3</v>
      </c>
      <c r="K2517" t="s">
        <v>7</v>
      </c>
      <c r="L2517">
        <v>75000000</v>
      </c>
      <c r="M2517">
        <v>1998</v>
      </c>
      <c r="N2517">
        <v>6</v>
      </c>
      <c r="P2517" s="9"/>
    </row>
    <row r="2518" spans="1:16">
      <c r="A2518" t="s">
        <v>2076</v>
      </c>
      <c r="B2518">
        <v>116</v>
      </c>
      <c r="C2518">
        <v>90</v>
      </c>
      <c r="D2518">
        <v>4360548</v>
      </c>
      <c r="E2518" t="s">
        <v>111</v>
      </c>
      <c r="F2518" t="s">
        <v>587</v>
      </c>
      <c r="G2518" s="9" t="s">
        <v>5718</v>
      </c>
      <c r="H2518">
        <v>13371</v>
      </c>
      <c r="I2518">
        <v>60</v>
      </c>
      <c r="J2518" t="s">
        <v>3</v>
      </c>
      <c r="K2518" t="s">
        <v>4</v>
      </c>
      <c r="L2518">
        <v>15000000</v>
      </c>
      <c r="M2518">
        <v>2009</v>
      </c>
      <c r="N2518">
        <v>6.4</v>
      </c>
      <c r="P2518" s="9"/>
    </row>
    <row r="2519" spans="1:16">
      <c r="A2519" t="s">
        <v>2755</v>
      </c>
      <c r="B2519">
        <v>181</v>
      </c>
      <c r="C2519">
        <v>120</v>
      </c>
      <c r="D2519">
        <v>25000000</v>
      </c>
      <c r="E2519" t="s">
        <v>111</v>
      </c>
      <c r="F2519" t="s">
        <v>2756</v>
      </c>
      <c r="G2519" s="9" t="s">
        <v>5719</v>
      </c>
      <c r="H2519">
        <v>175196</v>
      </c>
      <c r="I2519">
        <v>350</v>
      </c>
      <c r="J2519" t="s">
        <v>3</v>
      </c>
      <c r="K2519" t="s">
        <v>4</v>
      </c>
      <c r="L2519">
        <v>2883848</v>
      </c>
      <c r="M2519">
        <v>1959</v>
      </c>
      <c r="N2519">
        <v>8.3000000000000007</v>
      </c>
      <c r="P2519" s="9"/>
    </row>
    <row r="2520" spans="1:16">
      <c r="A2520" t="s">
        <v>1528</v>
      </c>
      <c r="B2520">
        <v>92</v>
      </c>
      <c r="C2520">
        <v>97</v>
      </c>
      <c r="D2520">
        <v>27338033</v>
      </c>
      <c r="E2520" t="s">
        <v>111</v>
      </c>
      <c r="F2520" t="s">
        <v>55</v>
      </c>
      <c r="G2520" s="9" t="s">
        <v>5720</v>
      </c>
      <c r="H2520">
        <v>19709</v>
      </c>
      <c r="I2520">
        <v>167</v>
      </c>
      <c r="J2520" t="s">
        <v>3</v>
      </c>
      <c r="K2520" t="s">
        <v>4</v>
      </c>
      <c r="L2520">
        <v>23000000</v>
      </c>
      <c r="M2520">
        <v>2001</v>
      </c>
      <c r="N2520">
        <v>6.1</v>
      </c>
      <c r="P2520" s="9"/>
    </row>
    <row r="2521" spans="1:16">
      <c r="A2521" t="s">
        <v>1144</v>
      </c>
      <c r="B2521">
        <v>128</v>
      </c>
      <c r="C2521">
        <v>112</v>
      </c>
      <c r="D2521">
        <v>39026186</v>
      </c>
      <c r="E2521" t="s">
        <v>111</v>
      </c>
      <c r="F2521" t="s">
        <v>1145</v>
      </c>
      <c r="G2521" s="9" t="s">
        <v>5721</v>
      </c>
      <c r="H2521">
        <v>48019</v>
      </c>
      <c r="I2521">
        <v>153</v>
      </c>
      <c r="J2521" t="s">
        <v>3</v>
      </c>
      <c r="K2521" t="s">
        <v>4</v>
      </c>
      <c r="L2521">
        <v>35000000</v>
      </c>
      <c r="M2521">
        <v>2011</v>
      </c>
      <c r="N2521">
        <v>5.9</v>
      </c>
      <c r="P2521" s="9"/>
    </row>
    <row r="2522" spans="1:16">
      <c r="A2522" t="s">
        <v>424</v>
      </c>
      <c r="B2522">
        <v>145</v>
      </c>
      <c r="C2522">
        <v>128</v>
      </c>
      <c r="D2522">
        <v>124590960</v>
      </c>
      <c r="E2522" t="s">
        <v>111</v>
      </c>
      <c r="F2522" t="s">
        <v>126</v>
      </c>
      <c r="G2522" s="9" t="s">
        <v>5722</v>
      </c>
      <c r="H2522">
        <v>91092</v>
      </c>
      <c r="I2522">
        <v>402</v>
      </c>
      <c r="J2522" t="s">
        <v>3</v>
      </c>
      <c r="K2522" t="s">
        <v>4</v>
      </c>
      <c r="L2522">
        <v>80000000</v>
      </c>
      <c r="M2522">
        <v>2003</v>
      </c>
      <c r="N2522">
        <v>6.7</v>
      </c>
      <c r="P2522" s="9"/>
    </row>
    <row r="2523" spans="1:16">
      <c r="A2523" t="s">
        <v>1040</v>
      </c>
      <c r="B2523">
        <v>301</v>
      </c>
      <c r="C2523">
        <v>97</v>
      </c>
      <c r="D2523">
        <v>1768416</v>
      </c>
      <c r="E2523" t="s">
        <v>111</v>
      </c>
      <c r="F2523" t="s">
        <v>2424</v>
      </c>
      <c r="G2523" s="9" t="s">
        <v>5723</v>
      </c>
      <c r="H2523">
        <v>35848</v>
      </c>
      <c r="I2523">
        <v>198</v>
      </c>
      <c r="J2523" t="s">
        <v>3</v>
      </c>
      <c r="K2523" t="s">
        <v>4</v>
      </c>
      <c r="L2523">
        <v>7000000</v>
      </c>
      <c r="M2523">
        <v>2010</v>
      </c>
      <c r="N2523">
        <v>6.3</v>
      </c>
      <c r="P2523" s="9"/>
    </row>
    <row r="2524" spans="1:16">
      <c r="A2524" t="s">
        <v>1549</v>
      </c>
      <c r="B2524">
        <v>61</v>
      </c>
      <c r="C2524">
        <v>170</v>
      </c>
      <c r="D2524">
        <v>59696176</v>
      </c>
      <c r="E2524" t="s">
        <v>289</v>
      </c>
      <c r="F2524" t="s">
        <v>1550</v>
      </c>
      <c r="G2524" s="9" t="s">
        <v>5724</v>
      </c>
      <c r="H2524">
        <v>15448</v>
      </c>
      <c r="I2524">
        <v>174</v>
      </c>
      <c r="J2524" t="s">
        <v>3</v>
      </c>
      <c r="K2524" t="s">
        <v>4</v>
      </c>
      <c r="L2524">
        <v>22000000</v>
      </c>
      <c r="M2524">
        <v>2014</v>
      </c>
      <c r="N2524">
        <v>5.6</v>
      </c>
      <c r="P2524" s="9"/>
    </row>
    <row r="2525" spans="1:16">
      <c r="A2525" t="s">
        <v>346</v>
      </c>
      <c r="B2525">
        <v>78</v>
      </c>
      <c r="C2525">
        <v>94</v>
      </c>
      <c r="D2525">
        <v>17010646</v>
      </c>
      <c r="E2525" t="s">
        <v>111</v>
      </c>
      <c r="F2525" t="s">
        <v>347</v>
      </c>
      <c r="G2525" s="9" t="s">
        <v>5725</v>
      </c>
      <c r="H2525">
        <v>40751</v>
      </c>
      <c r="I2525">
        <v>239</v>
      </c>
      <c r="J2525" t="s">
        <v>3</v>
      </c>
      <c r="K2525" t="s">
        <v>4</v>
      </c>
      <c r="L2525">
        <v>84000000</v>
      </c>
      <c r="M2525">
        <v>2005</v>
      </c>
      <c r="N2525">
        <v>2.2000000000000002</v>
      </c>
      <c r="P2525" s="9"/>
    </row>
    <row r="2526" spans="1:16">
      <c r="A2526" t="s">
        <v>2501</v>
      </c>
      <c r="B2526">
        <v>43</v>
      </c>
      <c r="C2526">
        <v>86</v>
      </c>
      <c r="D2526">
        <v>20200</v>
      </c>
      <c r="E2526" t="s">
        <v>43</v>
      </c>
      <c r="F2526" t="s">
        <v>409</v>
      </c>
      <c r="G2526" s="9" t="s">
        <v>5726</v>
      </c>
      <c r="H2526">
        <v>6797</v>
      </c>
      <c r="I2526">
        <v>21</v>
      </c>
      <c r="J2526" t="s">
        <v>3</v>
      </c>
      <c r="K2526" t="s">
        <v>4</v>
      </c>
      <c r="L2526">
        <v>6000000</v>
      </c>
      <c r="M2526">
        <v>2014</v>
      </c>
      <c r="N2526">
        <v>5.8</v>
      </c>
      <c r="P2526" s="9"/>
    </row>
    <row r="2527" spans="1:16">
      <c r="A2527" t="s">
        <v>2863</v>
      </c>
      <c r="B2527">
        <v>39</v>
      </c>
      <c r="C2527">
        <v>109</v>
      </c>
      <c r="D2527">
        <v>3050934</v>
      </c>
      <c r="E2527" t="s">
        <v>43</v>
      </c>
      <c r="F2527" t="s">
        <v>2497</v>
      </c>
      <c r="G2527" s="9" t="s">
        <v>5727</v>
      </c>
      <c r="H2527">
        <v>2794</v>
      </c>
      <c r="I2527">
        <v>78</v>
      </c>
      <c r="J2527" t="s">
        <v>3</v>
      </c>
      <c r="K2527" t="s">
        <v>4</v>
      </c>
      <c r="L2527">
        <v>1800000</v>
      </c>
      <c r="M2527">
        <v>2000</v>
      </c>
      <c r="N2527">
        <v>7.3</v>
      </c>
      <c r="P2527" s="9"/>
    </row>
    <row r="2528" spans="1:16">
      <c r="A2528" t="s">
        <v>2107</v>
      </c>
      <c r="B2528">
        <v>53</v>
      </c>
      <c r="C2528">
        <v>93</v>
      </c>
      <c r="D2528">
        <v>10198766</v>
      </c>
      <c r="E2528" t="s">
        <v>111</v>
      </c>
      <c r="F2528" t="s">
        <v>2108</v>
      </c>
      <c r="G2528" s="9" t="s">
        <v>5728</v>
      </c>
      <c r="H2528">
        <v>12007</v>
      </c>
      <c r="I2528">
        <v>105</v>
      </c>
      <c r="J2528" t="s">
        <v>3</v>
      </c>
      <c r="K2528" t="s">
        <v>4</v>
      </c>
      <c r="L2528">
        <v>12000000</v>
      </c>
      <c r="M2528">
        <v>2002</v>
      </c>
      <c r="N2528">
        <v>5.4</v>
      </c>
      <c r="P2528" s="9"/>
    </row>
    <row r="2529" spans="1:16">
      <c r="A2529" t="s">
        <v>2070</v>
      </c>
      <c r="B2529">
        <v>167</v>
      </c>
      <c r="C2529">
        <v>101</v>
      </c>
      <c r="D2529">
        <v>11956207</v>
      </c>
      <c r="E2529" t="s">
        <v>512</v>
      </c>
      <c r="F2529" t="s">
        <v>2071</v>
      </c>
      <c r="G2529" s="9" t="s">
        <v>5729</v>
      </c>
      <c r="H2529">
        <v>24012</v>
      </c>
      <c r="I2529">
        <v>126</v>
      </c>
      <c r="J2529" t="s">
        <v>3</v>
      </c>
      <c r="K2529" t="s">
        <v>4</v>
      </c>
      <c r="L2529">
        <v>16000000</v>
      </c>
      <c r="M2529">
        <v>2009</v>
      </c>
      <c r="N2529">
        <v>5.0999999999999996</v>
      </c>
      <c r="P2529" s="9"/>
    </row>
    <row r="2530" spans="1:16">
      <c r="A2530" t="s">
        <v>1195</v>
      </c>
      <c r="B2530">
        <v>34</v>
      </c>
      <c r="C2530">
        <v>115</v>
      </c>
      <c r="D2530">
        <v>43490057</v>
      </c>
      <c r="E2530" t="s">
        <v>111</v>
      </c>
      <c r="F2530" t="s">
        <v>322</v>
      </c>
      <c r="G2530" s="9" t="s">
        <v>5730</v>
      </c>
      <c r="H2530">
        <v>5275</v>
      </c>
      <c r="I2530">
        <v>30</v>
      </c>
      <c r="J2530" t="s">
        <v>3</v>
      </c>
      <c r="K2530" t="s">
        <v>4</v>
      </c>
      <c r="L2530">
        <v>7500000</v>
      </c>
      <c r="M2530">
        <v>1997</v>
      </c>
      <c r="N2530">
        <v>6.9</v>
      </c>
      <c r="P2530" s="9"/>
    </row>
    <row r="2531" spans="1:16">
      <c r="A2531" t="s">
        <v>2594</v>
      </c>
      <c r="B2531">
        <v>115</v>
      </c>
      <c r="C2531">
        <v>99</v>
      </c>
      <c r="D2531">
        <v>274385</v>
      </c>
      <c r="E2531" t="s">
        <v>111</v>
      </c>
      <c r="F2531" t="s">
        <v>2595</v>
      </c>
      <c r="G2531" s="9" t="s">
        <v>5731</v>
      </c>
      <c r="H2531">
        <v>29203</v>
      </c>
      <c r="I2531">
        <v>26</v>
      </c>
      <c r="J2531" t="s">
        <v>1718</v>
      </c>
      <c r="K2531" t="s">
        <v>163</v>
      </c>
      <c r="L2531">
        <v>4000000</v>
      </c>
      <c r="M2531">
        <v>2009</v>
      </c>
      <c r="N2531">
        <v>7.3</v>
      </c>
      <c r="P2531" s="9"/>
    </row>
    <row r="2532" spans="1:16">
      <c r="A2532" t="s">
        <v>1871</v>
      </c>
      <c r="B2532">
        <v>75</v>
      </c>
      <c r="C2532">
        <v>92</v>
      </c>
      <c r="D2532">
        <v>13922211</v>
      </c>
      <c r="E2532" t="s">
        <v>111</v>
      </c>
      <c r="F2532" t="s">
        <v>1092</v>
      </c>
      <c r="G2532" s="9" t="s">
        <v>5732</v>
      </c>
      <c r="H2532">
        <v>18271</v>
      </c>
      <c r="I2532">
        <v>150</v>
      </c>
      <c r="J2532" t="s">
        <v>3</v>
      </c>
      <c r="K2532" t="s">
        <v>4</v>
      </c>
      <c r="L2532">
        <v>16000000</v>
      </c>
      <c r="M2532">
        <v>2004</v>
      </c>
      <c r="N2532">
        <v>4.4000000000000004</v>
      </c>
      <c r="P2532" s="9"/>
    </row>
    <row r="2533" spans="1:16">
      <c r="A2533" t="s">
        <v>1760</v>
      </c>
      <c r="B2533">
        <v>110</v>
      </c>
      <c r="C2533">
        <v>106</v>
      </c>
      <c r="D2533">
        <v>43853424</v>
      </c>
      <c r="E2533" t="s">
        <v>289</v>
      </c>
      <c r="F2533" t="s">
        <v>381</v>
      </c>
      <c r="G2533" s="9" t="s">
        <v>5733</v>
      </c>
      <c r="H2533">
        <v>35514</v>
      </c>
      <c r="I2533">
        <v>114</v>
      </c>
      <c r="J2533" t="s">
        <v>3</v>
      </c>
      <c r="K2533" t="s">
        <v>4</v>
      </c>
      <c r="L2533">
        <v>18000000</v>
      </c>
      <c r="M2533">
        <v>2011</v>
      </c>
      <c r="N2533">
        <v>7.1</v>
      </c>
      <c r="P2533" s="9"/>
    </row>
    <row r="2534" spans="1:16">
      <c r="A2534" t="s">
        <v>2011</v>
      </c>
      <c r="B2534">
        <v>64</v>
      </c>
      <c r="C2534">
        <v>84</v>
      </c>
      <c r="D2534">
        <v>3100650</v>
      </c>
      <c r="E2534" t="s">
        <v>43</v>
      </c>
      <c r="F2534" t="s">
        <v>2012</v>
      </c>
      <c r="G2534" s="9" t="s">
        <v>5734</v>
      </c>
      <c r="H2534">
        <v>7277</v>
      </c>
      <c r="I2534">
        <v>181</v>
      </c>
      <c r="J2534" t="s">
        <v>3</v>
      </c>
      <c r="K2534" t="s">
        <v>4</v>
      </c>
      <c r="L2534">
        <v>14000000</v>
      </c>
      <c r="M2534">
        <v>2001</v>
      </c>
      <c r="N2534">
        <v>3.9</v>
      </c>
      <c r="P2534" s="9"/>
    </row>
    <row r="2535" spans="1:16">
      <c r="A2535" t="s">
        <v>154</v>
      </c>
      <c r="B2535">
        <v>522</v>
      </c>
      <c r="C2535">
        <v>93</v>
      </c>
      <c r="D2535">
        <v>54696902</v>
      </c>
      <c r="E2535" t="s">
        <v>177</v>
      </c>
      <c r="F2535" t="s">
        <v>83</v>
      </c>
      <c r="G2535" s="9" t="s">
        <v>5735</v>
      </c>
      <c r="H2535">
        <v>379462</v>
      </c>
      <c r="I2535">
        <v>571</v>
      </c>
      <c r="J2535" t="s">
        <v>3</v>
      </c>
      <c r="K2535" t="s">
        <v>4</v>
      </c>
      <c r="L2535">
        <v>32000000</v>
      </c>
      <c r="M2535">
        <v>2011</v>
      </c>
      <c r="N2535">
        <v>7.5</v>
      </c>
      <c r="P2535" s="9"/>
    </row>
    <row r="2536" spans="1:16">
      <c r="A2536" t="s">
        <v>1575</v>
      </c>
      <c r="B2536">
        <v>163</v>
      </c>
      <c r="C2536">
        <v>81</v>
      </c>
      <c r="D2536">
        <v>52008288</v>
      </c>
      <c r="E2536" t="s">
        <v>97</v>
      </c>
      <c r="F2536" t="s">
        <v>1515</v>
      </c>
      <c r="G2536" s="9" t="s">
        <v>5736</v>
      </c>
      <c r="H2536">
        <v>162037</v>
      </c>
      <c r="I2536">
        <v>928</v>
      </c>
      <c r="J2536" t="s">
        <v>3</v>
      </c>
      <c r="K2536" t="s">
        <v>4</v>
      </c>
      <c r="L2536">
        <v>21000000</v>
      </c>
      <c r="M2536">
        <v>1999</v>
      </c>
      <c r="N2536">
        <v>7.8</v>
      </c>
      <c r="P2536" s="9"/>
    </row>
    <row r="2537" spans="1:16">
      <c r="A2537" t="s">
        <v>1476</v>
      </c>
      <c r="B2537">
        <v>173</v>
      </c>
      <c r="C2537">
        <v>160</v>
      </c>
      <c r="D2537">
        <v>273420</v>
      </c>
      <c r="E2537" t="s">
        <v>111</v>
      </c>
      <c r="F2537" t="s">
        <v>165</v>
      </c>
      <c r="G2537" s="9" t="s">
        <v>5737</v>
      </c>
      <c r="H2537">
        <v>32671</v>
      </c>
      <c r="I2537">
        <v>238</v>
      </c>
      <c r="J2537" t="s">
        <v>3</v>
      </c>
      <c r="K2537" t="s">
        <v>350</v>
      </c>
      <c r="L2537">
        <v>17000000</v>
      </c>
      <c r="M2537">
        <v>2006</v>
      </c>
      <c r="N2537">
        <v>5.5</v>
      </c>
      <c r="P2537" s="9"/>
    </row>
    <row r="2538" spans="1:16">
      <c r="A2538" t="s">
        <v>519</v>
      </c>
      <c r="B2538">
        <v>305</v>
      </c>
      <c r="C2538">
        <v>124</v>
      </c>
      <c r="D2538">
        <v>52418902</v>
      </c>
      <c r="E2538" t="s">
        <v>43</v>
      </c>
      <c r="F2538" t="s">
        <v>83</v>
      </c>
      <c r="G2538" s="9" t="s">
        <v>5738</v>
      </c>
      <c r="H2538">
        <v>147128</v>
      </c>
      <c r="I2538">
        <v>277</v>
      </c>
      <c r="J2538" t="s">
        <v>3</v>
      </c>
      <c r="K2538" t="s">
        <v>4</v>
      </c>
      <c r="L2538">
        <v>30000000</v>
      </c>
      <c r="M2538">
        <v>2015</v>
      </c>
      <c r="N2538">
        <v>7.5</v>
      </c>
      <c r="P2538" s="9"/>
    </row>
    <row r="2539" spans="1:16">
      <c r="A2539" t="s">
        <v>272</v>
      </c>
      <c r="B2539">
        <v>85</v>
      </c>
      <c r="C2539">
        <v>81</v>
      </c>
      <c r="D2539">
        <v>30105968</v>
      </c>
      <c r="E2539" t="s">
        <v>15</v>
      </c>
      <c r="F2539" t="s">
        <v>1119</v>
      </c>
      <c r="G2539" s="9" t="s">
        <v>5739</v>
      </c>
      <c r="H2539">
        <v>8860</v>
      </c>
      <c r="I2539">
        <v>45</v>
      </c>
      <c r="J2539" t="s">
        <v>3</v>
      </c>
      <c r="K2539" t="s">
        <v>4</v>
      </c>
      <c r="L2539">
        <v>37000000</v>
      </c>
      <c r="M2539">
        <v>2008</v>
      </c>
      <c r="N2539">
        <v>4.5</v>
      </c>
      <c r="P2539" s="9"/>
    </row>
    <row r="2540" spans="1:16">
      <c r="A2540" t="s">
        <v>602</v>
      </c>
      <c r="B2540">
        <v>169</v>
      </c>
      <c r="C2540">
        <v>130</v>
      </c>
      <c r="D2540">
        <v>90454043</v>
      </c>
      <c r="E2540" t="s">
        <v>1</v>
      </c>
      <c r="F2540" t="s">
        <v>602</v>
      </c>
      <c r="G2540" s="9" t="s">
        <v>5740</v>
      </c>
      <c r="H2540">
        <v>60165</v>
      </c>
      <c r="I2540">
        <v>326</v>
      </c>
      <c r="J2540" t="s">
        <v>3</v>
      </c>
      <c r="K2540" t="s">
        <v>4</v>
      </c>
      <c r="L2540">
        <v>65000000</v>
      </c>
      <c r="M2540">
        <v>2000</v>
      </c>
      <c r="N2540">
        <v>6.4</v>
      </c>
      <c r="P2540" s="9"/>
    </row>
    <row r="2541" spans="1:16">
      <c r="A2541" t="s">
        <v>462</v>
      </c>
      <c r="B2541">
        <v>46</v>
      </c>
      <c r="C2541">
        <v>88</v>
      </c>
      <c r="D2541">
        <v>90443603</v>
      </c>
      <c r="E2541" t="s">
        <v>15</v>
      </c>
      <c r="F2541" t="s">
        <v>391</v>
      </c>
      <c r="G2541" s="9" t="s">
        <v>5741</v>
      </c>
      <c r="H2541">
        <v>112167</v>
      </c>
      <c r="I2541">
        <v>123</v>
      </c>
      <c r="J2541" t="s">
        <v>3</v>
      </c>
      <c r="K2541" t="s">
        <v>4</v>
      </c>
      <c r="L2541">
        <v>80000000</v>
      </c>
      <c r="M2541">
        <v>1996</v>
      </c>
      <c r="N2541">
        <v>6.3</v>
      </c>
      <c r="P2541" s="9"/>
    </row>
    <row r="2542" spans="1:16">
      <c r="A2542" t="s">
        <v>1543</v>
      </c>
      <c r="B2542">
        <v>103</v>
      </c>
      <c r="C2542">
        <v>96</v>
      </c>
      <c r="D2542">
        <v>38119483</v>
      </c>
      <c r="E2542" t="s">
        <v>15</v>
      </c>
      <c r="F2542" t="s">
        <v>1544</v>
      </c>
      <c r="G2542" s="9" t="s">
        <v>5742</v>
      </c>
      <c r="H2542">
        <v>136667</v>
      </c>
      <c r="I2542">
        <v>273</v>
      </c>
      <c r="J2542" t="s">
        <v>3</v>
      </c>
      <c r="K2542" t="s">
        <v>4</v>
      </c>
      <c r="L2542">
        <v>22700000</v>
      </c>
      <c r="M2542">
        <v>1987</v>
      </c>
      <c r="N2542">
        <v>7.1</v>
      </c>
      <c r="P2542" s="9"/>
    </row>
    <row r="2543" spans="1:16">
      <c r="A2543" t="s">
        <v>861</v>
      </c>
      <c r="B2543">
        <v>16</v>
      </c>
      <c r="C2543">
        <v>100</v>
      </c>
      <c r="D2543">
        <v>15369573</v>
      </c>
      <c r="E2543" t="s">
        <v>15</v>
      </c>
      <c r="F2543" t="s">
        <v>509</v>
      </c>
      <c r="G2543" s="9" t="s">
        <v>5743</v>
      </c>
      <c r="H2543">
        <v>2580</v>
      </c>
      <c r="I2543">
        <v>54</v>
      </c>
      <c r="J2543" t="s">
        <v>3</v>
      </c>
      <c r="K2543" t="s">
        <v>4</v>
      </c>
      <c r="L2543">
        <v>3000000</v>
      </c>
      <c r="M2543">
        <v>1990</v>
      </c>
      <c r="N2543">
        <v>5.3</v>
      </c>
      <c r="P2543" s="9"/>
    </row>
    <row r="2544" spans="1:16">
      <c r="A2544" t="s">
        <v>266</v>
      </c>
      <c r="B2544">
        <v>124</v>
      </c>
      <c r="C2544">
        <v>131</v>
      </c>
      <c r="D2544">
        <v>42044321</v>
      </c>
      <c r="E2544" t="s">
        <v>111</v>
      </c>
      <c r="F2544" t="s">
        <v>398</v>
      </c>
      <c r="G2544" s="9" t="s">
        <v>5744</v>
      </c>
      <c r="H2544">
        <v>65668</v>
      </c>
      <c r="I2544">
        <v>342</v>
      </c>
      <c r="J2544" t="s">
        <v>3</v>
      </c>
      <c r="K2544" t="s">
        <v>4</v>
      </c>
      <c r="L2544">
        <v>80000000</v>
      </c>
      <c r="M2544">
        <v>2004</v>
      </c>
      <c r="N2544">
        <v>6.5</v>
      </c>
      <c r="P2544" s="9"/>
    </row>
    <row r="2545" spans="1:16">
      <c r="A2545" t="s">
        <v>2211</v>
      </c>
      <c r="B2545">
        <v>82</v>
      </c>
      <c r="C2545">
        <v>116</v>
      </c>
      <c r="D2545">
        <v>24397469</v>
      </c>
      <c r="E2545" t="s">
        <v>43</v>
      </c>
      <c r="F2545" t="s">
        <v>2212</v>
      </c>
      <c r="G2545" s="9" t="s">
        <v>5745</v>
      </c>
      <c r="H2545">
        <v>5161</v>
      </c>
      <c r="I2545">
        <v>48</v>
      </c>
      <c r="J2545" t="s">
        <v>3</v>
      </c>
      <c r="K2545" t="s">
        <v>4</v>
      </c>
      <c r="L2545">
        <v>17000000</v>
      </c>
      <c r="M2545">
        <v>2012</v>
      </c>
      <c r="N2545">
        <v>5.7</v>
      </c>
      <c r="P2545" s="9"/>
    </row>
    <row r="2546" spans="1:16">
      <c r="A2546" t="s">
        <v>7061</v>
      </c>
      <c r="B2546">
        <v>70</v>
      </c>
      <c r="C2546">
        <v>98</v>
      </c>
      <c r="D2546">
        <v>54967359</v>
      </c>
      <c r="E2546" t="s">
        <v>1</v>
      </c>
      <c r="F2546" t="s">
        <v>995</v>
      </c>
      <c r="G2546" s="9" t="s">
        <v>5746</v>
      </c>
      <c r="H2546">
        <v>52805</v>
      </c>
      <c r="I2546">
        <v>209</v>
      </c>
      <c r="J2546" t="s">
        <v>3</v>
      </c>
      <c r="K2546" t="s">
        <v>4</v>
      </c>
      <c r="L2546">
        <v>40000000</v>
      </c>
      <c r="M2546">
        <v>1997</v>
      </c>
      <c r="N2546">
        <v>5.2</v>
      </c>
      <c r="P2546" s="9"/>
    </row>
    <row r="2547" spans="1:16">
      <c r="A2547" t="s">
        <v>3001</v>
      </c>
      <c r="B2547">
        <v>56</v>
      </c>
      <c r="C2547">
        <v>81</v>
      </c>
      <c r="D2547">
        <v>6387</v>
      </c>
      <c r="E2547" t="s">
        <v>111</v>
      </c>
      <c r="F2547" t="s">
        <v>615</v>
      </c>
      <c r="G2547" s="9" t="s">
        <v>5747</v>
      </c>
      <c r="H2547">
        <v>4862</v>
      </c>
      <c r="I2547">
        <v>37</v>
      </c>
      <c r="J2547" t="s">
        <v>3</v>
      </c>
      <c r="K2547" t="s">
        <v>4</v>
      </c>
      <c r="L2547">
        <v>1000000</v>
      </c>
      <c r="M2547">
        <v>2006</v>
      </c>
      <c r="N2547">
        <v>6.9</v>
      </c>
      <c r="P2547" s="9"/>
    </row>
    <row r="2548" spans="1:16">
      <c r="A2548" t="s">
        <v>276</v>
      </c>
      <c r="B2548">
        <v>97</v>
      </c>
      <c r="C2548">
        <v>108</v>
      </c>
      <c r="D2548">
        <v>60054449</v>
      </c>
      <c r="E2548" t="s">
        <v>1</v>
      </c>
      <c r="F2548" t="s">
        <v>1130</v>
      </c>
      <c r="G2548" s="9" t="s">
        <v>5748</v>
      </c>
      <c r="H2548">
        <v>61018</v>
      </c>
      <c r="I2548">
        <v>140</v>
      </c>
      <c r="J2548" t="s">
        <v>3</v>
      </c>
      <c r="K2548" t="s">
        <v>4</v>
      </c>
      <c r="L2548">
        <v>35000000</v>
      </c>
      <c r="M2548">
        <v>1995</v>
      </c>
      <c r="N2548">
        <v>5.8</v>
      </c>
      <c r="P2548" s="9"/>
    </row>
    <row r="2549" spans="1:16">
      <c r="A2549" t="s">
        <v>5</v>
      </c>
      <c r="B2549">
        <v>602</v>
      </c>
      <c r="C2549">
        <v>148</v>
      </c>
      <c r="D2549">
        <v>200074175</v>
      </c>
      <c r="E2549" t="s">
        <v>1</v>
      </c>
      <c r="F2549" t="s">
        <v>6</v>
      </c>
      <c r="G2549" s="9" t="s">
        <v>5749</v>
      </c>
      <c r="H2549">
        <v>275868</v>
      </c>
      <c r="I2549">
        <v>994</v>
      </c>
      <c r="J2549" t="s">
        <v>3</v>
      </c>
      <c r="K2549" t="s">
        <v>7</v>
      </c>
      <c r="L2549">
        <v>245000000</v>
      </c>
      <c r="M2549">
        <v>2015</v>
      </c>
      <c r="N2549">
        <v>6.8</v>
      </c>
      <c r="P2549" s="9"/>
    </row>
    <row r="2550" spans="1:16">
      <c r="A2550" t="s">
        <v>298</v>
      </c>
      <c r="B2550">
        <v>114</v>
      </c>
      <c r="C2550">
        <v>116</v>
      </c>
      <c r="D2550">
        <v>121248145</v>
      </c>
      <c r="E2550" t="s">
        <v>1</v>
      </c>
      <c r="F2550" t="s">
        <v>126</v>
      </c>
      <c r="G2550" s="9" t="s">
        <v>5752</v>
      </c>
      <c r="H2550">
        <v>260981</v>
      </c>
      <c r="I2550">
        <v>373</v>
      </c>
      <c r="J2550" t="s">
        <v>3</v>
      </c>
      <c r="K2550" t="s">
        <v>4</v>
      </c>
      <c r="L2550">
        <v>25000000</v>
      </c>
      <c r="M2550">
        <v>1994</v>
      </c>
      <c r="N2550">
        <v>7.2</v>
      </c>
      <c r="P2550" s="9"/>
    </row>
    <row r="2551" spans="1:16">
      <c r="A2551" t="s">
        <v>298</v>
      </c>
      <c r="B2551">
        <v>79</v>
      </c>
      <c r="C2551">
        <v>121</v>
      </c>
      <c r="D2551">
        <v>48068396</v>
      </c>
      <c r="E2551" t="s">
        <v>1</v>
      </c>
      <c r="F2551" t="s">
        <v>299</v>
      </c>
      <c r="G2551" s="9" t="s">
        <v>5750</v>
      </c>
      <c r="H2551">
        <v>60573</v>
      </c>
      <c r="I2551">
        <v>248</v>
      </c>
      <c r="J2551" t="s">
        <v>3</v>
      </c>
      <c r="K2551" t="s">
        <v>4</v>
      </c>
      <c r="L2551">
        <v>160000000</v>
      </c>
      <c r="M2551">
        <v>1997</v>
      </c>
      <c r="N2551">
        <v>3.7</v>
      </c>
      <c r="P2551" s="9"/>
    </row>
    <row r="2552" spans="1:16">
      <c r="A2552" t="s">
        <v>99</v>
      </c>
      <c r="B2552">
        <v>284</v>
      </c>
      <c r="C2552">
        <v>135</v>
      </c>
      <c r="D2552">
        <v>43929341</v>
      </c>
      <c r="E2552" t="s">
        <v>1</v>
      </c>
      <c r="F2552" t="s">
        <v>265</v>
      </c>
      <c r="G2552" s="9" t="s">
        <v>5751</v>
      </c>
      <c r="H2552">
        <v>57873</v>
      </c>
      <c r="I2552">
        <v>414</v>
      </c>
      <c r="J2552" t="s">
        <v>3</v>
      </c>
      <c r="K2552" t="s">
        <v>4</v>
      </c>
      <c r="L2552">
        <v>120000000</v>
      </c>
      <c r="M2552">
        <v>2008</v>
      </c>
      <c r="N2552">
        <v>6.1</v>
      </c>
      <c r="P2552" s="9"/>
    </row>
    <row r="2553" spans="1:16">
      <c r="A2553" t="s">
        <v>523</v>
      </c>
      <c r="B2553">
        <v>108</v>
      </c>
      <c r="C2553">
        <v>134</v>
      </c>
      <c r="D2553">
        <v>36976367</v>
      </c>
      <c r="E2553" t="s">
        <v>43</v>
      </c>
      <c r="F2553" t="s">
        <v>534</v>
      </c>
      <c r="G2553" s="9" t="s">
        <v>5753</v>
      </c>
      <c r="H2553">
        <v>81611</v>
      </c>
      <c r="I2553">
        <v>274</v>
      </c>
      <c r="J2553" t="s">
        <v>3</v>
      </c>
      <c r="K2553" t="s">
        <v>4</v>
      </c>
      <c r="L2553">
        <v>75000000</v>
      </c>
      <c r="M2553">
        <v>1998</v>
      </c>
      <c r="N2553">
        <v>6</v>
      </c>
      <c r="P2553" s="9"/>
    </row>
    <row r="2554" spans="1:16">
      <c r="A2554" t="s">
        <v>2261</v>
      </c>
      <c r="B2554">
        <v>2</v>
      </c>
      <c r="C2554">
        <v>118</v>
      </c>
      <c r="D2554">
        <v>800000</v>
      </c>
      <c r="E2554" t="s">
        <v>15</v>
      </c>
      <c r="F2554" t="s">
        <v>562</v>
      </c>
      <c r="G2554" s="9" t="s">
        <v>5754</v>
      </c>
      <c r="H2554">
        <v>892</v>
      </c>
      <c r="I2554">
        <v>21</v>
      </c>
      <c r="J2554" t="s">
        <v>3</v>
      </c>
      <c r="K2554" t="s">
        <v>4</v>
      </c>
      <c r="L2554">
        <v>14000000</v>
      </c>
      <c r="M2554">
        <v>1981</v>
      </c>
      <c r="N2554">
        <v>5.2</v>
      </c>
      <c r="P2554" s="9"/>
    </row>
    <row r="2555" spans="1:16">
      <c r="A2555" t="s">
        <v>1457</v>
      </c>
      <c r="B2555">
        <v>33</v>
      </c>
      <c r="C2555">
        <v>93</v>
      </c>
      <c r="D2555">
        <v>29247405</v>
      </c>
      <c r="E2555" t="s">
        <v>111</v>
      </c>
      <c r="F2555" t="s">
        <v>506</v>
      </c>
      <c r="G2555" s="9" t="s">
        <v>5755</v>
      </c>
      <c r="H2555">
        <v>28377</v>
      </c>
      <c r="I2555">
        <v>261</v>
      </c>
      <c r="J2555" t="s">
        <v>3</v>
      </c>
      <c r="K2555" t="s">
        <v>7</v>
      </c>
      <c r="L2555">
        <v>25000000</v>
      </c>
      <c r="M2555">
        <v>1997</v>
      </c>
      <c r="N2555">
        <v>3.3</v>
      </c>
      <c r="P2555" s="9"/>
    </row>
    <row r="2556" spans="1:16">
      <c r="A2556" t="s">
        <v>854</v>
      </c>
      <c r="B2556">
        <v>157</v>
      </c>
      <c r="C2556">
        <v>98</v>
      </c>
      <c r="D2556">
        <v>1641788</v>
      </c>
      <c r="E2556" t="s">
        <v>43</v>
      </c>
      <c r="F2556" t="s">
        <v>2263</v>
      </c>
      <c r="G2556" s="9" t="s">
        <v>5756</v>
      </c>
      <c r="H2556">
        <v>30096</v>
      </c>
      <c r="I2556">
        <v>213</v>
      </c>
      <c r="J2556" t="s">
        <v>3</v>
      </c>
      <c r="K2556" t="s">
        <v>56</v>
      </c>
      <c r="L2556">
        <v>8000000</v>
      </c>
      <c r="M2556">
        <v>2002</v>
      </c>
      <c r="N2556">
        <v>6.8</v>
      </c>
      <c r="P2556" s="9"/>
    </row>
    <row r="2557" spans="1:16">
      <c r="A2557" t="s">
        <v>12</v>
      </c>
      <c r="B2557">
        <v>291</v>
      </c>
      <c r="C2557">
        <v>121</v>
      </c>
      <c r="D2557">
        <v>403706375</v>
      </c>
      <c r="E2557" t="s">
        <v>1</v>
      </c>
      <c r="F2557" t="s">
        <v>13</v>
      </c>
      <c r="G2557" s="9" t="s">
        <v>5759</v>
      </c>
      <c r="H2557">
        <v>544665</v>
      </c>
      <c r="I2557">
        <v>2012</v>
      </c>
      <c r="J2557" t="s">
        <v>3</v>
      </c>
      <c r="K2557" t="s">
        <v>4</v>
      </c>
      <c r="L2557">
        <v>139000000</v>
      </c>
      <c r="M2557">
        <v>2002</v>
      </c>
      <c r="N2557">
        <v>7.3</v>
      </c>
      <c r="P2557" s="9"/>
    </row>
    <row r="2558" spans="1:16">
      <c r="A2558" t="s">
        <v>12</v>
      </c>
      <c r="B2558">
        <v>300</v>
      </c>
      <c r="C2558">
        <v>135</v>
      </c>
      <c r="D2558">
        <v>373377893</v>
      </c>
      <c r="E2558" t="s">
        <v>1</v>
      </c>
      <c r="F2558" t="s">
        <v>13</v>
      </c>
      <c r="G2558" s="9" t="s">
        <v>5757</v>
      </c>
      <c r="H2558">
        <v>411164</v>
      </c>
      <c r="I2558">
        <v>1303</v>
      </c>
      <c r="J2558" t="s">
        <v>3</v>
      </c>
      <c r="K2558" t="s">
        <v>4</v>
      </c>
      <c r="L2558">
        <v>200000000</v>
      </c>
      <c r="M2558">
        <v>2004</v>
      </c>
      <c r="N2558">
        <v>7.3</v>
      </c>
      <c r="P2558" s="9"/>
    </row>
    <row r="2559" spans="1:16">
      <c r="A2559" t="s">
        <v>12</v>
      </c>
      <c r="B2559">
        <v>392</v>
      </c>
      <c r="C2559">
        <v>156</v>
      </c>
      <c r="D2559">
        <v>336530303</v>
      </c>
      <c r="E2559" t="s">
        <v>1</v>
      </c>
      <c r="F2559" t="s">
        <v>13</v>
      </c>
      <c r="G2559" s="9" t="s">
        <v>5758</v>
      </c>
      <c r="H2559">
        <v>383056</v>
      </c>
      <c r="I2559">
        <v>1902</v>
      </c>
      <c r="J2559" t="s">
        <v>3</v>
      </c>
      <c r="K2559" t="s">
        <v>4</v>
      </c>
      <c r="L2559">
        <v>258000000</v>
      </c>
      <c r="M2559">
        <v>2007</v>
      </c>
      <c r="N2559">
        <v>6.2</v>
      </c>
      <c r="P2559" s="9"/>
    </row>
    <row r="2560" spans="1:16">
      <c r="A2560" t="s">
        <v>12</v>
      </c>
      <c r="B2560">
        <v>392</v>
      </c>
      <c r="C2560">
        <v>156</v>
      </c>
      <c r="D2560">
        <v>336530303</v>
      </c>
      <c r="E2560" t="s">
        <v>1</v>
      </c>
      <c r="F2560" t="s">
        <v>13</v>
      </c>
      <c r="G2560" s="9" t="s">
        <v>5758</v>
      </c>
      <c r="H2560">
        <v>383071</v>
      </c>
      <c r="I2560">
        <v>1902</v>
      </c>
      <c r="J2560" t="s">
        <v>3</v>
      </c>
      <c r="K2560" t="s">
        <v>4</v>
      </c>
      <c r="L2560">
        <v>258000000</v>
      </c>
      <c r="M2560">
        <v>2007</v>
      </c>
      <c r="N2560">
        <v>6.2</v>
      </c>
      <c r="P2560" s="9"/>
    </row>
    <row r="2561" spans="1:16">
      <c r="A2561" t="s">
        <v>467</v>
      </c>
      <c r="B2561">
        <v>106</v>
      </c>
      <c r="C2561">
        <v>83</v>
      </c>
      <c r="D2561">
        <v>73215310</v>
      </c>
      <c r="E2561" t="s">
        <v>15</v>
      </c>
      <c r="F2561" t="s">
        <v>227</v>
      </c>
      <c r="G2561" s="9" t="s">
        <v>5760</v>
      </c>
      <c r="H2561">
        <v>44143</v>
      </c>
      <c r="I2561">
        <v>216</v>
      </c>
      <c r="J2561" t="s">
        <v>3</v>
      </c>
      <c r="K2561" t="s">
        <v>4</v>
      </c>
      <c r="L2561">
        <v>80000000</v>
      </c>
      <c r="M2561">
        <v>2002</v>
      </c>
      <c r="N2561">
        <v>7</v>
      </c>
      <c r="P2561" s="9"/>
    </row>
    <row r="2562" spans="1:16">
      <c r="A2562" t="s">
        <v>1192</v>
      </c>
      <c r="B2562">
        <v>246</v>
      </c>
      <c r="C2562">
        <v>125</v>
      </c>
      <c r="D2562">
        <v>10049886</v>
      </c>
      <c r="E2562" t="s">
        <v>15</v>
      </c>
      <c r="F2562" t="s">
        <v>1729</v>
      </c>
      <c r="G2562" s="9" t="s">
        <v>5761</v>
      </c>
      <c r="H2562">
        <v>417971</v>
      </c>
      <c r="I2562">
        <v>902</v>
      </c>
      <c r="J2562" t="s">
        <v>1194</v>
      </c>
      <c r="K2562" t="s">
        <v>504</v>
      </c>
      <c r="L2562">
        <v>19000000</v>
      </c>
      <c r="M2562">
        <v>2001</v>
      </c>
      <c r="N2562">
        <v>8.6</v>
      </c>
      <c r="P2562" s="9"/>
    </row>
    <row r="2563" spans="1:16">
      <c r="A2563" t="s">
        <v>176</v>
      </c>
      <c r="B2563">
        <v>43</v>
      </c>
      <c r="C2563">
        <v>111</v>
      </c>
      <c r="D2563">
        <v>69800000</v>
      </c>
      <c r="E2563" t="s">
        <v>111</v>
      </c>
      <c r="F2563" t="s">
        <v>70</v>
      </c>
      <c r="G2563" s="9" t="s">
        <v>5762</v>
      </c>
      <c r="H2563">
        <v>54723</v>
      </c>
      <c r="I2563">
        <v>99</v>
      </c>
      <c r="J2563" t="s">
        <v>3</v>
      </c>
      <c r="K2563" t="s">
        <v>4</v>
      </c>
      <c r="L2563">
        <v>8000000</v>
      </c>
      <c r="M2563">
        <v>1984</v>
      </c>
      <c r="N2563">
        <v>6.2</v>
      </c>
      <c r="P2563" s="9"/>
    </row>
    <row r="2564" spans="1:16">
      <c r="A2564" t="s">
        <v>1311</v>
      </c>
      <c r="B2564">
        <v>368</v>
      </c>
      <c r="C2564">
        <v>104</v>
      </c>
      <c r="D2564">
        <v>16999046</v>
      </c>
      <c r="E2564" t="s">
        <v>43</v>
      </c>
      <c r="F2564" t="s">
        <v>1312</v>
      </c>
      <c r="G2564" s="9" t="s">
        <v>5763</v>
      </c>
      <c r="H2564">
        <v>79517</v>
      </c>
      <c r="I2564">
        <v>354</v>
      </c>
      <c r="J2564" t="s">
        <v>3</v>
      </c>
      <c r="K2564" t="s">
        <v>56</v>
      </c>
      <c r="L2564">
        <v>26000000</v>
      </c>
      <c r="M2564">
        <v>2009</v>
      </c>
      <c r="N2564">
        <v>5.8</v>
      </c>
      <c r="P2564" s="9"/>
    </row>
    <row r="2565" spans="1:16">
      <c r="A2565" t="s">
        <v>2415</v>
      </c>
      <c r="B2565">
        <v>39</v>
      </c>
      <c r="C2565">
        <v>96</v>
      </c>
      <c r="D2565">
        <v>5430822</v>
      </c>
      <c r="E2565" t="s">
        <v>1</v>
      </c>
      <c r="F2565" t="s">
        <v>2416</v>
      </c>
      <c r="G2565" s="9" t="s">
        <v>5764</v>
      </c>
      <c r="H2565">
        <v>8391</v>
      </c>
      <c r="I2565">
        <v>75</v>
      </c>
      <c r="J2565" t="s">
        <v>3</v>
      </c>
      <c r="K2565" t="s">
        <v>7</v>
      </c>
      <c r="L2565">
        <v>7000000</v>
      </c>
      <c r="M2565">
        <v>1992</v>
      </c>
      <c r="N2565">
        <v>6.2</v>
      </c>
      <c r="P2565" s="9"/>
    </row>
    <row r="2566" spans="1:16">
      <c r="A2566" t="s">
        <v>1613</v>
      </c>
      <c r="B2566">
        <v>474</v>
      </c>
      <c r="C2566">
        <v>128</v>
      </c>
      <c r="D2566">
        <v>44988180</v>
      </c>
      <c r="E2566" t="s">
        <v>289</v>
      </c>
      <c r="F2566" t="s">
        <v>1614</v>
      </c>
      <c r="G2566" s="9" t="s">
        <v>5765</v>
      </c>
      <c r="H2566">
        <v>195333</v>
      </c>
      <c r="I2566">
        <v>409</v>
      </c>
      <c r="J2566" t="s">
        <v>3</v>
      </c>
      <c r="K2566" t="s">
        <v>4</v>
      </c>
      <c r="L2566">
        <v>20000000</v>
      </c>
      <c r="M2566">
        <v>2015</v>
      </c>
      <c r="N2566">
        <v>8.1</v>
      </c>
      <c r="P2566" s="9"/>
    </row>
    <row r="2567" spans="1:16">
      <c r="A2567" t="s">
        <v>2552</v>
      </c>
      <c r="B2567">
        <v>444</v>
      </c>
      <c r="C2567">
        <v>94</v>
      </c>
      <c r="D2567">
        <v>14123773</v>
      </c>
      <c r="E2567" t="s">
        <v>287</v>
      </c>
      <c r="F2567" t="s">
        <v>376</v>
      </c>
      <c r="G2567" s="9" t="s">
        <v>5766</v>
      </c>
      <c r="H2567">
        <v>108683</v>
      </c>
      <c r="I2567">
        <v>561</v>
      </c>
      <c r="J2567" t="s">
        <v>3</v>
      </c>
      <c r="K2567" t="s">
        <v>4</v>
      </c>
      <c r="L2567">
        <v>5000000</v>
      </c>
      <c r="M2567">
        <v>2012</v>
      </c>
      <c r="N2567">
        <v>5.3</v>
      </c>
      <c r="P2567" s="9"/>
    </row>
    <row r="2568" spans="1:16">
      <c r="A2568" t="s">
        <v>7062</v>
      </c>
      <c r="B2568">
        <v>92</v>
      </c>
      <c r="C2568">
        <v>106</v>
      </c>
      <c r="D2568">
        <v>410241</v>
      </c>
      <c r="E2568" t="s">
        <v>111</v>
      </c>
      <c r="F2568" t="s">
        <v>638</v>
      </c>
      <c r="G2568" s="9" t="s">
        <v>5767</v>
      </c>
      <c r="H2568">
        <v>32357</v>
      </c>
      <c r="I2568">
        <v>199</v>
      </c>
      <c r="J2568" t="s">
        <v>3</v>
      </c>
      <c r="K2568" t="s">
        <v>4</v>
      </c>
      <c r="L2568">
        <v>2000000</v>
      </c>
      <c r="M2568">
        <v>2002</v>
      </c>
      <c r="N2568">
        <v>6.8</v>
      </c>
      <c r="P2568" s="9"/>
    </row>
    <row r="2569" spans="1:16">
      <c r="A2569" t="s">
        <v>317</v>
      </c>
      <c r="B2569">
        <v>142</v>
      </c>
      <c r="C2569">
        <v>114</v>
      </c>
      <c r="D2569">
        <v>26871</v>
      </c>
      <c r="E2569" t="s">
        <v>1</v>
      </c>
      <c r="F2569" t="s">
        <v>145</v>
      </c>
      <c r="G2569" s="9" t="s">
        <v>5768</v>
      </c>
      <c r="H2569">
        <v>121259</v>
      </c>
      <c r="I2569">
        <v>361</v>
      </c>
      <c r="J2569" t="s">
        <v>3</v>
      </c>
      <c r="K2569" t="s">
        <v>163</v>
      </c>
      <c r="L2569">
        <v>92000000</v>
      </c>
      <c r="M2569">
        <v>2001</v>
      </c>
      <c r="N2569">
        <v>7</v>
      </c>
      <c r="P2569" s="9"/>
    </row>
    <row r="2570" spans="1:16">
      <c r="A2570" t="s">
        <v>1758</v>
      </c>
      <c r="B2570">
        <v>27</v>
      </c>
      <c r="C2570">
        <v>81</v>
      </c>
      <c r="D2570">
        <v>26906039</v>
      </c>
      <c r="E2570" t="s">
        <v>1</v>
      </c>
      <c r="F2570" t="s">
        <v>1759</v>
      </c>
      <c r="G2570" s="9" t="s">
        <v>5769</v>
      </c>
      <c r="H2570">
        <v>29621</v>
      </c>
      <c r="I2570">
        <v>76</v>
      </c>
      <c r="J2570" t="s">
        <v>3</v>
      </c>
      <c r="K2570" t="s">
        <v>4</v>
      </c>
      <c r="L2570">
        <v>18000000</v>
      </c>
      <c r="M2570">
        <v>1996</v>
      </c>
      <c r="N2570">
        <v>5.3</v>
      </c>
      <c r="P2570" s="9"/>
    </row>
    <row r="2571" spans="1:16">
      <c r="A2571" t="s">
        <v>782</v>
      </c>
      <c r="B2571">
        <v>122</v>
      </c>
      <c r="C2571">
        <v>88</v>
      </c>
      <c r="D2571">
        <v>112692062</v>
      </c>
      <c r="E2571" t="s">
        <v>1</v>
      </c>
      <c r="F2571" t="s">
        <v>915</v>
      </c>
      <c r="G2571" s="9" t="s">
        <v>5773</v>
      </c>
      <c r="H2571">
        <v>84325</v>
      </c>
      <c r="I2571">
        <v>205</v>
      </c>
      <c r="J2571" t="s">
        <v>3</v>
      </c>
      <c r="K2571" t="s">
        <v>4</v>
      </c>
      <c r="L2571">
        <v>35000000</v>
      </c>
      <c r="M2571">
        <v>2001</v>
      </c>
      <c r="N2571">
        <v>5.4</v>
      </c>
      <c r="P2571" s="9"/>
    </row>
    <row r="2572" spans="1:16">
      <c r="A2572" t="s">
        <v>782</v>
      </c>
      <c r="B2572">
        <v>103</v>
      </c>
      <c r="C2572">
        <v>100</v>
      </c>
      <c r="D2572">
        <v>85570368</v>
      </c>
      <c r="E2572" t="s">
        <v>1</v>
      </c>
      <c r="F2572" t="s">
        <v>58</v>
      </c>
      <c r="G2572" s="9" t="s">
        <v>5770</v>
      </c>
      <c r="H2572">
        <v>44885</v>
      </c>
      <c r="I2572">
        <v>107</v>
      </c>
      <c r="J2572" t="s">
        <v>3</v>
      </c>
      <c r="K2572" t="s">
        <v>4</v>
      </c>
      <c r="L2572">
        <v>38000000</v>
      </c>
      <c r="M2572">
        <v>2002</v>
      </c>
      <c r="N2572">
        <v>5.0999999999999996</v>
      </c>
      <c r="P2572" s="9"/>
    </row>
    <row r="2573" spans="1:16">
      <c r="A2573" t="s">
        <v>782</v>
      </c>
      <c r="B2573">
        <v>93</v>
      </c>
      <c r="C2573">
        <v>84</v>
      </c>
      <c r="D2573">
        <v>111760631</v>
      </c>
      <c r="E2573" t="s">
        <v>1</v>
      </c>
      <c r="F2573" t="s">
        <v>451</v>
      </c>
      <c r="G2573" s="9" t="s">
        <v>5771</v>
      </c>
      <c r="H2573">
        <v>40227</v>
      </c>
      <c r="I2573">
        <v>188</v>
      </c>
      <c r="J2573" t="s">
        <v>3</v>
      </c>
      <c r="K2573" t="s">
        <v>4</v>
      </c>
      <c r="L2573">
        <v>38000000</v>
      </c>
      <c r="M2573">
        <v>2003</v>
      </c>
      <c r="N2573">
        <v>4.0999999999999996</v>
      </c>
      <c r="P2573" s="9"/>
    </row>
    <row r="2574" spans="1:16">
      <c r="A2574" t="s">
        <v>782</v>
      </c>
      <c r="B2574">
        <v>76</v>
      </c>
      <c r="C2574">
        <v>89</v>
      </c>
      <c r="D2574">
        <v>38536376</v>
      </c>
      <c r="E2574" t="s">
        <v>1</v>
      </c>
      <c r="F2574" t="s">
        <v>915</v>
      </c>
      <c r="G2574" s="9" t="s">
        <v>5772</v>
      </c>
      <c r="H2574">
        <v>15866</v>
      </c>
      <c r="I2574">
        <v>83</v>
      </c>
      <c r="J2574" t="s">
        <v>3</v>
      </c>
      <c r="K2574" t="s">
        <v>4</v>
      </c>
      <c r="L2574">
        <v>27000000</v>
      </c>
      <c r="M2574">
        <v>2011</v>
      </c>
      <c r="N2574">
        <v>3.6</v>
      </c>
      <c r="P2574" s="9"/>
    </row>
    <row r="2575" spans="1:16">
      <c r="A2575" t="s">
        <v>2027</v>
      </c>
      <c r="B2575">
        <v>275</v>
      </c>
      <c r="C2575">
        <v>102</v>
      </c>
      <c r="D2575">
        <v>44134898</v>
      </c>
      <c r="E2575" t="s">
        <v>111</v>
      </c>
      <c r="F2575" t="s">
        <v>391</v>
      </c>
      <c r="G2575" s="9" t="s">
        <v>5774</v>
      </c>
      <c r="H2575">
        <v>72803</v>
      </c>
      <c r="I2575">
        <v>171</v>
      </c>
      <c r="J2575" t="s">
        <v>3</v>
      </c>
      <c r="K2575" t="s">
        <v>4</v>
      </c>
      <c r="L2575">
        <v>13000000</v>
      </c>
      <c r="M2575">
        <v>2014</v>
      </c>
      <c r="N2575">
        <v>7.3</v>
      </c>
      <c r="P2575" s="9"/>
    </row>
    <row r="2576" spans="1:16">
      <c r="A2576" t="s">
        <v>2657</v>
      </c>
      <c r="B2576">
        <v>215</v>
      </c>
      <c r="C2576">
        <v>98</v>
      </c>
      <c r="D2576">
        <v>18469</v>
      </c>
      <c r="E2576" t="s">
        <v>43</v>
      </c>
      <c r="F2576" t="s">
        <v>2658</v>
      </c>
      <c r="G2576" s="9" t="s">
        <v>5775</v>
      </c>
      <c r="H2576">
        <v>34263</v>
      </c>
      <c r="I2576">
        <v>141</v>
      </c>
      <c r="J2576" t="s">
        <v>3</v>
      </c>
      <c r="K2576" t="s">
        <v>4</v>
      </c>
      <c r="L2576">
        <v>650000</v>
      </c>
      <c r="M2576">
        <v>2010</v>
      </c>
      <c r="N2576">
        <v>6.5</v>
      </c>
      <c r="P2576" s="9"/>
    </row>
    <row r="2577" spans="1:16">
      <c r="A2577" t="s">
        <v>629</v>
      </c>
      <c r="B2577">
        <v>99</v>
      </c>
      <c r="C2577">
        <v>89</v>
      </c>
      <c r="D2577">
        <v>52287414</v>
      </c>
      <c r="E2577" t="s">
        <v>15</v>
      </c>
      <c r="F2577" t="s">
        <v>2340</v>
      </c>
      <c r="G2577" s="9" t="s">
        <v>5776</v>
      </c>
      <c r="H2577">
        <v>271794</v>
      </c>
      <c r="I2577">
        <v>584</v>
      </c>
      <c r="J2577" t="s">
        <v>3</v>
      </c>
      <c r="K2577" t="s">
        <v>4</v>
      </c>
      <c r="L2577">
        <v>8000000</v>
      </c>
      <c r="M2577">
        <v>1986</v>
      </c>
      <c r="N2577">
        <v>8.1</v>
      </c>
      <c r="P2577" s="9"/>
    </row>
    <row r="2578" spans="1:16">
      <c r="A2578" t="s">
        <v>77</v>
      </c>
      <c r="B2578">
        <v>518</v>
      </c>
      <c r="C2578">
        <v>127</v>
      </c>
      <c r="D2578">
        <v>257704099</v>
      </c>
      <c r="E2578" t="s">
        <v>1</v>
      </c>
      <c r="F2578" t="s">
        <v>18</v>
      </c>
      <c r="G2578" s="9" t="s">
        <v>5789</v>
      </c>
      <c r="H2578">
        <v>504419</v>
      </c>
      <c r="I2578">
        <v>1559</v>
      </c>
      <c r="J2578" t="s">
        <v>3</v>
      </c>
      <c r="K2578" t="s">
        <v>4</v>
      </c>
      <c r="L2578">
        <v>150000000</v>
      </c>
      <c r="M2578">
        <v>2009</v>
      </c>
      <c r="N2578">
        <v>8</v>
      </c>
      <c r="P2578" s="9"/>
    </row>
    <row r="2579" spans="1:16">
      <c r="A2579" t="s">
        <v>90</v>
      </c>
      <c r="B2579">
        <v>322</v>
      </c>
      <c r="C2579">
        <v>122</v>
      </c>
      <c r="D2579">
        <v>130468626</v>
      </c>
      <c r="E2579" t="s">
        <v>1</v>
      </c>
      <c r="F2579" t="s">
        <v>91</v>
      </c>
      <c r="G2579" s="9" t="s">
        <v>5777</v>
      </c>
      <c r="H2579">
        <v>53607</v>
      </c>
      <c r="I2579">
        <v>432</v>
      </c>
      <c r="J2579" t="s">
        <v>3</v>
      </c>
      <c r="K2579" t="s">
        <v>4</v>
      </c>
      <c r="L2579">
        <v>185000000</v>
      </c>
      <c r="M2579">
        <v>2016</v>
      </c>
      <c r="N2579">
        <v>7.5</v>
      </c>
      <c r="P2579" s="9"/>
    </row>
    <row r="2580" spans="1:16">
      <c r="A2580" t="s">
        <v>1383</v>
      </c>
      <c r="B2580">
        <v>148</v>
      </c>
      <c r="C2580">
        <v>116</v>
      </c>
      <c r="D2580">
        <v>78900000</v>
      </c>
      <c r="E2580" t="s">
        <v>1</v>
      </c>
      <c r="F2580" t="s">
        <v>394</v>
      </c>
      <c r="G2580" s="9" t="s">
        <v>5778</v>
      </c>
      <c r="H2580">
        <v>91414</v>
      </c>
      <c r="I2580">
        <v>359</v>
      </c>
      <c r="J2580" t="s">
        <v>3</v>
      </c>
      <c r="K2580" t="s">
        <v>4</v>
      </c>
      <c r="L2580">
        <v>11000000</v>
      </c>
      <c r="M2580">
        <v>1982</v>
      </c>
      <c r="N2580">
        <v>7.7</v>
      </c>
      <c r="P2580" s="9"/>
    </row>
    <row r="2581" spans="1:16">
      <c r="A2581" t="s">
        <v>394</v>
      </c>
      <c r="B2581">
        <v>110</v>
      </c>
      <c r="C2581">
        <v>105</v>
      </c>
      <c r="D2581">
        <v>76400000</v>
      </c>
      <c r="E2581" t="s">
        <v>1</v>
      </c>
      <c r="F2581" t="s">
        <v>394</v>
      </c>
      <c r="G2581" s="9" t="s">
        <v>5779</v>
      </c>
      <c r="H2581">
        <v>58743</v>
      </c>
      <c r="I2581">
        <v>192</v>
      </c>
      <c r="J2581" t="s">
        <v>3</v>
      </c>
      <c r="K2581" t="s">
        <v>4</v>
      </c>
      <c r="L2581">
        <v>17000000</v>
      </c>
      <c r="M2581">
        <v>1984</v>
      </c>
      <c r="N2581">
        <v>6.6</v>
      </c>
      <c r="P2581" s="9"/>
    </row>
    <row r="2582" spans="1:16">
      <c r="A2582" t="s">
        <v>77</v>
      </c>
      <c r="B2582">
        <v>590</v>
      </c>
      <c r="C2582">
        <v>132</v>
      </c>
      <c r="D2582">
        <v>228756232</v>
      </c>
      <c r="E2582" t="s">
        <v>1</v>
      </c>
      <c r="F2582" t="s">
        <v>78</v>
      </c>
      <c r="G2582" s="9" t="s">
        <v>5780</v>
      </c>
      <c r="H2582">
        <v>395573</v>
      </c>
      <c r="I2582">
        <v>1171</v>
      </c>
      <c r="J2582" t="s">
        <v>3</v>
      </c>
      <c r="K2582" t="s">
        <v>4</v>
      </c>
      <c r="L2582">
        <v>190000000</v>
      </c>
      <c r="M2582">
        <v>2013</v>
      </c>
      <c r="N2582">
        <v>7.8</v>
      </c>
      <c r="P2582" s="9"/>
    </row>
    <row r="2583" spans="1:16">
      <c r="A2583" t="s">
        <v>394</v>
      </c>
      <c r="B2583">
        <v>106</v>
      </c>
      <c r="C2583">
        <v>119</v>
      </c>
      <c r="D2583">
        <v>109713132</v>
      </c>
      <c r="E2583" t="s">
        <v>15</v>
      </c>
      <c r="F2583" t="s">
        <v>394</v>
      </c>
      <c r="G2583" s="9" t="s">
        <v>5781</v>
      </c>
      <c r="H2583">
        <v>61621</v>
      </c>
      <c r="I2583">
        <v>219</v>
      </c>
      <c r="J2583" t="s">
        <v>3</v>
      </c>
      <c r="K2583" t="s">
        <v>4</v>
      </c>
      <c r="L2583">
        <v>25000000</v>
      </c>
      <c r="M2583">
        <v>1986</v>
      </c>
      <c r="N2583">
        <v>7.3</v>
      </c>
      <c r="P2583" s="9"/>
    </row>
    <row r="2584" spans="1:16">
      <c r="A2584" t="s">
        <v>1271</v>
      </c>
      <c r="B2584">
        <v>98</v>
      </c>
      <c r="C2584">
        <v>107</v>
      </c>
      <c r="D2584">
        <v>55210049</v>
      </c>
      <c r="E2584" t="s">
        <v>1</v>
      </c>
      <c r="F2584" t="s">
        <v>394</v>
      </c>
      <c r="G2584" s="9" t="s">
        <v>5782</v>
      </c>
      <c r="H2584">
        <v>43743</v>
      </c>
      <c r="I2584">
        <v>293</v>
      </c>
      <c r="J2584" t="s">
        <v>3</v>
      </c>
      <c r="K2584" t="s">
        <v>4</v>
      </c>
      <c r="L2584">
        <v>27800000</v>
      </c>
      <c r="M2584">
        <v>1989</v>
      </c>
      <c r="N2584">
        <v>5.4</v>
      </c>
      <c r="P2584" s="9"/>
    </row>
    <row r="2585" spans="1:16">
      <c r="A2585" t="s">
        <v>1383</v>
      </c>
      <c r="B2585">
        <v>112</v>
      </c>
      <c r="C2585">
        <v>110</v>
      </c>
      <c r="D2585">
        <v>74888996</v>
      </c>
      <c r="E2585" t="s">
        <v>1</v>
      </c>
      <c r="F2585" t="s">
        <v>394</v>
      </c>
      <c r="G2585" s="9" t="s">
        <v>5783</v>
      </c>
      <c r="H2585">
        <v>55513</v>
      </c>
      <c r="I2585">
        <v>188</v>
      </c>
      <c r="J2585" t="s">
        <v>3</v>
      </c>
      <c r="K2585" t="s">
        <v>4</v>
      </c>
      <c r="L2585">
        <v>30000000</v>
      </c>
      <c r="M2585">
        <v>1991</v>
      </c>
      <c r="N2585">
        <v>7.2</v>
      </c>
      <c r="P2585" s="9"/>
    </row>
    <row r="2586" spans="1:16">
      <c r="A2586" t="s">
        <v>556</v>
      </c>
      <c r="B2586">
        <v>143</v>
      </c>
      <c r="C2586">
        <v>111</v>
      </c>
      <c r="D2586">
        <v>92001027</v>
      </c>
      <c r="E2586" t="s">
        <v>1</v>
      </c>
      <c r="F2586" t="s">
        <v>557</v>
      </c>
      <c r="G2586" s="9" t="s">
        <v>5784</v>
      </c>
      <c r="H2586">
        <v>97838</v>
      </c>
      <c r="I2586">
        <v>286</v>
      </c>
      <c r="J2586" t="s">
        <v>3</v>
      </c>
      <c r="K2586" t="s">
        <v>4</v>
      </c>
      <c r="L2586">
        <v>45000000</v>
      </c>
      <c r="M2586">
        <v>1996</v>
      </c>
      <c r="N2586">
        <v>7.6</v>
      </c>
      <c r="P2586" s="9"/>
    </row>
    <row r="2587" spans="1:16">
      <c r="A2587" t="s">
        <v>1081</v>
      </c>
      <c r="B2587">
        <v>98</v>
      </c>
      <c r="C2587">
        <v>118</v>
      </c>
      <c r="D2587">
        <v>75668868</v>
      </c>
      <c r="E2587" t="s">
        <v>1</v>
      </c>
      <c r="F2587" t="s">
        <v>557</v>
      </c>
      <c r="G2587" s="9" t="s">
        <v>5785</v>
      </c>
      <c r="H2587">
        <v>60504</v>
      </c>
      <c r="I2587">
        <v>249</v>
      </c>
      <c r="J2587" t="s">
        <v>3</v>
      </c>
      <c r="K2587" t="s">
        <v>4</v>
      </c>
      <c r="L2587">
        <v>35000000</v>
      </c>
      <c r="M2587">
        <v>1994</v>
      </c>
      <c r="N2587">
        <v>6.6</v>
      </c>
      <c r="P2587" s="9"/>
    </row>
    <row r="2588" spans="1:16">
      <c r="A2588" t="s">
        <v>556</v>
      </c>
      <c r="B2588">
        <v>160</v>
      </c>
      <c r="C2588">
        <v>103</v>
      </c>
      <c r="D2588">
        <v>70117571</v>
      </c>
      <c r="E2588" t="s">
        <v>1</v>
      </c>
      <c r="F2588" t="s">
        <v>557</v>
      </c>
      <c r="G2588" s="9" t="s">
        <v>5786</v>
      </c>
      <c r="H2588">
        <v>56741</v>
      </c>
      <c r="I2588">
        <v>515</v>
      </c>
      <c r="J2588" t="s">
        <v>3</v>
      </c>
      <c r="K2588" t="s">
        <v>4</v>
      </c>
      <c r="L2588">
        <v>58000000</v>
      </c>
      <c r="M2588">
        <v>1998</v>
      </c>
      <c r="N2588">
        <v>6.4</v>
      </c>
      <c r="P2588" s="9"/>
    </row>
    <row r="2589" spans="1:16">
      <c r="A2589" t="s">
        <v>695</v>
      </c>
      <c r="B2589">
        <v>172</v>
      </c>
      <c r="C2589">
        <v>116</v>
      </c>
      <c r="D2589">
        <v>43119879</v>
      </c>
      <c r="E2589" t="s">
        <v>1</v>
      </c>
      <c r="F2589" t="s">
        <v>9</v>
      </c>
      <c r="G2589" s="9" t="s">
        <v>5787</v>
      </c>
      <c r="H2589">
        <v>58450</v>
      </c>
      <c r="I2589">
        <v>842</v>
      </c>
      <c r="J2589" t="s">
        <v>3</v>
      </c>
      <c r="K2589" t="s">
        <v>4</v>
      </c>
      <c r="L2589">
        <v>60000000</v>
      </c>
      <c r="M2589">
        <v>2002</v>
      </c>
      <c r="N2589">
        <v>6.4</v>
      </c>
      <c r="P2589" s="9"/>
    </row>
    <row r="2590" spans="1:16">
      <c r="A2590" t="s">
        <v>1126</v>
      </c>
      <c r="B2590">
        <v>134</v>
      </c>
      <c r="C2590">
        <v>143</v>
      </c>
      <c r="D2590">
        <v>82300000</v>
      </c>
      <c r="E2590" t="s">
        <v>15</v>
      </c>
      <c r="F2590" t="s">
        <v>394</v>
      </c>
      <c r="G2590" s="9" t="s">
        <v>5788</v>
      </c>
      <c r="H2590">
        <v>63330</v>
      </c>
      <c r="I2590">
        <v>405</v>
      </c>
      <c r="J2590" t="s">
        <v>3</v>
      </c>
      <c r="K2590" t="s">
        <v>4</v>
      </c>
      <c r="L2590">
        <v>35000000</v>
      </c>
      <c r="M2590">
        <v>1979</v>
      </c>
      <c r="N2590">
        <v>6.4</v>
      </c>
      <c r="P2590" s="9"/>
    </row>
    <row r="2591" spans="1:16">
      <c r="A2591" t="s">
        <v>270</v>
      </c>
      <c r="B2591">
        <v>320</v>
      </c>
      <c r="C2591">
        <v>136</v>
      </c>
      <c r="D2591">
        <v>474544677</v>
      </c>
      <c r="E2591" t="s">
        <v>1</v>
      </c>
      <c r="F2591" t="s">
        <v>271</v>
      </c>
      <c r="G2591" s="9" t="s">
        <v>5790</v>
      </c>
      <c r="H2591">
        <v>534658</v>
      </c>
      <c r="I2591">
        <v>3597</v>
      </c>
      <c r="J2591" t="s">
        <v>3</v>
      </c>
      <c r="K2591" t="s">
        <v>4</v>
      </c>
      <c r="L2591">
        <v>115000000</v>
      </c>
      <c r="M2591">
        <v>1999</v>
      </c>
      <c r="N2591">
        <v>6.5</v>
      </c>
      <c r="P2591" s="9"/>
    </row>
    <row r="2592" spans="1:16">
      <c r="A2592" t="s">
        <v>270</v>
      </c>
      <c r="B2592">
        <v>284</v>
      </c>
      <c r="C2592">
        <v>142</v>
      </c>
      <c r="D2592">
        <v>310675583</v>
      </c>
      <c r="E2592" t="s">
        <v>1</v>
      </c>
      <c r="F2592" t="s">
        <v>271</v>
      </c>
      <c r="G2592" s="9" t="s">
        <v>5791</v>
      </c>
      <c r="H2592">
        <v>464310</v>
      </c>
      <c r="I2592">
        <v>3516</v>
      </c>
      <c r="J2592" t="s">
        <v>3</v>
      </c>
      <c r="K2592" t="s">
        <v>4</v>
      </c>
      <c r="L2592">
        <v>115000000</v>
      </c>
      <c r="M2592">
        <v>2002</v>
      </c>
      <c r="N2592">
        <v>6.7</v>
      </c>
      <c r="P2592" s="9"/>
    </row>
    <row r="2593" spans="1:16">
      <c r="A2593" t="s">
        <v>270</v>
      </c>
      <c r="B2593">
        <v>359</v>
      </c>
      <c r="C2593">
        <v>140</v>
      </c>
      <c r="D2593">
        <v>380262555</v>
      </c>
      <c r="E2593" t="s">
        <v>1</v>
      </c>
      <c r="F2593" t="s">
        <v>271</v>
      </c>
      <c r="G2593" s="9" t="s">
        <v>5792</v>
      </c>
      <c r="H2593">
        <v>520104</v>
      </c>
      <c r="I2593">
        <v>3286</v>
      </c>
      <c r="J2593" t="s">
        <v>3</v>
      </c>
      <c r="K2593" t="s">
        <v>4</v>
      </c>
      <c r="L2593">
        <v>113000000</v>
      </c>
      <c r="M2593">
        <v>2005</v>
      </c>
      <c r="N2593">
        <v>7.6</v>
      </c>
      <c r="P2593" s="9"/>
    </row>
    <row r="2594" spans="1:16">
      <c r="A2594" t="s">
        <v>270</v>
      </c>
      <c r="B2594">
        <v>282</v>
      </c>
      <c r="C2594">
        <v>125</v>
      </c>
      <c r="D2594">
        <v>460935665</v>
      </c>
      <c r="E2594" t="s">
        <v>1</v>
      </c>
      <c r="F2594" t="s">
        <v>87</v>
      </c>
      <c r="G2594" s="9" t="s">
        <v>5793</v>
      </c>
      <c r="H2594">
        <v>911097</v>
      </c>
      <c r="I2594">
        <v>1470</v>
      </c>
      <c r="J2594" t="s">
        <v>3</v>
      </c>
      <c r="K2594" t="s">
        <v>4</v>
      </c>
      <c r="L2594">
        <v>11000000</v>
      </c>
      <c r="M2594">
        <v>1977</v>
      </c>
      <c r="N2594">
        <v>8.6999999999999993</v>
      </c>
      <c r="P2594" s="9"/>
    </row>
    <row r="2595" spans="1:16">
      <c r="A2595" t="s">
        <v>1111</v>
      </c>
      <c r="B2595">
        <v>223</v>
      </c>
      <c r="C2595">
        <v>127</v>
      </c>
      <c r="D2595">
        <v>290158751</v>
      </c>
      <c r="E2595" t="s">
        <v>1</v>
      </c>
      <c r="F2595" t="s">
        <v>87</v>
      </c>
      <c r="G2595" s="9" t="s">
        <v>5794</v>
      </c>
      <c r="H2595">
        <v>837759</v>
      </c>
      <c r="I2595">
        <v>900</v>
      </c>
      <c r="J2595" t="s">
        <v>3</v>
      </c>
      <c r="K2595" t="s">
        <v>4</v>
      </c>
      <c r="L2595">
        <v>18000000</v>
      </c>
      <c r="M2595">
        <v>1980</v>
      </c>
      <c r="N2595">
        <v>8.8000000000000007</v>
      </c>
      <c r="P2595" s="9"/>
    </row>
    <row r="2596" spans="1:16">
      <c r="A2596" t="s">
        <v>1214</v>
      </c>
      <c r="B2596">
        <v>197</v>
      </c>
      <c r="C2596">
        <v>134</v>
      </c>
      <c r="D2596">
        <v>309125409</v>
      </c>
      <c r="E2596" t="s">
        <v>1</v>
      </c>
      <c r="F2596" t="s">
        <v>87</v>
      </c>
      <c r="G2596" s="9" t="s">
        <v>5795</v>
      </c>
      <c r="H2596">
        <v>681857</v>
      </c>
      <c r="I2596">
        <v>647</v>
      </c>
      <c r="J2596" t="s">
        <v>3</v>
      </c>
      <c r="K2596" t="s">
        <v>4</v>
      </c>
      <c r="L2596">
        <v>32500000</v>
      </c>
      <c r="M2596">
        <v>1983</v>
      </c>
      <c r="N2596">
        <v>8.4</v>
      </c>
      <c r="P2596" s="9"/>
    </row>
    <row r="2597" spans="1:16">
      <c r="A2597" t="s">
        <v>146</v>
      </c>
      <c r="B2597">
        <v>228</v>
      </c>
      <c r="C2597">
        <v>127</v>
      </c>
      <c r="D2597">
        <v>38345403</v>
      </c>
      <c r="E2597" t="s">
        <v>15</v>
      </c>
      <c r="F2597" t="s">
        <v>22</v>
      </c>
      <c r="G2597" s="9" t="s">
        <v>5796</v>
      </c>
      <c r="H2597">
        <v>212085</v>
      </c>
      <c r="I2597">
        <v>492</v>
      </c>
      <c r="J2597" t="s">
        <v>3</v>
      </c>
      <c r="K2597" t="s">
        <v>7</v>
      </c>
      <c r="L2597">
        <v>70000000</v>
      </c>
      <c r="M2597">
        <v>2007</v>
      </c>
      <c r="N2597">
        <v>7.7</v>
      </c>
      <c r="P2597" s="9"/>
    </row>
    <row r="2598" spans="1:16">
      <c r="A2598" t="s">
        <v>245</v>
      </c>
      <c r="B2598">
        <v>192</v>
      </c>
      <c r="C2598">
        <v>129</v>
      </c>
      <c r="D2598">
        <v>54700065</v>
      </c>
      <c r="E2598" t="s">
        <v>1</v>
      </c>
      <c r="F2598" t="s">
        <v>336</v>
      </c>
      <c r="G2598" s="9" t="s">
        <v>5797</v>
      </c>
      <c r="H2598">
        <v>221521</v>
      </c>
      <c r="I2598">
        <v>1049</v>
      </c>
      <c r="J2598" t="s">
        <v>3</v>
      </c>
      <c r="K2598" t="s">
        <v>4</v>
      </c>
      <c r="L2598">
        <v>105000000</v>
      </c>
      <c r="M2598">
        <v>1997</v>
      </c>
      <c r="N2598">
        <v>7.2</v>
      </c>
      <c r="P2598" s="9"/>
    </row>
    <row r="2599" spans="1:16">
      <c r="A2599" t="s">
        <v>452</v>
      </c>
      <c r="B2599">
        <v>173</v>
      </c>
      <c r="C2599">
        <v>101</v>
      </c>
      <c r="D2599">
        <v>88200225</v>
      </c>
      <c r="E2599" t="s">
        <v>111</v>
      </c>
      <c r="F2599" t="s">
        <v>662</v>
      </c>
      <c r="G2599" s="9" t="s">
        <v>5798</v>
      </c>
      <c r="H2599">
        <v>120795</v>
      </c>
      <c r="I2599">
        <v>308</v>
      </c>
      <c r="J2599" t="s">
        <v>3</v>
      </c>
      <c r="K2599" t="s">
        <v>4</v>
      </c>
      <c r="L2599">
        <v>60000000</v>
      </c>
      <c r="M2599">
        <v>2004</v>
      </c>
      <c r="N2599">
        <v>6.1</v>
      </c>
      <c r="P2599" s="9"/>
    </row>
    <row r="2600" spans="1:16">
      <c r="A2600" t="s">
        <v>1642</v>
      </c>
      <c r="B2600">
        <v>112</v>
      </c>
      <c r="C2600">
        <v>75</v>
      </c>
      <c r="D2600">
        <v>23078294</v>
      </c>
      <c r="E2600" t="s">
        <v>512</v>
      </c>
      <c r="F2600" t="s">
        <v>488</v>
      </c>
      <c r="G2600" s="9" t="s">
        <v>5799</v>
      </c>
      <c r="H2600">
        <v>25870</v>
      </c>
      <c r="I2600">
        <v>281</v>
      </c>
      <c r="J2600" t="s">
        <v>3</v>
      </c>
      <c r="K2600" t="s">
        <v>4</v>
      </c>
      <c r="L2600">
        <v>9000000</v>
      </c>
      <c r="M2600">
        <v>2006</v>
      </c>
      <c r="N2600">
        <v>5.0999999999999996</v>
      </c>
      <c r="P2600" s="9"/>
    </row>
    <row r="2601" spans="1:16">
      <c r="A2601" t="s">
        <v>1484</v>
      </c>
      <c r="B2601">
        <v>52</v>
      </c>
      <c r="C2601">
        <v>85</v>
      </c>
      <c r="D2601">
        <v>13973532</v>
      </c>
      <c r="E2601" t="s">
        <v>111</v>
      </c>
      <c r="F2601" t="s">
        <v>1485</v>
      </c>
      <c r="G2601" s="9" t="s">
        <v>5800</v>
      </c>
      <c r="H2601">
        <v>11211</v>
      </c>
      <c r="I2601">
        <v>92</v>
      </c>
      <c r="J2601" t="s">
        <v>3</v>
      </c>
      <c r="K2601" t="s">
        <v>4</v>
      </c>
      <c r="L2601">
        <v>25000000</v>
      </c>
      <c r="M2601">
        <v>2002</v>
      </c>
      <c r="N2601">
        <v>5.0999999999999996</v>
      </c>
      <c r="P2601" s="9"/>
    </row>
    <row r="2602" spans="1:16">
      <c r="A2602" t="s">
        <v>107</v>
      </c>
      <c r="B2602">
        <v>145</v>
      </c>
      <c r="C2602">
        <v>121</v>
      </c>
      <c r="D2602">
        <v>31704416</v>
      </c>
      <c r="E2602" t="s">
        <v>1</v>
      </c>
      <c r="F2602" t="s">
        <v>210</v>
      </c>
      <c r="G2602" s="9" t="s">
        <v>5801</v>
      </c>
      <c r="H2602">
        <v>45455</v>
      </c>
      <c r="I2602">
        <v>388</v>
      </c>
      <c r="J2602" t="s">
        <v>3</v>
      </c>
      <c r="K2602" t="s">
        <v>4</v>
      </c>
      <c r="L2602">
        <v>135000000</v>
      </c>
      <c r="M2602">
        <v>2005</v>
      </c>
      <c r="N2602">
        <v>5</v>
      </c>
      <c r="P2602" s="9"/>
    </row>
    <row r="2603" spans="1:16">
      <c r="A2603" t="s">
        <v>7033</v>
      </c>
      <c r="B2603">
        <v>105</v>
      </c>
      <c r="C2603">
        <v>103</v>
      </c>
      <c r="D2603">
        <v>410388</v>
      </c>
      <c r="E2603" t="s">
        <v>1</v>
      </c>
      <c r="F2603" t="s">
        <v>1711</v>
      </c>
      <c r="G2603" s="9" t="s">
        <v>5802</v>
      </c>
      <c r="H2603">
        <v>13727</v>
      </c>
      <c r="I2603">
        <v>79</v>
      </c>
      <c r="J2603" t="s">
        <v>1194</v>
      </c>
      <c r="K2603" t="s">
        <v>504</v>
      </c>
      <c r="L2603">
        <v>2127519898</v>
      </c>
      <c r="M2603">
        <v>2004</v>
      </c>
      <c r="N2603">
        <v>6.9</v>
      </c>
      <c r="P2603" s="9"/>
    </row>
    <row r="2604" spans="1:16">
      <c r="A2604" t="s">
        <v>1868</v>
      </c>
      <c r="B2604">
        <v>36</v>
      </c>
      <c r="C2604">
        <v>97</v>
      </c>
      <c r="D2604">
        <v>1686429</v>
      </c>
      <c r="E2604" t="s">
        <v>1</v>
      </c>
      <c r="F2604" t="s">
        <v>1869</v>
      </c>
      <c r="G2604" s="9" t="s">
        <v>5803</v>
      </c>
      <c r="H2604">
        <v>8687</v>
      </c>
      <c r="I2604">
        <v>62</v>
      </c>
      <c r="J2604" t="s">
        <v>3</v>
      </c>
      <c r="K2604" t="s">
        <v>4</v>
      </c>
      <c r="L2604">
        <v>16000000</v>
      </c>
      <c r="M2604">
        <v>1997</v>
      </c>
      <c r="N2604">
        <v>2.8</v>
      </c>
      <c r="P2604" s="9"/>
    </row>
    <row r="2605" spans="1:16">
      <c r="A2605" t="s">
        <v>320</v>
      </c>
      <c r="B2605">
        <v>173</v>
      </c>
      <c r="C2605">
        <v>106</v>
      </c>
      <c r="D2605">
        <v>100468793</v>
      </c>
      <c r="E2605" t="s">
        <v>111</v>
      </c>
      <c r="F2605" t="s">
        <v>342</v>
      </c>
      <c r="G2605" s="9" t="s">
        <v>5804</v>
      </c>
      <c r="H2605">
        <v>212499</v>
      </c>
      <c r="I2605">
        <v>277</v>
      </c>
      <c r="J2605" t="s">
        <v>3</v>
      </c>
      <c r="K2605" t="s">
        <v>4</v>
      </c>
      <c r="L2605">
        <v>65000000</v>
      </c>
      <c r="M2605">
        <v>2008</v>
      </c>
      <c r="N2605">
        <v>6.9</v>
      </c>
      <c r="P2605" s="9"/>
    </row>
    <row r="2606" spans="1:16">
      <c r="A2606" t="s">
        <v>970</v>
      </c>
      <c r="B2606">
        <v>107</v>
      </c>
      <c r="C2606">
        <v>104</v>
      </c>
      <c r="D2606">
        <v>65269010</v>
      </c>
      <c r="E2606" t="s">
        <v>287</v>
      </c>
      <c r="F2606" t="s">
        <v>100</v>
      </c>
      <c r="G2606" s="9" t="s">
        <v>5808</v>
      </c>
      <c r="H2606">
        <v>90938</v>
      </c>
      <c r="I2606">
        <v>271</v>
      </c>
      <c r="J2606" t="s">
        <v>3</v>
      </c>
      <c r="K2606" t="s">
        <v>4</v>
      </c>
      <c r="L2606">
        <v>12000000</v>
      </c>
      <c r="M2606">
        <v>2006</v>
      </c>
      <c r="N2606">
        <v>6.5</v>
      </c>
      <c r="P2606" s="9"/>
    </row>
    <row r="2607" spans="1:16">
      <c r="A2607" t="s">
        <v>215</v>
      </c>
      <c r="B2607">
        <v>97</v>
      </c>
      <c r="C2607">
        <v>98</v>
      </c>
      <c r="D2607">
        <v>58006147</v>
      </c>
      <c r="E2607" t="s">
        <v>43</v>
      </c>
      <c r="F2607" t="s">
        <v>1796</v>
      </c>
      <c r="G2607" s="9" t="s">
        <v>5805</v>
      </c>
      <c r="H2607">
        <v>67653</v>
      </c>
      <c r="I2607">
        <v>108</v>
      </c>
      <c r="J2607" t="s">
        <v>3</v>
      </c>
      <c r="K2607" t="s">
        <v>4</v>
      </c>
      <c r="L2607">
        <v>23000000</v>
      </c>
      <c r="M2607">
        <v>2008</v>
      </c>
      <c r="N2607">
        <v>6.2</v>
      </c>
      <c r="P2607" s="9"/>
    </row>
    <row r="2608" spans="1:16">
      <c r="A2608" t="s">
        <v>215</v>
      </c>
      <c r="B2608">
        <v>138</v>
      </c>
      <c r="C2608">
        <v>107</v>
      </c>
      <c r="D2608">
        <v>42385520</v>
      </c>
      <c r="E2608" t="s">
        <v>43</v>
      </c>
      <c r="F2608" t="s">
        <v>1280</v>
      </c>
      <c r="G2608" s="9" t="s">
        <v>5806</v>
      </c>
      <c r="H2608">
        <v>47297</v>
      </c>
      <c r="I2608">
        <v>86</v>
      </c>
      <c r="J2608" t="s">
        <v>3</v>
      </c>
      <c r="K2608" t="s">
        <v>4</v>
      </c>
      <c r="L2608">
        <v>30000000</v>
      </c>
      <c r="M2608">
        <v>2010</v>
      </c>
      <c r="N2608">
        <v>6.2</v>
      </c>
      <c r="P2608" s="9"/>
    </row>
    <row r="2609" spans="1:16">
      <c r="A2609" t="s">
        <v>1206</v>
      </c>
      <c r="B2609">
        <v>121</v>
      </c>
      <c r="C2609">
        <v>99</v>
      </c>
      <c r="D2609">
        <v>35057332</v>
      </c>
      <c r="E2609" t="s">
        <v>43</v>
      </c>
      <c r="F2609" t="s">
        <v>1207</v>
      </c>
      <c r="G2609" s="9" t="s">
        <v>5807</v>
      </c>
      <c r="H2609">
        <v>45394</v>
      </c>
      <c r="I2609">
        <v>72</v>
      </c>
      <c r="J2609" t="s">
        <v>3</v>
      </c>
      <c r="K2609" t="s">
        <v>4</v>
      </c>
      <c r="L2609">
        <v>33000000</v>
      </c>
      <c r="M2609">
        <v>2012</v>
      </c>
      <c r="N2609">
        <v>6.5</v>
      </c>
      <c r="P2609" s="9"/>
    </row>
    <row r="2610" spans="1:16">
      <c r="A2610" t="s">
        <v>240</v>
      </c>
      <c r="B2610">
        <v>65</v>
      </c>
      <c r="C2610">
        <v>124</v>
      </c>
      <c r="D2610">
        <v>91030827</v>
      </c>
      <c r="E2610" t="s">
        <v>111</v>
      </c>
      <c r="F2610" t="s">
        <v>439</v>
      </c>
      <c r="G2610" s="9" t="s">
        <v>5809</v>
      </c>
      <c r="H2610">
        <v>46482</v>
      </c>
      <c r="I2610">
        <v>252</v>
      </c>
      <c r="J2610" t="s">
        <v>3</v>
      </c>
      <c r="K2610" t="s">
        <v>4</v>
      </c>
      <c r="L2610">
        <v>50000000</v>
      </c>
      <c r="M2610">
        <v>1998</v>
      </c>
      <c r="N2610">
        <v>6.7</v>
      </c>
      <c r="P2610" s="9"/>
    </row>
    <row r="2611" spans="1:16">
      <c r="A2611" t="s">
        <v>843</v>
      </c>
      <c r="B2611">
        <v>412</v>
      </c>
      <c r="C2611">
        <v>122</v>
      </c>
      <c r="D2611">
        <v>17750583</v>
      </c>
      <c r="E2611" t="s">
        <v>289</v>
      </c>
      <c r="F2611" t="s">
        <v>288</v>
      </c>
      <c r="G2611" s="9" t="s">
        <v>5810</v>
      </c>
      <c r="H2611">
        <v>93548</v>
      </c>
      <c r="I2611">
        <v>307</v>
      </c>
      <c r="J2611" t="s">
        <v>3</v>
      </c>
      <c r="K2611" t="s">
        <v>7</v>
      </c>
      <c r="L2611">
        <v>30000000</v>
      </c>
      <c r="M2611">
        <v>2015</v>
      </c>
      <c r="N2611">
        <v>7.2</v>
      </c>
      <c r="P2611" s="9"/>
    </row>
    <row r="2612" spans="1:16">
      <c r="A2612" t="s">
        <v>1221</v>
      </c>
      <c r="B2612">
        <v>131</v>
      </c>
      <c r="C2612">
        <v>103</v>
      </c>
      <c r="D2612">
        <v>50041732</v>
      </c>
      <c r="E2612" t="s">
        <v>512</v>
      </c>
      <c r="F2612" t="s">
        <v>1201</v>
      </c>
      <c r="G2612" s="9" t="s">
        <v>5811</v>
      </c>
      <c r="H2612">
        <v>54390</v>
      </c>
      <c r="I2612">
        <v>398</v>
      </c>
      <c r="J2612" t="s">
        <v>3</v>
      </c>
      <c r="K2612" t="s">
        <v>4</v>
      </c>
      <c r="L2612">
        <v>29000000</v>
      </c>
      <c r="M2612">
        <v>1999</v>
      </c>
      <c r="N2612">
        <v>6.2</v>
      </c>
      <c r="P2612" s="9"/>
    </row>
    <row r="2613" spans="1:16">
      <c r="A2613" t="s">
        <v>2549</v>
      </c>
      <c r="B2613">
        <v>309</v>
      </c>
      <c r="C2613">
        <v>101</v>
      </c>
      <c r="D2613">
        <v>18656400</v>
      </c>
      <c r="E2613" t="s">
        <v>43</v>
      </c>
      <c r="F2613" t="s">
        <v>448</v>
      </c>
      <c r="G2613" s="9" t="s">
        <v>5812</v>
      </c>
      <c r="H2613">
        <v>86077</v>
      </c>
      <c r="I2613">
        <v>195</v>
      </c>
      <c r="J2613" t="s">
        <v>3</v>
      </c>
      <c r="K2613" t="s">
        <v>4</v>
      </c>
      <c r="L2613">
        <v>5000000</v>
      </c>
      <c r="M2613">
        <v>2014</v>
      </c>
      <c r="N2613">
        <v>7.5</v>
      </c>
      <c r="P2613" s="9"/>
    </row>
    <row r="2614" spans="1:16">
      <c r="A2614" t="s">
        <v>718</v>
      </c>
      <c r="B2614">
        <v>164</v>
      </c>
      <c r="C2614">
        <v>99</v>
      </c>
      <c r="D2614">
        <v>21133087</v>
      </c>
      <c r="E2614" t="s">
        <v>512</v>
      </c>
      <c r="F2614" t="s">
        <v>1225</v>
      </c>
      <c r="G2614" s="9" t="s">
        <v>5813</v>
      </c>
      <c r="H2614">
        <v>62468</v>
      </c>
      <c r="I2614">
        <v>374</v>
      </c>
      <c r="J2614" t="s">
        <v>3</v>
      </c>
      <c r="K2614" t="s">
        <v>4</v>
      </c>
      <c r="L2614">
        <v>12000000</v>
      </c>
      <c r="M2614">
        <v>1999</v>
      </c>
      <c r="N2614">
        <v>7</v>
      </c>
      <c r="P2614" s="9"/>
    </row>
    <row r="2615" spans="1:16">
      <c r="A2615" t="s">
        <v>2130</v>
      </c>
      <c r="B2615">
        <v>469</v>
      </c>
      <c r="C2615">
        <v>99</v>
      </c>
      <c r="D2615">
        <v>1702277</v>
      </c>
      <c r="E2615" t="s">
        <v>43</v>
      </c>
      <c r="F2615" t="s">
        <v>2131</v>
      </c>
      <c r="G2615" s="9" t="s">
        <v>5814</v>
      </c>
      <c r="H2615">
        <v>84620</v>
      </c>
      <c r="I2615">
        <v>235</v>
      </c>
      <c r="J2615" t="s">
        <v>3</v>
      </c>
      <c r="K2615" t="s">
        <v>7</v>
      </c>
      <c r="L2615">
        <v>12000000</v>
      </c>
      <c r="M2615">
        <v>2013</v>
      </c>
      <c r="N2615">
        <v>6.8</v>
      </c>
      <c r="P2615" s="9"/>
    </row>
    <row r="2616" spans="1:16">
      <c r="A2616" t="s">
        <v>327</v>
      </c>
      <c r="B2616">
        <v>98</v>
      </c>
      <c r="C2616">
        <v>96</v>
      </c>
      <c r="D2616">
        <v>183125</v>
      </c>
      <c r="E2616" t="s">
        <v>1</v>
      </c>
      <c r="F2616" t="s">
        <v>149</v>
      </c>
      <c r="G2616" s="9" t="s">
        <v>5816</v>
      </c>
      <c r="H2616">
        <v>36914</v>
      </c>
      <c r="I2616">
        <v>86</v>
      </c>
      <c r="J2616" t="s">
        <v>3</v>
      </c>
      <c r="K2616" t="s">
        <v>4</v>
      </c>
      <c r="L2616">
        <v>35000000</v>
      </c>
      <c r="M2616">
        <v>2012</v>
      </c>
      <c r="N2616">
        <v>5.5</v>
      </c>
      <c r="P2616" s="9"/>
    </row>
    <row r="2617" spans="1:16">
      <c r="A2617" t="s">
        <v>2899</v>
      </c>
      <c r="B2617">
        <v>31</v>
      </c>
      <c r="C2617">
        <v>91</v>
      </c>
      <c r="D2617">
        <v>119841</v>
      </c>
      <c r="E2617" t="s">
        <v>43</v>
      </c>
      <c r="F2617" t="s">
        <v>1001</v>
      </c>
      <c r="G2617" s="9" t="s">
        <v>5815</v>
      </c>
      <c r="H2617">
        <v>2419</v>
      </c>
      <c r="I2617">
        <v>55</v>
      </c>
      <c r="J2617" t="s">
        <v>3</v>
      </c>
      <c r="K2617" t="s">
        <v>4</v>
      </c>
      <c r="L2617">
        <v>1500000</v>
      </c>
      <c r="M2617">
        <v>2002</v>
      </c>
      <c r="N2617">
        <v>6.5</v>
      </c>
      <c r="P2617" s="9"/>
    </row>
    <row r="2618" spans="1:16">
      <c r="A2618" t="s">
        <v>1465</v>
      </c>
      <c r="B2618">
        <v>86</v>
      </c>
      <c r="C2618">
        <v>109</v>
      </c>
      <c r="D2618">
        <v>61356221</v>
      </c>
      <c r="E2618" t="s">
        <v>43</v>
      </c>
      <c r="F2618" t="s">
        <v>1686</v>
      </c>
      <c r="G2618" s="9" t="s">
        <v>5817</v>
      </c>
      <c r="H2618">
        <v>19505</v>
      </c>
      <c r="I2618">
        <v>162</v>
      </c>
      <c r="J2618" t="s">
        <v>3</v>
      </c>
      <c r="K2618" t="s">
        <v>4</v>
      </c>
      <c r="L2618">
        <v>14000000</v>
      </c>
      <c r="M2618">
        <v>2007</v>
      </c>
      <c r="N2618">
        <v>5.2</v>
      </c>
      <c r="P2618" s="9"/>
    </row>
    <row r="2619" spans="1:16">
      <c r="A2619" t="s">
        <v>1571</v>
      </c>
      <c r="B2619">
        <v>138</v>
      </c>
      <c r="C2619">
        <v>105</v>
      </c>
      <c r="D2619">
        <v>1796024</v>
      </c>
      <c r="E2619" t="s">
        <v>43</v>
      </c>
      <c r="F2619" t="s">
        <v>319</v>
      </c>
      <c r="G2619" s="9" t="s">
        <v>5819</v>
      </c>
      <c r="H2619">
        <v>34985</v>
      </c>
      <c r="I2619">
        <v>135</v>
      </c>
      <c r="J2619" t="s">
        <v>3</v>
      </c>
      <c r="K2619" t="s">
        <v>4</v>
      </c>
      <c r="L2619">
        <v>22000000</v>
      </c>
      <c r="M2619">
        <v>2010</v>
      </c>
      <c r="N2619">
        <v>5.4</v>
      </c>
      <c r="P2619" s="9"/>
    </row>
    <row r="2620" spans="1:16">
      <c r="A2620" t="s">
        <v>1496</v>
      </c>
      <c r="B2620">
        <v>27</v>
      </c>
      <c r="C2620">
        <v>88</v>
      </c>
      <c r="D2620">
        <v>9286314</v>
      </c>
      <c r="E2620" t="s">
        <v>1</v>
      </c>
      <c r="F2620" t="s">
        <v>1497</v>
      </c>
      <c r="G2620" s="9" t="s">
        <v>5818</v>
      </c>
      <c r="H2620">
        <v>4972</v>
      </c>
      <c r="I2620">
        <v>62</v>
      </c>
      <c r="J2620" t="s">
        <v>3</v>
      </c>
      <c r="K2620" t="s">
        <v>4</v>
      </c>
      <c r="L2620">
        <v>17000000</v>
      </c>
      <c r="M2620">
        <v>1991</v>
      </c>
      <c r="N2620">
        <v>5.9</v>
      </c>
      <c r="P2620" s="9"/>
    </row>
    <row r="2621" spans="1:16">
      <c r="A2621" t="s">
        <v>94</v>
      </c>
      <c r="B2621">
        <v>74</v>
      </c>
      <c r="C2621">
        <v>129</v>
      </c>
      <c r="D2621">
        <v>186354</v>
      </c>
      <c r="E2621" t="s">
        <v>43</v>
      </c>
      <c r="F2621" t="s">
        <v>559</v>
      </c>
      <c r="G2621" s="9" t="s">
        <v>5820</v>
      </c>
      <c r="H2621">
        <v>1758</v>
      </c>
      <c r="I2621">
        <v>30</v>
      </c>
      <c r="J2621" t="s">
        <v>3</v>
      </c>
      <c r="K2621" t="s">
        <v>4</v>
      </c>
      <c r="L2621">
        <v>13500000</v>
      </c>
      <c r="M2621">
        <v>2015</v>
      </c>
      <c r="N2621">
        <v>4.5</v>
      </c>
      <c r="P2621" s="9"/>
    </row>
    <row r="2622" spans="1:16">
      <c r="A2622" t="s">
        <v>1291</v>
      </c>
      <c r="B2622">
        <v>143</v>
      </c>
      <c r="C2622">
        <v>112</v>
      </c>
      <c r="D2622">
        <v>10911750</v>
      </c>
      <c r="E2622" t="s">
        <v>43</v>
      </c>
      <c r="F2622" t="s">
        <v>118</v>
      </c>
      <c r="G2622" s="9" t="s">
        <v>5821</v>
      </c>
      <c r="H2622">
        <v>17757</v>
      </c>
      <c r="I2622">
        <v>99</v>
      </c>
      <c r="J2622" t="s">
        <v>3</v>
      </c>
      <c r="K2622" t="s">
        <v>4</v>
      </c>
      <c r="L2622">
        <v>25000000</v>
      </c>
      <c r="M2622">
        <v>2008</v>
      </c>
      <c r="N2622">
        <v>6.5</v>
      </c>
      <c r="P2622" s="9"/>
    </row>
    <row r="2623" spans="1:16">
      <c r="A2623" t="s">
        <v>3084</v>
      </c>
      <c r="B2623">
        <v>8</v>
      </c>
      <c r="C2623">
        <v>91</v>
      </c>
      <c r="D2623">
        <v>2712293</v>
      </c>
      <c r="E2623" t="s">
        <v>287</v>
      </c>
      <c r="F2623" t="s">
        <v>3085</v>
      </c>
      <c r="G2623" s="9" t="s">
        <v>5822</v>
      </c>
      <c r="H2623">
        <v>475</v>
      </c>
      <c r="I2623">
        <v>11</v>
      </c>
      <c r="J2623" t="s">
        <v>3</v>
      </c>
      <c r="K2623" t="s">
        <v>4</v>
      </c>
      <c r="L2623">
        <v>450000</v>
      </c>
      <c r="M2623">
        <v>1991</v>
      </c>
      <c r="N2623">
        <v>5.9</v>
      </c>
      <c r="P2623" s="9"/>
    </row>
    <row r="2624" spans="1:16">
      <c r="A2624" t="s">
        <v>517</v>
      </c>
      <c r="B2624">
        <v>349</v>
      </c>
      <c r="C2624">
        <v>167</v>
      </c>
      <c r="D2624">
        <v>161029270</v>
      </c>
      <c r="E2624" t="s">
        <v>289</v>
      </c>
      <c r="F2624" t="s">
        <v>1350</v>
      </c>
      <c r="G2624" s="9" t="s">
        <v>5823</v>
      </c>
      <c r="H2624">
        <v>119928</v>
      </c>
      <c r="I2624">
        <v>331</v>
      </c>
      <c r="J2624" t="s">
        <v>3</v>
      </c>
      <c r="K2624" t="s">
        <v>4</v>
      </c>
      <c r="L2624">
        <v>28000000</v>
      </c>
      <c r="M2624">
        <v>2015</v>
      </c>
      <c r="N2624">
        <v>7.9</v>
      </c>
      <c r="P2624" s="9"/>
    </row>
    <row r="2625" spans="1:16">
      <c r="A2625" t="s">
        <v>1443</v>
      </c>
      <c r="B2625">
        <v>58</v>
      </c>
      <c r="C2625">
        <v>87</v>
      </c>
      <c r="D2625">
        <v>6563357</v>
      </c>
      <c r="E2625" t="s">
        <v>15</v>
      </c>
      <c r="F2625" t="s">
        <v>1690</v>
      </c>
      <c r="G2625" s="9" t="s">
        <v>5824</v>
      </c>
      <c r="H2625">
        <v>18571</v>
      </c>
      <c r="I2625">
        <v>120</v>
      </c>
      <c r="J2625" t="s">
        <v>3</v>
      </c>
      <c r="K2625" t="s">
        <v>4</v>
      </c>
      <c r="L2625">
        <v>20000000</v>
      </c>
      <c r="M2625">
        <v>2008</v>
      </c>
      <c r="N2625">
        <v>5.3</v>
      </c>
      <c r="P2625" s="9"/>
    </row>
    <row r="2626" spans="1:16">
      <c r="A2626" t="s">
        <v>25</v>
      </c>
      <c r="B2626">
        <v>253</v>
      </c>
      <c r="C2626">
        <v>113</v>
      </c>
      <c r="D2626">
        <v>40137776</v>
      </c>
      <c r="E2626" t="s">
        <v>111</v>
      </c>
      <c r="F2626" t="s">
        <v>342</v>
      </c>
      <c r="G2626" s="9" t="s">
        <v>5825</v>
      </c>
      <c r="H2626">
        <v>186977</v>
      </c>
      <c r="I2626">
        <v>529</v>
      </c>
      <c r="J2626" t="s">
        <v>3</v>
      </c>
      <c r="K2626" t="s">
        <v>4</v>
      </c>
      <c r="L2626">
        <v>38000000</v>
      </c>
      <c r="M2626">
        <v>2006</v>
      </c>
      <c r="N2626">
        <v>7.6</v>
      </c>
      <c r="P2626" s="9"/>
    </row>
    <row r="2627" spans="1:16">
      <c r="A2627" t="s">
        <v>707</v>
      </c>
      <c r="B2627">
        <v>190</v>
      </c>
      <c r="C2627">
        <v>110</v>
      </c>
      <c r="D2627">
        <v>10324441</v>
      </c>
      <c r="E2627" t="s">
        <v>1</v>
      </c>
      <c r="F2627" t="s">
        <v>7095</v>
      </c>
      <c r="G2627" s="9" t="s">
        <v>5826</v>
      </c>
      <c r="H2627">
        <v>27117</v>
      </c>
      <c r="I2627">
        <v>140</v>
      </c>
      <c r="J2627" t="s">
        <v>3</v>
      </c>
      <c r="K2627" t="s">
        <v>4</v>
      </c>
      <c r="L2627">
        <v>25000000</v>
      </c>
      <c r="M2627">
        <v>2011</v>
      </c>
      <c r="N2627">
        <v>5.8</v>
      </c>
      <c r="P2627" s="9"/>
    </row>
    <row r="2628" spans="1:16">
      <c r="A2628" t="s">
        <v>1147</v>
      </c>
      <c r="B2628">
        <v>63</v>
      </c>
      <c r="C2628">
        <v>102</v>
      </c>
      <c r="D2628">
        <v>33423521</v>
      </c>
      <c r="E2628" t="s">
        <v>1</v>
      </c>
      <c r="F2628" t="s">
        <v>393</v>
      </c>
      <c r="G2628" s="9" t="s">
        <v>5828</v>
      </c>
      <c r="H2628">
        <v>53115</v>
      </c>
      <c r="I2628">
        <v>282</v>
      </c>
      <c r="J2628" t="s">
        <v>3</v>
      </c>
      <c r="K2628" t="s">
        <v>504</v>
      </c>
      <c r="L2628">
        <v>35000000</v>
      </c>
      <c r="M2628">
        <v>1994</v>
      </c>
      <c r="N2628">
        <v>3.8</v>
      </c>
      <c r="P2628" s="9"/>
    </row>
    <row r="2629" spans="1:16">
      <c r="A2629" t="s">
        <v>564</v>
      </c>
      <c r="B2629">
        <v>103</v>
      </c>
      <c r="C2629">
        <v>96</v>
      </c>
      <c r="D2629">
        <v>8742261</v>
      </c>
      <c r="E2629" t="s">
        <v>1</v>
      </c>
      <c r="F2629" t="s">
        <v>868</v>
      </c>
      <c r="G2629" s="9" t="s">
        <v>5827</v>
      </c>
      <c r="H2629">
        <v>19824</v>
      </c>
      <c r="I2629">
        <v>179</v>
      </c>
      <c r="J2629" t="s">
        <v>3</v>
      </c>
      <c r="K2629" t="s">
        <v>56</v>
      </c>
      <c r="L2629">
        <v>18000000</v>
      </c>
      <c r="M2629">
        <v>2009</v>
      </c>
      <c r="N2629">
        <v>3.7</v>
      </c>
      <c r="P2629" s="9"/>
    </row>
    <row r="2630" spans="1:16">
      <c r="A2630" t="s">
        <v>109</v>
      </c>
      <c r="B2630">
        <v>190</v>
      </c>
      <c r="C2630">
        <v>109</v>
      </c>
      <c r="D2630">
        <v>26415649</v>
      </c>
      <c r="E2630" t="s">
        <v>1</v>
      </c>
      <c r="F2630" t="s">
        <v>126</v>
      </c>
      <c r="G2630" s="9" t="s">
        <v>5829</v>
      </c>
      <c r="H2630">
        <v>94892</v>
      </c>
      <c r="I2630">
        <v>189</v>
      </c>
      <c r="J2630" t="s">
        <v>3</v>
      </c>
      <c r="K2630" t="s">
        <v>4</v>
      </c>
      <c r="L2630">
        <v>20000000</v>
      </c>
      <c r="M2630">
        <v>2008</v>
      </c>
      <c r="N2630">
        <v>6.8</v>
      </c>
      <c r="P2630" s="9"/>
    </row>
    <row r="2631" spans="1:16">
      <c r="A2631" t="s">
        <v>465</v>
      </c>
      <c r="B2631">
        <v>52</v>
      </c>
      <c r="C2631">
        <v>117</v>
      </c>
      <c r="D2631">
        <v>85300000</v>
      </c>
      <c r="E2631" t="s">
        <v>1</v>
      </c>
      <c r="F2631" t="s">
        <v>391</v>
      </c>
      <c r="G2631" s="9" t="s">
        <v>5830</v>
      </c>
      <c r="H2631">
        <v>48629</v>
      </c>
      <c r="I2631">
        <v>134</v>
      </c>
      <c r="J2631" t="s">
        <v>3</v>
      </c>
      <c r="K2631" t="s">
        <v>4</v>
      </c>
      <c r="L2631">
        <v>10000000</v>
      </c>
      <c r="M2631">
        <v>1981</v>
      </c>
      <c r="N2631">
        <v>6.9</v>
      </c>
      <c r="P2631" s="9"/>
    </row>
    <row r="2632" spans="1:16">
      <c r="A2632" t="s">
        <v>845</v>
      </c>
      <c r="B2632">
        <v>51</v>
      </c>
      <c r="C2632">
        <v>117</v>
      </c>
      <c r="D2632">
        <v>32800000</v>
      </c>
      <c r="E2632" t="s">
        <v>111</v>
      </c>
      <c r="F2632" t="s">
        <v>259</v>
      </c>
      <c r="G2632" s="9" t="s">
        <v>5831</v>
      </c>
      <c r="H2632">
        <v>34896</v>
      </c>
      <c r="I2632">
        <v>118</v>
      </c>
      <c r="J2632" t="s">
        <v>3</v>
      </c>
      <c r="K2632" t="s">
        <v>4</v>
      </c>
      <c r="L2632">
        <v>40000000</v>
      </c>
      <c r="M2632">
        <v>1996</v>
      </c>
      <c r="N2632">
        <v>4.3</v>
      </c>
      <c r="P2632" s="9"/>
    </row>
    <row r="2633" spans="1:16">
      <c r="A2633" t="s">
        <v>196</v>
      </c>
      <c r="B2633">
        <v>101</v>
      </c>
      <c r="C2633">
        <v>84</v>
      </c>
      <c r="D2633">
        <v>140015224</v>
      </c>
      <c r="E2633" t="s">
        <v>15</v>
      </c>
      <c r="F2633" t="s">
        <v>305</v>
      </c>
      <c r="G2633" s="9" t="s">
        <v>5833</v>
      </c>
      <c r="H2633">
        <v>94172</v>
      </c>
      <c r="I2633">
        <v>179</v>
      </c>
      <c r="J2633" t="s">
        <v>3</v>
      </c>
      <c r="K2633" t="s">
        <v>163</v>
      </c>
      <c r="L2633">
        <v>133000000</v>
      </c>
      <c r="M2633">
        <v>1999</v>
      </c>
      <c r="N2633">
        <v>5.9</v>
      </c>
      <c r="P2633" s="9"/>
    </row>
    <row r="2634" spans="1:16">
      <c r="A2634" t="s">
        <v>196</v>
      </c>
      <c r="B2634">
        <v>71</v>
      </c>
      <c r="C2634">
        <v>77</v>
      </c>
      <c r="D2634">
        <v>64736114</v>
      </c>
      <c r="E2634" t="s">
        <v>15</v>
      </c>
      <c r="F2634" t="s">
        <v>261</v>
      </c>
      <c r="G2634" s="9" t="s">
        <v>5832</v>
      </c>
      <c r="H2634">
        <v>36471</v>
      </c>
      <c r="I2634">
        <v>69</v>
      </c>
      <c r="J2634" t="s">
        <v>3</v>
      </c>
      <c r="K2634" t="s">
        <v>4</v>
      </c>
      <c r="L2634">
        <v>120000000</v>
      </c>
      <c r="M2634">
        <v>2002</v>
      </c>
      <c r="N2634">
        <v>5.4</v>
      </c>
      <c r="P2634" s="9"/>
    </row>
    <row r="2635" spans="1:16">
      <c r="A2635" t="s">
        <v>574</v>
      </c>
      <c r="B2635">
        <v>123</v>
      </c>
      <c r="C2635">
        <v>118</v>
      </c>
      <c r="D2635">
        <v>33828318</v>
      </c>
      <c r="E2635" t="s">
        <v>111</v>
      </c>
      <c r="F2635" t="s">
        <v>227</v>
      </c>
      <c r="G2635" s="9" t="s">
        <v>5834</v>
      </c>
      <c r="H2635">
        <v>44453</v>
      </c>
      <c r="I2635">
        <v>154</v>
      </c>
      <c r="J2635" t="s">
        <v>3</v>
      </c>
      <c r="K2635" t="s">
        <v>4</v>
      </c>
      <c r="L2635">
        <v>55000000</v>
      </c>
      <c r="M2635">
        <v>2003</v>
      </c>
      <c r="N2635">
        <v>5.8</v>
      </c>
      <c r="P2635" s="9"/>
    </row>
    <row r="2636" spans="1:16">
      <c r="A2636" t="s">
        <v>21</v>
      </c>
      <c r="B2636">
        <v>435</v>
      </c>
      <c r="C2636">
        <v>128</v>
      </c>
      <c r="D2636">
        <v>36381716</v>
      </c>
      <c r="E2636" t="s">
        <v>1</v>
      </c>
      <c r="F2636" t="s">
        <v>128</v>
      </c>
      <c r="G2636" s="9" t="s">
        <v>5835</v>
      </c>
      <c r="H2636">
        <v>197584</v>
      </c>
      <c r="I2636">
        <v>918</v>
      </c>
      <c r="J2636" t="s">
        <v>3</v>
      </c>
      <c r="K2636" t="s">
        <v>4</v>
      </c>
      <c r="L2636">
        <v>82000000</v>
      </c>
      <c r="M2636">
        <v>2011</v>
      </c>
      <c r="N2636">
        <v>6.1</v>
      </c>
      <c r="P2636" s="9"/>
    </row>
    <row r="2637" spans="1:16">
      <c r="A2637" t="s">
        <v>2214</v>
      </c>
      <c r="B2637">
        <v>14</v>
      </c>
      <c r="C2637">
        <v>123</v>
      </c>
      <c r="D2637">
        <v>18272447</v>
      </c>
      <c r="E2637" t="s">
        <v>43</v>
      </c>
      <c r="F2637" t="s">
        <v>1944</v>
      </c>
      <c r="G2637" s="9" t="s">
        <v>5836</v>
      </c>
      <c r="H2637">
        <v>3119</v>
      </c>
      <c r="I2637">
        <v>35</v>
      </c>
      <c r="J2637" t="s">
        <v>3</v>
      </c>
      <c r="K2637" t="s">
        <v>4</v>
      </c>
      <c r="L2637">
        <v>10000000</v>
      </c>
      <c r="M2637">
        <v>1993</v>
      </c>
      <c r="N2637">
        <v>5.9</v>
      </c>
      <c r="P2637" s="9"/>
    </row>
    <row r="2638" spans="1:16">
      <c r="A2638" t="s">
        <v>2636</v>
      </c>
      <c r="B2638">
        <v>29</v>
      </c>
      <c r="C2638">
        <v>92</v>
      </c>
      <c r="D2638">
        <v>177840</v>
      </c>
      <c r="E2638" t="s">
        <v>111</v>
      </c>
      <c r="F2638" t="s">
        <v>3146</v>
      </c>
      <c r="G2638" s="9" t="s">
        <v>5837</v>
      </c>
      <c r="H2638">
        <v>708</v>
      </c>
      <c r="I2638">
        <v>22</v>
      </c>
      <c r="J2638" t="s">
        <v>3</v>
      </c>
      <c r="K2638" t="s">
        <v>7</v>
      </c>
      <c r="L2638">
        <v>250000</v>
      </c>
      <c r="M2638">
        <v>1999</v>
      </c>
      <c r="N2638">
        <v>6.1</v>
      </c>
      <c r="P2638" s="9"/>
    </row>
    <row r="2639" spans="1:16">
      <c r="A2639" t="s">
        <v>109</v>
      </c>
      <c r="B2639">
        <v>418</v>
      </c>
      <c r="C2639">
        <v>123</v>
      </c>
      <c r="D2639">
        <v>161087183</v>
      </c>
      <c r="E2639" t="s">
        <v>1</v>
      </c>
      <c r="F2639" t="s">
        <v>31</v>
      </c>
      <c r="G2639" s="9" t="s">
        <v>5838</v>
      </c>
      <c r="H2639">
        <v>118992</v>
      </c>
      <c r="I2639">
        <v>971</v>
      </c>
      <c r="J2639" t="s">
        <v>3</v>
      </c>
      <c r="K2639" t="s">
        <v>4</v>
      </c>
      <c r="L2639">
        <v>175000000</v>
      </c>
      <c r="M2639">
        <v>2016</v>
      </c>
      <c r="N2639">
        <v>6.9</v>
      </c>
      <c r="P2639" s="9"/>
    </row>
    <row r="2640" spans="1:16">
      <c r="A2640" t="s">
        <v>1134</v>
      </c>
      <c r="B2640">
        <v>50</v>
      </c>
      <c r="C2640">
        <v>108</v>
      </c>
      <c r="D2640">
        <v>19693891</v>
      </c>
      <c r="E2640" t="s">
        <v>111</v>
      </c>
      <c r="F2640" t="s">
        <v>714</v>
      </c>
      <c r="G2640" s="9" t="s">
        <v>5839</v>
      </c>
      <c r="H2640">
        <v>12993</v>
      </c>
      <c r="I2640">
        <v>107</v>
      </c>
      <c r="J2640" t="s">
        <v>3</v>
      </c>
      <c r="K2640" t="s">
        <v>4</v>
      </c>
      <c r="L2640">
        <v>34000000</v>
      </c>
      <c r="M2640">
        <v>2001</v>
      </c>
      <c r="N2640">
        <v>4.9000000000000004</v>
      </c>
      <c r="P2640" s="9"/>
    </row>
    <row r="2641" spans="1:16">
      <c r="A2641" t="s">
        <v>805</v>
      </c>
      <c r="B2641">
        <v>85</v>
      </c>
      <c r="C2641">
        <v>142</v>
      </c>
      <c r="D2641">
        <v>19283782</v>
      </c>
      <c r="E2641" t="s">
        <v>287</v>
      </c>
      <c r="F2641" t="s">
        <v>1036</v>
      </c>
      <c r="G2641" s="9" t="s">
        <v>5840</v>
      </c>
      <c r="H2641">
        <v>31227</v>
      </c>
      <c r="I2641">
        <v>354</v>
      </c>
      <c r="J2641" t="s">
        <v>3</v>
      </c>
      <c r="K2641" t="s">
        <v>4</v>
      </c>
      <c r="L2641">
        <v>22000000</v>
      </c>
      <c r="M2641">
        <v>1999</v>
      </c>
      <c r="N2641">
        <v>6.6</v>
      </c>
      <c r="P2641" s="9"/>
    </row>
    <row r="2642" spans="1:16">
      <c r="A2642" t="s">
        <v>2138</v>
      </c>
      <c r="B2642">
        <v>40</v>
      </c>
      <c r="C2642">
        <v>98</v>
      </c>
      <c r="D2642">
        <v>95016</v>
      </c>
      <c r="E2642" t="s">
        <v>111</v>
      </c>
      <c r="F2642" t="s">
        <v>2742</v>
      </c>
      <c r="G2642" s="9" t="s">
        <v>5841</v>
      </c>
      <c r="H2642">
        <v>11074</v>
      </c>
      <c r="I2642">
        <v>56</v>
      </c>
      <c r="J2642" t="s">
        <v>1718</v>
      </c>
      <c r="K2642" t="s">
        <v>163</v>
      </c>
      <c r="L2642">
        <v>2700000</v>
      </c>
      <c r="M2642">
        <v>2004</v>
      </c>
      <c r="N2642">
        <v>7.4</v>
      </c>
      <c r="P2642" s="9"/>
    </row>
    <row r="2643" spans="1:16">
      <c r="A2643" t="s">
        <v>843</v>
      </c>
      <c r="B2643">
        <v>308</v>
      </c>
      <c r="C2643">
        <v>107</v>
      </c>
      <c r="D2643">
        <v>3675072</v>
      </c>
      <c r="E2643" t="s">
        <v>15</v>
      </c>
      <c r="F2643" t="s">
        <v>218</v>
      </c>
      <c r="G2643" s="9" t="s">
        <v>5844</v>
      </c>
      <c r="H2643">
        <v>190132</v>
      </c>
      <c r="I2643">
        <v>801</v>
      </c>
      <c r="J2643" t="s">
        <v>3</v>
      </c>
      <c r="K2643" t="s">
        <v>7</v>
      </c>
      <c r="L2643">
        <v>26000000</v>
      </c>
      <c r="M2643">
        <v>2007</v>
      </c>
      <c r="N2643">
        <v>7.3</v>
      </c>
      <c r="P2643" s="9"/>
    </row>
    <row r="2644" spans="1:16">
      <c r="A2644" t="s">
        <v>2560</v>
      </c>
      <c r="B2644">
        <v>195</v>
      </c>
      <c r="C2644">
        <v>91</v>
      </c>
      <c r="D2644">
        <v>12055108</v>
      </c>
      <c r="E2644" t="s">
        <v>111</v>
      </c>
      <c r="F2644" t="s">
        <v>708</v>
      </c>
      <c r="G2644" s="9" t="s">
        <v>5842</v>
      </c>
      <c r="H2644">
        <v>61151</v>
      </c>
      <c r="I2644">
        <v>134</v>
      </c>
      <c r="J2644" t="s">
        <v>3</v>
      </c>
      <c r="K2644" t="s">
        <v>4</v>
      </c>
      <c r="L2644">
        <v>8000000</v>
      </c>
      <c r="M2644">
        <v>2008</v>
      </c>
      <c r="N2644">
        <v>6.9</v>
      </c>
      <c r="P2644" s="9"/>
    </row>
    <row r="2645" spans="1:16">
      <c r="A2645" t="s">
        <v>2335</v>
      </c>
      <c r="B2645">
        <v>68</v>
      </c>
      <c r="C2645">
        <v>141</v>
      </c>
      <c r="D2645">
        <v>3064356</v>
      </c>
      <c r="E2645" t="s">
        <v>43</v>
      </c>
      <c r="F2645" t="s">
        <v>243</v>
      </c>
      <c r="G2645" s="9" t="s">
        <v>5843</v>
      </c>
      <c r="H2645">
        <v>3433</v>
      </c>
      <c r="I2645">
        <v>81</v>
      </c>
      <c r="J2645" t="s">
        <v>3</v>
      </c>
      <c r="K2645" t="s">
        <v>4</v>
      </c>
      <c r="L2645">
        <v>5600000</v>
      </c>
      <c r="M2645">
        <v>2002</v>
      </c>
      <c r="N2645">
        <v>6.9</v>
      </c>
      <c r="P2645" s="9"/>
    </row>
    <row r="2646" spans="1:16">
      <c r="A2646" t="s">
        <v>140</v>
      </c>
      <c r="B2646">
        <v>238</v>
      </c>
      <c r="C2646">
        <v>96</v>
      </c>
      <c r="D2646">
        <v>322157</v>
      </c>
      <c r="E2646" t="s">
        <v>111</v>
      </c>
      <c r="F2646" t="s">
        <v>1744</v>
      </c>
      <c r="G2646" s="9" t="s">
        <v>5849</v>
      </c>
      <c r="H2646">
        <v>61787</v>
      </c>
      <c r="I2646">
        <v>203</v>
      </c>
      <c r="J2646" t="s">
        <v>3</v>
      </c>
      <c r="K2646" t="s">
        <v>4</v>
      </c>
      <c r="L2646">
        <v>2500000</v>
      </c>
      <c r="M2646">
        <v>2010</v>
      </c>
      <c r="N2646">
        <v>6.8</v>
      </c>
      <c r="P2646" s="9"/>
    </row>
    <row r="2647" spans="1:16">
      <c r="A2647" t="s">
        <v>77</v>
      </c>
      <c r="B2647">
        <v>539</v>
      </c>
      <c r="C2647">
        <v>112</v>
      </c>
      <c r="D2647">
        <v>126975169</v>
      </c>
      <c r="E2647" t="s">
        <v>177</v>
      </c>
      <c r="F2647" t="s">
        <v>802</v>
      </c>
      <c r="G2647" s="9" t="s">
        <v>5845</v>
      </c>
      <c r="H2647">
        <v>287822</v>
      </c>
      <c r="I2647">
        <v>849</v>
      </c>
      <c r="J2647" t="s">
        <v>3</v>
      </c>
      <c r="K2647" t="s">
        <v>4</v>
      </c>
      <c r="L2647">
        <v>50000000</v>
      </c>
      <c r="M2647">
        <v>2011</v>
      </c>
      <c r="N2647">
        <v>7.1</v>
      </c>
      <c r="P2647" s="9"/>
    </row>
    <row r="2648" spans="1:16">
      <c r="A2648" t="s">
        <v>955</v>
      </c>
      <c r="B2648">
        <v>36</v>
      </c>
      <c r="C2648">
        <v>104</v>
      </c>
      <c r="D2648">
        <v>20915465</v>
      </c>
      <c r="E2648" t="s">
        <v>15</v>
      </c>
      <c r="F2648" t="s">
        <v>430</v>
      </c>
      <c r="G2648" s="9" t="s">
        <v>5846</v>
      </c>
      <c r="H2648">
        <v>38203</v>
      </c>
      <c r="I2648">
        <v>290</v>
      </c>
      <c r="J2648" t="s">
        <v>3</v>
      </c>
      <c r="K2648" t="s">
        <v>7</v>
      </c>
      <c r="L2648">
        <v>42000000</v>
      </c>
      <c r="M2648">
        <v>1993</v>
      </c>
      <c r="N2648">
        <v>4</v>
      </c>
      <c r="P2648" s="9"/>
    </row>
    <row r="2649" spans="1:16">
      <c r="A2649" t="s">
        <v>2224</v>
      </c>
      <c r="B2649">
        <v>193</v>
      </c>
      <c r="C2649">
        <v>100</v>
      </c>
      <c r="D2649">
        <v>11529368</v>
      </c>
      <c r="E2649" t="s">
        <v>111</v>
      </c>
      <c r="F2649" t="s">
        <v>3192</v>
      </c>
      <c r="G2649" s="9" t="s">
        <v>5847</v>
      </c>
      <c r="H2649">
        <v>85028</v>
      </c>
      <c r="I2649">
        <v>404</v>
      </c>
      <c r="J2649" t="s">
        <v>3</v>
      </c>
      <c r="K2649" t="s">
        <v>4</v>
      </c>
      <c r="L2649">
        <v>65000</v>
      </c>
      <c r="M2649">
        <v>2004</v>
      </c>
      <c r="N2649">
        <v>7.3</v>
      </c>
      <c r="P2649" s="9"/>
    </row>
    <row r="2650" spans="1:16">
      <c r="A2650" t="s">
        <v>786</v>
      </c>
      <c r="B2650">
        <v>100</v>
      </c>
      <c r="C2650">
        <v>100</v>
      </c>
      <c r="D2650">
        <v>18488314</v>
      </c>
      <c r="E2650" t="s">
        <v>111</v>
      </c>
      <c r="F2650" t="s">
        <v>2923</v>
      </c>
      <c r="G2650" s="9" t="s">
        <v>5848</v>
      </c>
      <c r="H2650">
        <v>76151</v>
      </c>
      <c r="I2650">
        <v>333</v>
      </c>
      <c r="J2650" t="s">
        <v>3</v>
      </c>
      <c r="K2650" t="s">
        <v>4</v>
      </c>
      <c r="L2650">
        <v>1200000</v>
      </c>
      <c r="M2650">
        <v>2001</v>
      </c>
      <c r="N2650">
        <v>7.1</v>
      </c>
      <c r="P2650" s="9"/>
    </row>
    <row r="2651" spans="1:16">
      <c r="A2651" t="s">
        <v>1680</v>
      </c>
      <c r="B2651">
        <v>32</v>
      </c>
      <c r="C2651">
        <v>88</v>
      </c>
      <c r="D2651">
        <v>9109322</v>
      </c>
      <c r="E2651" t="s">
        <v>111</v>
      </c>
      <c r="F2651" t="s">
        <v>1681</v>
      </c>
      <c r="G2651" s="9" t="s">
        <v>5850</v>
      </c>
      <c r="H2651">
        <v>25371</v>
      </c>
      <c r="I2651">
        <v>129</v>
      </c>
      <c r="J2651" t="s">
        <v>3</v>
      </c>
      <c r="K2651" t="s">
        <v>163</v>
      </c>
      <c r="L2651">
        <v>20000000</v>
      </c>
      <c r="M2651">
        <v>2004</v>
      </c>
      <c r="N2651">
        <v>1.9</v>
      </c>
      <c r="P2651" s="9"/>
    </row>
    <row r="2652" spans="1:16">
      <c r="A2652" t="s">
        <v>1013</v>
      </c>
      <c r="B2652">
        <v>256</v>
      </c>
      <c r="C2652">
        <v>119</v>
      </c>
      <c r="D2652">
        <v>121463226</v>
      </c>
      <c r="E2652" t="s">
        <v>111</v>
      </c>
      <c r="F2652" t="s">
        <v>36</v>
      </c>
      <c r="G2652" s="9" t="s">
        <v>5851</v>
      </c>
      <c r="H2652">
        <v>422606</v>
      </c>
      <c r="I2652">
        <v>555</v>
      </c>
      <c r="J2652" t="s">
        <v>3</v>
      </c>
      <c r="K2652" t="s">
        <v>4</v>
      </c>
      <c r="L2652">
        <v>20000000</v>
      </c>
      <c r="M2652">
        <v>2007</v>
      </c>
      <c r="N2652">
        <v>7.6</v>
      </c>
      <c r="P2652" s="9"/>
    </row>
    <row r="2653" spans="1:16">
      <c r="A2653" t="s">
        <v>1165</v>
      </c>
      <c r="B2653">
        <v>121</v>
      </c>
      <c r="C2653">
        <v>82</v>
      </c>
      <c r="D2653">
        <v>25871834</v>
      </c>
      <c r="E2653" t="s">
        <v>1</v>
      </c>
      <c r="F2653" t="s">
        <v>1166</v>
      </c>
      <c r="G2653" s="9" t="s">
        <v>5852</v>
      </c>
      <c r="H2653">
        <v>52052</v>
      </c>
      <c r="I2653">
        <v>173</v>
      </c>
      <c r="J2653" t="s">
        <v>3</v>
      </c>
      <c r="K2653" t="s">
        <v>4</v>
      </c>
      <c r="L2653">
        <v>35000000</v>
      </c>
      <c r="M2653">
        <v>2008</v>
      </c>
      <c r="N2653">
        <v>4.5</v>
      </c>
      <c r="P2653" s="9"/>
    </row>
    <row r="2654" spans="1:16">
      <c r="A2654" t="s">
        <v>212</v>
      </c>
      <c r="B2654">
        <v>169</v>
      </c>
      <c r="C2654">
        <v>188</v>
      </c>
      <c r="D2654">
        <v>134218018</v>
      </c>
      <c r="E2654" t="s">
        <v>1</v>
      </c>
      <c r="F2654" t="s">
        <v>737</v>
      </c>
      <c r="G2654" s="9" t="s">
        <v>5857</v>
      </c>
      <c r="H2654">
        <v>126357</v>
      </c>
      <c r="I2654">
        <v>497</v>
      </c>
      <c r="J2654" t="s">
        <v>3</v>
      </c>
      <c r="K2654" t="s">
        <v>4</v>
      </c>
      <c r="L2654">
        <v>55000000</v>
      </c>
      <c r="M2654">
        <v>1978</v>
      </c>
      <c r="N2654">
        <v>7.3</v>
      </c>
      <c r="P2654" s="9"/>
    </row>
    <row r="2655" spans="1:16">
      <c r="A2655" t="s">
        <v>777</v>
      </c>
      <c r="B2655">
        <v>121</v>
      </c>
      <c r="C2655">
        <v>116</v>
      </c>
      <c r="D2655">
        <v>108200000</v>
      </c>
      <c r="E2655" t="s">
        <v>1</v>
      </c>
      <c r="F2655" t="s">
        <v>778</v>
      </c>
      <c r="G2655" s="9" t="s">
        <v>5853</v>
      </c>
      <c r="H2655">
        <v>76331</v>
      </c>
      <c r="I2655">
        <v>269</v>
      </c>
      <c r="J2655" t="s">
        <v>3</v>
      </c>
      <c r="K2655" t="s">
        <v>4</v>
      </c>
      <c r="L2655">
        <v>54000000</v>
      </c>
      <c r="M2655">
        <v>1980</v>
      </c>
      <c r="N2655">
        <v>6.8</v>
      </c>
      <c r="P2655" s="9"/>
    </row>
    <row r="2656" spans="1:16">
      <c r="A2656" t="s">
        <v>777</v>
      </c>
      <c r="B2656">
        <v>95</v>
      </c>
      <c r="C2656">
        <v>125</v>
      </c>
      <c r="D2656">
        <v>60000000</v>
      </c>
      <c r="E2656" t="s">
        <v>1</v>
      </c>
      <c r="F2656" t="s">
        <v>778</v>
      </c>
      <c r="G2656" s="9" t="s">
        <v>5854</v>
      </c>
      <c r="H2656">
        <v>49934</v>
      </c>
      <c r="I2656">
        <v>224</v>
      </c>
      <c r="J2656" t="s">
        <v>3</v>
      </c>
      <c r="K2656" t="s">
        <v>7</v>
      </c>
      <c r="L2656">
        <v>39000000</v>
      </c>
      <c r="M2656">
        <v>1983</v>
      </c>
      <c r="N2656">
        <v>4.9000000000000004</v>
      </c>
      <c r="P2656" s="9"/>
    </row>
    <row r="2657" spans="1:16">
      <c r="A2657" t="s">
        <v>1824</v>
      </c>
      <c r="B2657">
        <v>94</v>
      </c>
      <c r="C2657">
        <v>134</v>
      </c>
      <c r="D2657">
        <v>15681020</v>
      </c>
      <c r="E2657" t="s">
        <v>1</v>
      </c>
      <c r="F2657" t="s">
        <v>101</v>
      </c>
      <c r="G2657" s="9" t="s">
        <v>5855</v>
      </c>
      <c r="H2657">
        <v>33570</v>
      </c>
      <c r="I2657">
        <v>259</v>
      </c>
      <c r="J2657" t="s">
        <v>3</v>
      </c>
      <c r="K2657" t="s">
        <v>7</v>
      </c>
      <c r="L2657">
        <v>17000000</v>
      </c>
      <c r="M2657">
        <v>1987</v>
      </c>
      <c r="N2657">
        <v>3.6</v>
      </c>
      <c r="P2657" s="9"/>
    </row>
    <row r="2658" spans="1:16">
      <c r="A2658" t="s">
        <v>23</v>
      </c>
      <c r="B2658">
        <v>434</v>
      </c>
      <c r="C2658">
        <v>169</v>
      </c>
      <c r="D2658">
        <v>200069408</v>
      </c>
      <c r="E2658" t="s">
        <v>1</v>
      </c>
      <c r="F2658" t="s">
        <v>24</v>
      </c>
      <c r="G2658" s="9" t="s">
        <v>5856</v>
      </c>
      <c r="H2658">
        <v>240396</v>
      </c>
      <c r="I2658">
        <v>2367</v>
      </c>
      <c r="J2658" t="s">
        <v>3</v>
      </c>
      <c r="K2658" t="s">
        <v>4</v>
      </c>
      <c r="L2658">
        <v>209000000</v>
      </c>
      <c r="M2658">
        <v>2006</v>
      </c>
      <c r="N2658">
        <v>6.1</v>
      </c>
      <c r="P2658" s="9"/>
    </row>
    <row r="2659" spans="1:16">
      <c r="A2659" t="s">
        <v>709</v>
      </c>
      <c r="B2659">
        <v>100</v>
      </c>
      <c r="C2659">
        <v>91</v>
      </c>
      <c r="D2659">
        <v>14218868</v>
      </c>
      <c r="E2659" t="s">
        <v>512</v>
      </c>
      <c r="F2659" t="s">
        <v>710</v>
      </c>
      <c r="G2659" s="9" t="s">
        <v>5858</v>
      </c>
      <c r="H2659">
        <v>14596</v>
      </c>
      <c r="I2659">
        <v>282</v>
      </c>
      <c r="J2659" t="s">
        <v>3</v>
      </c>
      <c r="K2659" t="s">
        <v>4</v>
      </c>
      <c r="L2659">
        <v>65000000</v>
      </c>
      <c r="M2659">
        <v>2000</v>
      </c>
      <c r="N2659">
        <v>4.8</v>
      </c>
      <c r="P2659" s="9"/>
    </row>
    <row r="2660" spans="1:16">
      <c r="A2660" t="s">
        <v>1484</v>
      </c>
      <c r="B2660">
        <v>43</v>
      </c>
      <c r="C2660">
        <v>81</v>
      </c>
      <c r="D2660">
        <v>30628981</v>
      </c>
      <c r="E2660" t="s">
        <v>111</v>
      </c>
      <c r="F2660" t="s">
        <v>342</v>
      </c>
      <c r="G2660" s="9" t="s">
        <v>5859</v>
      </c>
      <c r="H2660">
        <v>15047</v>
      </c>
      <c r="I2660">
        <v>160</v>
      </c>
      <c r="J2660" t="s">
        <v>3</v>
      </c>
      <c r="K2660" t="s">
        <v>4</v>
      </c>
      <c r="L2660">
        <v>14000000</v>
      </c>
      <c r="M2660">
        <v>1999</v>
      </c>
      <c r="N2660">
        <v>5</v>
      </c>
      <c r="P2660" s="9"/>
    </row>
    <row r="2661" spans="1:16">
      <c r="A2661" t="s">
        <v>2500</v>
      </c>
      <c r="B2661">
        <v>26</v>
      </c>
      <c r="C2661">
        <v>85</v>
      </c>
      <c r="D2661">
        <v>36497</v>
      </c>
      <c r="E2661" t="s">
        <v>111</v>
      </c>
      <c r="F2661" t="s">
        <v>142</v>
      </c>
      <c r="G2661" s="9" t="s">
        <v>5860</v>
      </c>
      <c r="H2661">
        <v>7367</v>
      </c>
      <c r="I2661">
        <v>37</v>
      </c>
      <c r="J2661" t="s">
        <v>3</v>
      </c>
      <c r="K2661" t="s">
        <v>4</v>
      </c>
      <c r="L2661">
        <v>6000000</v>
      </c>
      <c r="M2661">
        <v>2008</v>
      </c>
      <c r="N2661">
        <v>4.7</v>
      </c>
      <c r="P2661" s="9"/>
    </row>
    <row r="2662" spans="1:16">
      <c r="A2662" t="s">
        <v>357</v>
      </c>
      <c r="B2662">
        <v>154</v>
      </c>
      <c r="C2662">
        <v>85</v>
      </c>
      <c r="D2662">
        <v>58867694</v>
      </c>
      <c r="E2662" t="s">
        <v>97</v>
      </c>
      <c r="F2662" t="s">
        <v>64</v>
      </c>
      <c r="G2662" s="9" t="s">
        <v>5861</v>
      </c>
      <c r="H2662">
        <v>54077</v>
      </c>
      <c r="I2662">
        <v>112</v>
      </c>
      <c r="J2662" t="s">
        <v>3</v>
      </c>
      <c r="K2662" t="s">
        <v>4</v>
      </c>
      <c r="L2662">
        <v>100000000</v>
      </c>
      <c r="M2662">
        <v>2007</v>
      </c>
      <c r="N2662">
        <v>6.8</v>
      </c>
      <c r="P2662" s="9"/>
    </row>
    <row r="2663" spans="1:16">
      <c r="A2663" t="s">
        <v>138</v>
      </c>
      <c r="B2663">
        <v>258</v>
      </c>
      <c r="C2663">
        <v>89</v>
      </c>
      <c r="D2663">
        <v>38542418</v>
      </c>
      <c r="E2663" t="s">
        <v>1</v>
      </c>
      <c r="F2663" t="s">
        <v>203</v>
      </c>
      <c r="G2663" s="9" t="s">
        <v>5862</v>
      </c>
      <c r="H2663">
        <v>151424</v>
      </c>
      <c r="I2663">
        <v>252</v>
      </c>
      <c r="J2663" t="s">
        <v>3</v>
      </c>
      <c r="K2663" t="s">
        <v>4</v>
      </c>
      <c r="L2663">
        <v>80000000</v>
      </c>
      <c r="M2663">
        <v>2009</v>
      </c>
      <c r="N2663">
        <v>6.3</v>
      </c>
      <c r="P2663" s="9"/>
    </row>
    <row r="2664" spans="1:16">
      <c r="A2664" t="s">
        <v>1739</v>
      </c>
      <c r="B2664">
        <v>274</v>
      </c>
      <c r="C2664">
        <v>90</v>
      </c>
      <c r="D2664">
        <v>101055</v>
      </c>
      <c r="E2664" t="s">
        <v>512</v>
      </c>
      <c r="F2664" t="s">
        <v>2621</v>
      </c>
      <c r="G2664" s="9" t="s">
        <v>5863</v>
      </c>
      <c r="H2664">
        <v>17478</v>
      </c>
      <c r="I2664">
        <v>159</v>
      </c>
      <c r="J2664" t="s">
        <v>3</v>
      </c>
      <c r="K2664" t="s">
        <v>4</v>
      </c>
      <c r="L2664">
        <v>4000000</v>
      </c>
      <c r="M2664">
        <v>2009</v>
      </c>
      <c r="N2664">
        <v>5</v>
      </c>
      <c r="P2664" s="9"/>
    </row>
    <row r="2665" spans="1:16">
      <c r="A2665" t="s">
        <v>1393</v>
      </c>
      <c r="B2665">
        <v>101</v>
      </c>
      <c r="C2665">
        <v>99</v>
      </c>
      <c r="D2665">
        <v>8712564</v>
      </c>
      <c r="E2665" t="s">
        <v>287</v>
      </c>
      <c r="F2665" t="s">
        <v>1394</v>
      </c>
      <c r="G2665" s="9" t="s">
        <v>5864</v>
      </c>
      <c r="H2665">
        <v>16555</v>
      </c>
      <c r="I2665">
        <v>139</v>
      </c>
      <c r="J2665" t="s">
        <v>3</v>
      </c>
      <c r="K2665" t="s">
        <v>4</v>
      </c>
      <c r="L2665">
        <v>27000000</v>
      </c>
      <c r="M2665">
        <v>2004</v>
      </c>
      <c r="N2665">
        <v>5.9</v>
      </c>
      <c r="P2665" s="9"/>
    </row>
    <row r="2666" spans="1:16">
      <c r="A2666" t="s">
        <v>526</v>
      </c>
      <c r="B2666">
        <v>97</v>
      </c>
      <c r="C2666">
        <v>108</v>
      </c>
      <c r="D2666">
        <v>127214072</v>
      </c>
      <c r="E2666" t="s">
        <v>111</v>
      </c>
      <c r="F2666" t="s">
        <v>1078</v>
      </c>
      <c r="G2666" s="9" t="s">
        <v>5865</v>
      </c>
      <c r="H2666">
        <v>83786</v>
      </c>
      <c r="I2666">
        <v>392</v>
      </c>
      <c r="J2666" t="s">
        <v>3</v>
      </c>
      <c r="K2666" t="s">
        <v>4</v>
      </c>
      <c r="L2666">
        <v>38000000</v>
      </c>
      <c r="M2666">
        <v>2002</v>
      </c>
      <c r="N2666">
        <v>6.1</v>
      </c>
      <c r="P2666" s="9"/>
    </row>
    <row r="2667" spans="1:16">
      <c r="A2667" t="s">
        <v>1032</v>
      </c>
      <c r="B2667">
        <v>94</v>
      </c>
      <c r="C2667">
        <v>119</v>
      </c>
      <c r="D2667">
        <v>25178165</v>
      </c>
      <c r="E2667" t="s">
        <v>43</v>
      </c>
      <c r="F2667" t="s">
        <v>126</v>
      </c>
      <c r="G2667" s="9" t="s">
        <v>5866</v>
      </c>
      <c r="H2667">
        <v>70292</v>
      </c>
      <c r="I2667">
        <v>274</v>
      </c>
      <c r="J2667" t="s">
        <v>3</v>
      </c>
      <c r="K2667" t="s">
        <v>4</v>
      </c>
      <c r="L2667">
        <v>40000000</v>
      </c>
      <c r="M2667">
        <v>2001</v>
      </c>
      <c r="N2667">
        <v>6.7</v>
      </c>
      <c r="P2667" s="9"/>
    </row>
    <row r="2668" spans="1:16">
      <c r="A2668" t="s">
        <v>3171</v>
      </c>
      <c r="B2668">
        <v>38</v>
      </c>
      <c r="C2668">
        <v>97</v>
      </c>
      <c r="D2668">
        <v>15180000</v>
      </c>
      <c r="E2668" t="s">
        <v>287</v>
      </c>
      <c r="F2668" t="s">
        <v>1603</v>
      </c>
      <c r="G2668" s="9" t="s">
        <v>5867</v>
      </c>
      <c r="H2668">
        <v>3340</v>
      </c>
      <c r="I2668">
        <v>50</v>
      </c>
      <c r="J2668" t="s">
        <v>3</v>
      </c>
      <c r="K2668" t="s">
        <v>4</v>
      </c>
      <c r="L2668">
        <v>500000</v>
      </c>
      <c r="M2668">
        <v>1971</v>
      </c>
      <c r="N2668">
        <v>5.5</v>
      </c>
      <c r="P2668" s="9"/>
    </row>
    <row r="2669" spans="1:16">
      <c r="A2669" t="s">
        <v>244</v>
      </c>
      <c r="B2669">
        <v>71</v>
      </c>
      <c r="C2669">
        <v>89</v>
      </c>
      <c r="D2669">
        <v>598645</v>
      </c>
      <c r="E2669" t="s">
        <v>111</v>
      </c>
      <c r="F2669" t="s">
        <v>478</v>
      </c>
      <c r="G2669" s="9" t="s">
        <v>5868</v>
      </c>
      <c r="H2669">
        <v>13145</v>
      </c>
      <c r="I2669">
        <v>215</v>
      </c>
      <c r="J2669" t="s">
        <v>3</v>
      </c>
      <c r="K2669" t="s">
        <v>7</v>
      </c>
      <c r="L2669">
        <v>10000000</v>
      </c>
      <c r="M2669">
        <v>2002</v>
      </c>
      <c r="N2669">
        <v>3.6</v>
      </c>
      <c r="P2669" s="9"/>
    </row>
    <row r="2670" spans="1:16">
      <c r="A2670" t="s">
        <v>1434</v>
      </c>
      <c r="B2670">
        <v>86</v>
      </c>
      <c r="C2670">
        <v>85</v>
      </c>
      <c r="D2670">
        <v>28563926</v>
      </c>
      <c r="E2670" t="s">
        <v>43</v>
      </c>
      <c r="F2670" t="s">
        <v>745</v>
      </c>
      <c r="G2670" s="9" t="s">
        <v>5869</v>
      </c>
      <c r="H2670">
        <v>16300</v>
      </c>
      <c r="I2670">
        <v>217</v>
      </c>
      <c r="J2670" t="s">
        <v>3</v>
      </c>
      <c r="K2670" t="s">
        <v>4</v>
      </c>
      <c r="L2670">
        <v>8500000</v>
      </c>
      <c r="M2670">
        <v>2002</v>
      </c>
      <c r="N2670">
        <v>5</v>
      </c>
      <c r="P2670" s="9"/>
    </row>
    <row r="2671" spans="1:16">
      <c r="A2671" t="s">
        <v>1581</v>
      </c>
      <c r="B2671">
        <v>131</v>
      </c>
      <c r="C2671">
        <v>120</v>
      </c>
      <c r="D2671">
        <v>16284360</v>
      </c>
      <c r="E2671" t="s">
        <v>111</v>
      </c>
      <c r="F2671" t="s">
        <v>749</v>
      </c>
      <c r="G2671" s="9" t="s">
        <v>5870</v>
      </c>
      <c r="H2671">
        <v>15079</v>
      </c>
      <c r="I2671">
        <v>79</v>
      </c>
      <c r="J2671" t="s">
        <v>3</v>
      </c>
      <c r="K2671" t="s">
        <v>4</v>
      </c>
      <c r="L2671">
        <v>21000000</v>
      </c>
      <c r="M2671">
        <v>2008</v>
      </c>
      <c r="N2671">
        <v>6.1</v>
      </c>
      <c r="P2671" s="9"/>
    </row>
    <row r="2672" spans="1:16">
      <c r="A2672" t="s">
        <v>113</v>
      </c>
      <c r="B2672">
        <v>77</v>
      </c>
      <c r="C2672">
        <v>96</v>
      </c>
      <c r="D2672">
        <v>4505922</v>
      </c>
      <c r="E2672" t="s">
        <v>111</v>
      </c>
      <c r="F2672" t="s">
        <v>105</v>
      </c>
      <c r="G2672" s="9" t="s">
        <v>5871</v>
      </c>
      <c r="H2672">
        <v>63951</v>
      </c>
      <c r="I2672">
        <v>252</v>
      </c>
      <c r="J2672" t="s">
        <v>3</v>
      </c>
      <c r="K2672" t="s">
        <v>4</v>
      </c>
      <c r="L2672">
        <v>200000</v>
      </c>
      <c r="M2672">
        <v>1996</v>
      </c>
      <c r="N2672">
        <v>7.4</v>
      </c>
      <c r="P2672" s="9"/>
    </row>
    <row r="2673" spans="1:16">
      <c r="A2673" t="s">
        <v>1094</v>
      </c>
      <c r="B2673">
        <v>38</v>
      </c>
      <c r="C2673">
        <v>118</v>
      </c>
      <c r="D2673">
        <v>6482195</v>
      </c>
      <c r="E2673" t="s">
        <v>287</v>
      </c>
      <c r="F2673" t="s">
        <v>1095</v>
      </c>
      <c r="G2673" s="9" t="s">
        <v>5872</v>
      </c>
      <c r="H2673">
        <v>9740</v>
      </c>
      <c r="I2673">
        <v>81</v>
      </c>
      <c r="J2673" t="s">
        <v>3</v>
      </c>
      <c r="K2673" t="s">
        <v>4</v>
      </c>
      <c r="L2673">
        <v>37000000</v>
      </c>
      <c r="M2673">
        <v>1997</v>
      </c>
      <c r="N2673">
        <v>6.4</v>
      </c>
      <c r="P2673" s="9"/>
    </row>
    <row r="2674" spans="1:16">
      <c r="A2674" t="s">
        <v>311</v>
      </c>
      <c r="B2674">
        <v>166</v>
      </c>
      <c r="C2674">
        <v>99</v>
      </c>
      <c r="D2674">
        <v>69772969</v>
      </c>
      <c r="E2674" t="s">
        <v>1</v>
      </c>
      <c r="F2674" t="s">
        <v>55</v>
      </c>
      <c r="G2674" s="9" t="s">
        <v>5873</v>
      </c>
      <c r="H2674">
        <v>155532</v>
      </c>
      <c r="I2674">
        <v>543</v>
      </c>
      <c r="J2674" t="s">
        <v>3</v>
      </c>
      <c r="K2674" t="s">
        <v>4</v>
      </c>
      <c r="L2674">
        <v>80000000</v>
      </c>
      <c r="M2674">
        <v>2001</v>
      </c>
      <c r="N2674">
        <v>6.5</v>
      </c>
      <c r="P2674" s="9"/>
    </row>
    <row r="2675" spans="1:16">
      <c r="A2675" t="s">
        <v>1837</v>
      </c>
      <c r="B2675">
        <v>72</v>
      </c>
      <c r="C2675">
        <v>108</v>
      </c>
      <c r="D2675">
        <v>11702090</v>
      </c>
      <c r="E2675" t="s">
        <v>111</v>
      </c>
      <c r="F2675" t="s">
        <v>1838</v>
      </c>
      <c r="G2675" s="9" t="s">
        <v>5874</v>
      </c>
      <c r="H2675">
        <v>37700</v>
      </c>
      <c r="I2675">
        <v>50</v>
      </c>
      <c r="J2675" t="s">
        <v>3</v>
      </c>
      <c r="K2675" t="s">
        <v>4</v>
      </c>
      <c r="L2675">
        <v>16500000</v>
      </c>
      <c r="M2675">
        <v>2007</v>
      </c>
      <c r="N2675">
        <v>6.3</v>
      </c>
      <c r="P2675" s="9"/>
    </row>
    <row r="2676" spans="1:16">
      <c r="A2676" t="s">
        <v>1702</v>
      </c>
      <c r="B2676">
        <v>245</v>
      </c>
      <c r="C2676">
        <v>124</v>
      </c>
      <c r="D2676">
        <v>3081925</v>
      </c>
      <c r="E2676" t="s">
        <v>111</v>
      </c>
      <c r="F2676" t="s">
        <v>191</v>
      </c>
      <c r="G2676" s="9" t="s">
        <v>5875</v>
      </c>
      <c r="H2676">
        <v>55842</v>
      </c>
      <c r="I2676">
        <v>274</v>
      </c>
      <c r="J2676" t="s">
        <v>3</v>
      </c>
      <c r="K2676" t="s">
        <v>4</v>
      </c>
      <c r="L2676">
        <v>21000000</v>
      </c>
      <c r="M2676">
        <v>2008</v>
      </c>
      <c r="N2676">
        <v>7.5</v>
      </c>
      <c r="P2676" s="9"/>
    </row>
    <row r="2677" spans="1:16">
      <c r="A2677" t="s">
        <v>825</v>
      </c>
      <c r="B2677">
        <v>358</v>
      </c>
      <c r="C2677">
        <v>128</v>
      </c>
      <c r="D2677">
        <v>50815288</v>
      </c>
      <c r="E2677" t="s">
        <v>43</v>
      </c>
      <c r="F2677" t="s">
        <v>227</v>
      </c>
      <c r="G2677" s="9" t="s">
        <v>5876</v>
      </c>
      <c r="H2677">
        <v>109188</v>
      </c>
      <c r="I2677">
        <v>625</v>
      </c>
      <c r="J2677" t="s">
        <v>3</v>
      </c>
      <c r="K2677" t="s">
        <v>4</v>
      </c>
      <c r="L2677">
        <v>50000000</v>
      </c>
      <c r="M2677">
        <v>2005</v>
      </c>
      <c r="N2677">
        <v>7</v>
      </c>
      <c r="P2677" s="9"/>
    </row>
    <row r="2678" spans="1:16">
      <c r="A2678" t="s">
        <v>825</v>
      </c>
      <c r="B2678">
        <v>358</v>
      </c>
      <c r="C2678">
        <v>128</v>
      </c>
      <c r="D2678">
        <v>50815288</v>
      </c>
      <c r="E2678" t="s">
        <v>43</v>
      </c>
      <c r="F2678" t="s">
        <v>227</v>
      </c>
      <c r="G2678" s="9" t="s">
        <v>5876</v>
      </c>
      <c r="H2678">
        <v>109191</v>
      </c>
      <c r="I2678">
        <v>625</v>
      </c>
      <c r="J2678" t="s">
        <v>3</v>
      </c>
      <c r="K2678" t="s">
        <v>4</v>
      </c>
      <c r="L2678">
        <v>50000000</v>
      </c>
      <c r="M2678">
        <v>2005</v>
      </c>
      <c r="N2678">
        <v>7</v>
      </c>
      <c r="P2678" s="9"/>
    </row>
    <row r="2679" spans="1:16">
      <c r="A2679" t="s">
        <v>2393</v>
      </c>
      <c r="B2679">
        <v>16</v>
      </c>
      <c r="C2679">
        <v>153</v>
      </c>
      <c r="D2679">
        <v>872643</v>
      </c>
      <c r="E2679" t="s">
        <v>111</v>
      </c>
      <c r="F2679" t="s">
        <v>2394</v>
      </c>
      <c r="G2679" s="9" t="s">
        <v>5877</v>
      </c>
      <c r="H2679">
        <v>2909</v>
      </c>
      <c r="I2679">
        <v>37</v>
      </c>
      <c r="J2679" t="s">
        <v>2183</v>
      </c>
      <c r="K2679" t="s">
        <v>4</v>
      </c>
      <c r="L2679">
        <v>6000000</v>
      </c>
      <c r="M2679">
        <v>2007</v>
      </c>
      <c r="N2679">
        <v>5.4</v>
      </c>
      <c r="P2679" s="9"/>
    </row>
    <row r="2680" spans="1:16">
      <c r="A2680" t="s">
        <v>1265</v>
      </c>
      <c r="B2680">
        <v>91</v>
      </c>
      <c r="C2680">
        <v>78</v>
      </c>
      <c r="D2680">
        <v>2882062</v>
      </c>
      <c r="E2680" t="s">
        <v>111</v>
      </c>
      <c r="F2680" t="s">
        <v>3172</v>
      </c>
      <c r="G2680" s="9" t="s">
        <v>5878</v>
      </c>
      <c r="H2680">
        <v>5178</v>
      </c>
      <c r="I2680">
        <v>101</v>
      </c>
      <c r="J2680" t="s">
        <v>3</v>
      </c>
      <c r="K2680" t="s">
        <v>4</v>
      </c>
      <c r="L2680">
        <v>150000</v>
      </c>
      <c r="M2680">
        <v>2000</v>
      </c>
      <c r="N2680">
        <v>6.3</v>
      </c>
      <c r="P2680" s="9"/>
    </row>
    <row r="2681" spans="1:16">
      <c r="A2681" t="s">
        <v>2079</v>
      </c>
      <c r="B2681">
        <v>86</v>
      </c>
      <c r="C2681">
        <v>148</v>
      </c>
      <c r="D2681">
        <v>1110186</v>
      </c>
      <c r="E2681" t="s">
        <v>1</v>
      </c>
      <c r="F2681" t="s">
        <v>2080</v>
      </c>
      <c r="G2681" s="9" t="s">
        <v>5879</v>
      </c>
      <c r="H2681">
        <v>31943</v>
      </c>
      <c r="I2681">
        <v>224</v>
      </c>
      <c r="J2681" t="s">
        <v>2081</v>
      </c>
      <c r="K2681" t="s">
        <v>1070</v>
      </c>
      <c r="L2681">
        <v>12800000</v>
      </c>
      <c r="M2681">
        <v>2004</v>
      </c>
      <c r="N2681">
        <v>8.1</v>
      </c>
      <c r="P2681" s="9"/>
    </row>
    <row r="2682" spans="1:16">
      <c r="A2682" t="s">
        <v>1733</v>
      </c>
      <c r="B2682">
        <v>136</v>
      </c>
      <c r="C2682">
        <v>97</v>
      </c>
      <c r="D2682">
        <v>6923891</v>
      </c>
      <c r="E2682" t="s">
        <v>111</v>
      </c>
      <c r="F2682" t="s">
        <v>1000</v>
      </c>
      <c r="G2682" s="9" t="s">
        <v>5880</v>
      </c>
      <c r="H2682">
        <v>43867</v>
      </c>
      <c r="I2682">
        <v>83</v>
      </c>
      <c r="J2682" t="s">
        <v>3</v>
      </c>
      <c r="K2682" t="s">
        <v>4</v>
      </c>
      <c r="L2682">
        <v>23000000</v>
      </c>
      <c r="M2682">
        <v>2011</v>
      </c>
      <c r="N2682">
        <v>6.3</v>
      </c>
      <c r="P2682" s="9"/>
    </row>
    <row r="2683" spans="1:16">
      <c r="A2683" t="s">
        <v>1788</v>
      </c>
      <c r="B2683">
        <v>359</v>
      </c>
      <c r="C2683">
        <v>121</v>
      </c>
      <c r="D2683">
        <v>1729969</v>
      </c>
      <c r="E2683" t="s">
        <v>43</v>
      </c>
      <c r="F2683" t="s">
        <v>2596</v>
      </c>
      <c r="G2683" s="9" t="s">
        <v>5881</v>
      </c>
      <c r="H2683">
        <v>68211</v>
      </c>
      <c r="I2683">
        <v>219</v>
      </c>
      <c r="J2683" t="s">
        <v>3</v>
      </c>
      <c r="K2683" t="s">
        <v>4</v>
      </c>
      <c r="L2683">
        <v>5000000</v>
      </c>
      <c r="M2683">
        <v>2011</v>
      </c>
      <c r="N2683">
        <v>7.4</v>
      </c>
      <c r="P2683" s="9"/>
    </row>
    <row r="2684" spans="1:16">
      <c r="A2684" t="s">
        <v>1292</v>
      </c>
      <c r="B2684">
        <v>101</v>
      </c>
      <c r="C2684">
        <v>118</v>
      </c>
      <c r="D2684">
        <v>34703228</v>
      </c>
      <c r="E2684" t="s">
        <v>43</v>
      </c>
      <c r="F2684" t="s">
        <v>238</v>
      </c>
      <c r="G2684" s="9" t="s">
        <v>5882</v>
      </c>
      <c r="H2684">
        <v>21767</v>
      </c>
      <c r="I2684">
        <v>127</v>
      </c>
      <c r="J2684" t="s">
        <v>3</v>
      </c>
      <c r="K2684" t="s">
        <v>4</v>
      </c>
      <c r="L2684">
        <v>30000000</v>
      </c>
      <c r="M2684">
        <v>2006</v>
      </c>
      <c r="N2684">
        <v>6.7</v>
      </c>
      <c r="P2684" s="9"/>
    </row>
    <row r="2685" spans="1:16">
      <c r="A2685" t="s">
        <v>792</v>
      </c>
      <c r="B2685">
        <v>309</v>
      </c>
      <c r="C2685">
        <v>93</v>
      </c>
      <c r="D2685">
        <v>145000989</v>
      </c>
      <c r="E2685" t="s">
        <v>1</v>
      </c>
      <c r="F2685" t="s">
        <v>48</v>
      </c>
      <c r="G2685" s="9" t="s">
        <v>5885</v>
      </c>
      <c r="H2685">
        <v>483756</v>
      </c>
      <c r="I2685">
        <v>974</v>
      </c>
      <c r="J2685" t="s">
        <v>3</v>
      </c>
      <c r="K2685" t="s">
        <v>350</v>
      </c>
      <c r="L2685">
        <v>25000000</v>
      </c>
      <c r="M2685">
        <v>2008</v>
      </c>
      <c r="N2685">
        <v>7.9</v>
      </c>
      <c r="P2685" s="9"/>
    </row>
    <row r="2686" spans="1:16">
      <c r="A2686" t="s">
        <v>874</v>
      </c>
      <c r="B2686">
        <v>358</v>
      </c>
      <c r="C2686">
        <v>98</v>
      </c>
      <c r="D2686">
        <v>139852971</v>
      </c>
      <c r="E2686" t="s">
        <v>1</v>
      </c>
      <c r="F2686" t="s">
        <v>48</v>
      </c>
      <c r="G2686" s="9" t="s">
        <v>5883</v>
      </c>
      <c r="H2686">
        <v>238671</v>
      </c>
      <c r="I2686">
        <v>461</v>
      </c>
      <c r="J2686" t="s">
        <v>3</v>
      </c>
      <c r="K2686" t="s">
        <v>350</v>
      </c>
      <c r="L2686">
        <v>45000000</v>
      </c>
      <c r="M2686">
        <v>2012</v>
      </c>
      <c r="N2686">
        <v>6.3</v>
      </c>
      <c r="P2686" s="9"/>
    </row>
    <row r="2687" spans="1:16">
      <c r="A2687" t="s">
        <v>874</v>
      </c>
      <c r="B2687">
        <v>222</v>
      </c>
      <c r="C2687">
        <v>115</v>
      </c>
      <c r="D2687">
        <v>89253340</v>
      </c>
      <c r="E2687" t="s">
        <v>1</v>
      </c>
      <c r="F2687" t="s">
        <v>48</v>
      </c>
      <c r="G2687" s="9" t="s">
        <v>5884</v>
      </c>
      <c r="H2687">
        <v>133436</v>
      </c>
      <c r="I2687">
        <v>323</v>
      </c>
      <c r="J2687" t="s">
        <v>3</v>
      </c>
      <c r="K2687" t="s">
        <v>350</v>
      </c>
      <c r="L2687">
        <v>48000000</v>
      </c>
      <c r="M2687">
        <v>2014</v>
      </c>
      <c r="N2687">
        <v>6</v>
      </c>
      <c r="P2687" s="9"/>
    </row>
    <row r="2688" spans="1:16">
      <c r="A2688" t="s">
        <v>1222</v>
      </c>
      <c r="B2688">
        <v>119</v>
      </c>
      <c r="C2688">
        <v>107</v>
      </c>
      <c r="D2688">
        <v>57744720</v>
      </c>
      <c r="E2688" t="s">
        <v>1</v>
      </c>
      <c r="F2688" t="s">
        <v>143</v>
      </c>
      <c r="G2688" s="9" t="s">
        <v>5886</v>
      </c>
      <c r="H2688">
        <v>46961</v>
      </c>
      <c r="I2688">
        <v>132</v>
      </c>
      <c r="J2688" t="s">
        <v>3</v>
      </c>
      <c r="K2688" t="s">
        <v>4</v>
      </c>
      <c r="L2688">
        <v>20000000</v>
      </c>
      <c r="M2688">
        <v>2010</v>
      </c>
      <c r="N2688">
        <v>6.2</v>
      </c>
      <c r="P2688" s="9"/>
    </row>
    <row r="2689" spans="1:16">
      <c r="A2689" t="s">
        <v>213</v>
      </c>
      <c r="B2689">
        <v>210</v>
      </c>
      <c r="C2689">
        <v>120</v>
      </c>
      <c r="D2689">
        <v>7443007</v>
      </c>
      <c r="E2689" t="s">
        <v>111</v>
      </c>
      <c r="F2689" t="s">
        <v>942</v>
      </c>
      <c r="G2689" s="9" t="s">
        <v>5887</v>
      </c>
      <c r="H2689">
        <v>24663</v>
      </c>
      <c r="I2689">
        <v>71</v>
      </c>
      <c r="J2689" t="s">
        <v>3</v>
      </c>
      <c r="K2689" t="s">
        <v>4</v>
      </c>
      <c r="L2689">
        <v>30000000</v>
      </c>
      <c r="M2689">
        <v>2009</v>
      </c>
      <c r="N2689">
        <v>6.7</v>
      </c>
      <c r="P2689" s="9"/>
    </row>
    <row r="2690" spans="1:16">
      <c r="A2690" t="s">
        <v>2105</v>
      </c>
      <c r="B2690">
        <v>66</v>
      </c>
      <c r="C2690">
        <v>92</v>
      </c>
      <c r="D2690">
        <v>21088568</v>
      </c>
      <c r="E2690" t="s">
        <v>1</v>
      </c>
      <c r="F2690" t="s">
        <v>335</v>
      </c>
      <c r="G2690" s="9" t="s">
        <v>5888</v>
      </c>
      <c r="H2690">
        <v>16646</v>
      </c>
      <c r="I2690">
        <v>104</v>
      </c>
      <c r="J2690" t="s">
        <v>3</v>
      </c>
      <c r="K2690" t="s">
        <v>4</v>
      </c>
      <c r="L2690">
        <v>13000000</v>
      </c>
      <c r="M2690">
        <v>1995</v>
      </c>
      <c r="N2690">
        <v>6.7</v>
      </c>
      <c r="P2690" s="9"/>
    </row>
    <row r="2691" spans="1:16">
      <c r="A2691" t="s">
        <v>2474</v>
      </c>
      <c r="B2691">
        <v>25</v>
      </c>
      <c r="C2691">
        <v>98</v>
      </c>
      <c r="D2691">
        <v>11797927</v>
      </c>
      <c r="E2691" t="s">
        <v>111</v>
      </c>
      <c r="F2691" t="s">
        <v>2157</v>
      </c>
      <c r="G2691" s="9" t="s">
        <v>5889</v>
      </c>
      <c r="H2691">
        <v>4582</v>
      </c>
      <c r="I2691">
        <v>52</v>
      </c>
      <c r="J2691" t="s">
        <v>3</v>
      </c>
      <c r="K2691" t="s">
        <v>4</v>
      </c>
      <c r="L2691">
        <v>6000000</v>
      </c>
      <c r="M2691">
        <v>1995</v>
      </c>
      <c r="N2691">
        <v>6.1</v>
      </c>
      <c r="P2691" s="9"/>
    </row>
    <row r="2692" spans="1:16">
      <c r="A2692" t="s">
        <v>161</v>
      </c>
      <c r="B2692">
        <v>40</v>
      </c>
      <c r="C2692">
        <v>110</v>
      </c>
      <c r="D2692">
        <v>3468572</v>
      </c>
      <c r="E2692" t="s">
        <v>43</v>
      </c>
      <c r="F2692" t="s">
        <v>1017</v>
      </c>
      <c r="G2692" s="9" t="s">
        <v>5890</v>
      </c>
      <c r="H2692">
        <v>10073</v>
      </c>
      <c r="I2692">
        <v>78</v>
      </c>
      <c r="J2692" t="s">
        <v>3</v>
      </c>
      <c r="K2692" t="s">
        <v>4</v>
      </c>
      <c r="L2692">
        <v>4000000</v>
      </c>
      <c r="M2692">
        <v>1988</v>
      </c>
      <c r="N2692">
        <v>7.3</v>
      </c>
      <c r="P2692" s="9"/>
    </row>
    <row r="2693" spans="1:16">
      <c r="A2693" t="s">
        <v>320</v>
      </c>
      <c r="B2693">
        <v>164</v>
      </c>
      <c r="C2693">
        <v>122</v>
      </c>
      <c r="D2693">
        <v>148213377</v>
      </c>
      <c r="E2693" t="s">
        <v>1</v>
      </c>
      <c r="F2693" t="s">
        <v>342</v>
      </c>
      <c r="G2693" s="9" t="s">
        <v>5891</v>
      </c>
      <c r="H2693">
        <v>130776</v>
      </c>
      <c r="I2693">
        <v>437</v>
      </c>
      <c r="J2693" t="s">
        <v>3</v>
      </c>
      <c r="K2693" t="s">
        <v>4</v>
      </c>
      <c r="L2693">
        <v>73000000</v>
      </c>
      <c r="M2693">
        <v>2006</v>
      </c>
      <c r="N2693">
        <v>6.6</v>
      </c>
      <c r="P2693" s="9"/>
    </row>
    <row r="2694" spans="1:16">
      <c r="A2694" t="s">
        <v>1345</v>
      </c>
      <c r="B2694">
        <v>148</v>
      </c>
      <c r="C2694">
        <v>100</v>
      </c>
      <c r="D2694">
        <v>84518155</v>
      </c>
      <c r="E2694" t="s">
        <v>111</v>
      </c>
      <c r="F2694" t="s">
        <v>565</v>
      </c>
      <c r="G2694" s="9" t="s">
        <v>5892</v>
      </c>
      <c r="H2694">
        <v>35965</v>
      </c>
      <c r="I2694">
        <v>144</v>
      </c>
      <c r="J2694" t="s">
        <v>3</v>
      </c>
      <c r="K2694" t="s">
        <v>4</v>
      </c>
      <c r="L2694">
        <v>20000000</v>
      </c>
      <c r="M2694">
        <v>2014</v>
      </c>
      <c r="N2694">
        <v>4.9000000000000004</v>
      </c>
      <c r="P2694" s="9"/>
    </row>
    <row r="2695" spans="1:16">
      <c r="A2695" t="s">
        <v>14</v>
      </c>
      <c r="B2695">
        <v>324</v>
      </c>
      <c r="C2695">
        <v>100</v>
      </c>
      <c r="D2695">
        <v>200807262</v>
      </c>
      <c r="E2695" t="s">
        <v>15</v>
      </c>
      <c r="F2695" t="s">
        <v>16</v>
      </c>
      <c r="G2695" s="9" t="s">
        <v>5893</v>
      </c>
      <c r="H2695">
        <v>294810</v>
      </c>
      <c r="I2695">
        <v>387</v>
      </c>
      <c r="J2695" t="s">
        <v>3</v>
      </c>
      <c r="K2695" t="s">
        <v>4</v>
      </c>
      <c r="L2695">
        <v>260000000</v>
      </c>
      <c r="M2695">
        <v>2010</v>
      </c>
      <c r="N2695">
        <v>7.8</v>
      </c>
      <c r="P2695" s="9"/>
    </row>
    <row r="2696" spans="1:16">
      <c r="A2696" t="s">
        <v>2604</v>
      </c>
      <c r="B2696">
        <v>35</v>
      </c>
      <c r="C2696">
        <v>115</v>
      </c>
      <c r="D2696">
        <v>1687311</v>
      </c>
      <c r="E2696" t="s">
        <v>43</v>
      </c>
      <c r="F2696" t="s">
        <v>7104</v>
      </c>
      <c r="G2696" s="9" t="s">
        <v>5895</v>
      </c>
      <c r="H2696">
        <v>2412</v>
      </c>
      <c r="I2696">
        <v>40</v>
      </c>
      <c r="J2696" t="s">
        <v>474</v>
      </c>
      <c r="K2696" t="s">
        <v>585</v>
      </c>
      <c r="L2696">
        <v>700000000</v>
      </c>
      <c r="M2696">
        <v>1998</v>
      </c>
      <c r="N2696">
        <v>7.2</v>
      </c>
      <c r="P2696" s="9"/>
    </row>
    <row r="2697" spans="1:16">
      <c r="A2697" t="s">
        <v>416</v>
      </c>
      <c r="B2697">
        <v>45</v>
      </c>
      <c r="C2697">
        <v>97</v>
      </c>
      <c r="D2697">
        <v>63408614</v>
      </c>
      <c r="E2697" t="s">
        <v>1</v>
      </c>
      <c r="F2697" t="s">
        <v>451</v>
      </c>
      <c r="G2697" s="9" t="s">
        <v>5894</v>
      </c>
      <c r="H2697">
        <v>75365</v>
      </c>
      <c r="I2697">
        <v>149</v>
      </c>
      <c r="J2697" t="s">
        <v>3</v>
      </c>
      <c r="K2697" t="s">
        <v>4</v>
      </c>
      <c r="L2697">
        <v>55000000</v>
      </c>
      <c r="M2697">
        <v>1989</v>
      </c>
      <c r="N2697">
        <v>6.3</v>
      </c>
      <c r="P2697" s="9"/>
    </row>
    <row r="2698" spans="1:16">
      <c r="A2698" t="s">
        <v>1501</v>
      </c>
      <c r="B2698">
        <v>60</v>
      </c>
      <c r="C2698">
        <v>104</v>
      </c>
      <c r="D2698">
        <v>4064333</v>
      </c>
      <c r="E2698" t="s">
        <v>1</v>
      </c>
      <c r="F2698" t="s">
        <v>41</v>
      </c>
      <c r="G2698" s="9" t="s">
        <v>5896</v>
      </c>
      <c r="H2698">
        <v>24790</v>
      </c>
      <c r="I2698">
        <v>173</v>
      </c>
      <c r="J2698" t="s">
        <v>3</v>
      </c>
      <c r="K2698" t="s">
        <v>4</v>
      </c>
      <c r="L2698">
        <v>25000000</v>
      </c>
      <c r="M2698">
        <v>1995</v>
      </c>
      <c r="N2698">
        <v>5.2</v>
      </c>
      <c r="P2698" s="9"/>
    </row>
    <row r="2699" spans="1:16">
      <c r="A2699" t="s">
        <v>2747</v>
      </c>
      <c r="B2699">
        <v>21</v>
      </c>
      <c r="C2699">
        <v>96</v>
      </c>
      <c r="D2699">
        <v>5005</v>
      </c>
      <c r="E2699" t="s">
        <v>43</v>
      </c>
      <c r="F2699" t="s">
        <v>2748</v>
      </c>
      <c r="G2699" s="9" t="s">
        <v>5897</v>
      </c>
      <c r="H2699">
        <v>2280</v>
      </c>
      <c r="I2699">
        <v>14</v>
      </c>
      <c r="J2699" t="s">
        <v>3</v>
      </c>
      <c r="K2699" t="s">
        <v>4</v>
      </c>
      <c r="L2699">
        <v>3000000</v>
      </c>
      <c r="M2699">
        <v>2009</v>
      </c>
      <c r="N2699">
        <v>5.9</v>
      </c>
      <c r="P2699" s="9"/>
    </row>
    <row r="2700" spans="1:16">
      <c r="A2700" t="s">
        <v>3101</v>
      </c>
      <c r="B2700">
        <v>72</v>
      </c>
      <c r="C2700">
        <v>88</v>
      </c>
      <c r="D2700">
        <v>592014</v>
      </c>
      <c r="E2700" t="s">
        <v>289</v>
      </c>
      <c r="F2700" t="s">
        <v>3102</v>
      </c>
      <c r="G2700" s="9" t="s">
        <v>5898</v>
      </c>
      <c r="H2700">
        <v>5709</v>
      </c>
      <c r="I2700">
        <v>114</v>
      </c>
      <c r="J2700" t="s">
        <v>3</v>
      </c>
      <c r="K2700" t="s">
        <v>4</v>
      </c>
      <c r="L2700">
        <v>218</v>
      </c>
      <c r="M2700">
        <v>2003</v>
      </c>
      <c r="N2700">
        <v>7.2</v>
      </c>
      <c r="P2700" s="9"/>
    </row>
    <row r="2701" spans="1:16">
      <c r="A2701" t="s">
        <v>2982</v>
      </c>
      <c r="B2701">
        <v>84</v>
      </c>
      <c r="C2701">
        <v>53</v>
      </c>
      <c r="D2701">
        <v>274661</v>
      </c>
      <c r="E2701" t="s">
        <v>287</v>
      </c>
      <c r="F2701" t="s">
        <v>2982</v>
      </c>
      <c r="G2701" s="9" t="s">
        <v>5899</v>
      </c>
      <c r="H2701">
        <v>10564</v>
      </c>
      <c r="I2701">
        <v>40</v>
      </c>
      <c r="J2701" t="s">
        <v>3</v>
      </c>
      <c r="K2701" t="s">
        <v>4</v>
      </c>
      <c r="L2701">
        <v>1000000</v>
      </c>
      <c r="M2701">
        <v>2007</v>
      </c>
      <c r="N2701">
        <v>7.7</v>
      </c>
      <c r="P2701" s="9"/>
    </row>
    <row r="2702" spans="1:16">
      <c r="A2702" t="s">
        <v>1999</v>
      </c>
      <c r="B2702">
        <v>62</v>
      </c>
      <c r="C2702">
        <v>117</v>
      </c>
      <c r="D2702">
        <v>14348123</v>
      </c>
      <c r="E2702" t="s">
        <v>111</v>
      </c>
      <c r="F2702" t="s">
        <v>2000</v>
      </c>
      <c r="G2702" s="9" t="s">
        <v>5900</v>
      </c>
      <c r="H2702">
        <v>9323</v>
      </c>
      <c r="I2702">
        <v>157</v>
      </c>
      <c r="J2702" t="s">
        <v>3</v>
      </c>
      <c r="K2702" t="s">
        <v>1330</v>
      </c>
      <c r="L2702">
        <v>12000000</v>
      </c>
      <c r="M2702">
        <v>1999</v>
      </c>
      <c r="N2702">
        <v>6.9</v>
      </c>
      <c r="P2702" s="9"/>
    </row>
    <row r="2703" spans="1:16">
      <c r="A2703" t="s">
        <v>7063</v>
      </c>
      <c r="B2703">
        <v>33</v>
      </c>
      <c r="C2703">
        <v>74</v>
      </c>
      <c r="D2703">
        <v>6491350</v>
      </c>
      <c r="E2703" t="s">
        <v>97</v>
      </c>
      <c r="F2703" t="s">
        <v>261</v>
      </c>
      <c r="G2703" s="9" t="s">
        <v>5901</v>
      </c>
      <c r="H2703">
        <v>1231</v>
      </c>
      <c r="I2703">
        <v>26</v>
      </c>
      <c r="J2703" t="s">
        <v>3</v>
      </c>
      <c r="K2703" t="s">
        <v>4</v>
      </c>
      <c r="L2703">
        <v>10000000</v>
      </c>
      <c r="M2703">
        <v>2004</v>
      </c>
      <c r="N2703">
        <v>5.8</v>
      </c>
      <c r="P2703" s="9"/>
    </row>
    <row r="2704" spans="1:16">
      <c r="A2704" t="s">
        <v>1575</v>
      </c>
      <c r="B2704">
        <v>233</v>
      </c>
      <c r="C2704">
        <v>98</v>
      </c>
      <c r="D2704">
        <v>32774834</v>
      </c>
      <c r="E2704" t="s">
        <v>1</v>
      </c>
      <c r="F2704" t="s">
        <v>1623</v>
      </c>
      <c r="G2704" s="9" t="s">
        <v>5902</v>
      </c>
      <c r="H2704">
        <v>136048</v>
      </c>
      <c r="I2704">
        <v>700</v>
      </c>
      <c r="J2704" t="s">
        <v>3</v>
      </c>
      <c r="K2704" t="s">
        <v>4</v>
      </c>
      <c r="L2704">
        <v>30000000</v>
      </c>
      <c r="M2704">
        <v>2004</v>
      </c>
      <c r="N2704">
        <v>7.2</v>
      </c>
      <c r="P2704" s="9"/>
    </row>
    <row r="2705" spans="1:16">
      <c r="A2705" t="s">
        <v>519</v>
      </c>
      <c r="B2705">
        <v>89</v>
      </c>
      <c r="C2705">
        <v>142</v>
      </c>
      <c r="D2705">
        <v>43426961</v>
      </c>
      <c r="E2705" t="s">
        <v>1</v>
      </c>
      <c r="F2705" t="s">
        <v>203</v>
      </c>
      <c r="G2705" s="9" t="s">
        <v>5903</v>
      </c>
      <c r="H2705">
        <v>93494</v>
      </c>
      <c r="I2705">
        <v>394</v>
      </c>
      <c r="J2705" t="s">
        <v>3</v>
      </c>
      <c r="K2705" t="s">
        <v>4</v>
      </c>
      <c r="L2705">
        <v>70000000</v>
      </c>
      <c r="M2705">
        <v>2003</v>
      </c>
      <c r="N2705">
        <v>6.6</v>
      </c>
      <c r="P2705" s="9"/>
    </row>
    <row r="2706" spans="1:16">
      <c r="A2706" t="s">
        <v>449</v>
      </c>
      <c r="B2706">
        <v>457</v>
      </c>
      <c r="C2706">
        <v>112</v>
      </c>
      <c r="D2706">
        <v>218628680</v>
      </c>
      <c r="E2706" t="s">
        <v>111</v>
      </c>
      <c r="F2706" t="s">
        <v>741</v>
      </c>
      <c r="G2706" s="9" t="s">
        <v>5905</v>
      </c>
      <c r="H2706">
        <v>471644</v>
      </c>
      <c r="I2706">
        <v>623</v>
      </c>
      <c r="J2706" t="s">
        <v>3</v>
      </c>
      <c r="K2706" t="s">
        <v>4</v>
      </c>
      <c r="L2706">
        <v>50000000</v>
      </c>
      <c r="M2706">
        <v>2012</v>
      </c>
      <c r="N2706">
        <v>7</v>
      </c>
      <c r="P2706" s="9"/>
    </row>
    <row r="2707" spans="1:16">
      <c r="A2707" t="s">
        <v>449</v>
      </c>
      <c r="B2707">
        <v>280</v>
      </c>
      <c r="C2707">
        <v>125</v>
      </c>
      <c r="D2707">
        <v>81257500</v>
      </c>
      <c r="E2707" t="s">
        <v>111</v>
      </c>
      <c r="F2707" t="s">
        <v>48</v>
      </c>
      <c r="G2707" s="9" t="s">
        <v>5904</v>
      </c>
      <c r="H2707">
        <v>117739</v>
      </c>
      <c r="I2707">
        <v>229</v>
      </c>
      <c r="J2707" t="s">
        <v>3</v>
      </c>
      <c r="K2707" t="s">
        <v>4</v>
      </c>
      <c r="L2707">
        <v>68000000</v>
      </c>
      <c r="M2707">
        <v>2015</v>
      </c>
      <c r="N2707">
        <v>6.4</v>
      </c>
      <c r="P2707" s="9"/>
    </row>
    <row r="2708" spans="1:16">
      <c r="A2708" t="s">
        <v>2717</v>
      </c>
      <c r="B2708">
        <v>29</v>
      </c>
      <c r="C2708">
        <v>95</v>
      </c>
      <c r="D2708">
        <v>7888703</v>
      </c>
      <c r="E2708" t="s">
        <v>111</v>
      </c>
      <c r="F2708" t="s">
        <v>2718</v>
      </c>
      <c r="G2708" s="9" t="s">
        <v>5906</v>
      </c>
      <c r="H2708">
        <v>8465</v>
      </c>
      <c r="I2708">
        <v>65</v>
      </c>
      <c r="J2708" t="s">
        <v>3</v>
      </c>
      <c r="K2708" t="s">
        <v>4</v>
      </c>
      <c r="L2708">
        <v>3000000</v>
      </c>
      <c r="M2708">
        <v>1987</v>
      </c>
      <c r="N2708">
        <v>3.2</v>
      </c>
      <c r="P2708" s="9"/>
    </row>
    <row r="2709" spans="1:16">
      <c r="A2709" t="s">
        <v>182</v>
      </c>
      <c r="B2709">
        <v>348</v>
      </c>
      <c r="C2709">
        <v>101</v>
      </c>
      <c r="D2709">
        <v>190871240</v>
      </c>
      <c r="E2709" t="s">
        <v>1</v>
      </c>
      <c r="F2709" t="s">
        <v>274</v>
      </c>
      <c r="G2709" s="9" t="s">
        <v>5910</v>
      </c>
      <c r="H2709">
        <v>167085</v>
      </c>
      <c r="I2709">
        <v>491</v>
      </c>
      <c r="J2709" t="s">
        <v>3</v>
      </c>
      <c r="K2709" t="s">
        <v>4</v>
      </c>
      <c r="L2709">
        <v>125000000</v>
      </c>
      <c r="M2709">
        <v>2014</v>
      </c>
      <c r="N2709">
        <v>5.9</v>
      </c>
      <c r="P2709" s="9"/>
    </row>
    <row r="2710" spans="1:16">
      <c r="A2710" t="s">
        <v>182</v>
      </c>
      <c r="B2710">
        <v>348</v>
      </c>
      <c r="C2710">
        <v>101</v>
      </c>
      <c r="D2710">
        <v>190871240</v>
      </c>
      <c r="E2710" t="s">
        <v>1</v>
      </c>
      <c r="F2710" t="s">
        <v>274</v>
      </c>
      <c r="G2710" s="9" t="s">
        <v>5910</v>
      </c>
      <c r="H2710">
        <v>167089</v>
      </c>
      <c r="I2710">
        <v>491</v>
      </c>
      <c r="J2710" t="s">
        <v>3</v>
      </c>
      <c r="K2710" t="s">
        <v>4</v>
      </c>
      <c r="L2710">
        <v>125000000</v>
      </c>
      <c r="M2710">
        <v>2014</v>
      </c>
      <c r="N2710">
        <v>5.9</v>
      </c>
      <c r="P2710" s="9"/>
    </row>
    <row r="2711" spans="1:16">
      <c r="A2711" t="s">
        <v>1421</v>
      </c>
      <c r="B2711">
        <v>68</v>
      </c>
      <c r="C2711">
        <v>88</v>
      </c>
      <c r="D2711">
        <v>78656813</v>
      </c>
      <c r="E2711" t="s">
        <v>1</v>
      </c>
      <c r="F2711" t="s">
        <v>1422</v>
      </c>
      <c r="G2711" s="9" t="s">
        <v>5907</v>
      </c>
      <c r="H2711">
        <v>42765</v>
      </c>
      <c r="I2711">
        <v>93</v>
      </c>
      <c r="J2711" t="s">
        <v>3</v>
      </c>
      <c r="K2711" t="s">
        <v>4</v>
      </c>
      <c r="L2711">
        <v>25000000</v>
      </c>
      <c r="M2711">
        <v>1991</v>
      </c>
      <c r="N2711">
        <v>6</v>
      </c>
      <c r="P2711" s="9"/>
    </row>
    <row r="2712" spans="1:16">
      <c r="A2712" t="s">
        <v>1576</v>
      </c>
      <c r="B2712">
        <v>60</v>
      </c>
      <c r="C2712">
        <v>96</v>
      </c>
      <c r="D2712">
        <v>42660000</v>
      </c>
      <c r="E2712" t="s">
        <v>1</v>
      </c>
      <c r="F2712" t="s">
        <v>1577</v>
      </c>
      <c r="G2712" s="9" t="s">
        <v>5908</v>
      </c>
      <c r="H2712">
        <v>25086</v>
      </c>
      <c r="I2712">
        <v>87</v>
      </c>
      <c r="J2712" t="s">
        <v>3</v>
      </c>
      <c r="K2712" t="s">
        <v>4</v>
      </c>
      <c r="L2712">
        <v>17000000</v>
      </c>
      <c r="M2712">
        <v>1993</v>
      </c>
      <c r="N2712">
        <v>4.8</v>
      </c>
      <c r="P2712" s="9"/>
    </row>
    <row r="2713" spans="1:16">
      <c r="A2713" t="s">
        <v>277</v>
      </c>
      <c r="B2713">
        <v>181</v>
      </c>
      <c r="C2713">
        <v>112</v>
      </c>
      <c r="D2713">
        <v>81638674</v>
      </c>
      <c r="E2713" t="s">
        <v>1</v>
      </c>
      <c r="F2713" t="s">
        <v>278</v>
      </c>
      <c r="G2713" s="9" t="s">
        <v>5909</v>
      </c>
      <c r="H2713">
        <v>17533</v>
      </c>
      <c r="I2713">
        <v>115</v>
      </c>
      <c r="J2713" t="s">
        <v>3</v>
      </c>
      <c r="K2713" t="s">
        <v>4</v>
      </c>
      <c r="L2713">
        <v>135000000</v>
      </c>
      <c r="M2713">
        <v>2016</v>
      </c>
      <c r="N2713">
        <v>6.3</v>
      </c>
      <c r="P2713" s="9"/>
    </row>
    <row r="2714" spans="1:16">
      <c r="A2714" t="s">
        <v>42</v>
      </c>
      <c r="B2714">
        <v>210</v>
      </c>
      <c r="C2714">
        <v>153</v>
      </c>
      <c r="D2714">
        <v>204843350</v>
      </c>
      <c r="E2714" t="s">
        <v>1</v>
      </c>
      <c r="F2714" t="s">
        <v>314</v>
      </c>
      <c r="G2714" s="9" t="s">
        <v>5911</v>
      </c>
      <c r="H2714">
        <v>744891</v>
      </c>
      <c r="I2714">
        <v>983</v>
      </c>
      <c r="J2714" t="s">
        <v>3</v>
      </c>
      <c r="K2714" t="s">
        <v>4</v>
      </c>
      <c r="L2714">
        <v>102000000</v>
      </c>
      <c r="M2714">
        <v>1991</v>
      </c>
      <c r="N2714">
        <v>8.5</v>
      </c>
      <c r="P2714" s="9"/>
    </row>
    <row r="2715" spans="1:16">
      <c r="A2715" t="s">
        <v>138</v>
      </c>
      <c r="B2715">
        <v>280</v>
      </c>
      <c r="C2715">
        <v>109</v>
      </c>
      <c r="D2715">
        <v>150350192</v>
      </c>
      <c r="E2715" t="s">
        <v>1</v>
      </c>
      <c r="F2715" t="s">
        <v>139</v>
      </c>
      <c r="G2715" s="9" t="s">
        <v>5912</v>
      </c>
      <c r="H2715">
        <v>305340</v>
      </c>
      <c r="I2715">
        <v>1676</v>
      </c>
      <c r="J2715" t="s">
        <v>3</v>
      </c>
      <c r="K2715" t="s">
        <v>4</v>
      </c>
      <c r="L2715">
        <v>200000000</v>
      </c>
      <c r="M2715">
        <v>2003</v>
      </c>
      <c r="N2715">
        <v>6.4</v>
      </c>
      <c r="P2715" s="9"/>
    </row>
    <row r="2716" spans="1:16">
      <c r="A2716" t="s">
        <v>156</v>
      </c>
      <c r="B2716">
        <v>474</v>
      </c>
      <c r="C2716">
        <v>126</v>
      </c>
      <c r="D2716">
        <v>89732035</v>
      </c>
      <c r="E2716" t="s">
        <v>1</v>
      </c>
      <c r="F2716" t="s">
        <v>13</v>
      </c>
      <c r="G2716" s="9" t="s">
        <v>5913</v>
      </c>
      <c r="H2716">
        <v>188457</v>
      </c>
      <c r="I2716">
        <v>867</v>
      </c>
      <c r="J2716" t="s">
        <v>3</v>
      </c>
      <c r="K2716" t="s">
        <v>4</v>
      </c>
      <c r="L2716">
        <v>155000000</v>
      </c>
      <c r="M2716">
        <v>2015</v>
      </c>
      <c r="N2716">
        <v>6.6</v>
      </c>
      <c r="P2716" s="9"/>
    </row>
    <row r="2717" spans="1:16">
      <c r="A2717" t="s">
        <v>71</v>
      </c>
      <c r="B2717">
        <v>422</v>
      </c>
      <c r="C2717">
        <v>118</v>
      </c>
      <c r="D2717">
        <v>125320003</v>
      </c>
      <c r="E2717" t="s">
        <v>1</v>
      </c>
      <c r="F2717" t="s">
        <v>72</v>
      </c>
      <c r="G2717" s="9" t="s">
        <v>5914</v>
      </c>
      <c r="H2717">
        <v>286095</v>
      </c>
      <c r="I2717">
        <v>974</v>
      </c>
      <c r="J2717" t="s">
        <v>3</v>
      </c>
      <c r="K2717" t="s">
        <v>4</v>
      </c>
      <c r="L2717">
        <v>200000000</v>
      </c>
      <c r="M2717">
        <v>2009</v>
      </c>
      <c r="N2717">
        <v>6.6</v>
      </c>
      <c r="P2717" s="9"/>
    </row>
    <row r="2718" spans="1:16">
      <c r="A2718" t="s">
        <v>1222</v>
      </c>
      <c r="B2718">
        <v>282</v>
      </c>
      <c r="C2718">
        <v>92</v>
      </c>
      <c r="D2718">
        <v>34334256</v>
      </c>
      <c r="E2718" t="s">
        <v>512</v>
      </c>
      <c r="F2718" t="s">
        <v>1624</v>
      </c>
      <c r="G2718" s="9" t="s">
        <v>5915</v>
      </c>
      <c r="H2718">
        <v>35131</v>
      </c>
      <c r="I2718">
        <v>255</v>
      </c>
      <c r="J2718" t="s">
        <v>3</v>
      </c>
      <c r="K2718" t="s">
        <v>4</v>
      </c>
      <c r="L2718">
        <v>11000000</v>
      </c>
      <c r="M2718">
        <v>2013</v>
      </c>
      <c r="N2718">
        <v>4.8</v>
      </c>
      <c r="P2718" s="9"/>
    </row>
    <row r="2719" spans="1:16">
      <c r="A2719" t="s">
        <v>1096</v>
      </c>
      <c r="B2719">
        <v>31</v>
      </c>
      <c r="C2719">
        <v>110</v>
      </c>
      <c r="D2719">
        <v>623374</v>
      </c>
      <c r="E2719" t="s">
        <v>1</v>
      </c>
      <c r="F2719" t="s">
        <v>1097</v>
      </c>
      <c r="G2719" s="9" t="s">
        <v>5916</v>
      </c>
      <c r="H2719">
        <v>4757</v>
      </c>
      <c r="I2719">
        <v>67</v>
      </c>
      <c r="J2719" t="s">
        <v>3</v>
      </c>
      <c r="K2719" t="s">
        <v>4</v>
      </c>
      <c r="L2719">
        <v>38000000</v>
      </c>
      <c r="M2719">
        <v>2001</v>
      </c>
      <c r="N2719">
        <v>5.2</v>
      </c>
      <c r="P2719" s="9"/>
    </row>
    <row r="2720" spans="1:16">
      <c r="A2720" t="s">
        <v>1254</v>
      </c>
      <c r="B2720">
        <v>239</v>
      </c>
      <c r="C2720">
        <v>92</v>
      </c>
      <c r="D2720">
        <v>24792061</v>
      </c>
      <c r="E2720" t="s">
        <v>111</v>
      </c>
      <c r="F2720" t="s">
        <v>13</v>
      </c>
      <c r="G2720" s="9" t="s">
        <v>5917</v>
      </c>
      <c r="H2720">
        <v>191998</v>
      </c>
      <c r="I2720">
        <v>323</v>
      </c>
      <c r="J2720" t="s">
        <v>3</v>
      </c>
      <c r="K2720" t="s">
        <v>4</v>
      </c>
      <c r="L2720">
        <v>6500000</v>
      </c>
      <c r="M2720">
        <v>2005</v>
      </c>
      <c r="N2720">
        <v>7.6</v>
      </c>
      <c r="P2720" s="9"/>
    </row>
    <row r="2721" spans="1:16">
      <c r="A2721" t="s">
        <v>2348</v>
      </c>
      <c r="B2721">
        <v>164</v>
      </c>
      <c r="C2721">
        <v>94</v>
      </c>
      <c r="D2721">
        <v>26049082</v>
      </c>
      <c r="E2721" t="s">
        <v>111</v>
      </c>
      <c r="F2721" t="s">
        <v>2349</v>
      </c>
      <c r="G2721" s="9" t="s">
        <v>5918</v>
      </c>
      <c r="H2721">
        <v>76791</v>
      </c>
      <c r="I2721">
        <v>100</v>
      </c>
      <c r="J2721" t="s">
        <v>3</v>
      </c>
      <c r="K2721" t="s">
        <v>4</v>
      </c>
      <c r="L2721">
        <v>8000000</v>
      </c>
      <c r="M2721">
        <v>2014</v>
      </c>
      <c r="N2721">
        <v>6.1</v>
      </c>
      <c r="P2721" s="9"/>
    </row>
    <row r="2722" spans="1:16">
      <c r="A2722" t="s">
        <v>70</v>
      </c>
      <c r="B2722">
        <v>75</v>
      </c>
      <c r="C2722">
        <v>149</v>
      </c>
      <c r="D2722">
        <v>25809813</v>
      </c>
      <c r="E2722" t="s">
        <v>111</v>
      </c>
      <c r="F2722" t="s">
        <v>70</v>
      </c>
      <c r="G2722" s="9" t="s">
        <v>5919</v>
      </c>
      <c r="H2722">
        <v>50311</v>
      </c>
      <c r="I2722">
        <v>212</v>
      </c>
      <c r="J2722" t="s">
        <v>3</v>
      </c>
      <c r="K2722" t="s">
        <v>4</v>
      </c>
      <c r="L2722">
        <v>26000000</v>
      </c>
      <c r="M2722">
        <v>1996</v>
      </c>
      <c r="N2722">
        <v>6.9</v>
      </c>
      <c r="P2722" s="9"/>
    </row>
    <row r="2723" spans="1:16">
      <c r="A2723" t="s">
        <v>731</v>
      </c>
      <c r="B2723">
        <v>157</v>
      </c>
      <c r="C2723">
        <v>116</v>
      </c>
      <c r="D2723">
        <v>36931089</v>
      </c>
      <c r="E2723" t="s">
        <v>111</v>
      </c>
      <c r="F2723" t="s">
        <v>398</v>
      </c>
      <c r="G2723" s="9" t="s">
        <v>5920</v>
      </c>
      <c r="H2723">
        <v>70681</v>
      </c>
      <c r="I2723">
        <v>198</v>
      </c>
      <c r="J2723" t="s">
        <v>3</v>
      </c>
      <c r="K2723" t="s">
        <v>4</v>
      </c>
      <c r="L2723">
        <v>70000000</v>
      </c>
      <c r="M2723">
        <v>2012</v>
      </c>
      <c r="N2723">
        <v>5.6</v>
      </c>
      <c r="P2723" s="9"/>
    </row>
    <row r="2724" spans="1:16">
      <c r="A2724" t="s">
        <v>247</v>
      </c>
      <c r="B2724">
        <v>85</v>
      </c>
      <c r="C2724">
        <v>102</v>
      </c>
      <c r="D2724">
        <v>32694788</v>
      </c>
      <c r="E2724" t="s">
        <v>1</v>
      </c>
      <c r="F2724" t="s">
        <v>248</v>
      </c>
      <c r="G2724" s="9" t="s">
        <v>5921</v>
      </c>
      <c r="H2724">
        <v>101411</v>
      </c>
      <c r="I2724">
        <v>546</v>
      </c>
      <c r="J2724" t="s">
        <v>3</v>
      </c>
      <c r="K2724" t="s">
        <v>4</v>
      </c>
      <c r="L2724">
        <v>85000000</v>
      </c>
      <c r="M2724">
        <v>1999</v>
      </c>
      <c r="N2724">
        <v>6.6</v>
      </c>
      <c r="P2724" s="9"/>
    </row>
    <row r="2725" spans="1:16">
      <c r="A2725" t="s">
        <v>1487</v>
      </c>
      <c r="B2725">
        <v>120</v>
      </c>
      <c r="C2725">
        <v>127</v>
      </c>
      <c r="D2725">
        <v>12188642</v>
      </c>
      <c r="E2725" t="s">
        <v>289</v>
      </c>
      <c r="F2725" t="s">
        <v>7105</v>
      </c>
      <c r="G2725" s="9" t="s">
        <v>5922</v>
      </c>
      <c r="H2725">
        <v>21098</v>
      </c>
      <c r="I2725">
        <v>56</v>
      </c>
      <c r="J2725" t="s">
        <v>3</v>
      </c>
      <c r="K2725" t="s">
        <v>1488</v>
      </c>
      <c r="L2725">
        <v>26000000</v>
      </c>
      <c r="M2725">
        <v>2015</v>
      </c>
      <c r="N2725">
        <v>6.9</v>
      </c>
      <c r="P2725" s="9"/>
    </row>
    <row r="2726" spans="1:16">
      <c r="A2726" t="s">
        <v>536</v>
      </c>
      <c r="B2726">
        <v>217</v>
      </c>
      <c r="C2726">
        <v>133</v>
      </c>
      <c r="D2726">
        <v>109243478</v>
      </c>
      <c r="E2726" t="s">
        <v>111</v>
      </c>
      <c r="F2726" t="s">
        <v>508</v>
      </c>
      <c r="G2726" s="9" t="s">
        <v>5923</v>
      </c>
      <c r="H2726">
        <v>313797</v>
      </c>
      <c r="I2726">
        <v>546</v>
      </c>
      <c r="J2726" t="s">
        <v>3</v>
      </c>
      <c r="K2726" t="s">
        <v>4</v>
      </c>
      <c r="L2726">
        <v>26000000</v>
      </c>
      <c r="M2726">
        <v>2005</v>
      </c>
      <c r="N2726">
        <v>7.1</v>
      </c>
      <c r="P2726" s="9"/>
    </row>
    <row r="2727" spans="1:16">
      <c r="A2727" t="s">
        <v>2496</v>
      </c>
      <c r="B2727">
        <v>16</v>
      </c>
      <c r="C2727">
        <v>90</v>
      </c>
      <c r="D2727">
        <v>399611</v>
      </c>
      <c r="E2727" t="s">
        <v>289</v>
      </c>
      <c r="F2727" t="s">
        <v>2497</v>
      </c>
      <c r="G2727" s="9" t="s">
        <v>5924</v>
      </c>
      <c r="H2727">
        <v>1245</v>
      </c>
      <c r="I2727">
        <v>29</v>
      </c>
      <c r="J2727" t="s">
        <v>3</v>
      </c>
      <c r="K2727" t="s">
        <v>4</v>
      </c>
      <c r="L2727">
        <v>6000000</v>
      </c>
      <c r="M2727">
        <v>2010</v>
      </c>
      <c r="N2727">
        <v>5.7</v>
      </c>
      <c r="P2727" s="9"/>
    </row>
    <row r="2728" spans="1:16">
      <c r="A2728" t="s">
        <v>1100</v>
      </c>
      <c r="B2728">
        <v>194</v>
      </c>
      <c r="C2728">
        <v>112</v>
      </c>
      <c r="D2728">
        <v>34912982</v>
      </c>
      <c r="E2728" t="s">
        <v>1</v>
      </c>
      <c r="F2728" t="s">
        <v>7082</v>
      </c>
      <c r="G2728" s="9" t="s">
        <v>5925</v>
      </c>
      <c r="H2728">
        <v>55617</v>
      </c>
      <c r="I2728">
        <v>266</v>
      </c>
      <c r="J2728" t="s">
        <v>3</v>
      </c>
      <c r="K2728" t="s">
        <v>4</v>
      </c>
      <c r="L2728">
        <v>38000000</v>
      </c>
      <c r="M2728">
        <v>2016</v>
      </c>
      <c r="N2728">
        <v>5.2</v>
      </c>
      <c r="P2728" s="9"/>
    </row>
    <row r="2729" spans="1:16">
      <c r="A2729" t="s">
        <v>283</v>
      </c>
      <c r="B2729">
        <v>170</v>
      </c>
      <c r="C2729">
        <v>123</v>
      </c>
      <c r="D2729">
        <v>34543701</v>
      </c>
      <c r="E2729" t="s">
        <v>1</v>
      </c>
      <c r="F2729" t="s">
        <v>450</v>
      </c>
      <c r="G2729" s="9" t="s">
        <v>5926</v>
      </c>
      <c r="H2729">
        <v>100001</v>
      </c>
      <c r="I2729">
        <v>289</v>
      </c>
      <c r="J2729" t="s">
        <v>3</v>
      </c>
      <c r="K2729" t="s">
        <v>4</v>
      </c>
      <c r="L2729">
        <v>82000000</v>
      </c>
      <c r="M2729">
        <v>2000</v>
      </c>
      <c r="N2729">
        <v>5.9</v>
      </c>
      <c r="P2729" s="9"/>
    </row>
    <row r="2730" spans="1:16">
      <c r="A2730" t="s">
        <v>42</v>
      </c>
      <c r="B2730">
        <v>82</v>
      </c>
      <c r="C2730">
        <v>171</v>
      </c>
      <c r="D2730">
        <v>54222000</v>
      </c>
      <c r="E2730" t="s">
        <v>15</v>
      </c>
      <c r="F2730" t="s">
        <v>561</v>
      </c>
      <c r="G2730" s="9" t="s">
        <v>5927</v>
      </c>
      <c r="H2730">
        <v>131217</v>
      </c>
      <c r="I2730">
        <v>380</v>
      </c>
      <c r="J2730" t="s">
        <v>3</v>
      </c>
      <c r="K2730" t="s">
        <v>4</v>
      </c>
      <c r="L2730">
        <v>69500000</v>
      </c>
      <c r="M2730">
        <v>1989</v>
      </c>
      <c r="N2730">
        <v>7.6</v>
      </c>
      <c r="P2730" s="9"/>
    </row>
    <row r="2731" spans="1:16">
      <c r="A2731" t="s">
        <v>2980</v>
      </c>
      <c r="B2731">
        <v>248</v>
      </c>
      <c r="C2731">
        <v>96</v>
      </c>
      <c r="D2731">
        <v>484221</v>
      </c>
      <c r="E2731" t="s">
        <v>289</v>
      </c>
      <c r="F2731" t="s">
        <v>2981</v>
      </c>
      <c r="G2731" s="9" t="s">
        <v>5928</v>
      </c>
      <c r="H2731">
        <v>23836</v>
      </c>
      <c r="I2731">
        <v>107</v>
      </c>
      <c r="J2731" t="s">
        <v>2947</v>
      </c>
      <c r="K2731" t="s">
        <v>7</v>
      </c>
      <c r="L2731">
        <v>1000000</v>
      </c>
      <c r="M2731">
        <v>2012</v>
      </c>
      <c r="N2731">
        <v>8.1999999999999993</v>
      </c>
      <c r="P2731" s="9"/>
    </row>
    <row r="2732" spans="1:16">
      <c r="A2732" t="s">
        <v>30</v>
      </c>
      <c r="B2732">
        <v>55</v>
      </c>
      <c r="C2732">
        <v>99</v>
      </c>
      <c r="D2732">
        <v>113502246</v>
      </c>
      <c r="E2732" t="s">
        <v>111</v>
      </c>
      <c r="F2732" t="s">
        <v>643</v>
      </c>
      <c r="G2732" s="9" t="s">
        <v>5929</v>
      </c>
      <c r="H2732">
        <v>96607</v>
      </c>
      <c r="I2732">
        <v>125</v>
      </c>
      <c r="J2732" t="s">
        <v>3</v>
      </c>
      <c r="K2732" t="s">
        <v>4</v>
      </c>
      <c r="L2732">
        <v>38000000</v>
      </c>
      <c r="M2732">
        <v>1991</v>
      </c>
      <c r="N2732">
        <v>6.8</v>
      </c>
      <c r="P2732" s="9"/>
    </row>
    <row r="2733" spans="1:16">
      <c r="A2733" t="s">
        <v>799</v>
      </c>
      <c r="B2733">
        <v>413</v>
      </c>
      <c r="C2733">
        <v>106</v>
      </c>
      <c r="D2733">
        <v>62453315</v>
      </c>
      <c r="E2733" t="s">
        <v>800</v>
      </c>
      <c r="F2733" t="s">
        <v>227</v>
      </c>
      <c r="G2733" s="9" t="s">
        <v>5930</v>
      </c>
      <c r="H2733">
        <v>200035</v>
      </c>
      <c r="I2733">
        <v>407</v>
      </c>
      <c r="J2733" t="s">
        <v>3</v>
      </c>
      <c r="K2733" t="s">
        <v>4</v>
      </c>
      <c r="L2733">
        <v>50200000</v>
      </c>
      <c r="M2733">
        <v>2011</v>
      </c>
      <c r="N2733">
        <v>7.1</v>
      </c>
      <c r="P2733" s="9"/>
    </row>
    <row r="2734" spans="1:16">
      <c r="A2734" t="s">
        <v>1529</v>
      </c>
      <c r="B2734">
        <v>28</v>
      </c>
      <c r="C2734">
        <v>100</v>
      </c>
      <c r="D2734">
        <v>4756</v>
      </c>
      <c r="E2734" t="s">
        <v>15</v>
      </c>
      <c r="F2734" t="s">
        <v>360</v>
      </c>
      <c r="G2734" s="9" t="s">
        <v>5931</v>
      </c>
      <c r="H2734">
        <v>4191</v>
      </c>
      <c r="I2734">
        <v>32</v>
      </c>
      <c r="J2734" t="s">
        <v>3</v>
      </c>
      <c r="K2734" t="s">
        <v>7</v>
      </c>
      <c r="L2734">
        <v>25000000</v>
      </c>
      <c r="M2734">
        <v>2013</v>
      </c>
      <c r="N2734">
        <v>5.4</v>
      </c>
      <c r="P2734" s="9"/>
    </row>
    <row r="2735" spans="1:16">
      <c r="A2735" t="s">
        <v>1821</v>
      </c>
      <c r="B2735">
        <v>44</v>
      </c>
      <c r="C2735">
        <v>73</v>
      </c>
      <c r="D2735">
        <v>11634458</v>
      </c>
      <c r="E2735" t="s">
        <v>15</v>
      </c>
      <c r="F2735" t="s">
        <v>322</v>
      </c>
      <c r="G2735" s="9" t="s">
        <v>5932</v>
      </c>
      <c r="H2735">
        <v>2045</v>
      </c>
      <c r="I2735">
        <v>37</v>
      </c>
      <c r="J2735" t="s">
        <v>3</v>
      </c>
      <c r="K2735" t="s">
        <v>4</v>
      </c>
      <c r="L2735">
        <v>17000000</v>
      </c>
      <c r="M2735">
        <v>1999</v>
      </c>
      <c r="N2735">
        <v>5.8</v>
      </c>
      <c r="P2735" s="9"/>
    </row>
    <row r="2736" spans="1:16">
      <c r="A2736" t="s">
        <v>383</v>
      </c>
      <c r="B2736">
        <v>48</v>
      </c>
      <c r="C2736">
        <v>104</v>
      </c>
      <c r="D2736">
        <v>21413502</v>
      </c>
      <c r="E2736" t="s">
        <v>1</v>
      </c>
      <c r="F2736" t="s">
        <v>870</v>
      </c>
      <c r="G2736" s="9" t="s">
        <v>5933</v>
      </c>
      <c r="H2736">
        <v>14429</v>
      </c>
      <c r="I2736">
        <v>113</v>
      </c>
      <c r="J2736" t="s">
        <v>3</v>
      </c>
      <c r="K2736" t="s">
        <v>4</v>
      </c>
      <c r="L2736">
        <v>40000000</v>
      </c>
      <c r="M2736">
        <v>1990</v>
      </c>
      <c r="N2736">
        <v>6.3</v>
      </c>
      <c r="P2736" s="9"/>
    </row>
    <row r="2737" spans="1:16">
      <c r="A2737" t="s">
        <v>117</v>
      </c>
      <c r="B2737">
        <v>14</v>
      </c>
      <c r="C2737">
        <v>108</v>
      </c>
      <c r="D2737">
        <v>24103594</v>
      </c>
      <c r="E2737" t="s">
        <v>15</v>
      </c>
      <c r="F2737" t="s">
        <v>1964</v>
      </c>
      <c r="G2737" s="9" t="s">
        <v>5934</v>
      </c>
      <c r="H2737">
        <v>6384</v>
      </c>
      <c r="I2737">
        <v>54</v>
      </c>
      <c r="J2737" t="s">
        <v>3</v>
      </c>
      <c r="K2737" t="s">
        <v>4</v>
      </c>
      <c r="L2737">
        <v>6500000</v>
      </c>
      <c r="M2737">
        <v>1993</v>
      </c>
      <c r="N2737">
        <v>6.2</v>
      </c>
      <c r="P2737" s="9"/>
    </row>
    <row r="2738" spans="1:16">
      <c r="A2738" t="s">
        <v>1474</v>
      </c>
      <c r="B2738">
        <v>19</v>
      </c>
      <c r="C2738">
        <v>90</v>
      </c>
      <c r="D2738">
        <v>15091542</v>
      </c>
      <c r="E2738" t="s">
        <v>15</v>
      </c>
      <c r="F2738" t="s">
        <v>543</v>
      </c>
      <c r="G2738" s="9" t="s">
        <v>5935</v>
      </c>
      <c r="H2738">
        <v>4086</v>
      </c>
      <c r="I2738">
        <v>22</v>
      </c>
      <c r="J2738" t="s">
        <v>1475</v>
      </c>
      <c r="K2738" t="s">
        <v>7</v>
      </c>
      <c r="L2738">
        <v>25000000</v>
      </c>
      <c r="M2738">
        <v>1996</v>
      </c>
      <c r="N2738">
        <v>5.3</v>
      </c>
      <c r="P2738" s="9"/>
    </row>
    <row r="2739" spans="1:16">
      <c r="A2739" t="s">
        <v>348</v>
      </c>
      <c r="B2739">
        <v>66</v>
      </c>
      <c r="C2739">
        <v>95</v>
      </c>
      <c r="D2739">
        <v>4411102</v>
      </c>
      <c r="E2739" t="s">
        <v>1</v>
      </c>
      <c r="F2739" t="s">
        <v>349</v>
      </c>
      <c r="G2739" s="9" t="s">
        <v>5936</v>
      </c>
      <c r="H2739">
        <v>20295</v>
      </c>
      <c r="I2739">
        <v>164</v>
      </c>
      <c r="J2739" t="s">
        <v>3</v>
      </c>
      <c r="K2739" t="s">
        <v>4</v>
      </c>
      <c r="L2739">
        <v>100000000</v>
      </c>
      <c r="M2739">
        <v>2002</v>
      </c>
      <c r="N2739">
        <v>3.8</v>
      </c>
      <c r="P2739" s="9"/>
    </row>
    <row r="2740" spans="1:16">
      <c r="A2740" t="s">
        <v>501</v>
      </c>
      <c r="B2740">
        <v>49</v>
      </c>
      <c r="C2740">
        <v>92</v>
      </c>
      <c r="D2740">
        <v>26000610</v>
      </c>
      <c r="E2740" t="s">
        <v>15</v>
      </c>
      <c r="F2740" t="s">
        <v>319</v>
      </c>
      <c r="G2740" s="9" t="s">
        <v>5937</v>
      </c>
      <c r="H2740">
        <v>16611</v>
      </c>
      <c r="I2740">
        <v>197</v>
      </c>
      <c r="J2740" t="s">
        <v>3</v>
      </c>
      <c r="K2740" t="s">
        <v>4</v>
      </c>
      <c r="L2740">
        <v>76000000</v>
      </c>
      <c r="M2740">
        <v>2000</v>
      </c>
      <c r="N2740">
        <v>4.0999999999999996</v>
      </c>
      <c r="P2740" s="9"/>
    </row>
    <row r="2741" spans="1:16">
      <c r="A2741" t="s">
        <v>782</v>
      </c>
      <c r="B2741">
        <v>66</v>
      </c>
      <c r="C2741">
        <v>93</v>
      </c>
      <c r="D2741">
        <v>39177541</v>
      </c>
      <c r="E2741" t="s">
        <v>1</v>
      </c>
      <c r="F2741" t="s">
        <v>648</v>
      </c>
      <c r="G2741" s="9" t="s">
        <v>5938</v>
      </c>
      <c r="H2741">
        <v>20310</v>
      </c>
      <c r="I2741">
        <v>177</v>
      </c>
      <c r="J2741" t="s">
        <v>3</v>
      </c>
      <c r="K2741" t="s">
        <v>4</v>
      </c>
      <c r="L2741">
        <v>50000000</v>
      </c>
      <c r="M2741">
        <v>2005</v>
      </c>
      <c r="N2741">
        <v>3.5</v>
      </c>
      <c r="P2741" s="9"/>
    </row>
    <row r="2742" spans="1:16">
      <c r="A2742" t="s">
        <v>86</v>
      </c>
      <c r="B2742">
        <v>440</v>
      </c>
      <c r="C2742">
        <v>107</v>
      </c>
      <c r="D2742">
        <v>77564037</v>
      </c>
      <c r="E2742" t="s">
        <v>1</v>
      </c>
      <c r="F2742" t="s">
        <v>235</v>
      </c>
      <c r="G2742" s="9" t="s">
        <v>5939</v>
      </c>
      <c r="H2742">
        <v>177383</v>
      </c>
      <c r="I2742">
        <v>447</v>
      </c>
      <c r="J2742" t="s">
        <v>3</v>
      </c>
      <c r="K2742" t="s">
        <v>4</v>
      </c>
      <c r="L2742">
        <v>135000000</v>
      </c>
      <c r="M2742">
        <v>2011</v>
      </c>
      <c r="N2742">
        <v>7.4</v>
      </c>
      <c r="P2742" s="9"/>
    </row>
    <row r="2743" spans="1:16">
      <c r="A2743" t="s">
        <v>1278</v>
      </c>
      <c r="B2743">
        <v>214</v>
      </c>
      <c r="C2743">
        <v>112</v>
      </c>
      <c r="D2743">
        <v>42478175</v>
      </c>
      <c r="E2743" t="s">
        <v>43</v>
      </c>
      <c r="F2743" t="s">
        <v>87</v>
      </c>
      <c r="G2743" s="9" t="s">
        <v>5940</v>
      </c>
      <c r="H2743">
        <v>93767</v>
      </c>
      <c r="I2743">
        <v>209</v>
      </c>
      <c r="J2743" t="s">
        <v>3</v>
      </c>
      <c r="K2743" t="s">
        <v>4</v>
      </c>
      <c r="L2743">
        <v>25000000</v>
      </c>
      <c r="M2743">
        <v>2015</v>
      </c>
      <c r="N2743">
        <v>7.2</v>
      </c>
      <c r="P2743" s="9"/>
    </row>
    <row r="2744" spans="1:16">
      <c r="A2744" t="s">
        <v>106</v>
      </c>
      <c r="B2744">
        <v>56</v>
      </c>
      <c r="C2744">
        <v>139</v>
      </c>
      <c r="D2744">
        <v>32000000</v>
      </c>
      <c r="E2744" t="s">
        <v>43</v>
      </c>
      <c r="F2744" t="s">
        <v>1189</v>
      </c>
      <c r="G2744" s="9" t="s">
        <v>5941</v>
      </c>
      <c r="H2744">
        <v>36267</v>
      </c>
      <c r="I2744">
        <v>150</v>
      </c>
      <c r="J2744" t="s">
        <v>3</v>
      </c>
      <c r="K2744" t="s">
        <v>4</v>
      </c>
      <c r="L2744">
        <v>30000000</v>
      </c>
      <c r="M2744">
        <v>1993</v>
      </c>
      <c r="N2744">
        <v>7.2</v>
      </c>
      <c r="P2744" s="9"/>
    </row>
    <row r="2745" spans="1:16">
      <c r="A2745" t="s">
        <v>380</v>
      </c>
      <c r="B2745">
        <v>106</v>
      </c>
      <c r="C2745">
        <v>137</v>
      </c>
      <c r="D2745">
        <v>22406362</v>
      </c>
      <c r="E2745" t="s">
        <v>43</v>
      </c>
      <c r="F2745" t="s">
        <v>381</v>
      </c>
      <c r="G2745" s="9" t="s">
        <v>5942</v>
      </c>
      <c r="H2745">
        <v>16832</v>
      </c>
      <c r="I2745">
        <v>267</v>
      </c>
      <c r="J2745" t="s">
        <v>3</v>
      </c>
      <c r="K2745" t="s">
        <v>4</v>
      </c>
      <c r="L2745">
        <v>107000000</v>
      </c>
      <c r="M2745">
        <v>2004</v>
      </c>
      <c r="N2745">
        <v>6</v>
      </c>
      <c r="P2745" s="9"/>
    </row>
    <row r="2746" spans="1:16">
      <c r="A2746" t="s">
        <v>2924</v>
      </c>
      <c r="B2746">
        <v>50</v>
      </c>
      <c r="C2746">
        <v>89</v>
      </c>
      <c r="D2746">
        <v>11278</v>
      </c>
      <c r="E2746" t="s">
        <v>111</v>
      </c>
      <c r="F2746" t="s">
        <v>2925</v>
      </c>
      <c r="G2746" s="9" t="s">
        <v>5943</v>
      </c>
      <c r="H2746">
        <v>1229</v>
      </c>
      <c r="I2746">
        <v>2</v>
      </c>
      <c r="J2746" t="s">
        <v>474</v>
      </c>
      <c r="K2746" t="s">
        <v>1693</v>
      </c>
      <c r="L2746">
        <v>1300000</v>
      </c>
      <c r="M2746">
        <v>2013</v>
      </c>
      <c r="N2746">
        <v>7</v>
      </c>
      <c r="P2746" s="9"/>
    </row>
    <row r="2747" spans="1:16">
      <c r="A2747" t="s">
        <v>35</v>
      </c>
      <c r="B2747">
        <v>599</v>
      </c>
      <c r="C2747">
        <v>153</v>
      </c>
      <c r="D2747">
        <v>262030663</v>
      </c>
      <c r="E2747" t="s">
        <v>1</v>
      </c>
      <c r="F2747" t="s">
        <v>36</v>
      </c>
      <c r="G2747" s="9" t="s">
        <v>5945</v>
      </c>
      <c r="H2747">
        <v>451803</v>
      </c>
      <c r="I2747">
        <v>1225</v>
      </c>
      <c r="J2747" t="s">
        <v>3</v>
      </c>
      <c r="K2747" t="s">
        <v>4</v>
      </c>
      <c r="L2747">
        <v>230000000</v>
      </c>
      <c r="M2747">
        <v>2012</v>
      </c>
      <c r="N2747">
        <v>7</v>
      </c>
      <c r="P2747" s="9"/>
    </row>
    <row r="2748" spans="1:16">
      <c r="A2748" t="s">
        <v>35</v>
      </c>
      <c r="B2748">
        <v>495</v>
      </c>
      <c r="C2748">
        <v>142</v>
      </c>
      <c r="D2748">
        <v>202853933</v>
      </c>
      <c r="E2748" t="s">
        <v>1</v>
      </c>
      <c r="F2748" t="s">
        <v>36</v>
      </c>
      <c r="G2748" s="9" t="s">
        <v>5944</v>
      </c>
      <c r="H2748">
        <v>321227</v>
      </c>
      <c r="I2748">
        <v>1067</v>
      </c>
      <c r="J2748" t="s">
        <v>3</v>
      </c>
      <c r="K2748" t="s">
        <v>4</v>
      </c>
      <c r="L2748">
        <v>200000000</v>
      </c>
      <c r="M2748">
        <v>2014</v>
      </c>
      <c r="N2748">
        <v>6.7</v>
      </c>
      <c r="P2748" s="9"/>
    </row>
    <row r="2749" spans="1:16">
      <c r="A2749" t="s">
        <v>1617</v>
      </c>
      <c r="B2749">
        <v>333</v>
      </c>
      <c r="C2749">
        <v>105</v>
      </c>
      <c r="D2749">
        <v>35596227</v>
      </c>
      <c r="E2749" t="s">
        <v>287</v>
      </c>
      <c r="F2749" t="s">
        <v>1618</v>
      </c>
      <c r="G2749" s="9" t="s">
        <v>5947</v>
      </c>
      <c r="H2749">
        <v>79461</v>
      </c>
      <c r="I2749">
        <v>463</v>
      </c>
      <c r="J2749" t="s">
        <v>3</v>
      </c>
      <c r="K2749" t="s">
        <v>4</v>
      </c>
      <c r="L2749">
        <v>20000000</v>
      </c>
      <c r="M2749">
        <v>2010</v>
      </c>
      <c r="N2749">
        <v>6.3</v>
      </c>
      <c r="P2749" s="9"/>
    </row>
    <row r="2750" spans="1:16">
      <c r="A2750" t="s">
        <v>629</v>
      </c>
      <c r="B2750">
        <v>75</v>
      </c>
      <c r="C2750">
        <v>114</v>
      </c>
      <c r="D2750">
        <v>65000000</v>
      </c>
      <c r="E2750" t="s">
        <v>111</v>
      </c>
      <c r="F2750" t="s">
        <v>630</v>
      </c>
      <c r="G2750" s="9" t="s">
        <v>5946</v>
      </c>
      <c r="H2750">
        <v>43027</v>
      </c>
      <c r="I2750">
        <v>214</v>
      </c>
      <c r="J2750" t="s">
        <v>3</v>
      </c>
      <c r="K2750" t="s">
        <v>4</v>
      </c>
      <c r="L2750">
        <v>62000000</v>
      </c>
      <c r="M2750">
        <v>1995</v>
      </c>
      <c r="N2750">
        <v>6.8</v>
      </c>
      <c r="P2750" s="9"/>
    </row>
    <row r="2751" spans="1:16">
      <c r="A2751" t="s">
        <v>1738</v>
      </c>
      <c r="B2751">
        <v>220</v>
      </c>
      <c r="C2751">
        <v>90</v>
      </c>
      <c r="D2751">
        <v>64255243</v>
      </c>
      <c r="E2751" t="s">
        <v>43</v>
      </c>
      <c r="F2751" t="s">
        <v>112</v>
      </c>
      <c r="G2751" s="9" t="s">
        <v>5948</v>
      </c>
      <c r="H2751">
        <v>80903</v>
      </c>
      <c r="I2751">
        <v>518</v>
      </c>
      <c r="J2751" t="s">
        <v>3</v>
      </c>
      <c r="K2751" t="s">
        <v>4</v>
      </c>
      <c r="L2751">
        <v>19000000</v>
      </c>
      <c r="M2751">
        <v>2005</v>
      </c>
      <c r="N2751">
        <v>6</v>
      </c>
      <c r="P2751" s="9"/>
    </row>
    <row r="2752" spans="1:16">
      <c r="A2752" t="s">
        <v>535</v>
      </c>
      <c r="B2752">
        <v>141</v>
      </c>
      <c r="C2752">
        <v>97</v>
      </c>
      <c r="D2752">
        <v>107225164</v>
      </c>
      <c r="E2752" t="s">
        <v>1</v>
      </c>
      <c r="F2752" t="s">
        <v>28</v>
      </c>
      <c r="G2752" s="9" t="s">
        <v>5949</v>
      </c>
      <c r="H2752">
        <v>27130</v>
      </c>
      <c r="I2752">
        <v>126</v>
      </c>
      <c r="J2752" t="s">
        <v>3</v>
      </c>
      <c r="K2752" t="s">
        <v>4</v>
      </c>
      <c r="L2752">
        <v>73000000</v>
      </c>
      <c r="M2752">
        <v>2016</v>
      </c>
      <c r="N2752">
        <v>6.3</v>
      </c>
      <c r="P2752" s="9"/>
    </row>
    <row r="2753" spans="1:16">
      <c r="A2753" t="s">
        <v>1144</v>
      </c>
      <c r="B2753">
        <v>75</v>
      </c>
      <c r="C2753">
        <v>84</v>
      </c>
      <c r="D2753">
        <v>55762229</v>
      </c>
      <c r="E2753" t="s">
        <v>111</v>
      </c>
      <c r="F2753" t="s">
        <v>836</v>
      </c>
      <c r="G2753" s="9" t="s">
        <v>5950</v>
      </c>
      <c r="H2753">
        <v>47383</v>
      </c>
      <c r="I2753">
        <v>132</v>
      </c>
      <c r="J2753" t="s">
        <v>3</v>
      </c>
      <c r="K2753" t="s">
        <v>4</v>
      </c>
      <c r="L2753">
        <v>22000000</v>
      </c>
      <c r="M2753">
        <v>2001</v>
      </c>
      <c r="N2753">
        <v>4.8</v>
      </c>
      <c r="P2753" s="9"/>
    </row>
    <row r="2754" spans="1:16">
      <c r="A2754" t="s">
        <v>908</v>
      </c>
      <c r="B2754">
        <v>105</v>
      </c>
      <c r="C2754">
        <v>88</v>
      </c>
      <c r="D2754">
        <v>28133159</v>
      </c>
      <c r="E2754" t="s">
        <v>15</v>
      </c>
      <c r="F2754" t="s">
        <v>149</v>
      </c>
      <c r="G2754" s="9" t="s">
        <v>5951</v>
      </c>
      <c r="H2754">
        <v>30055</v>
      </c>
      <c r="I2754">
        <v>70</v>
      </c>
      <c r="J2754" t="s">
        <v>3</v>
      </c>
      <c r="K2754" t="s">
        <v>4</v>
      </c>
      <c r="L2754">
        <v>50000000</v>
      </c>
      <c r="M2754">
        <v>2006</v>
      </c>
      <c r="N2754">
        <v>5.9</v>
      </c>
      <c r="P2754" s="9"/>
    </row>
    <row r="2755" spans="1:16">
      <c r="A2755" t="s">
        <v>450</v>
      </c>
      <c r="B2755">
        <v>95</v>
      </c>
      <c r="C2755">
        <v>134</v>
      </c>
      <c r="D2755">
        <v>20733485</v>
      </c>
      <c r="E2755" t="s">
        <v>43</v>
      </c>
      <c r="F2755" t="s">
        <v>2545</v>
      </c>
      <c r="G2755" s="9" t="s">
        <v>5952</v>
      </c>
      <c r="H2755">
        <v>11622</v>
      </c>
      <c r="I2755">
        <v>157</v>
      </c>
      <c r="J2755" t="s">
        <v>3</v>
      </c>
      <c r="K2755" t="s">
        <v>4</v>
      </c>
      <c r="L2755">
        <v>5000000</v>
      </c>
      <c r="M2755">
        <v>1997</v>
      </c>
      <c r="N2755">
        <v>7.2</v>
      </c>
      <c r="P2755" s="9"/>
    </row>
    <row r="2756" spans="1:16">
      <c r="A2756" t="s">
        <v>1831</v>
      </c>
      <c r="B2756">
        <v>145</v>
      </c>
      <c r="C2756">
        <v>83</v>
      </c>
      <c r="D2756">
        <v>4930798</v>
      </c>
      <c r="E2756" t="s">
        <v>512</v>
      </c>
      <c r="F2756" t="s">
        <v>1832</v>
      </c>
      <c r="G2756" s="9" t="s">
        <v>5953</v>
      </c>
      <c r="H2756">
        <v>16268</v>
      </c>
      <c r="I2756">
        <v>108</v>
      </c>
      <c r="J2756" t="s">
        <v>3</v>
      </c>
      <c r="K2756" t="s">
        <v>4</v>
      </c>
      <c r="L2756">
        <v>17000000</v>
      </c>
      <c r="M2756">
        <v>2012</v>
      </c>
      <c r="N2756">
        <v>4.0999999999999996</v>
      </c>
      <c r="P2756" s="9"/>
    </row>
    <row r="2757" spans="1:16">
      <c r="A2757" t="s">
        <v>1028</v>
      </c>
      <c r="B2757">
        <v>110</v>
      </c>
      <c r="C2757">
        <v>116</v>
      </c>
      <c r="D2757">
        <v>30199105</v>
      </c>
      <c r="E2757" t="s">
        <v>1</v>
      </c>
      <c r="F2757" t="s">
        <v>561</v>
      </c>
      <c r="G2757" s="9" t="s">
        <v>5954</v>
      </c>
      <c r="H2757">
        <v>25346</v>
      </c>
      <c r="I2757">
        <v>167</v>
      </c>
      <c r="J2757" t="s">
        <v>3</v>
      </c>
      <c r="K2757" t="s">
        <v>4</v>
      </c>
      <c r="L2757">
        <v>40000000</v>
      </c>
      <c r="M2757">
        <v>2000</v>
      </c>
      <c r="N2757">
        <v>5.7</v>
      </c>
      <c r="P2757" s="9"/>
    </row>
    <row r="2758" spans="1:16">
      <c r="A2758" t="s">
        <v>1843</v>
      </c>
      <c r="B2758">
        <v>576</v>
      </c>
      <c r="C2758">
        <v>100</v>
      </c>
      <c r="D2758">
        <v>44667095</v>
      </c>
      <c r="E2758" t="s">
        <v>111</v>
      </c>
      <c r="F2758" t="s">
        <v>7106</v>
      </c>
      <c r="G2758" s="9" t="s">
        <v>5955</v>
      </c>
      <c r="H2758">
        <v>190030</v>
      </c>
      <c r="I2758">
        <v>583</v>
      </c>
      <c r="J2758" t="s">
        <v>3</v>
      </c>
      <c r="K2758" t="s">
        <v>350</v>
      </c>
      <c r="L2758">
        <v>15000000</v>
      </c>
      <c r="M2758">
        <v>2011</v>
      </c>
      <c r="N2758">
        <v>8</v>
      </c>
      <c r="P2758" s="9"/>
    </row>
    <row r="2759" spans="1:16">
      <c r="A2759" t="s">
        <v>1969</v>
      </c>
      <c r="B2759">
        <v>205</v>
      </c>
      <c r="C2759">
        <v>105</v>
      </c>
      <c r="D2759">
        <v>613556</v>
      </c>
      <c r="E2759" t="s">
        <v>1</v>
      </c>
      <c r="F2759" t="s">
        <v>1970</v>
      </c>
      <c r="G2759" s="9" t="s">
        <v>5956</v>
      </c>
      <c r="H2759">
        <v>9427</v>
      </c>
      <c r="I2759">
        <v>87</v>
      </c>
      <c r="J2759" t="s">
        <v>356</v>
      </c>
      <c r="K2759" t="s">
        <v>1881</v>
      </c>
      <c r="L2759">
        <v>15000000</v>
      </c>
      <c r="M2759">
        <v>2015</v>
      </c>
      <c r="N2759">
        <v>6.4</v>
      </c>
      <c r="P2759" s="9"/>
    </row>
    <row r="2760" spans="1:16">
      <c r="A2760" t="s">
        <v>1339</v>
      </c>
      <c r="B2760">
        <v>273</v>
      </c>
      <c r="C2760">
        <v>160</v>
      </c>
      <c r="D2760">
        <v>3904982</v>
      </c>
      <c r="E2760" t="s">
        <v>289</v>
      </c>
      <c r="F2760" t="s">
        <v>145</v>
      </c>
      <c r="G2760" s="9" t="s">
        <v>5957</v>
      </c>
      <c r="H2760">
        <v>136104</v>
      </c>
      <c r="I2760">
        <v>415</v>
      </c>
      <c r="J2760" t="s">
        <v>3</v>
      </c>
      <c r="K2760" t="s">
        <v>4</v>
      </c>
      <c r="L2760">
        <v>30000000</v>
      </c>
      <c r="M2760">
        <v>2007</v>
      </c>
      <c r="N2760">
        <v>7.5</v>
      </c>
      <c r="P2760" s="9"/>
    </row>
    <row r="2761" spans="1:16">
      <c r="A2761" t="s">
        <v>2044</v>
      </c>
      <c r="B2761">
        <v>113</v>
      </c>
      <c r="C2761">
        <v>104</v>
      </c>
      <c r="D2761">
        <v>10996440</v>
      </c>
      <c r="E2761" t="s">
        <v>15</v>
      </c>
      <c r="F2761" t="s">
        <v>13</v>
      </c>
      <c r="G2761" s="9" t="s">
        <v>5958</v>
      </c>
      <c r="H2761">
        <v>19707</v>
      </c>
      <c r="I2761">
        <v>128</v>
      </c>
      <c r="J2761" t="s">
        <v>3</v>
      </c>
      <c r="K2761" t="s">
        <v>4</v>
      </c>
      <c r="L2761">
        <v>13000000</v>
      </c>
      <c r="M2761">
        <v>2006</v>
      </c>
      <c r="N2761">
        <v>6.3</v>
      </c>
      <c r="P2761" s="9"/>
    </row>
    <row r="2762" spans="1:16">
      <c r="A2762" t="s">
        <v>1197</v>
      </c>
      <c r="B2762">
        <v>107</v>
      </c>
      <c r="C2762">
        <v>109</v>
      </c>
      <c r="D2762">
        <v>10654581</v>
      </c>
      <c r="E2762" t="s">
        <v>43</v>
      </c>
      <c r="F2762" t="s">
        <v>2</v>
      </c>
      <c r="G2762" s="9" t="s">
        <v>5959</v>
      </c>
      <c r="H2762">
        <v>45497</v>
      </c>
      <c r="I2762">
        <v>260</v>
      </c>
      <c r="J2762" t="s">
        <v>3</v>
      </c>
      <c r="K2762" t="s">
        <v>4</v>
      </c>
      <c r="L2762">
        <v>34000000</v>
      </c>
      <c r="M2762">
        <v>1999</v>
      </c>
      <c r="N2762">
        <v>5.3</v>
      </c>
      <c r="P2762" s="9"/>
    </row>
    <row r="2763" spans="1:16">
      <c r="A2763" t="s">
        <v>1197</v>
      </c>
      <c r="B2763">
        <v>107</v>
      </c>
      <c r="C2763">
        <v>109</v>
      </c>
      <c r="D2763">
        <v>10654581</v>
      </c>
      <c r="E2763" t="s">
        <v>43</v>
      </c>
      <c r="F2763" t="s">
        <v>2</v>
      </c>
      <c r="G2763" s="9" t="s">
        <v>5959</v>
      </c>
      <c r="H2763">
        <v>45500</v>
      </c>
      <c r="I2763">
        <v>260</v>
      </c>
      <c r="J2763" t="s">
        <v>3</v>
      </c>
      <c r="K2763" t="s">
        <v>4</v>
      </c>
      <c r="L2763">
        <v>34000000</v>
      </c>
      <c r="M2763">
        <v>1999</v>
      </c>
      <c r="N2763">
        <v>5.3</v>
      </c>
      <c r="P2763" s="9"/>
    </row>
    <row r="2764" spans="1:16">
      <c r="A2764" t="s">
        <v>17</v>
      </c>
      <c r="B2764">
        <v>703</v>
      </c>
      <c r="C2764">
        <v>173</v>
      </c>
      <c r="D2764">
        <v>623279547</v>
      </c>
      <c r="E2764" t="s">
        <v>1</v>
      </c>
      <c r="F2764" t="s">
        <v>18</v>
      </c>
      <c r="G2764" s="9" t="s">
        <v>5960</v>
      </c>
      <c r="H2764">
        <v>995415</v>
      </c>
      <c r="I2764">
        <v>1722</v>
      </c>
      <c r="J2764" t="s">
        <v>3</v>
      </c>
      <c r="K2764" t="s">
        <v>4</v>
      </c>
      <c r="L2764">
        <v>220000000</v>
      </c>
      <c r="M2764">
        <v>2012</v>
      </c>
      <c r="N2764">
        <v>8.1</v>
      </c>
      <c r="P2764" s="9"/>
    </row>
    <row r="2765" spans="1:16">
      <c r="A2765" t="s">
        <v>106</v>
      </c>
      <c r="B2765">
        <v>267</v>
      </c>
      <c r="C2765">
        <v>170</v>
      </c>
      <c r="D2765">
        <v>102608827</v>
      </c>
      <c r="E2765" t="s">
        <v>289</v>
      </c>
      <c r="F2765" t="s">
        <v>44</v>
      </c>
      <c r="G2765" s="9" t="s">
        <v>5961</v>
      </c>
      <c r="H2765">
        <v>264318</v>
      </c>
      <c r="I2765">
        <v>799</v>
      </c>
      <c r="J2765" t="s">
        <v>3</v>
      </c>
      <c r="K2765" t="s">
        <v>4</v>
      </c>
      <c r="L2765">
        <v>110000000</v>
      </c>
      <c r="M2765">
        <v>2004</v>
      </c>
      <c r="N2765">
        <v>7.5</v>
      </c>
      <c r="P2765" s="9"/>
    </row>
    <row r="2766" spans="1:16">
      <c r="A2766" t="s">
        <v>1559</v>
      </c>
      <c r="B2766">
        <v>160</v>
      </c>
      <c r="C2766">
        <v>184</v>
      </c>
      <c r="D2766">
        <v>476270</v>
      </c>
      <c r="E2766" t="s">
        <v>1</v>
      </c>
      <c r="F2766" t="s">
        <v>1717</v>
      </c>
      <c r="G2766" s="9" t="s">
        <v>5962</v>
      </c>
      <c r="H2766">
        <v>29602</v>
      </c>
      <c r="I2766">
        <v>110</v>
      </c>
      <c r="J2766" t="s">
        <v>1718</v>
      </c>
      <c r="K2766" t="s">
        <v>163</v>
      </c>
      <c r="L2766">
        <v>20000000</v>
      </c>
      <c r="M2766">
        <v>2008</v>
      </c>
      <c r="N2766">
        <v>7.4</v>
      </c>
      <c r="P2766" s="9"/>
    </row>
    <row r="2767" spans="1:16">
      <c r="A2767" t="s">
        <v>1142</v>
      </c>
      <c r="B2767">
        <v>148</v>
      </c>
      <c r="C2767">
        <v>104</v>
      </c>
      <c r="D2767">
        <v>37481242</v>
      </c>
      <c r="E2767" t="s">
        <v>111</v>
      </c>
      <c r="F2767" t="s">
        <v>1143</v>
      </c>
      <c r="G2767" s="9" t="s">
        <v>5963</v>
      </c>
      <c r="H2767">
        <v>40654</v>
      </c>
      <c r="I2767">
        <v>97</v>
      </c>
      <c r="J2767" t="s">
        <v>3</v>
      </c>
      <c r="K2767" t="s">
        <v>4</v>
      </c>
      <c r="L2767">
        <v>35000000</v>
      </c>
      <c r="M2767">
        <v>2010</v>
      </c>
      <c r="N2767">
        <v>5.3</v>
      </c>
      <c r="P2767" s="9"/>
    </row>
    <row r="2768" spans="1:16">
      <c r="A2768" t="s">
        <v>2889</v>
      </c>
      <c r="B2768">
        <v>75</v>
      </c>
      <c r="C2768">
        <v>112</v>
      </c>
      <c r="D2768">
        <v>712294</v>
      </c>
      <c r="E2768" t="s">
        <v>43</v>
      </c>
      <c r="F2768" t="s">
        <v>2890</v>
      </c>
      <c r="G2768" s="9" t="s">
        <v>5964</v>
      </c>
      <c r="H2768">
        <v>9408</v>
      </c>
      <c r="I2768">
        <v>68</v>
      </c>
      <c r="J2768" t="s">
        <v>3</v>
      </c>
      <c r="K2768" t="s">
        <v>4</v>
      </c>
      <c r="L2768">
        <v>1500000</v>
      </c>
      <c r="M2768">
        <v>2005</v>
      </c>
      <c r="N2768">
        <v>6.7</v>
      </c>
      <c r="P2768" s="9"/>
    </row>
    <row r="2769" spans="1:16">
      <c r="A2769" t="s">
        <v>2207</v>
      </c>
      <c r="B2769">
        <v>92</v>
      </c>
      <c r="C2769">
        <v>98</v>
      </c>
      <c r="D2769">
        <v>30306281</v>
      </c>
      <c r="E2769" t="s">
        <v>111</v>
      </c>
      <c r="F2769" t="s">
        <v>745</v>
      </c>
      <c r="G2769" s="9" t="s">
        <v>5965</v>
      </c>
      <c r="H2769">
        <v>12388</v>
      </c>
      <c r="I2769">
        <v>147</v>
      </c>
      <c r="J2769" t="s">
        <v>3</v>
      </c>
      <c r="K2769" t="s">
        <v>4</v>
      </c>
      <c r="L2769">
        <v>10000000</v>
      </c>
      <c r="M2769">
        <v>2002</v>
      </c>
      <c r="N2769">
        <v>5.6</v>
      </c>
      <c r="P2769" s="9"/>
    </row>
    <row r="2770" spans="1:16">
      <c r="A2770" t="s">
        <v>276</v>
      </c>
      <c r="B2770">
        <v>222</v>
      </c>
      <c r="C2770">
        <v>111</v>
      </c>
      <c r="D2770">
        <v>30028592</v>
      </c>
      <c r="E2770" t="s">
        <v>287</v>
      </c>
      <c r="F2770" t="s">
        <v>74</v>
      </c>
      <c r="G2770" s="9" t="s">
        <v>5966</v>
      </c>
      <c r="H2770">
        <v>152247</v>
      </c>
      <c r="I2770">
        <v>189</v>
      </c>
      <c r="J2770" t="s">
        <v>3</v>
      </c>
      <c r="K2770" t="s">
        <v>7</v>
      </c>
      <c r="L2770">
        <v>20000000</v>
      </c>
      <c r="M2770">
        <v>2008</v>
      </c>
      <c r="N2770">
        <v>7.3</v>
      </c>
      <c r="P2770" s="9"/>
    </row>
    <row r="2771" spans="1:16">
      <c r="A2771" t="s">
        <v>2567</v>
      </c>
      <c r="B2771">
        <v>135</v>
      </c>
      <c r="C2771">
        <v>112</v>
      </c>
      <c r="D2771">
        <v>3432342</v>
      </c>
      <c r="E2771" t="s">
        <v>111</v>
      </c>
      <c r="F2771" t="s">
        <v>7107</v>
      </c>
      <c r="G2771" s="9" t="s">
        <v>5967</v>
      </c>
      <c r="H2771">
        <v>24921</v>
      </c>
      <c r="I2771">
        <v>166</v>
      </c>
      <c r="J2771" t="s">
        <v>494</v>
      </c>
      <c r="K2771" t="s">
        <v>56</v>
      </c>
      <c r="L2771">
        <v>6000000</v>
      </c>
      <c r="M2771">
        <v>2003</v>
      </c>
      <c r="N2771">
        <v>7.7</v>
      </c>
      <c r="P2771" s="9"/>
    </row>
    <row r="2772" spans="1:16">
      <c r="A2772" t="s">
        <v>2645</v>
      </c>
      <c r="B2772">
        <v>15</v>
      </c>
      <c r="C2772">
        <v>87</v>
      </c>
      <c r="D2772">
        <v>800000</v>
      </c>
      <c r="E2772" t="s">
        <v>15</v>
      </c>
      <c r="F2772" t="s">
        <v>2495</v>
      </c>
      <c r="G2772" s="9" t="s">
        <v>5968</v>
      </c>
      <c r="H2772">
        <v>2308</v>
      </c>
      <c r="I2772">
        <v>35</v>
      </c>
      <c r="J2772" t="s">
        <v>3</v>
      </c>
      <c r="K2772" t="s">
        <v>4</v>
      </c>
      <c r="L2772">
        <v>4000000</v>
      </c>
      <c r="M2772">
        <v>1987</v>
      </c>
      <c r="N2772">
        <v>4.8</v>
      </c>
      <c r="P2772" s="9"/>
    </row>
    <row r="2773" spans="1:16">
      <c r="A2773" t="s">
        <v>2915</v>
      </c>
      <c r="B2773">
        <v>14</v>
      </c>
      <c r="C2773">
        <v>105</v>
      </c>
      <c r="D2773">
        <v>609042</v>
      </c>
      <c r="E2773" t="s">
        <v>43</v>
      </c>
      <c r="F2773" t="s">
        <v>637</v>
      </c>
      <c r="G2773" s="9" t="s">
        <v>5969</v>
      </c>
      <c r="H2773">
        <v>449</v>
      </c>
      <c r="I2773">
        <v>38</v>
      </c>
      <c r="J2773" t="s">
        <v>3</v>
      </c>
      <c r="K2773" t="s">
        <v>4</v>
      </c>
      <c r="L2773">
        <v>1300000</v>
      </c>
      <c r="M2773">
        <v>1999</v>
      </c>
      <c r="N2773">
        <v>6.5</v>
      </c>
      <c r="P2773" s="9"/>
    </row>
    <row r="2774" spans="1:16">
      <c r="A2774" t="s">
        <v>2978</v>
      </c>
      <c r="B2774">
        <v>29</v>
      </c>
      <c r="C2774">
        <v>79</v>
      </c>
      <c r="D2774">
        <v>279282</v>
      </c>
      <c r="E2774" t="s">
        <v>111</v>
      </c>
      <c r="F2774" t="s">
        <v>2979</v>
      </c>
      <c r="G2774" s="9" t="s">
        <v>5970</v>
      </c>
      <c r="H2774">
        <v>3806</v>
      </c>
      <c r="I2774">
        <v>49</v>
      </c>
      <c r="J2774" t="s">
        <v>3</v>
      </c>
      <c r="K2774" t="s">
        <v>4</v>
      </c>
      <c r="L2774">
        <v>1000000</v>
      </c>
      <c r="M2774">
        <v>2003</v>
      </c>
      <c r="N2774">
        <v>6.1</v>
      </c>
      <c r="P2774" s="9"/>
    </row>
    <row r="2775" spans="1:16">
      <c r="A2775" t="s">
        <v>843</v>
      </c>
      <c r="B2775">
        <v>118</v>
      </c>
      <c r="C2775">
        <v>119</v>
      </c>
      <c r="D2775">
        <v>39778599</v>
      </c>
      <c r="E2775" t="s">
        <v>15</v>
      </c>
      <c r="F2775" t="s">
        <v>44</v>
      </c>
      <c r="G2775" s="9" t="s">
        <v>5971</v>
      </c>
      <c r="H2775">
        <v>176169</v>
      </c>
      <c r="I2775">
        <v>548</v>
      </c>
      <c r="J2775" t="s">
        <v>3</v>
      </c>
      <c r="K2775" t="s">
        <v>4</v>
      </c>
      <c r="L2775">
        <v>50000000</v>
      </c>
      <c r="M2775">
        <v>2000</v>
      </c>
      <c r="N2775">
        <v>6.6</v>
      </c>
      <c r="P2775" s="9"/>
    </row>
    <row r="2776" spans="1:16">
      <c r="A2776" t="s">
        <v>7064</v>
      </c>
      <c r="B2776">
        <v>67</v>
      </c>
      <c r="C2776">
        <v>80</v>
      </c>
      <c r="D2776">
        <v>5000000</v>
      </c>
      <c r="E2776" t="s">
        <v>15</v>
      </c>
      <c r="F2776" t="s">
        <v>3154</v>
      </c>
      <c r="G2776" s="9" t="s">
        <v>5972</v>
      </c>
      <c r="H2776">
        <v>4812</v>
      </c>
      <c r="I2776">
        <v>88</v>
      </c>
      <c r="J2776" t="s">
        <v>3</v>
      </c>
      <c r="K2776" t="s">
        <v>4</v>
      </c>
      <c r="L2776">
        <v>210000</v>
      </c>
      <c r="M2776">
        <v>1953</v>
      </c>
      <c r="N2776">
        <v>6.7</v>
      </c>
      <c r="P2776" s="9"/>
    </row>
    <row r="2777" spans="1:16">
      <c r="A2777" t="s">
        <v>1396</v>
      </c>
      <c r="B2777">
        <v>276</v>
      </c>
      <c r="C2777">
        <v>91</v>
      </c>
      <c r="D2777">
        <v>958319</v>
      </c>
      <c r="E2777" t="s">
        <v>43</v>
      </c>
      <c r="F2777" t="s">
        <v>76</v>
      </c>
      <c r="G2777" s="9" t="s">
        <v>5973</v>
      </c>
      <c r="H2777">
        <v>39764</v>
      </c>
      <c r="I2777">
        <v>148</v>
      </c>
      <c r="J2777" t="s">
        <v>3</v>
      </c>
      <c r="K2777" t="s">
        <v>4</v>
      </c>
      <c r="L2777">
        <v>21000000</v>
      </c>
      <c r="M2777">
        <v>2011</v>
      </c>
      <c r="N2777">
        <v>6.7</v>
      </c>
      <c r="P2777" s="9"/>
    </row>
    <row r="2778" spans="1:16">
      <c r="A2778" t="s">
        <v>2893</v>
      </c>
      <c r="B2778">
        <v>84</v>
      </c>
      <c r="C2778">
        <v>98</v>
      </c>
      <c r="D2778">
        <v>406035</v>
      </c>
      <c r="E2778" t="s">
        <v>43</v>
      </c>
      <c r="F2778" t="s">
        <v>688</v>
      </c>
      <c r="G2778" s="9" t="s">
        <v>5974</v>
      </c>
      <c r="H2778">
        <v>30314</v>
      </c>
      <c r="I2778">
        <v>159</v>
      </c>
      <c r="J2778" t="s">
        <v>3</v>
      </c>
      <c r="K2778" t="s">
        <v>4</v>
      </c>
      <c r="L2778">
        <v>1500000</v>
      </c>
      <c r="M2778">
        <v>2001</v>
      </c>
      <c r="N2778">
        <v>7.2</v>
      </c>
      <c r="P2778" s="9"/>
    </row>
    <row r="2779" spans="1:16">
      <c r="A2779" t="s">
        <v>397</v>
      </c>
      <c r="B2779">
        <v>90</v>
      </c>
      <c r="C2779">
        <v>75</v>
      </c>
      <c r="D2779">
        <v>57651794</v>
      </c>
      <c r="E2779" t="s">
        <v>111</v>
      </c>
      <c r="F2779" t="s">
        <v>359</v>
      </c>
      <c r="G2779" s="9" t="s">
        <v>5975</v>
      </c>
      <c r="H2779">
        <v>40651</v>
      </c>
      <c r="I2779">
        <v>209</v>
      </c>
      <c r="J2779" t="s">
        <v>3</v>
      </c>
      <c r="K2779" t="s">
        <v>4</v>
      </c>
      <c r="L2779">
        <v>33000000</v>
      </c>
      <c r="M2779">
        <v>2006</v>
      </c>
      <c r="N2779">
        <v>5.6</v>
      </c>
      <c r="P2779" s="9"/>
    </row>
    <row r="2780" spans="1:16">
      <c r="A2780" t="s">
        <v>733</v>
      </c>
      <c r="B2780">
        <v>264</v>
      </c>
      <c r="C2780">
        <v>124</v>
      </c>
      <c r="D2780">
        <v>46377022</v>
      </c>
      <c r="E2780" t="s">
        <v>111</v>
      </c>
      <c r="F2780" t="s">
        <v>755</v>
      </c>
      <c r="G2780" s="9" t="s">
        <v>5976</v>
      </c>
      <c r="H2780">
        <v>75306</v>
      </c>
      <c r="I2780">
        <v>266</v>
      </c>
      <c r="J2780" t="s">
        <v>3</v>
      </c>
      <c r="K2780" t="s">
        <v>7</v>
      </c>
      <c r="L2780">
        <v>10000000</v>
      </c>
      <c r="M2780">
        <v>2011</v>
      </c>
      <c r="N2780">
        <v>7.3</v>
      </c>
      <c r="P2780" s="9"/>
    </row>
    <row r="2781" spans="1:16">
      <c r="A2781" t="s">
        <v>1585</v>
      </c>
      <c r="B2781">
        <v>11</v>
      </c>
      <c r="C2781">
        <v>114</v>
      </c>
      <c r="D2781">
        <v>69700000</v>
      </c>
      <c r="E2781" t="s">
        <v>111</v>
      </c>
      <c r="F2781" t="s">
        <v>1388</v>
      </c>
      <c r="G2781" s="9" t="s">
        <v>5977</v>
      </c>
      <c r="H2781">
        <v>7748</v>
      </c>
      <c r="I2781">
        <v>48</v>
      </c>
      <c r="J2781" t="s">
        <v>3</v>
      </c>
      <c r="K2781" t="s">
        <v>4</v>
      </c>
      <c r="L2781">
        <v>35000000</v>
      </c>
      <c r="M2781">
        <v>1982</v>
      </c>
      <c r="N2781">
        <v>5.8</v>
      </c>
      <c r="P2781" s="9"/>
    </row>
    <row r="2782" spans="1:16">
      <c r="A2782" t="s">
        <v>1378</v>
      </c>
      <c r="B2782">
        <v>32</v>
      </c>
      <c r="C2782">
        <v>120</v>
      </c>
      <c r="D2782">
        <v>34074895</v>
      </c>
      <c r="E2782" t="s">
        <v>111</v>
      </c>
      <c r="F2782" t="s">
        <v>1411</v>
      </c>
      <c r="G2782" s="9" t="s">
        <v>5979</v>
      </c>
      <c r="H2782">
        <v>6525</v>
      </c>
      <c r="I2782">
        <v>79</v>
      </c>
      <c r="J2782" t="s">
        <v>3</v>
      </c>
      <c r="K2782" t="s">
        <v>4</v>
      </c>
      <c r="L2782">
        <v>9000000</v>
      </c>
      <c r="M2782">
        <v>1999</v>
      </c>
      <c r="N2782">
        <v>6.7</v>
      </c>
      <c r="P2782" s="9"/>
    </row>
    <row r="2783" spans="1:16">
      <c r="A2783" t="s">
        <v>1378</v>
      </c>
      <c r="B2783">
        <v>56</v>
      </c>
      <c r="C2783">
        <v>123</v>
      </c>
      <c r="D2783">
        <v>70492685</v>
      </c>
      <c r="E2783" t="s">
        <v>111</v>
      </c>
      <c r="F2783" t="s">
        <v>1411</v>
      </c>
      <c r="G2783" s="9" t="s">
        <v>5978</v>
      </c>
      <c r="H2783">
        <v>11600</v>
      </c>
      <c r="I2783">
        <v>64</v>
      </c>
      <c r="J2783" t="s">
        <v>3</v>
      </c>
      <c r="K2783" t="s">
        <v>4</v>
      </c>
      <c r="L2783">
        <v>17000000</v>
      </c>
      <c r="M2783">
        <v>2013</v>
      </c>
      <c r="N2783">
        <v>6.7</v>
      </c>
      <c r="P2783" s="9"/>
    </row>
    <row r="2784" spans="1:16">
      <c r="A2784" t="s">
        <v>1417</v>
      </c>
      <c r="B2784">
        <v>85</v>
      </c>
      <c r="C2784">
        <v>118</v>
      </c>
      <c r="D2784">
        <v>26761283</v>
      </c>
      <c r="E2784" t="s">
        <v>43</v>
      </c>
      <c r="F2784" t="s">
        <v>1418</v>
      </c>
      <c r="G2784" s="9" t="s">
        <v>5980</v>
      </c>
      <c r="H2784">
        <v>43084</v>
      </c>
      <c r="I2784">
        <v>99</v>
      </c>
      <c r="J2784" t="s">
        <v>3</v>
      </c>
      <c r="K2784" t="s">
        <v>4</v>
      </c>
      <c r="L2784">
        <v>26000000</v>
      </c>
      <c r="M2784">
        <v>2014</v>
      </c>
      <c r="N2784">
        <v>6.7</v>
      </c>
      <c r="P2784" s="9"/>
    </row>
    <row r="2785" spans="1:16">
      <c r="A2785" t="s">
        <v>1508</v>
      </c>
      <c r="B2785">
        <v>124</v>
      </c>
      <c r="C2785">
        <v>131</v>
      </c>
      <c r="D2785">
        <v>85433</v>
      </c>
      <c r="E2785" t="s">
        <v>287</v>
      </c>
      <c r="F2785" t="s">
        <v>912</v>
      </c>
      <c r="G2785" s="9" t="s">
        <v>5981</v>
      </c>
      <c r="H2785">
        <v>69676</v>
      </c>
      <c r="I2785">
        <v>131</v>
      </c>
      <c r="J2785" t="s">
        <v>3</v>
      </c>
      <c r="K2785" t="s">
        <v>1330</v>
      </c>
      <c r="L2785">
        <v>13500000</v>
      </c>
      <c r="M2785">
        <v>2013</v>
      </c>
      <c r="N2785">
        <v>7.8</v>
      </c>
      <c r="P2785" s="9"/>
    </row>
    <row r="2786" spans="1:16">
      <c r="A2786" t="s">
        <v>2798</v>
      </c>
      <c r="B2786">
        <v>97</v>
      </c>
      <c r="C2786">
        <v>172</v>
      </c>
      <c r="D2786">
        <v>23650000</v>
      </c>
      <c r="E2786" t="s">
        <v>43</v>
      </c>
      <c r="F2786" t="s">
        <v>2799</v>
      </c>
      <c r="G2786" s="9" t="s">
        <v>5982</v>
      </c>
      <c r="H2786">
        <v>40359</v>
      </c>
      <c r="I2786">
        <v>235</v>
      </c>
      <c r="J2786" t="s">
        <v>3</v>
      </c>
      <c r="K2786" t="s">
        <v>4</v>
      </c>
      <c r="L2786">
        <v>2100000</v>
      </c>
      <c r="M2786">
        <v>1946</v>
      </c>
      <c r="N2786">
        <v>8.1</v>
      </c>
      <c r="P2786" s="9"/>
    </row>
    <row r="2787" spans="1:16">
      <c r="A2787" t="s">
        <v>3105</v>
      </c>
      <c r="B2787">
        <v>203</v>
      </c>
      <c r="C2787">
        <v>82</v>
      </c>
      <c r="D2787">
        <v>126387</v>
      </c>
      <c r="E2787" t="s">
        <v>512</v>
      </c>
      <c r="F2787" t="s">
        <v>3106</v>
      </c>
      <c r="G2787" s="9" t="s">
        <v>5983</v>
      </c>
      <c r="H2787">
        <v>14985</v>
      </c>
      <c r="I2787">
        <v>253</v>
      </c>
      <c r="J2787" t="s">
        <v>1475</v>
      </c>
      <c r="K2787" t="s">
        <v>1330</v>
      </c>
      <c r="L2787">
        <v>400000</v>
      </c>
      <c r="M2787">
        <v>1981</v>
      </c>
      <c r="N2787">
        <v>6.9</v>
      </c>
      <c r="P2787" s="9"/>
    </row>
    <row r="2788" spans="1:16">
      <c r="A2788" t="s">
        <v>86</v>
      </c>
      <c r="B2788">
        <v>252</v>
      </c>
      <c r="C2788">
        <v>117</v>
      </c>
      <c r="D2788">
        <v>52792307</v>
      </c>
      <c r="E2788" t="s">
        <v>15</v>
      </c>
      <c r="F2788" t="s">
        <v>224</v>
      </c>
      <c r="G2788" s="9" t="s">
        <v>5984</v>
      </c>
      <c r="H2788">
        <v>12572</v>
      </c>
      <c r="I2788">
        <v>106</v>
      </c>
      <c r="J2788" t="s">
        <v>3</v>
      </c>
      <c r="K2788" t="s">
        <v>7</v>
      </c>
      <c r="L2788">
        <v>140000000</v>
      </c>
      <c r="M2788">
        <v>2016</v>
      </c>
      <c r="N2788">
        <v>6.8</v>
      </c>
      <c r="P2788" s="9"/>
    </row>
    <row r="2789" spans="1:16">
      <c r="A2789" t="s">
        <v>866</v>
      </c>
      <c r="B2789">
        <v>75</v>
      </c>
      <c r="C2789">
        <v>88</v>
      </c>
      <c r="D2789">
        <v>6471394</v>
      </c>
      <c r="E2789" t="s">
        <v>111</v>
      </c>
      <c r="F2789" t="s">
        <v>269</v>
      </c>
      <c r="G2789" s="9" t="s">
        <v>5985</v>
      </c>
      <c r="H2789">
        <v>15880</v>
      </c>
      <c r="I2789">
        <v>93</v>
      </c>
      <c r="J2789" t="s">
        <v>3</v>
      </c>
      <c r="K2789" t="s">
        <v>4</v>
      </c>
      <c r="L2789">
        <v>50000000</v>
      </c>
      <c r="M2789">
        <v>2004</v>
      </c>
      <c r="N2789">
        <v>4.9000000000000004</v>
      </c>
      <c r="P2789" s="9"/>
    </row>
    <row r="2790" spans="1:16">
      <c r="A2790" t="s">
        <v>2034</v>
      </c>
      <c r="B2790">
        <v>57</v>
      </c>
      <c r="C2790">
        <v>91</v>
      </c>
      <c r="D2790">
        <v>27052167</v>
      </c>
      <c r="E2790" t="s">
        <v>1</v>
      </c>
      <c r="F2790" t="s">
        <v>986</v>
      </c>
      <c r="G2790" s="9" t="s">
        <v>5986</v>
      </c>
      <c r="H2790">
        <v>24834</v>
      </c>
      <c r="I2790">
        <v>168</v>
      </c>
      <c r="J2790" t="s">
        <v>3</v>
      </c>
      <c r="K2790" t="s">
        <v>4</v>
      </c>
      <c r="L2790">
        <v>13000000</v>
      </c>
      <c r="M2790">
        <v>1998</v>
      </c>
      <c r="N2790">
        <v>6.1</v>
      </c>
      <c r="P2790" s="9"/>
    </row>
    <row r="2791" spans="1:16">
      <c r="A2791" t="s">
        <v>696</v>
      </c>
      <c r="B2791">
        <v>249</v>
      </c>
      <c r="C2791">
        <v>117</v>
      </c>
      <c r="D2791">
        <v>17439163</v>
      </c>
      <c r="E2791" t="s">
        <v>111</v>
      </c>
      <c r="F2791" t="s">
        <v>191</v>
      </c>
      <c r="G2791" s="9" t="s">
        <v>5987</v>
      </c>
      <c r="H2791">
        <v>537419</v>
      </c>
      <c r="I2791">
        <v>1028</v>
      </c>
      <c r="J2791" t="s">
        <v>3</v>
      </c>
      <c r="K2791" t="s">
        <v>4</v>
      </c>
      <c r="L2791">
        <v>15000000</v>
      </c>
      <c r="M2791">
        <v>1998</v>
      </c>
      <c r="N2791">
        <v>8.1999999999999993</v>
      </c>
      <c r="P2791" s="9"/>
    </row>
    <row r="2792" spans="1:16">
      <c r="A2792" t="s">
        <v>320</v>
      </c>
      <c r="B2792">
        <v>426</v>
      </c>
      <c r="C2792">
        <v>130</v>
      </c>
      <c r="D2792">
        <v>70235322</v>
      </c>
      <c r="E2792" t="s">
        <v>289</v>
      </c>
      <c r="F2792" t="s">
        <v>688</v>
      </c>
      <c r="G2792" s="9" t="s">
        <v>5988</v>
      </c>
      <c r="H2792">
        <v>182983</v>
      </c>
      <c r="I2792">
        <v>374</v>
      </c>
      <c r="J2792" t="s">
        <v>3</v>
      </c>
      <c r="K2792" t="s">
        <v>4</v>
      </c>
      <c r="L2792">
        <v>28000000</v>
      </c>
      <c r="M2792">
        <v>2015</v>
      </c>
      <c r="N2792">
        <v>7.8</v>
      </c>
      <c r="P2792" s="9"/>
    </row>
    <row r="2793" spans="1:16">
      <c r="A2793" t="s">
        <v>1403</v>
      </c>
      <c r="B2793">
        <v>33</v>
      </c>
      <c r="C2793">
        <v>86</v>
      </c>
      <c r="D2793">
        <v>185577</v>
      </c>
      <c r="E2793" t="s">
        <v>111</v>
      </c>
      <c r="F2793" t="s">
        <v>1296</v>
      </c>
      <c r="G2793" s="9" t="s">
        <v>5989</v>
      </c>
      <c r="H2793">
        <v>2133</v>
      </c>
      <c r="I2793">
        <v>31</v>
      </c>
      <c r="J2793" t="s">
        <v>3</v>
      </c>
      <c r="K2793" t="s">
        <v>7</v>
      </c>
      <c r="L2793">
        <v>4000000</v>
      </c>
      <c r="M2793">
        <v>1999</v>
      </c>
      <c r="N2793">
        <v>6.3</v>
      </c>
      <c r="P2793" s="9"/>
    </row>
    <row r="2794" spans="1:16">
      <c r="A2794" t="s">
        <v>1223</v>
      </c>
      <c r="B2794">
        <v>133</v>
      </c>
      <c r="C2794">
        <v>89</v>
      </c>
      <c r="D2794">
        <v>21784432</v>
      </c>
      <c r="E2794" t="s">
        <v>111</v>
      </c>
      <c r="F2794" t="s">
        <v>169</v>
      </c>
      <c r="G2794" s="9" t="s">
        <v>5990</v>
      </c>
      <c r="H2794">
        <v>37493</v>
      </c>
      <c r="I2794">
        <v>108</v>
      </c>
      <c r="J2794" t="s">
        <v>3</v>
      </c>
      <c r="K2794" t="s">
        <v>4</v>
      </c>
      <c r="L2794">
        <v>35000000</v>
      </c>
      <c r="M2794">
        <v>2013</v>
      </c>
      <c r="N2794">
        <v>5.6</v>
      </c>
      <c r="P2794" s="9"/>
    </row>
    <row r="2795" spans="1:16">
      <c r="A2795" t="s">
        <v>636</v>
      </c>
      <c r="B2795">
        <v>108</v>
      </c>
      <c r="C2795">
        <v>100</v>
      </c>
      <c r="D2795">
        <v>7204138</v>
      </c>
      <c r="E2795" t="s">
        <v>111</v>
      </c>
      <c r="F2795" t="s">
        <v>967</v>
      </c>
      <c r="G2795" s="9" t="s">
        <v>5991</v>
      </c>
      <c r="H2795">
        <v>34809</v>
      </c>
      <c r="I2795">
        <v>125</v>
      </c>
      <c r="J2795" t="s">
        <v>3</v>
      </c>
      <c r="K2795" t="s">
        <v>4</v>
      </c>
      <c r="L2795">
        <v>41000000</v>
      </c>
      <c r="M2795">
        <v>2011</v>
      </c>
      <c r="N2795">
        <v>6.2</v>
      </c>
      <c r="P2795" s="9"/>
    </row>
    <row r="2796" spans="1:16">
      <c r="A2796" t="s">
        <v>407</v>
      </c>
      <c r="B2796">
        <v>240</v>
      </c>
      <c r="C2796">
        <v>121</v>
      </c>
      <c r="D2796">
        <v>22518325</v>
      </c>
      <c r="E2796" t="s">
        <v>287</v>
      </c>
      <c r="F2796" t="s">
        <v>119</v>
      </c>
      <c r="G2796" s="9" t="s">
        <v>5992</v>
      </c>
      <c r="H2796">
        <v>63363</v>
      </c>
      <c r="I2796">
        <v>644</v>
      </c>
      <c r="J2796" t="s">
        <v>3</v>
      </c>
      <c r="K2796" t="s">
        <v>163</v>
      </c>
      <c r="L2796">
        <v>50000000</v>
      </c>
      <c r="M2796">
        <v>2006</v>
      </c>
      <c r="N2796">
        <v>5.6</v>
      </c>
      <c r="P2796" s="9"/>
    </row>
    <row r="2797" spans="1:16">
      <c r="A2797" t="s">
        <v>3038</v>
      </c>
      <c r="B2797">
        <v>360</v>
      </c>
      <c r="C2797">
        <v>81</v>
      </c>
      <c r="D2797">
        <v>140530114</v>
      </c>
      <c r="E2797" t="s">
        <v>512</v>
      </c>
      <c r="F2797" t="s">
        <v>3039</v>
      </c>
      <c r="G2797" s="9" t="s">
        <v>5993</v>
      </c>
      <c r="H2797">
        <v>186786</v>
      </c>
      <c r="I2797">
        <v>3400</v>
      </c>
      <c r="J2797" t="s">
        <v>3</v>
      </c>
      <c r="K2797" t="s">
        <v>4</v>
      </c>
      <c r="L2797">
        <v>60000</v>
      </c>
      <c r="M2797">
        <v>1999</v>
      </c>
      <c r="N2797">
        <v>6.4</v>
      </c>
      <c r="P2797" s="9"/>
    </row>
    <row r="2798" spans="1:16">
      <c r="A2798" t="s">
        <v>380</v>
      </c>
      <c r="B2798">
        <v>261</v>
      </c>
      <c r="C2798">
        <v>129</v>
      </c>
      <c r="D2798">
        <v>255950375</v>
      </c>
      <c r="E2798" t="s">
        <v>289</v>
      </c>
      <c r="F2798" t="s">
        <v>1125</v>
      </c>
      <c r="G2798" s="9" t="s">
        <v>5994</v>
      </c>
      <c r="H2798">
        <v>223127</v>
      </c>
      <c r="I2798">
        <v>420</v>
      </c>
      <c r="J2798" t="s">
        <v>3</v>
      </c>
      <c r="K2798" t="s">
        <v>4</v>
      </c>
      <c r="L2798">
        <v>29000000</v>
      </c>
      <c r="M2798">
        <v>2009</v>
      </c>
      <c r="N2798">
        <v>7.7</v>
      </c>
      <c r="P2798" s="9"/>
    </row>
    <row r="2799" spans="1:16">
      <c r="A2799" t="s">
        <v>2380</v>
      </c>
      <c r="B2799">
        <v>21</v>
      </c>
      <c r="C2799">
        <v>90</v>
      </c>
      <c r="D2799">
        <v>882290</v>
      </c>
      <c r="E2799" t="s">
        <v>1</v>
      </c>
      <c r="F2799" t="s">
        <v>603</v>
      </c>
      <c r="G2799" s="9" t="s">
        <v>5995</v>
      </c>
      <c r="H2799">
        <v>4792</v>
      </c>
      <c r="I2799">
        <v>43</v>
      </c>
      <c r="J2799" t="s">
        <v>3</v>
      </c>
      <c r="K2799" t="s">
        <v>81</v>
      </c>
      <c r="L2799">
        <v>10000000</v>
      </c>
      <c r="M2799">
        <v>1989</v>
      </c>
      <c r="N2799">
        <v>6.5</v>
      </c>
      <c r="P2799" s="9"/>
    </row>
    <row r="2800" spans="1:16">
      <c r="A2800" t="s">
        <v>835</v>
      </c>
      <c r="B2800">
        <v>125</v>
      </c>
      <c r="C2800">
        <v>148</v>
      </c>
      <c r="D2800">
        <v>54200000</v>
      </c>
      <c r="E2800" t="s">
        <v>1</v>
      </c>
      <c r="F2800" t="s">
        <v>1386</v>
      </c>
      <c r="G2800" s="9" t="s">
        <v>5996</v>
      </c>
      <c r="H2800">
        <v>142448</v>
      </c>
      <c r="I2800">
        <v>319</v>
      </c>
      <c r="J2800" t="s">
        <v>3</v>
      </c>
      <c r="K2800" t="s">
        <v>4</v>
      </c>
      <c r="L2800">
        <v>27000000</v>
      </c>
      <c r="M2800">
        <v>1980</v>
      </c>
      <c r="N2800">
        <v>7.9</v>
      </c>
      <c r="P2800" s="9"/>
    </row>
    <row r="2801" spans="1:16">
      <c r="A2801" t="s">
        <v>410</v>
      </c>
      <c r="B2801">
        <v>48</v>
      </c>
      <c r="C2801">
        <v>129</v>
      </c>
      <c r="D2801">
        <v>121945720</v>
      </c>
      <c r="E2801" t="s">
        <v>1</v>
      </c>
      <c r="F2801" t="s">
        <v>892</v>
      </c>
      <c r="G2801" s="9" t="s">
        <v>5997</v>
      </c>
      <c r="H2801">
        <v>89972</v>
      </c>
      <c r="I2801">
        <v>126</v>
      </c>
      <c r="J2801" t="s">
        <v>3</v>
      </c>
      <c r="K2801" t="s">
        <v>4</v>
      </c>
      <c r="L2801">
        <v>25000000</v>
      </c>
      <c r="M2801">
        <v>1992</v>
      </c>
      <c r="N2801">
        <v>6.1</v>
      </c>
      <c r="P2801" s="9"/>
    </row>
    <row r="2802" spans="1:16">
      <c r="A2802" t="s">
        <v>233</v>
      </c>
      <c r="B2802">
        <v>75</v>
      </c>
      <c r="C2802">
        <v>118</v>
      </c>
      <c r="D2802">
        <v>66488090</v>
      </c>
      <c r="E2802" t="s">
        <v>287</v>
      </c>
      <c r="F2802" t="s">
        <v>315</v>
      </c>
      <c r="G2802" s="9" t="s">
        <v>5998</v>
      </c>
      <c r="H2802">
        <v>120202</v>
      </c>
      <c r="I2802">
        <v>397</v>
      </c>
      <c r="J2802" t="s">
        <v>3</v>
      </c>
      <c r="K2802" t="s">
        <v>4</v>
      </c>
      <c r="L2802">
        <v>48000000</v>
      </c>
      <c r="M2802">
        <v>1999</v>
      </c>
      <c r="N2802">
        <v>6.7</v>
      </c>
      <c r="P2802" s="9"/>
    </row>
    <row r="2803" spans="1:16">
      <c r="A2803" t="s">
        <v>459</v>
      </c>
      <c r="B2803">
        <v>325</v>
      </c>
      <c r="C2803">
        <v>118</v>
      </c>
      <c r="D2803">
        <v>94822707</v>
      </c>
      <c r="E2803" t="s">
        <v>1</v>
      </c>
      <c r="F2803" t="s">
        <v>315</v>
      </c>
      <c r="G2803" s="9" t="s">
        <v>5999</v>
      </c>
      <c r="H2803">
        <v>227072</v>
      </c>
      <c r="I2803">
        <v>560</v>
      </c>
      <c r="J2803" t="s">
        <v>3</v>
      </c>
      <c r="K2803" t="s">
        <v>4</v>
      </c>
      <c r="L2803">
        <v>80000000</v>
      </c>
      <c r="M2803">
        <v>2010</v>
      </c>
      <c r="N2803">
        <v>6.9</v>
      </c>
      <c r="P2803" s="9"/>
    </row>
    <row r="2804" spans="1:16">
      <c r="A2804" t="s">
        <v>7065</v>
      </c>
      <c r="B2804">
        <v>156</v>
      </c>
      <c r="C2804">
        <v>95</v>
      </c>
      <c r="D2804">
        <v>50150619</v>
      </c>
      <c r="E2804" t="s">
        <v>15</v>
      </c>
      <c r="F2804" t="s">
        <v>100</v>
      </c>
      <c r="G2804" s="9" t="s">
        <v>6000</v>
      </c>
      <c r="H2804">
        <v>45580</v>
      </c>
      <c r="I2804">
        <v>102</v>
      </c>
      <c r="J2804" t="s">
        <v>3</v>
      </c>
      <c r="K2804" t="s">
        <v>4</v>
      </c>
      <c r="L2804">
        <v>50000000</v>
      </c>
      <c r="M2804">
        <v>2014</v>
      </c>
      <c r="N2804">
        <v>7.3</v>
      </c>
      <c r="P2804" s="9"/>
    </row>
    <row r="2805" spans="1:16">
      <c r="A2805" t="s">
        <v>2831</v>
      </c>
      <c r="B2805">
        <v>7</v>
      </c>
      <c r="C2805">
        <v>120</v>
      </c>
      <c r="D2805">
        <v>1098224</v>
      </c>
      <c r="E2805" t="s">
        <v>15</v>
      </c>
      <c r="F2805" t="s">
        <v>2832</v>
      </c>
      <c r="G2805" s="9" t="s">
        <v>6001</v>
      </c>
      <c r="H2805">
        <v>397</v>
      </c>
      <c r="I2805">
        <v>30</v>
      </c>
      <c r="J2805" t="s">
        <v>3</v>
      </c>
      <c r="K2805" t="s">
        <v>4</v>
      </c>
      <c r="L2805">
        <v>2000000</v>
      </c>
      <c r="M2805">
        <v>2003</v>
      </c>
      <c r="N2805">
        <v>3.3</v>
      </c>
      <c r="P2805" s="9"/>
    </row>
    <row r="2806" spans="1:16">
      <c r="A2806" t="s">
        <v>1730</v>
      </c>
      <c r="B2806">
        <v>252</v>
      </c>
      <c r="C2806">
        <v>131</v>
      </c>
      <c r="D2806">
        <v>21483154</v>
      </c>
      <c r="E2806" t="s">
        <v>43</v>
      </c>
      <c r="F2806" t="s">
        <v>1334</v>
      </c>
      <c r="G2806" s="9" t="s">
        <v>6002</v>
      </c>
      <c r="H2806">
        <v>98741</v>
      </c>
      <c r="I2806">
        <v>236</v>
      </c>
      <c r="J2806" t="s">
        <v>3</v>
      </c>
      <c r="K2806" t="s">
        <v>4</v>
      </c>
      <c r="L2806">
        <v>19000000</v>
      </c>
      <c r="M2806">
        <v>2013</v>
      </c>
      <c r="N2806">
        <v>7.6</v>
      </c>
      <c r="P2806" s="9"/>
    </row>
    <row r="2807" spans="1:16">
      <c r="A2807" t="s">
        <v>2355</v>
      </c>
      <c r="B2807">
        <v>91</v>
      </c>
      <c r="C2807">
        <v>138</v>
      </c>
      <c r="D2807">
        <v>10269307</v>
      </c>
      <c r="E2807" t="s">
        <v>1</v>
      </c>
      <c r="F2807" t="s">
        <v>774</v>
      </c>
      <c r="G2807" s="9" t="s">
        <v>6003</v>
      </c>
      <c r="H2807">
        <v>53251</v>
      </c>
      <c r="I2807">
        <v>188</v>
      </c>
      <c r="J2807" t="s">
        <v>3</v>
      </c>
      <c r="K2807" t="s">
        <v>4</v>
      </c>
      <c r="L2807">
        <v>8000000</v>
      </c>
      <c r="M2807">
        <v>2009</v>
      </c>
      <c r="N2807">
        <v>6.3</v>
      </c>
      <c r="P2807" s="9"/>
    </row>
    <row r="2808" spans="1:16">
      <c r="A2808" t="s">
        <v>810</v>
      </c>
      <c r="B2808">
        <v>42</v>
      </c>
      <c r="C2808">
        <v>89</v>
      </c>
      <c r="D2808">
        <v>22359293</v>
      </c>
      <c r="E2808" t="s">
        <v>15</v>
      </c>
      <c r="F2808" t="s">
        <v>101</v>
      </c>
      <c r="G2808" s="9" t="s">
        <v>6004</v>
      </c>
      <c r="H2808">
        <v>16222</v>
      </c>
      <c r="I2808">
        <v>39</v>
      </c>
      <c r="J2808" t="s">
        <v>3</v>
      </c>
      <c r="K2808" t="s">
        <v>7</v>
      </c>
      <c r="L2808">
        <v>29000000</v>
      </c>
      <c r="M2808">
        <v>1997</v>
      </c>
      <c r="N2808">
        <v>5.8</v>
      </c>
      <c r="P2808" s="9"/>
    </row>
    <row r="2809" spans="1:16">
      <c r="A2809" t="s">
        <v>1345</v>
      </c>
      <c r="B2809">
        <v>154</v>
      </c>
      <c r="C2809">
        <v>99</v>
      </c>
      <c r="D2809">
        <v>63034755</v>
      </c>
      <c r="E2809" t="s">
        <v>111</v>
      </c>
      <c r="F2809" t="s">
        <v>28</v>
      </c>
      <c r="G2809" s="9" t="s">
        <v>6005</v>
      </c>
      <c r="H2809">
        <v>16984</v>
      </c>
      <c r="I2809">
        <v>96</v>
      </c>
      <c r="J2809" t="s">
        <v>3</v>
      </c>
      <c r="K2809" t="s">
        <v>4</v>
      </c>
      <c r="L2809">
        <v>29000000</v>
      </c>
      <c r="M2809">
        <v>2016</v>
      </c>
      <c r="N2809">
        <v>5.3</v>
      </c>
      <c r="P2809" s="9"/>
    </row>
    <row r="2810" spans="1:16">
      <c r="A2810" t="s">
        <v>276</v>
      </c>
      <c r="B2810">
        <v>29</v>
      </c>
      <c r="C2810">
        <v>132</v>
      </c>
      <c r="D2810">
        <v>8600000</v>
      </c>
      <c r="E2810" t="s">
        <v>1</v>
      </c>
      <c r="F2810" t="s">
        <v>48</v>
      </c>
      <c r="G2810" s="9" t="s">
        <v>6007</v>
      </c>
      <c r="H2810">
        <v>17982</v>
      </c>
      <c r="I2810">
        <v>95</v>
      </c>
      <c r="J2810" t="s">
        <v>3</v>
      </c>
      <c r="K2810" t="s">
        <v>7</v>
      </c>
      <c r="L2810">
        <v>25000000</v>
      </c>
      <c r="M2810">
        <v>1984</v>
      </c>
      <c r="N2810">
        <v>7</v>
      </c>
      <c r="P2810" s="9"/>
    </row>
    <row r="2811" spans="1:16">
      <c r="A2811" t="s">
        <v>526</v>
      </c>
      <c r="B2811">
        <v>161</v>
      </c>
      <c r="C2811">
        <v>110</v>
      </c>
      <c r="D2811">
        <v>67061228</v>
      </c>
      <c r="E2811" t="s">
        <v>1</v>
      </c>
      <c r="F2811" t="s">
        <v>137</v>
      </c>
      <c r="G2811" s="9" t="s">
        <v>6006</v>
      </c>
      <c r="H2811">
        <v>96565</v>
      </c>
      <c r="I2811">
        <v>135</v>
      </c>
      <c r="J2811" t="s">
        <v>3</v>
      </c>
      <c r="K2811" t="s">
        <v>4</v>
      </c>
      <c r="L2811">
        <v>40000000</v>
      </c>
      <c r="M2811">
        <v>2010</v>
      </c>
      <c r="N2811">
        <v>5.5</v>
      </c>
      <c r="P2811" s="9"/>
    </row>
    <row r="2812" spans="1:16">
      <c r="A2812" t="s">
        <v>113</v>
      </c>
      <c r="B2812">
        <v>249</v>
      </c>
      <c r="C2812">
        <v>119</v>
      </c>
      <c r="D2812">
        <v>121468960</v>
      </c>
      <c r="E2812" t="s">
        <v>1</v>
      </c>
      <c r="F2812" t="s">
        <v>227</v>
      </c>
      <c r="G2812" s="9" t="s">
        <v>6008</v>
      </c>
      <c r="H2812">
        <v>407601</v>
      </c>
      <c r="I2812">
        <v>849</v>
      </c>
      <c r="J2812" t="s">
        <v>3</v>
      </c>
      <c r="K2812" t="s">
        <v>4</v>
      </c>
      <c r="L2812">
        <v>60000000</v>
      </c>
      <c r="M2812">
        <v>2002</v>
      </c>
      <c r="N2812">
        <v>7.9</v>
      </c>
      <c r="P2812" s="9"/>
    </row>
    <row r="2813" spans="1:16">
      <c r="A2813" t="s">
        <v>249</v>
      </c>
      <c r="B2813">
        <v>436</v>
      </c>
      <c r="C2813">
        <v>135</v>
      </c>
      <c r="D2813">
        <v>113165635</v>
      </c>
      <c r="E2813" t="s">
        <v>1</v>
      </c>
      <c r="F2813" t="s">
        <v>250</v>
      </c>
      <c r="G2813" s="9" t="s">
        <v>6009</v>
      </c>
      <c r="H2813">
        <v>229823</v>
      </c>
      <c r="I2813">
        <v>504</v>
      </c>
      <c r="J2813" t="s">
        <v>3</v>
      </c>
      <c r="K2813" t="s">
        <v>4</v>
      </c>
      <c r="L2813">
        <v>125000000</v>
      </c>
      <c r="M2813">
        <v>2012</v>
      </c>
      <c r="N2813">
        <v>6.7</v>
      </c>
      <c r="P2813" s="9"/>
    </row>
    <row r="2814" spans="1:16">
      <c r="A2814" t="s">
        <v>226</v>
      </c>
      <c r="B2814">
        <v>239</v>
      </c>
      <c r="C2814">
        <v>108</v>
      </c>
      <c r="D2814">
        <v>176049130</v>
      </c>
      <c r="E2814" t="s">
        <v>1</v>
      </c>
      <c r="F2814" t="s">
        <v>227</v>
      </c>
      <c r="G2814" s="9" t="s">
        <v>6010</v>
      </c>
      <c r="H2814">
        <v>348232</v>
      </c>
      <c r="I2814">
        <v>806</v>
      </c>
      <c r="J2814" t="s">
        <v>3</v>
      </c>
      <c r="K2814" t="s">
        <v>4</v>
      </c>
      <c r="L2814">
        <v>75000000</v>
      </c>
      <c r="M2814">
        <v>2004</v>
      </c>
      <c r="N2814">
        <v>7.8</v>
      </c>
      <c r="P2814" s="9"/>
    </row>
    <row r="2815" spans="1:16">
      <c r="A2815" t="s">
        <v>226</v>
      </c>
      <c r="B2815">
        <v>329</v>
      </c>
      <c r="C2815">
        <v>115</v>
      </c>
      <c r="D2815">
        <v>227137090</v>
      </c>
      <c r="E2815" t="s">
        <v>1</v>
      </c>
      <c r="F2815" t="s">
        <v>227</v>
      </c>
      <c r="G2815" s="9" t="s">
        <v>6011</v>
      </c>
      <c r="H2815">
        <v>491077</v>
      </c>
      <c r="I2815">
        <v>820</v>
      </c>
      <c r="J2815" t="s">
        <v>3</v>
      </c>
      <c r="K2815" t="s">
        <v>4</v>
      </c>
      <c r="L2815">
        <v>110000000</v>
      </c>
      <c r="M2815">
        <v>2007</v>
      </c>
      <c r="N2815">
        <v>8.1</v>
      </c>
      <c r="P2815" s="9"/>
    </row>
    <row r="2816" spans="1:16">
      <c r="A2816" t="s">
        <v>1476</v>
      </c>
      <c r="B2816">
        <v>287</v>
      </c>
      <c r="C2816">
        <v>115</v>
      </c>
      <c r="D2816">
        <v>15045676</v>
      </c>
      <c r="E2816" t="s">
        <v>43</v>
      </c>
      <c r="F2816" t="s">
        <v>562</v>
      </c>
      <c r="G2816" s="9" t="s">
        <v>6012</v>
      </c>
      <c r="H2816">
        <v>76303</v>
      </c>
      <c r="I2816">
        <v>376</v>
      </c>
      <c r="J2816" t="s">
        <v>3</v>
      </c>
      <c r="K2816" t="s">
        <v>4</v>
      </c>
      <c r="L2816">
        <v>16000000</v>
      </c>
      <c r="M2816">
        <v>2009</v>
      </c>
      <c r="N2816">
        <v>5.6</v>
      </c>
      <c r="P2816" s="9"/>
    </row>
    <row r="2817" spans="1:16">
      <c r="A2817" t="s">
        <v>682</v>
      </c>
      <c r="B2817">
        <v>219</v>
      </c>
      <c r="C2817">
        <v>96</v>
      </c>
      <c r="D2817">
        <v>50807639</v>
      </c>
      <c r="E2817" t="s">
        <v>15</v>
      </c>
      <c r="F2817" t="s">
        <v>683</v>
      </c>
      <c r="G2817" s="9" t="s">
        <v>6013</v>
      </c>
      <c r="H2817">
        <v>40883</v>
      </c>
      <c r="I2817">
        <v>122</v>
      </c>
      <c r="J2817" t="s">
        <v>3</v>
      </c>
      <c r="K2817" t="s">
        <v>4</v>
      </c>
      <c r="L2817">
        <v>60000000</v>
      </c>
      <c r="M2817">
        <v>2014</v>
      </c>
      <c r="N2817">
        <v>6.8</v>
      </c>
      <c r="P2817" s="9"/>
    </row>
    <row r="2818" spans="1:16">
      <c r="A2818" t="s">
        <v>1642</v>
      </c>
      <c r="B2818">
        <v>159</v>
      </c>
      <c r="C2818">
        <v>97</v>
      </c>
      <c r="D2818">
        <v>35794166</v>
      </c>
      <c r="E2818" t="s">
        <v>512</v>
      </c>
      <c r="F2818" t="s">
        <v>2200</v>
      </c>
      <c r="G2818" s="9" t="s">
        <v>6016</v>
      </c>
      <c r="H2818">
        <v>35654</v>
      </c>
      <c r="I2818">
        <v>155</v>
      </c>
      <c r="J2818" t="s">
        <v>3</v>
      </c>
      <c r="K2818" t="s">
        <v>4</v>
      </c>
      <c r="L2818">
        <v>10000000</v>
      </c>
      <c r="M2818">
        <v>2016</v>
      </c>
      <c r="N2818">
        <v>6</v>
      </c>
      <c r="P2818" s="9"/>
    </row>
    <row r="2819" spans="1:16">
      <c r="A2819" t="s">
        <v>2072</v>
      </c>
      <c r="B2819">
        <v>185</v>
      </c>
      <c r="C2819">
        <v>94</v>
      </c>
      <c r="D2819">
        <v>9030581</v>
      </c>
      <c r="E2819" t="s">
        <v>43</v>
      </c>
      <c r="F2819" t="s">
        <v>2073</v>
      </c>
      <c r="G2819" s="9" t="s">
        <v>6014</v>
      </c>
      <c r="H2819">
        <v>132386</v>
      </c>
      <c r="I2819">
        <v>398</v>
      </c>
      <c r="J2819" t="s">
        <v>3</v>
      </c>
      <c r="K2819" t="s">
        <v>7</v>
      </c>
      <c r="L2819">
        <v>12500000</v>
      </c>
      <c r="M2819">
        <v>2008</v>
      </c>
      <c r="N2819">
        <v>7.8</v>
      </c>
      <c r="P2819" s="9"/>
    </row>
    <row r="2820" spans="1:16">
      <c r="A2820" t="s">
        <v>107</v>
      </c>
      <c r="B2820">
        <v>149</v>
      </c>
      <c r="C2820">
        <v>91</v>
      </c>
      <c r="D2820">
        <v>35385560</v>
      </c>
      <c r="E2820" t="s">
        <v>177</v>
      </c>
      <c r="F2820" t="s">
        <v>1207</v>
      </c>
      <c r="G2820" s="9" t="s">
        <v>6015</v>
      </c>
      <c r="H2820">
        <v>27198</v>
      </c>
      <c r="I2820">
        <v>131</v>
      </c>
      <c r="J2820" t="s">
        <v>3</v>
      </c>
      <c r="K2820" t="s">
        <v>4</v>
      </c>
      <c r="L2820">
        <v>4000000</v>
      </c>
      <c r="M2820">
        <v>2015</v>
      </c>
      <c r="N2820">
        <v>4.5999999999999996</v>
      </c>
      <c r="P2820" s="9"/>
    </row>
    <row r="2821" spans="1:16">
      <c r="A2821" t="s">
        <v>3010</v>
      </c>
      <c r="B2821">
        <v>62</v>
      </c>
      <c r="C2821">
        <v>101</v>
      </c>
      <c r="D2821">
        <v>6643</v>
      </c>
      <c r="E2821" t="s">
        <v>111</v>
      </c>
      <c r="F2821" t="s">
        <v>134</v>
      </c>
      <c r="G2821" s="9" t="s">
        <v>6017</v>
      </c>
      <c r="H2821">
        <v>11965</v>
      </c>
      <c r="I2821">
        <v>39</v>
      </c>
      <c r="J2821" t="s">
        <v>3</v>
      </c>
      <c r="K2821" t="s">
        <v>4</v>
      </c>
      <c r="L2821">
        <v>900000</v>
      </c>
      <c r="M2821">
        <v>2012</v>
      </c>
      <c r="N2821">
        <v>6.4</v>
      </c>
      <c r="P2821" s="9"/>
    </row>
    <row r="2822" spans="1:16">
      <c r="A2822" t="s">
        <v>229</v>
      </c>
      <c r="B2822">
        <v>183</v>
      </c>
      <c r="C2822">
        <v>106</v>
      </c>
      <c r="D2822">
        <v>118683135</v>
      </c>
      <c r="E2822" t="s">
        <v>111</v>
      </c>
      <c r="F2822" t="s">
        <v>105</v>
      </c>
      <c r="G2822" s="9" t="s">
        <v>6018</v>
      </c>
      <c r="H2822">
        <v>102167</v>
      </c>
      <c r="I2822">
        <v>483</v>
      </c>
      <c r="J2822" t="s">
        <v>3</v>
      </c>
      <c r="K2822" t="s">
        <v>4</v>
      </c>
      <c r="L2822">
        <v>52000000</v>
      </c>
      <c r="M2822">
        <v>2006</v>
      </c>
      <c r="N2822">
        <v>5.8</v>
      </c>
      <c r="P2822" s="9"/>
    </row>
    <row r="2823" spans="1:16">
      <c r="A2823" t="s">
        <v>1527</v>
      </c>
      <c r="B2823">
        <v>16</v>
      </c>
      <c r="C2823">
        <v>120</v>
      </c>
      <c r="D2823">
        <v>42880</v>
      </c>
      <c r="E2823" t="s">
        <v>43</v>
      </c>
      <c r="F2823" t="s">
        <v>319</v>
      </c>
      <c r="G2823" s="9" t="s">
        <v>6019</v>
      </c>
      <c r="H2823">
        <v>2919</v>
      </c>
      <c r="I2823">
        <v>50</v>
      </c>
      <c r="J2823" t="s">
        <v>3</v>
      </c>
      <c r="K2823" t="s">
        <v>7</v>
      </c>
      <c r="L2823">
        <v>24000000</v>
      </c>
      <c r="M2823">
        <v>2004</v>
      </c>
      <c r="N2823">
        <v>5.0999999999999996</v>
      </c>
      <c r="P2823" s="9"/>
    </row>
    <row r="2824" spans="1:16">
      <c r="A2824" t="s">
        <v>1379</v>
      </c>
      <c r="B2824">
        <v>122</v>
      </c>
      <c r="C2824">
        <v>161</v>
      </c>
      <c r="D2824">
        <v>27200000</v>
      </c>
      <c r="E2824" t="s">
        <v>15</v>
      </c>
      <c r="F2824" t="s">
        <v>2712</v>
      </c>
      <c r="G2824" s="9" t="s">
        <v>6020</v>
      </c>
      <c r="H2824">
        <v>149444</v>
      </c>
      <c r="I2824">
        <v>273</v>
      </c>
      <c r="J2824" t="s">
        <v>3</v>
      </c>
      <c r="K2824" t="s">
        <v>7</v>
      </c>
      <c r="L2824">
        <v>3000000</v>
      </c>
      <c r="M2824">
        <v>1957</v>
      </c>
      <c r="N2824">
        <v>8.1999999999999993</v>
      </c>
      <c r="P2824" s="9"/>
    </row>
    <row r="2825" spans="1:16">
      <c r="A2825" t="s">
        <v>602</v>
      </c>
      <c r="B2825">
        <v>69</v>
      </c>
      <c r="C2825">
        <v>135</v>
      </c>
      <c r="D2825">
        <v>70960517</v>
      </c>
      <c r="E2825" t="s">
        <v>43</v>
      </c>
      <c r="F2825" t="s">
        <v>602</v>
      </c>
      <c r="G2825" s="9" t="s">
        <v>6021</v>
      </c>
      <c r="H2825">
        <v>54631</v>
      </c>
      <c r="I2825">
        <v>192</v>
      </c>
      <c r="J2825" t="s">
        <v>3</v>
      </c>
      <c r="K2825" t="s">
        <v>4</v>
      </c>
      <c r="L2825">
        <v>35000000</v>
      </c>
      <c r="M2825">
        <v>1995</v>
      </c>
      <c r="N2825">
        <v>7.5</v>
      </c>
      <c r="P2825" s="9"/>
    </row>
    <row r="2826" spans="1:16">
      <c r="A2826" t="s">
        <v>3110</v>
      </c>
      <c r="B2826">
        <v>36</v>
      </c>
      <c r="C2826">
        <v>100</v>
      </c>
      <c r="D2826">
        <v>2808000</v>
      </c>
      <c r="E2826" t="s">
        <v>2460</v>
      </c>
      <c r="F2826" t="s">
        <v>3111</v>
      </c>
      <c r="G2826" s="9" t="s">
        <v>6022</v>
      </c>
      <c r="H2826">
        <v>4546</v>
      </c>
      <c r="I2826">
        <v>71</v>
      </c>
      <c r="J2826" t="s">
        <v>3</v>
      </c>
      <c r="K2826" t="s">
        <v>4</v>
      </c>
      <c r="L2826">
        <v>379000</v>
      </c>
      <c r="M2826">
        <v>1929</v>
      </c>
      <c r="N2826">
        <v>6.3</v>
      </c>
      <c r="P2826" s="9"/>
    </row>
    <row r="2827" spans="1:16">
      <c r="A2827" t="s">
        <v>2969</v>
      </c>
      <c r="B2827">
        <v>51</v>
      </c>
      <c r="C2827">
        <v>94</v>
      </c>
      <c r="D2827">
        <v>1744858</v>
      </c>
      <c r="E2827" t="s">
        <v>111</v>
      </c>
      <c r="F2827" t="s">
        <v>1053</v>
      </c>
      <c r="G2827" s="9" t="s">
        <v>6023</v>
      </c>
      <c r="H2827">
        <v>6084</v>
      </c>
      <c r="I2827">
        <v>120</v>
      </c>
      <c r="J2827" t="s">
        <v>3</v>
      </c>
      <c r="K2827" t="s">
        <v>4</v>
      </c>
      <c r="L2827">
        <v>1000000</v>
      </c>
      <c r="M2827">
        <v>2000</v>
      </c>
      <c r="N2827">
        <v>7</v>
      </c>
      <c r="P2827" s="9"/>
    </row>
    <row r="2828" spans="1:16">
      <c r="A2828" t="s">
        <v>2469</v>
      </c>
      <c r="B2828">
        <v>52</v>
      </c>
      <c r="C2828">
        <v>106</v>
      </c>
      <c r="D2828">
        <v>27457409</v>
      </c>
      <c r="E2828" t="s">
        <v>111</v>
      </c>
      <c r="F2828" t="s">
        <v>1180</v>
      </c>
      <c r="G2828" s="9" t="s">
        <v>6028</v>
      </c>
      <c r="H2828">
        <v>3198</v>
      </c>
      <c r="I2828">
        <v>43</v>
      </c>
      <c r="J2828" t="s">
        <v>3</v>
      </c>
      <c r="K2828" t="s">
        <v>4</v>
      </c>
      <c r="L2828">
        <v>6000000</v>
      </c>
      <c r="M2828">
        <v>2001</v>
      </c>
      <c r="N2828">
        <v>6.3</v>
      </c>
      <c r="P2828" s="9"/>
    </row>
    <row r="2829" spans="1:16">
      <c r="A2829" t="s">
        <v>1259</v>
      </c>
      <c r="B2829">
        <v>182</v>
      </c>
      <c r="C2829">
        <v>114</v>
      </c>
      <c r="D2829">
        <v>3519627</v>
      </c>
      <c r="E2829" t="s">
        <v>15</v>
      </c>
      <c r="F2829" t="s">
        <v>1556</v>
      </c>
      <c r="G2829" s="9" t="s">
        <v>6024</v>
      </c>
      <c r="H2829">
        <v>41737</v>
      </c>
      <c r="I2829">
        <v>105</v>
      </c>
      <c r="J2829" t="s">
        <v>3</v>
      </c>
      <c r="K2829" t="s">
        <v>4</v>
      </c>
      <c r="L2829">
        <v>20000000</v>
      </c>
      <c r="M2829">
        <v>2008</v>
      </c>
      <c r="N2829">
        <v>6.9</v>
      </c>
      <c r="P2829" s="9"/>
    </row>
    <row r="2830" spans="1:16">
      <c r="A2830" t="s">
        <v>477</v>
      </c>
      <c r="B2830">
        <v>233</v>
      </c>
      <c r="C2830">
        <v>118</v>
      </c>
      <c r="D2830">
        <v>37899638</v>
      </c>
      <c r="E2830" t="s">
        <v>1</v>
      </c>
      <c r="F2830" t="s">
        <v>227</v>
      </c>
      <c r="G2830" s="9" t="s">
        <v>6025</v>
      </c>
      <c r="H2830">
        <v>98472</v>
      </c>
      <c r="I2830">
        <v>492</v>
      </c>
      <c r="J2830" t="s">
        <v>3</v>
      </c>
      <c r="K2830" t="s">
        <v>4</v>
      </c>
      <c r="L2830">
        <v>88000000</v>
      </c>
      <c r="M2830">
        <v>2005</v>
      </c>
      <c r="N2830">
        <v>5.9</v>
      </c>
      <c r="P2830" s="9"/>
    </row>
    <row r="2831" spans="1:16">
      <c r="A2831" t="s">
        <v>2678</v>
      </c>
      <c r="B2831">
        <v>36</v>
      </c>
      <c r="C2831">
        <v>98</v>
      </c>
      <c r="D2831">
        <v>10246600</v>
      </c>
      <c r="E2831" t="s">
        <v>111</v>
      </c>
      <c r="F2831" t="s">
        <v>3195</v>
      </c>
      <c r="G2831" s="9" t="s">
        <v>6026</v>
      </c>
      <c r="H2831">
        <v>6375</v>
      </c>
      <c r="I2831">
        <v>36</v>
      </c>
      <c r="J2831" t="s">
        <v>3</v>
      </c>
      <c r="K2831" t="s">
        <v>4</v>
      </c>
      <c r="L2831">
        <v>25000</v>
      </c>
      <c r="M2831">
        <v>1995</v>
      </c>
      <c r="N2831">
        <v>6.6</v>
      </c>
      <c r="P2831" s="9"/>
    </row>
    <row r="2832" spans="1:16">
      <c r="A2832" t="s">
        <v>2267</v>
      </c>
      <c r="B2832">
        <v>51</v>
      </c>
      <c r="C2832">
        <v>93</v>
      </c>
      <c r="D2832">
        <v>900926</v>
      </c>
      <c r="E2832" t="s">
        <v>111</v>
      </c>
      <c r="F2832" t="s">
        <v>587</v>
      </c>
      <c r="G2832" s="9" t="s">
        <v>6027</v>
      </c>
      <c r="H2832">
        <v>9517</v>
      </c>
      <c r="I2832">
        <v>46</v>
      </c>
      <c r="J2832" t="s">
        <v>3</v>
      </c>
      <c r="K2832" t="s">
        <v>4</v>
      </c>
      <c r="L2832">
        <v>10000000</v>
      </c>
      <c r="M2832">
        <v>2007</v>
      </c>
      <c r="N2832">
        <v>5.3</v>
      </c>
      <c r="P2832" s="9"/>
    </row>
    <row r="2833" spans="1:16">
      <c r="A2833" t="s">
        <v>2271</v>
      </c>
      <c r="B2833">
        <v>115</v>
      </c>
      <c r="C2833">
        <v>93</v>
      </c>
      <c r="D2833">
        <v>365734</v>
      </c>
      <c r="E2833" t="s">
        <v>43</v>
      </c>
      <c r="F2833" t="s">
        <v>2271</v>
      </c>
      <c r="G2833" s="9" t="s">
        <v>6029</v>
      </c>
      <c r="H2833">
        <v>11487</v>
      </c>
      <c r="I2833">
        <v>226</v>
      </c>
      <c r="J2833" t="s">
        <v>3</v>
      </c>
      <c r="K2833" t="s">
        <v>4</v>
      </c>
      <c r="L2833">
        <v>10000000</v>
      </c>
      <c r="M2833">
        <v>2003</v>
      </c>
      <c r="N2833">
        <v>5</v>
      </c>
      <c r="P2833" s="9"/>
    </row>
    <row r="2834" spans="1:16">
      <c r="A2834" t="s">
        <v>2881</v>
      </c>
      <c r="B2834">
        <v>51</v>
      </c>
      <c r="C2834">
        <v>90</v>
      </c>
      <c r="D2834">
        <v>155972</v>
      </c>
      <c r="E2834" t="s">
        <v>111</v>
      </c>
      <c r="F2834" t="s">
        <v>2882</v>
      </c>
      <c r="G2834" s="9" t="s">
        <v>6030</v>
      </c>
      <c r="H2834">
        <v>4702</v>
      </c>
      <c r="I2834">
        <v>23</v>
      </c>
      <c r="J2834" t="s">
        <v>2829</v>
      </c>
      <c r="K2834" t="s">
        <v>2830</v>
      </c>
      <c r="L2834">
        <v>1500000</v>
      </c>
      <c r="M2834">
        <v>2006</v>
      </c>
      <c r="N2834">
        <v>7.3</v>
      </c>
      <c r="P2834" s="9"/>
    </row>
    <row r="2835" spans="1:16">
      <c r="A2835" t="s">
        <v>629</v>
      </c>
      <c r="B2835">
        <v>207</v>
      </c>
      <c r="C2835">
        <v>97</v>
      </c>
      <c r="D2835">
        <v>93452056</v>
      </c>
      <c r="E2835" t="s">
        <v>15</v>
      </c>
      <c r="F2835" t="s">
        <v>269</v>
      </c>
      <c r="G2835" s="9" t="s">
        <v>6031</v>
      </c>
      <c r="H2835">
        <v>184795</v>
      </c>
      <c r="I2835">
        <v>310</v>
      </c>
      <c r="J2835" t="s">
        <v>3</v>
      </c>
      <c r="K2835" t="s">
        <v>4</v>
      </c>
      <c r="L2835">
        <v>45000000</v>
      </c>
      <c r="M2835">
        <v>2007</v>
      </c>
      <c r="N2835">
        <v>7.4</v>
      </c>
      <c r="P2835" s="9"/>
    </row>
    <row r="2836" spans="1:16">
      <c r="A2836" t="s">
        <v>3159</v>
      </c>
      <c r="B2836">
        <v>12</v>
      </c>
      <c r="C2836">
        <v>103</v>
      </c>
      <c r="D2836">
        <v>174682</v>
      </c>
      <c r="E2836" t="s">
        <v>43</v>
      </c>
      <c r="F2836" t="s">
        <v>3160</v>
      </c>
      <c r="G2836" s="9" t="s">
        <v>6032</v>
      </c>
      <c r="H2836">
        <v>460</v>
      </c>
      <c r="I2836">
        <v>14</v>
      </c>
      <c r="J2836" t="s">
        <v>3</v>
      </c>
      <c r="K2836" t="s">
        <v>4</v>
      </c>
      <c r="L2836">
        <v>200000</v>
      </c>
      <c r="M2836">
        <v>2002</v>
      </c>
      <c r="N2836">
        <v>6.9</v>
      </c>
      <c r="P2836" s="9"/>
    </row>
    <row r="2837" spans="1:16">
      <c r="A2837" t="s">
        <v>2030</v>
      </c>
      <c r="B2837">
        <v>185</v>
      </c>
      <c r="C2837">
        <v>120</v>
      </c>
      <c r="D2837">
        <v>23947</v>
      </c>
      <c r="E2837" t="s">
        <v>500</v>
      </c>
      <c r="F2837" t="s">
        <v>385</v>
      </c>
      <c r="G2837" s="9" t="s">
        <v>6033</v>
      </c>
      <c r="H2837">
        <v>357579</v>
      </c>
      <c r="I2837">
        <v>1100</v>
      </c>
      <c r="J2837" t="s">
        <v>3</v>
      </c>
      <c r="K2837" t="s">
        <v>4</v>
      </c>
      <c r="L2837">
        <v>13000000</v>
      </c>
      <c r="M2837">
        <v>2004</v>
      </c>
      <c r="N2837">
        <v>7.7</v>
      </c>
      <c r="P2837" s="9"/>
    </row>
    <row r="2838" spans="1:16">
      <c r="A2838" t="s">
        <v>1283</v>
      </c>
      <c r="B2838">
        <v>634</v>
      </c>
      <c r="C2838">
        <v>95</v>
      </c>
      <c r="D2838">
        <v>42043633</v>
      </c>
      <c r="E2838" t="s">
        <v>461</v>
      </c>
      <c r="F2838" t="s">
        <v>18</v>
      </c>
      <c r="G2838" s="9" t="s">
        <v>6034</v>
      </c>
      <c r="H2838">
        <v>277172</v>
      </c>
      <c r="I2838">
        <v>986</v>
      </c>
      <c r="J2838" t="s">
        <v>3</v>
      </c>
      <c r="K2838" t="s">
        <v>4</v>
      </c>
      <c r="L2838">
        <v>30000000</v>
      </c>
      <c r="M2838">
        <v>2012</v>
      </c>
      <c r="N2838">
        <v>7</v>
      </c>
      <c r="P2838" s="9"/>
    </row>
    <row r="2839" spans="1:16">
      <c r="A2839" t="s">
        <v>389</v>
      </c>
      <c r="B2839">
        <v>72</v>
      </c>
      <c r="C2839">
        <v>96</v>
      </c>
      <c r="D2839">
        <v>60154431</v>
      </c>
      <c r="E2839" t="s">
        <v>111</v>
      </c>
      <c r="F2839" t="s">
        <v>187</v>
      </c>
      <c r="G2839" s="9" t="s">
        <v>6035</v>
      </c>
      <c r="H2839">
        <v>122347</v>
      </c>
      <c r="I2839">
        <v>345</v>
      </c>
      <c r="J2839" t="s">
        <v>3</v>
      </c>
      <c r="K2839" t="s">
        <v>4</v>
      </c>
      <c r="L2839">
        <v>47000000</v>
      </c>
      <c r="M2839">
        <v>1996</v>
      </c>
      <c r="N2839">
        <v>6</v>
      </c>
      <c r="P2839" s="9"/>
    </row>
    <row r="2840" spans="1:16">
      <c r="A2840" t="s">
        <v>1961</v>
      </c>
      <c r="B2840">
        <v>285</v>
      </c>
      <c r="C2840">
        <v>94</v>
      </c>
      <c r="D2840">
        <v>51872378</v>
      </c>
      <c r="E2840" t="s">
        <v>287</v>
      </c>
      <c r="F2840" t="s">
        <v>369</v>
      </c>
      <c r="G2840" s="9" t="s">
        <v>6036</v>
      </c>
      <c r="H2840">
        <v>88241</v>
      </c>
      <c r="I2840">
        <v>266</v>
      </c>
      <c r="J2840" t="s">
        <v>3</v>
      </c>
      <c r="K2840" t="s">
        <v>4</v>
      </c>
      <c r="L2840">
        <v>13000000</v>
      </c>
      <c r="M2840">
        <v>2013</v>
      </c>
      <c r="N2840">
        <v>6.7</v>
      </c>
      <c r="P2840" s="9"/>
    </row>
    <row r="2841" spans="1:16">
      <c r="A2841" t="s">
        <v>361</v>
      </c>
      <c r="B2841">
        <v>255</v>
      </c>
      <c r="C2841">
        <v>85</v>
      </c>
      <c r="D2841">
        <v>86897182</v>
      </c>
      <c r="E2841" t="s">
        <v>111</v>
      </c>
      <c r="F2841" t="s">
        <v>342</v>
      </c>
      <c r="G2841" s="9" t="s">
        <v>6037</v>
      </c>
      <c r="H2841">
        <v>106790</v>
      </c>
      <c r="I2841">
        <v>177</v>
      </c>
      <c r="J2841" t="s">
        <v>3</v>
      </c>
      <c r="K2841" t="s">
        <v>4</v>
      </c>
      <c r="L2841">
        <v>95000000</v>
      </c>
      <c r="M2841">
        <v>2012</v>
      </c>
      <c r="N2841">
        <v>6.2</v>
      </c>
      <c r="P2841" s="9"/>
    </row>
    <row r="2842" spans="1:16">
      <c r="A2842" t="s">
        <v>2419</v>
      </c>
      <c r="B2842">
        <v>162</v>
      </c>
      <c r="C2842">
        <v>99</v>
      </c>
      <c r="D2842">
        <v>49494</v>
      </c>
      <c r="E2842" t="s">
        <v>43</v>
      </c>
      <c r="F2842" t="s">
        <v>3147</v>
      </c>
      <c r="G2842" s="9" t="s">
        <v>6038</v>
      </c>
      <c r="H2842">
        <v>8511</v>
      </c>
      <c r="I2842">
        <v>87</v>
      </c>
      <c r="J2842" t="s">
        <v>3</v>
      </c>
      <c r="K2842" t="s">
        <v>4</v>
      </c>
      <c r="L2842">
        <v>250000</v>
      </c>
      <c r="M2842">
        <v>2013</v>
      </c>
      <c r="N2842">
        <v>3.9</v>
      </c>
      <c r="P2842" s="9"/>
    </row>
    <row r="2843" spans="1:16">
      <c r="A2843" t="s">
        <v>303</v>
      </c>
      <c r="B2843">
        <v>109</v>
      </c>
      <c r="C2843">
        <v>82</v>
      </c>
      <c r="D2843">
        <v>100446895</v>
      </c>
      <c r="E2843" t="s">
        <v>15</v>
      </c>
      <c r="F2843" t="s">
        <v>304</v>
      </c>
      <c r="G2843" s="9" t="s">
        <v>6039</v>
      </c>
      <c r="H2843">
        <v>36033</v>
      </c>
      <c r="I2843">
        <v>456</v>
      </c>
      <c r="J2843" t="s">
        <v>3</v>
      </c>
      <c r="K2843" t="s">
        <v>4</v>
      </c>
      <c r="L2843">
        <v>109000000</v>
      </c>
      <c r="M2843">
        <v>2003</v>
      </c>
      <c r="N2843">
        <v>3.8</v>
      </c>
      <c r="P2843" s="9"/>
    </row>
    <row r="2844" spans="1:16">
      <c r="A2844" t="s">
        <v>1315</v>
      </c>
      <c r="B2844">
        <v>140</v>
      </c>
      <c r="C2844">
        <v>93</v>
      </c>
      <c r="D2844">
        <v>14888028</v>
      </c>
      <c r="E2844" t="s">
        <v>15</v>
      </c>
      <c r="F2844" t="s">
        <v>1316</v>
      </c>
      <c r="G2844" s="9" t="s">
        <v>6040</v>
      </c>
      <c r="H2844">
        <v>28606</v>
      </c>
      <c r="I2844">
        <v>262</v>
      </c>
      <c r="J2844" t="s">
        <v>3</v>
      </c>
      <c r="K2844" t="s">
        <v>4</v>
      </c>
      <c r="L2844">
        <v>30000000</v>
      </c>
      <c r="M2844">
        <v>2005</v>
      </c>
      <c r="N2844">
        <v>5.0999999999999996</v>
      </c>
      <c r="P2844" s="9"/>
    </row>
    <row r="2845" spans="1:16">
      <c r="A2845" t="s">
        <v>2374</v>
      </c>
      <c r="B2845">
        <v>98</v>
      </c>
      <c r="C2845">
        <v>105</v>
      </c>
      <c r="D2845">
        <v>1647780</v>
      </c>
      <c r="E2845" t="s">
        <v>43</v>
      </c>
      <c r="F2845" t="s">
        <v>2911</v>
      </c>
      <c r="G2845" s="9" t="s">
        <v>6041</v>
      </c>
      <c r="H2845">
        <v>65951</v>
      </c>
      <c r="I2845">
        <v>258</v>
      </c>
      <c r="J2845" t="s">
        <v>2323</v>
      </c>
      <c r="K2845" t="s">
        <v>1186</v>
      </c>
      <c r="L2845">
        <v>1300000</v>
      </c>
      <c r="M2845">
        <v>1998</v>
      </c>
      <c r="N2845">
        <v>8.1</v>
      </c>
      <c r="P2845" s="9"/>
    </row>
    <row r="2846" spans="1:16">
      <c r="A2846" t="s">
        <v>438</v>
      </c>
      <c r="B2846">
        <v>225</v>
      </c>
      <c r="C2846">
        <v>109</v>
      </c>
      <c r="D2846">
        <v>61280963</v>
      </c>
      <c r="E2846" t="s">
        <v>512</v>
      </c>
      <c r="F2846" t="s">
        <v>1131</v>
      </c>
      <c r="G2846" s="9" t="s">
        <v>6042</v>
      </c>
      <c r="H2846">
        <v>79877</v>
      </c>
      <c r="I2846">
        <v>677</v>
      </c>
      <c r="J2846" t="s">
        <v>3</v>
      </c>
      <c r="K2846" t="s">
        <v>4</v>
      </c>
      <c r="L2846">
        <v>33000000</v>
      </c>
      <c r="M2846">
        <v>2000</v>
      </c>
      <c r="N2846">
        <v>6.3</v>
      </c>
      <c r="P2846" s="9"/>
    </row>
    <row r="2847" spans="1:16">
      <c r="A2847" t="s">
        <v>789</v>
      </c>
      <c r="B2847">
        <v>215</v>
      </c>
      <c r="C2847">
        <v>118</v>
      </c>
      <c r="D2847">
        <v>37035845</v>
      </c>
      <c r="E2847" t="s">
        <v>111</v>
      </c>
      <c r="F2847" t="s">
        <v>68</v>
      </c>
      <c r="G2847" s="9" t="s">
        <v>6043</v>
      </c>
      <c r="H2847">
        <v>136680</v>
      </c>
      <c r="I2847">
        <v>149</v>
      </c>
      <c r="J2847" t="s">
        <v>3</v>
      </c>
      <c r="K2847" t="s">
        <v>4</v>
      </c>
      <c r="L2847">
        <v>52000000</v>
      </c>
      <c r="M2847">
        <v>2011</v>
      </c>
      <c r="N2847">
        <v>6.4</v>
      </c>
      <c r="P2847" s="9"/>
    </row>
    <row r="2848" spans="1:16">
      <c r="A2848" t="s">
        <v>283</v>
      </c>
      <c r="B2848">
        <v>67</v>
      </c>
      <c r="C2848">
        <v>125</v>
      </c>
      <c r="D2848">
        <v>1027749</v>
      </c>
      <c r="E2848" t="s">
        <v>43</v>
      </c>
      <c r="F2848" t="s">
        <v>830</v>
      </c>
      <c r="G2848" s="9" t="s">
        <v>6044</v>
      </c>
      <c r="H2848">
        <v>8087</v>
      </c>
      <c r="I2848">
        <v>33</v>
      </c>
      <c r="J2848" t="s">
        <v>3</v>
      </c>
      <c r="K2848" t="s">
        <v>81</v>
      </c>
      <c r="L2848">
        <v>40000000</v>
      </c>
      <c r="M2848">
        <v>2008</v>
      </c>
      <c r="N2848">
        <v>7.1</v>
      </c>
      <c r="P2848" s="9"/>
    </row>
    <row r="2849" spans="1:16">
      <c r="A2849" t="s">
        <v>2511</v>
      </c>
      <c r="B2849">
        <v>112</v>
      </c>
      <c r="C2849">
        <v>97</v>
      </c>
      <c r="D2849">
        <v>3629758</v>
      </c>
      <c r="E2849" t="s">
        <v>43</v>
      </c>
      <c r="F2849" t="s">
        <v>2512</v>
      </c>
      <c r="G2849" s="9" t="s">
        <v>6045</v>
      </c>
      <c r="H2849">
        <v>44151</v>
      </c>
      <c r="I2849">
        <v>110</v>
      </c>
      <c r="J2849" t="s">
        <v>494</v>
      </c>
      <c r="K2849" t="s">
        <v>350</v>
      </c>
      <c r="L2849">
        <v>5500000</v>
      </c>
      <c r="M2849">
        <v>2004</v>
      </c>
      <c r="N2849">
        <v>7.9</v>
      </c>
      <c r="P2849" s="9"/>
    </row>
    <row r="2850" spans="1:16">
      <c r="A2850" t="s">
        <v>27</v>
      </c>
      <c r="B2850">
        <v>258</v>
      </c>
      <c r="C2850">
        <v>150</v>
      </c>
      <c r="D2850">
        <v>141614023</v>
      </c>
      <c r="E2850" t="s">
        <v>1</v>
      </c>
      <c r="F2850" t="s">
        <v>28</v>
      </c>
      <c r="G2850" s="9" t="s">
        <v>6046</v>
      </c>
      <c r="H2850">
        <v>149922</v>
      </c>
      <c r="I2850">
        <v>438</v>
      </c>
      <c r="J2850" t="s">
        <v>3</v>
      </c>
      <c r="K2850" t="s">
        <v>4</v>
      </c>
      <c r="L2850">
        <v>225000000</v>
      </c>
      <c r="M2850">
        <v>2008</v>
      </c>
      <c r="N2850">
        <v>6.6</v>
      </c>
      <c r="P2850" s="9"/>
    </row>
    <row r="2851" spans="1:16">
      <c r="A2851" t="s">
        <v>27</v>
      </c>
      <c r="B2851">
        <v>284</v>
      </c>
      <c r="C2851">
        <v>150</v>
      </c>
      <c r="D2851">
        <v>291709845</v>
      </c>
      <c r="E2851" t="s">
        <v>15</v>
      </c>
      <c r="F2851" t="s">
        <v>101</v>
      </c>
      <c r="G2851" s="9" t="s">
        <v>6047</v>
      </c>
      <c r="H2851">
        <v>286506</v>
      </c>
      <c r="I2851">
        <v>1463</v>
      </c>
      <c r="J2851" t="s">
        <v>3</v>
      </c>
      <c r="K2851" t="s">
        <v>4</v>
      </c>
      <c r="L2851">
        <v>180000000</v>
      </c>
      <c r="M2851">
        <v>2005</v>
      </c>
      <c r="N2851">
        <v>6.9</v>
      </c>
      <c r="P2851" s="9"/>
    </row>
    <row r="2852" spans="1:16">
      <c r="A2852" t="s">
        <v>157</v>
      </c>
      <c r="B2852">
        <v>228</v>
      </c>
      <c r="C2852">
        <v>113</v>
      </c>
      <c r="D2852">
        <v>104383624</v>
      </c>
      <c r="E2852" t="s">
        <v>15</v>
      </c>
      <c r="F2852" t="s">
        <v>158</v>
      </c>
      <c r="G2852" s="9" t="s">
        <v>6048</v>
      </c>
      <c r="H2852">
        <v>106446</v>
      </c>
      <c r="I2852">
        <v>227</v>
      </c>
      <c r="J2852" t="s">
        <v>3</v>
      </c>
      <c r="K2852" t="s">
        <v>4</v>
      </c>
      <c r="L2852">
        <v>155000000</v>
      </c>
      <c r="M2852">
        <v>2010</v>
      </c>
      <c r="N2852">
        <v>6.3</v>
      </c>
      <c r="P2852" s="9"/>
    </row>
    <row r="2853" spans="1:16">
      <c r="A2853" t="s">
        <v>263</v>
      </c>
      <c r="B2853">
        <v>207</v>
      </c>
      <c r="C2853">
        <v>134</v>
      </c>
      <c r="D2853">
        <v>57637485</v>
      </c>
      <c r="E2853" t="s">
        <v>1</v>
      </c>
      <c r="F2853" t="s">
        <v>264</v>
      </c>
      <c r="G2853" s="9" t="s">
        <v>6049</v>
      </c>
      <c r="H2853">
        <v>183909</v>
      </c>
      <c r="I2853">
        <v>666</v>
      </c>
      <c r="J2853" t="s">
        <v>3</v>
      </c>
      <c r="K2853" t="s">
        <v>4</v>
      </c>
      <c r="L2853">
        <v>105000000</v>
      </c>
      <c r="M2853">
        <v>2004</v>
      </c>
      <c r="N2853">
        <v>6.7</v>
      </c>
      <c r="P2853" s="9"/>
    </row>
    <row r="2854" spans="1:16">
      <c r="A2854" t="s">
        <v>2433</v>
      </c>
      <c r="B2854">
        <v>74</v>
      </c>
      <c r="C2854">
        <v>108</v>
      </c>
      <c r="D2854">
        <v>49526</v>
      </c>
      <c r="E2854" t="s">
        <v>111</v>
      </c>
      <c r="F2854" t="s">
        <v>546</v>
      </c>
      <c r="G2854" s="9" t="s">
        <v>6050</v>
      </c>
      <c r="H2854">
        <v>16299</v>
      </c>
      <c r="I2854">
        <v>129</v>
      </c>
      <c r="J2854" t="s">
        <v>3</v>
      </c>
      <c r="K2854" t="s">
        <v>4</v>
      </c>
      <c r="L2854">
        <v>6800000</v>
      </c>
      <c r="M2854">
        <v>2005</v>
      </c>
      <c r="N2854">
        <v>7</v>
      </c>
      <c r="P2854" s="9"/>
    </row>
    <row r="2855" spans="1:16">
      <c r="A2855" t="s">
        <v>3209</v>
      </c>
      <c r="B2855">
        <v>64</v>
      </c>
      <c r="C2855">
        <v>90</v>
      </c>
      <c r="D2855">
        <v>673780</v>
      </c>
      <c r="E2855" t="s">
        <v>43</v>
      </c>
      <c r="F2855" t="s">
        <v>3210</v>
      </c>
      <c r="G2855" s="9" t="s">
        <v>6051</v>
      </c>
      <c r="H2855">
        <v>4555</v>
      </c>
      <c r="I2855">
        <v>26</v>
      </c>
      <c r="J2855" t="s">
        <v>3019</v>
      </c>
      <c r="K2855" t="s">
        <v>2015</v>
      </c>
      <c r="L2855">
        <v>10000</v>
      </c>
      <c r="M2855">
        <v>2000</v>
      </c>
      <c r="N2855">
        <v>7.5</v>
      </c>
      <c r="P2855" s="9"/>
    </row>
    <row r="2856" spans="1:16">
      <c r="A2856" t="s">
        <v>1945</v>
      </c>
      <c r="B2856">
        <v>71</v>
      </c>
      <c r="C2856">
        <v>115</v>
      </c>
      <c r="D2856">
        <v>403932</v>
      </c>
      <c r="E2856" t="s">
        <v>43</v>
      </c>
      <c r="F2856" t="s">
        <v>363</v>
      </c>
      <c r="G2856" s="9" t="s">
        <v>6052</v>
      </c>
      <c r="H2856">
        <v>5254</v>
      </c>
      <c r="I2856">
        <v>92</v>
      </c>
      <c r="J2856" t="s">
        <v>3</v>
      </c>
      <c r="K2856" t="s">
        <v>7</v>
      </c>
      <c r="L2856">
        <v>20000000</v>
      </c>
      <c r="M2856">
        <v>2000</v>
      </c>
      <c r="N2856">
        <v>6.5</v>
      </c>
      <c r="P2856" s="9"/>
    </row>
    <row r="2857" spans="1:16">
      <c r="A2857" t="s">
        <v>1963</v>
      </c>
      <c r="B2857">
        <v>21</v>
      </c>
      <c r="C2857">
        <v>98</v>
      </c>
      <c r="D2857">
        <v>1953732</v>
      </c>
      <c r="E2857" t="s">
        <v>15</v>
      </c>
      <c r="F2857" t="s">
        <v>1964</v>
      </c>
      <c r="G2857" s="9" t="s">
        <v>6053</v>
      </c>
      <c r="H2857">
        <v>4996</v>
      </c>
      <c r="I2857">
        <v>62</v>
      </c>
      <c r="J2857" t="s">
        <v>3</v>
      </c>
      <c r="K2857" t="s">
        <v>4</v>
      </c>
      <c r="L2857">
        <v>15000000</v>
      </c>
      <c r="M2857">
        <v>1986</v>
      </c>
      <c r="N2857">
        <v>5.3</v>
      </c>
      <c r="P2857" s="9"/>
    </row>
    <row r="2858" spans="1:16">
      <c r="A2858" t="s">
        <v>251</v>
      </c>
      <c r="B2858">
        <v>39</v>
      </c>
      <c r="C2858">
        <v>119</v>
      </c>
      <c r="D2858">
        <v>92115211</v>
      </c>
      <c r="E2858" t="s">
        <v>287</v>
      </c>
      <c r="F2858" t="s">
        <v>889</v>
      </c>
      <c r="G2858" s="9" t="s">
        <v>6054</v>
      </c>
      <c r="H2858">
        <v>45798</v>
      </c>
      <c r="I2858">
        <v>94</v>
      </c>
      <c r="J2858" t="s">
        <v>3</v>
      </c>
      <c r="K2858" t="s">
        <v>4</v>
      </c>
      <c r="L2858">
        <v>45000000</v>
      </c>
      <c r="M2858">
        <v>1994</v>
      </c>
      <c r="N2858">
        <v>6.7</v>
      </c>
      <c r="P2858" s="9"/>
    </row>
    <row r="2859" spans="1:16">
      <c r="A2859" t="s">
        <v>1701</v>
      </c>
      <c r="B2859">
        <v>119</v>
      </c>
      <c r="C2859">
        <v>93</v>
      </c>
      <c r="D2859">
        <v>3749061</v>
      </c>
      <c r="E2859" t="s">
        <v>1</v>
      </c>
      <c r="F2859" t="s">
        <v>22</v>
      </c>
      <c r="G2859" s="9" t="s">
        <v>6055</v>
      </c>
      <c r="H2859">
        <v>28629</v>
      </c>
      <c r="I2859">
        <v>113</v>
      </c>
      <c r="J2859" t="s">
        <v>3</v>
      </c>
      <c r="K2859" t="s">
        <v>4</v>
      </c>
      <c r="L2859">
        <v>20000000</v>
      </c>
      <c r="M2859">
        <v>2012</v>
      </c>
      <c r="N2859">
        <v>4.9000000000000004</v>
      </c>
      <c r="P2859" s="9"/>
    </row>
    <row r="2860" spans="1:16">
      <c r="A2860" t="s">
        <v>2238</v>
      </c>
      <c r="B2860">
        <v>147</v>
      </c>
      <c r="C2860">
        <v>82</v>
      </c>
      <c r="D2860">
        <v>6842058</v>
      </c>
      <c r="E2860" t="s">
        <v>1</v>
      </c>
      <c r="F2860" t="s">
        <v>2239</v>
      </c>
      <c r="G2860" s="9" t="s">
        <v>6056</v>
      </c>
      <c r="H2860">
        <v>36029</v>
      </c>
      <c r="I2860">
        <v>99</v>
      </c>
      <c r="J2860" t="s">
        <v>3</v>
      </c>
      <c r="K2860" t="s">
        <v>4</v>
      </c>
      <c r="L2860">
        <v>10000000</v>
      </c>
      <c r="M2860">
        <v>2012</v>
      </c>
      <c r="N2860">
        <v>6.1</v>
      </c>
      <c r="P2860" s="9"/>
    </row>
    <row r="2861" spans="1:16">
      <c r="A2861" t="s">
        <v>106</v>
      </c>
      <c r="B2861">
        <v>59</v>
      </c>
      <c r="C2861">
        <v>119</v>
      </c>
      <c r="D2861">
        <v>52293982</v>
      </c>
      <c r="E2861" t="s">
        <v>43</v>
      </c>
      <c r="F2861" t="s">
        <v>114</v>
      </c>
      <c r="G2861" s="9" t="s">
        <v>6057</v>
      </c>
      <c r="H2861">
        <v>57831</v>
      </c>
      <c r="I2861">
        <v>115</v>
      </c>
      <c r="J2861" t="s">
        <v>3</v>
      </c>
      <c r="K2861" t="s">
        <v>4</v>
      </c>
      <c r="L2861">
        <v>13800000</v>
      </c>
      <c r="M2861">
        <v>1986</v>
      </c>
      <c r="N2861">
        <v>7</v>
      </c>
      <c r="P2861" s="9"/>
    </row>
    <row r="2862" spans="1:16">
      <c r="A2862" t="s">
        <v>86</v>
      </c>
      <c r="B2862">
        <v>70</v>
      </c>
      <c r="C2862">
        <v>154</v>
      </c>
      <c r="D2862">
        <v>94175854</v>
      </c>
      <c r="E2862" t="s">
        <v>43</v>
      </c>
      <c r="F2862" t="s">
        <v>307</v>
      </c>
      <c r="G2862" s="9" t="s">
        <v>6058</v>
      </c>
      <c r="H2862">
        <v>60988</v>
      </c>
      <c r="I2862">
        <v>199</v>
      </c>
      <c r="J2862" t="s">
        <v>3</v>
      </c>
      <c r="K2862" t="s">
        <v>4</v>
      </c>
      <c r="L2862">
        <v>15000000</v>
      </c>
      <c r="M2862">
        <v>1985</v>
      </c>
      <c r="N2862">
        <v>7.8</v>
      </c>
      <c r="P2862" s="9"/>
    </row>
    <row r="2863" spans="1:16">
      <c r="A2863" t="s">
        <v>73</v>
      </c>
      <c r="B2863">
        <v>511</v>
      </c>
      <c r="C2863">
        <v>112</v>
      </c>
      <c r="D2863">
        <v>137387272</v>
      </c>
      <c r="E2863" t="s">
        <v>512</v>
      </c>
      <c r="F2863" t="s">
        <v>1596</v>
      </c>
      <c r="G2863" s="9" t="s">
        <v>6060</v>
      </c>
      <c r="H2863">
        <v>300110</v>
      </c>
      <c r="I2863">
        <v>807</v>
      </c>
      <c r="J2863" t="s">
        <v>3</v>
      </c>
      <c r="K2863" t="s">
        <v>4</v>
      </c>
      <c r="L2863">
        <v>20000000</v>
      </c>
      <c r="M2863">
        <v>2013</v>
      </c>
      <c r="N2863">
        <v>7.5</v>
      </c>
      <c r="P2863" s="9"/>
    </row>
    <row r="2864" spans="1:16">
      <c r="A2864" t="s">
        <v>73</v>
      </c>
      <c r="B2864">
        <v>300</v>
      </c>
      <c r="C2864">
        <v>134</v>
      </c>
      <c r="D2864">
        <v>102310175</v>
      </c>
      <c r="E2864" t="s">
        <v>512</v>
      </c>
      <c r="F2864" t="s">
        <v>976</v>
      </c>
      <c r="G2864" s="9" t="s">
        <v>6059</v>
      </c>
      <c r="H2864">
        <v>64989</v>
      </c>
      <c r="I2864">
        <v>279</v>
      </c>
      <c r="J2864" t="s">
        <v>3</v>
      </c>
      <c r="K2864" t="s">
        <v>4</v>
      </c>
      <c r="L2864">
        <v>40000000</v>
      </c>
      <c r="M2864">
        <v>2016</v>
      </c>
      <c r="N2864">
        <v>7.8</v>
      </c>
      <c r="P2864" s="9"/>
    </row>
    <row r="2865" spans="1:16">
      <c r="A2865" t="s">
        <v>652</v>
      </c>
      <c r="B2865">
        <v>199</v>
      </c>
      <c r="C2865">
        <v>122</v>
      </c>
      <c r="D2865">
        <v>11538204</v>
      </c>
      <c r="E2865" t="s">
        <v>287</v>
      </c>
      <c r="F2865" t="s">
        <v>98</v>
      </c>
      <c r="G2865" s="9" t="s">
        <v>6061</v>
      </c>
      <c r="H2865">
        <v>23696</v>
      </c>
      <c r="I2865">
        <v>135</v>
      </c>
      <c r="J2865" t="s">
        <v>3</v>
      </c>
      <c r="K2865" t="s">
        <v>4</v>
      </c>
      <c r="L2865">
        <v>25000000</v>
      </c>
      <c r="M2865">
        <v>2010</v>
      </c>
      <c r="N2865">
        <v>7</v>
      </c>
      <c r="P2865" s="9"/>
    </row>
    <row r="2866" spans="1:16">
      <c r="A2866" t="s">
        <v>1414</v>
      </c>
      <c r="B2866">
        <v>226</v>
      </c>
      <c r="C2866">
        <v>129</v>
      </c>
      <c r="D2866">
        <v>33565375</v>
      </c>
      <c r="E2866" t="s">
        <v>43</v>
      </c>
      <c r="F2866" t="s">
        <v>1184</v>
      </c>
      <c r="G2866" s="9" t="s">
        <v>6062</v>
      </c>
      <c r="H2866">
        <v>111351</v>
      </c>
      <c r="I2866">
        <v>568</v>
      </c>
      <c r="J2866" t="s">
        <v>3</v>
      </c>
      <c r="K2866" t="s">
        <v>7</v>
      </c>
      <c r="L2866">
        <v>15000000</v>
      </c>
      <c r="M2866">
        <v>2005</v>
      </c>
      <c r="N2866">
        <v>7.5</v>
      </c>
      <c r="P2866" s="9"/>
    </row>
    <row r="2867" spans="1:16">
      <c r="A2867" t="s">
        <v>707</v>
      </c>
      <c r="B2867">
        <v>136</v>
      </c>
      <c r="C2867">
        <v>126</v>
      </c>
      <c r="D2867">
        <v>17804273</v>
      </c>
      <c r="E2867" t="s">
        <v>43</v>
      </c>
      <c r="F2867" t="s">
        <v>64</v>
      </c>
      <c r="G2867" s="9" t="s">
        <v>6063</v>
      </c>
      <c r="H2867">
        <v>20449</v>
      </c>
      <c r="I2867">
        <v>370</v>
      </c>
      <c r="J2867" t="s">
        <v>3</v>
      </c>
      <c r="K2867" t="s">
        <v>4</v>
      </c>
      <c r="L2867">
        <v>20000000</v>
      </c>
      <c r="M2867">
        <v>2000</v>
      </c>
      <c r="N2867">
        <v>7</v>
      </c>
      <c r="P2867" s="9"/>
    </row>
    <row r="2868" spans="1:16">
      <c r="A2868" t="s">
        <v>1825</v>
      </c>
      <c r="B2868">
        <v>157</v>
      </c>
      <c r="C2868">
        <v>101</v>
      </c>
      <c r="D2868">
        <v>8243880</v>
      </c>
      <c r="E2868" t="s">
        <v>287</v>
      </c>
      <c r="F2868" t="s">
        <v>658</v>
      </c>
      <c r="G2868" s="9" t="s">
        <v>6064</v>
      </c>
      <c r="H2868">
        <v>28714</v>
      </c>
      <c r="I2868">
        <v>215</v>
      </c>
      <c r="J2868" t="s">
        <v>3</v>
      </c>
      <c r="K2868" t="s">
        <v>4</v>
      </c>
      <c r="L2868">
        <v>3200000</v>
      </c>
      <c r="M2868">
        <v>2003</v>
      </c>
      <c r="N2868">
        <v>7</v>
      </c>
      <c r="P2868" s="9"/>
    </row>
    <row r="2869" spans="1:16">
      <c r="A2869" t="s">
        <v>442</v>
      </c>
      <c r="B2869">
        <v>149</v>
      </c>
      <c r="C2869">
        <v>135</v>
      </c>
      <c r="D2869">
        <v>31111260</v>
      </c>
      <c r="E2869" t="s">
        <v>1</v>
      </c>
      <c r="F2869" t="s">
        <v>60</v>
      </c>
      <c r="G2869" s="9" t="s">
        <v>6065</v>
      </c>
      <c r="H2869">
        <v>77029</v>
      </c>
      <c r="I2869">
        <v>466</v>
      </c>
      <c r="J2869" t="s">
        <v>3</v>
      </c>
      <c r="K2869" t="s">
        <v>4</v>
      </c>
      <c r="L2869">
        <v>60000000</v>
      </c>
      <c r="M2869">
        <v>2003</v>
      </c>
      <c r="N2869">
        <v>5.4</v>
      </c>
      <c r="P2869" s="9"/>
    </row>
    <row r="2870" spans="1:16">
      <c r="A2870" t="s">
        <v>1937</v>
      </c>
      <c r="B2870">
        <v>91</v>
      </c>
      <c r="C2870">
        <v>110</v>
      </c>
      <c r="D2870">
        <v>15156200</v>
      </c>
      <c r="E2870" t="s">
        <v>1</v>
      </c>
      <c r="F2870" t="s">
        <v>2221</v>
      </c>
      <c r="G2870" s="9" t="s">
        <v>6066</v>
      </c>
      <c r="H2870">
        <v>15358</v>
      </c>
      <c r="I2870">
        <v>131</v>
      </c>
      <c r="J2870" t="s">
        <v>3</v>
      </c>
      <c r="K2870" t="s">
        <v>4</v>
      </c>
      <c r="L2870">
        <v>30000000</v>
      </c>
      <c r="M2870">
        <v>1999</v>
      </c>
      <c r="N2870">
        <v>6</v>
      </c>
      <c r="P2870" s="9"/>
    </row>
    <row r="2871" spans="1:16">
      <c r="A2871" t="s">
        <v>775</v>
      </c>
      <c r="B2871">
        <v>36</v>
      </c>
      <c r="C2871">
        <v>123</v>
      </c>
      <c r="D2871">
        <v>25900000</v>
      </c>
      <c r="E2871" t="s">
        <v>287</v>
      </c>
      <c r="F2871" t="s">
        <v>149</v>
      </c>
      <c r="G2871" s="9" t="s">
        <v>6067</v>
      </c>
      <c r="H2871">
        <v>12771</v>
      </c>
      <c r="I2871">
        <v>84</v>
      </c>
      <c r="J2871" t="s">
        <v>3</v>
      </c>
      <c r="K2871" t="s">
        <v>4</v>
      </c>
      <c r="L2871">
        <v>58000000</v>
      </c>
      <c r="M2871">
        <v>1984</v>
      </c>
      <c r="N2871">
        <v>6.5</v>
      </c>
      <c r="P2871" s="9"/>
    </row>
    <row r="2872" spans="1:16">
      <c r="A2872" t="s">
        <v>37</v>
      </c>
      <c r="B2872">
        <v>336</v>
      </c>
      <c r="C2872">
        <v>138</v>
      </c>
      <c r="D2872">
        <v>16969390</v>
      </c>
      <c r="E2872" t="s">
        <v>287</v>
      </c>
      <c r="F2872" t="s">
        <v>260</v>
      </c>
      <c r="G2872" s="9" t="s">
        <v>6068</v>
      </c>
      <c r="H2872">
        <v>80861</v>
      </c>
      <c r="I2872">
        <v>431</v>
      </c>
      <c r="J2872" t="s">
        <v>3</v>
      </c>
      <c r="K2872" t="s">
        <v>4</v>
      </c>
      <c r="L2872">
        <v>25000000</v>
      </c>
      <c r="M2872">
        <v>2013</v>
      </c>
      <c r="N2872">
        <v>5.3</v>
      </c>
      <c r="P2872" s="9"/>
    </row>
    <row r="2873" spans="1:16">
      <c r="A2873" t="s">
        <v>115</v>
      </c>
      <c r="B2873">
        <v>138</v>
      </c>
      <c r="C2873">
        <v>131</v>
      </c>
      <c r="D2873">
        <v>54228104</v>
      </c>
      <c r="E2873" t="s">
        <v>1</v>
      </c>
      <c r="F2873" t="s">
        <v>22</v>
      </c>
      <c r="G2873" s="9" t="s">
        <v>6069</v>
      </c>
      <c r="H2873">
        <v>104991</v>
      </c>
      <c r="I2873">
        <v>544</v>
      </c>
      <c r="J2873" t="s">
        <v>3</v>
      </c>
      <c r="K2873" t="s">
        <v>7</v>
      </c>
      <c r="L2873">
        <v>35000000</v>
      </c>
      <c r="M2873">
        <v>2002</v>
      </c>
      <c r="N2873">
        <v>7.7</v>
      </c>
      <c r="P2873" s="9"/>
    </row>
    <row r="2874" spans="1:16">
      <c r="A2874" t="s">
        <v>1659</v>
      </c>
      <c r="B2874">
        <v>43</v>
      </c>
      <c r="C2874">
        <v>88</v>
      </c>
      <c r="D2874">
        <v>16988996</v>
      </c>
      <c r="E2874" t="s">
        <v>111</v>
      </c>
      <c r="F2874" t="s">
        <v>399</v>
      </c>
      <c r="G2874" s="9" t="s">
        <v>6070</v>
      </c>
      <c r="H2874">
        <v>3875</v>
      </c>
      <c r="I2874">
        <v>75</v>
      </c>
      <c r="J2874" t="s">
        <v>3</v>
      </c>
      <c r="K2874" t="s">
        <v>4</v>
      </c>
      <c r="L2874">
        <v>35000000</v>
      </c>
      <c r="M2874">
        <v>2002</v>
      </c>
      <c r="N2874">
        <v>4</v>
      </c>
      <c r="P2874" s="9"/>
    </row>
    <row r="2875" spans="1:16">
      <c r="A2875" t="s">
        <v>383</v>
      </c>
      <c r="B2875">
        <v>120</v>
      </c>
      <c r="C2875">
        <v>97</v>
      </c>
      <c r="D2875">
        <v>23292105</v>
      </c>
      <c r="E2875" t="s">
        <v>1</v>
      </c>
      <c r="F2875" t="s">
        <v>1478</v>
      </c>
      <c r="G2875" s="9" t="s">
        <v>6071</v>
      </c>
      <c r="H2875">
        <v>39541</v>
      </c>
      <c r="I2875">
        <v>334</v>
      </c>
      <c r="J2875" t="s">
        <v>3</v>
      </c>
      <c r="K2875" t="s">
        <v>4</v>
      </c>
      <c r="L2875">
        <v>20000000</v>
      </c>
      <c r="M2875">
        <v>2006</v>
      </c>
      <c r="N2875">
        <v>5.3</v>
      </c>
      <c r="P2875" s="9"/>
    </row>
    <row r="2876" spans="1:16">
      <c r="A2876" t="s">
        <v>1634</v>
      </c>
      <c r="B2876">
        <v>93</v>
      </c>
      <c r="C2876">
        <v>101</v>
      </c>
      <c r="D2876">
        <v>24881000</v>
      </c>
      <c r="E2876" t="s">
        <v>43</v>
      </c>
      <c r="F2876" t="s">
        <v>1911</v>
      </c>
      <c r="G2876" s="9" t="s">
        <v>6072</v>
      </c>
      <c r="H2876">
        <v>57140</v>
      </c>
      <c r="I2876">
        <v>195</v>
      </c>
      <c r="J2876" t="s">
        <v>3</v>
      </c>
      <c r="K2876" t="s">
        <v>4</v>
      </c>
      <c r="L2876">
        <v>15000000</v>
      </c>
      <c r="M2876">
        <v>1996</v>
      </c>
      <c r="N2876">
        <v>6.2</v>
      </c>
      <c r="P2876" s="9"/>
    </row>
    <row r="2877" spans="1:16">
      <c r="A2877" t="s">
        <v>216</v>
      </c>
      <c r="B2877">
        <v>308</v>
      </c>
      <c r="C2877">
        <v>101</v>
      </c>
      <c r="D2877">
        <v>39103378</v>
      </c>
      <c r="E2877" t="s">
        <v>512</v>
      </c>
      <c r="F2877" t="s">
        <v>830</v>
      </c>
      <c r="G2877" s="9" t="s">
        <v>6073</v>
      </c>
      <c r="H2877">
        <v>93272</v>
      </c>
      <c r="I2877">
        <v>251</v>
      </c>
      <c r="J2877" t="s">
        <v>3</v>
      </c>
      <c r="K2877" t="s">
        <v>4</v>
      </c>
      <c r="L2877">
        <v>20000000</v>
      </c>
      <c r="M2877">
        <v>2010</v>
      </c>
      <c r="N2877">
        <v>6.5</v>
      </c>
      <c r="P2877" s="9"/>
    </row>
    <row r="2878" spans="1:16">
      <c r="A2878" t="s">
        <v>1530</v>
      </c>
      <c r="B2878">
        <v>53</v>
      </c>
      <c r="C2878">
        <v>88</v>
      </c>
      <c r="D2878">
        <v>13019253</v>
      </c>
      <c r="E2878" t="s">
        <v>111</v>
      </c>
      <c r="F2878" t="s">
        <v>1531</v>
      </c>
      <c r="G2878" s="9" t="s">
        <v>6074</v>
      </c>
      <c r="H2878">
        <v>3914</v>
      </c>
      <c r="I2878">
        <v>47</v>
      </c>
      <c r="J2878" t="s">
        <v>3</v>
      </c>
      <c r="K2878" t="s">
        <v>4</v>
      </c>
      <c r="L2878">
        <v>23000000</v>
      </c>
      <c r="M2878">
        <v>2000</v>
      </c>
      <c r="N2878">
        <v>5.6</v>
      </c>
      <c r="P2878" s="9"/>
    </row>
    <row r="2879" spans="1:16">
      <c r="A2879" t="s">
        <v>2066</v>
      </c>
      <c r="B2879">
        <v>61</v>
      </c>
      <c r="C2879">
        <v>90</v>
      </c>
      <c r="D2879">
        <v>28399192</v>
      </c>
      <c r="E2879" t="s">
        <v>1</v>
      </c>
      <c r="F2879" t="s">
        <v>2067</v>
      </c>
      <c r="G2879" s="9" t="s">
        <v>6075</v>
      </c>
      <c r="H2879">
        <v>5663</v>
      </c>
      <c r="I2879">
        <v>106</v>
      </c>
      <c r="J2879" t="s">
        <v>3</v>
      </c>
      <c r="K2879" t="s">
        <v>81</v>
      </c>
      <c r="L2879">
        <v>13000000</v>
      </c>
      <c r="M2879">
        <v>2002</v>
      </c>
      <c r="N2879">
        <v>5.4</v>
      </c>
      <c r="P2879" s="9"/>
    </row>
    <row r="2880" spans="1:16">
      <c r="A2880" t="s">
        <v>272</v>
      </c>
      <c r="B2880">
        <v>257</v>
      </c>
      <c r="C2880">
        <v>98</v>
      </c>
      <c r="D2880">
        <v>187165546</v>
      </c>
      <c r="E2880" t="s">
        <v>15</v>
      </c>
      <c r="F2880" t="s">
        <v>68</v>
      </c>
      <c r="G2880" s="9" t="s">
        <v>6076</v>
      </c>
      <c r="H2880">
        <v>150618</v>
      </c>
      <c r="I2880">
        <v>195</v>
      </c>
      <c r="J2880" t="s">
        <v>3</v>
      </c>
      <c r="K2880" t="s">
        <v>4</v>
      </c>
      <c r="L2880">
        <v>135000000</v>
      </c>
      <c r="M2880">
        <v>2013</v>
      </c>
      <c r="N2880">
        <v>7.3</v>
      </c>
      <c r="P2880" s="9"/>
    </row>
    <row r="2881" spans="1:16">
      <c r="A2881" t="s">
        <v>209</v>
      </c>
      <c r="B2881">
        <v>118</v>
      </c>
      <c r="C2881">
        <v>98</v>
      </c>
      <c r="D2881">
        <v>50693162</v>
      </c>
      <c r="E2881" t="s">
        <v>1</v>
      </c>
      <c r="F2881" t="s">
        <v>1017</v>
      </c>
      <c r="G2881" s="9" t="s">
        <v>6077</v>
      </c>
      <c r="H2881">
        <v>136580</v>
      </c>
      <c r="I2881">
        <v>545</v>
      </c>
      <c r="J2881" t="s">
        <v>3</v>
      </c>
      <c r="K2881" t="s">
        <v>4</v>
      </c>
      <c r="L2881">
        <v>23000000</v>
      </c>
      <c r="M2881">
        <v>1994</v>
      </c>
      <c r="N2881">
        <v>7.6</v>
      </c>
      <c r="P2881" s="9"/>
    </row>
    <row r="2882" spans="1:16">
      <c r="A2882" t="s">
        <v>803</v>
      </c>
      <c r="B2882">
        <v>63</v>
      </c>
      <c r="C2882">
        <v>112</v>
      </c>
      <c r="D2882">
        <v>62549000</v>
      </c>
      <c r="E2882" t="s">
        <v>287</v>
      </c>
      <c r="F2882" t="s">
        <v>101</v>
      </c>
      <c r="G2882" s="9" t="s">
        <v>6078</v>
      </c>
      <c r="H2882">
        <v>41361</v>
      </c>
      <c r="I2882">
        <v>148</v>
      </c>
      <c r="J2882" t="s">
        <v>3</v>
      </c>
      <c r="K2882" t="s">
        <v>7</v>
      </c>
      <c r="L2882">
        <v>2300000</v>
      </c>
      <c r="M2882">
        <v>1992</v>
      </c>
      <c r="N2882">
        <v>7.3</v>
      </c>
      <c r="P2882" s="9"/>
    </row>
    <row r="2883" spans="1:16">
      <c r="A2883" t="s">
        <v>3211</v>
      </c>
      <c r="B2883">
        <v>78</v>
      </c>
      <c r="C2883">
        <v>111</v>
      </c>
      <c r="D2883">
        <v>94596</v>
      </c>
      <c r="E2883" t="s">
        <v>287</v>
      </c>
      <c r="F2883" t="s">
        <v>7108</v>
      </c>
      <c r="G2883" s="9" t="s">
        <v>6079</v>
      </c>
      <c r="H2883">
        <v>6318</v>
      </c>
      <c r="I2883">
        <v>50</v>
      </c>
      <c r="J2883" t="s">
        <v>1194</v>
      </c>
      <c r="K2883" t="s">
        <v>504</v>
      </c>
      <c r="L2883">
        <v>1000000</v>
      </c>
      <c r="M2883">
        <v>1997</v>
      </c>
      <c r="N2883">
        <v>7.4</v>
      </c>
      <c r="P2883" s="9"/>
    </row>
    <row r="2884" spans="1:16">
      <c r="A2884" t="s">
        <v>144</v>
      </c>
      <c r="B2884">
        <v>362</v>
      </c>
      <c r="C2884">
        <v>166</v>
      </c>
      <c r="D2884">
        <v>127490802</v>
      </c>
      <c r="E2884" t="s">
        <v>43</v>
      </c>
      <c r="F2884" t="s">
        <v>145</v>
      </c>
      <c r="G2884" s="9" t="s">
        <v>6080</v>
      </c>
      <c r="H2884">
        <v>459346</v>
      </c>
      <c r="I2884">
        <v>822</v>
      </c>
      <c r="J2884" t="s">
        <v>3</v>
      </c>
      <c r="K2884" t="s">
        <v>4</v>
      </c>
      <c r="L2884">
        <v>150000000</v>
      </c>
      <c r="M2884">
        <v>2008</v>
      </c>
      <c r="N2884">
        <v>7.8</v>
      </c>
      <c r="P2884" s="9"/>
    </row>
    <row r="2885" spans="1:16">
      <c r="A2885" t="s">
        <v>1267</v>
      </c>
      <c r="B2885">
        <v>116</v>
      </c>
      <c r="C2885">
        <v>103</v>
      </c>
      <c r="D2885">
        <v>7496522</v>
      </c>
      <c r="E2885" t="s">
        <v>111</v>
      </c>
      <c r="F2885" t="s">
        <v>1267</v>
      </c>
      <c r="G2885" s="9" t="s">
        <v>6081</v>
      </c>
      <c r="H2885">
        <v>31798</v>
      </c>
      <c r="I2885">
        <v>178</v>
      </c>
      <c r="J2885" t="s">
        <v>3</v>
      </c>
      <c r="K2885" t="s">
        <v>4</v>
      </c>
      <c r="L2885">
        <v>26000000</v>
      </c>
      <c r="M2885">
        <v>2001</v>
      </c>
      <c r="N2885">
        <v>6.8</v>
      </c>
      <c r="P2885" s="9"/>
    </row>
    <row r="2886" spans="1:16">
      <c r="A2886" t="s">
        <v>1274</v>
      </c>
      <c r="B2886">
        <v>209</v>
      </c>
      <c r="C2886">
        <v>85</v>
      </c>
      <c r="D2886">
        <v>56068547</v>
      </c>
      <c r="E2886" t="s">
        <v>97</v>
      </c>
      <c r="F2886" t="s">
        <v>1275</v>
      </c>
      <c r="G2886" s="9" t="s">
        <v>6082</v>
      </c>
      <c r="H2886">
        <v>98160</v>
      </c>
      <c r="I2886">
        <v>307</v>
      </c>
      <c r="J2886" t="s">
        <v>3</v>
      </c>
      <c r="K2886" t="s">
        <v>7</v>
      </c>
      <c r="L2886">
        <v>30000000</v>
      </c>
      <c r="M2886">
        <v>2005</v>
      </c>
      <c r="N2886">
        <v>7.5</v>
      </c>
      <c r="P2886" s="9"/>
    </row>
    <row r="2887" spans="1:16">
      <c r="A2887" t="s">
        <v>176</v>
      </c>
      <c r="B2887">
        <v>294</v>
      </c>
      <c r="C2887">
        <v>174</v>
      </c>
      <c r="D2887">
        <v>217536138</v>
      </c>
      <c r="E2887" t="s">
        <v>177</v>
      </c>
      <c r="F2887" t="s">
        <v>70</v>
      </c>
      <c r="G2887" s="9" t="s">
        <v>6083</v>
      </c>
      <c r="H2887">
        <v>314253</v>
      </c>
      <c r="I2887">
        <v>1966</v>
      </c>
      <c r="J2887" t="s">
        <v>3</v>
      </c>
      <c r="K2887" t="s">
        <v>4</v>
      </c>
      <c r="L2887">
        <v>125000000</v>
      </c>
      <c r="M2887">
        <v>2006</v>
      </c>
      <c r="N2887">
        <v>6.6</v>
      </c>
      <c r="P2887" s="9"/>
    </row>
    <row r="2888" spans="1:16">
      <c r="A2888" t="s">
        <v>599</v>
      </c>
      <c r="B2888">
        <v>145</v>
      </c>
      <c r="C2888">
        <v>98</v>
      </c>
      <c r="D2888">
        <v>449558</v>
      </c>
      <c r="E2888" t="s">
        <v>289</v>
      </c>
      <c r="F2888" t="s">
        <v>1980</v>
      </c>
      <c r="G2888" s="9" t="s">
        <v>6084</v>
      </c>
      <c r="H2888">
        <v>32307</v>
      </c>
      <c r="I2888">
        <v>75</v>
      </c>
      <c r="J2888" t="s">
        <v>3</v>
      </c>
      <c r="K2888" t="s">
        <v>7</v>
      </c>
      <c r="L2888">
        <v>10000000</v>
      </c>
      <c r="M2888">
        <v>2009</v>
      </c>
      <c r="N2888">
        <v>7.6</v>
      </c>
      <c r="P2888" s="9"/>
    </row>
    <row r="2889" spans="1:16">
      <c r="A2889" t="s">
        <v>2129</v>
      </c>
      <c r="B2889">
        <v>78</v>
      </c>
      <c r="C2889">
        <v>104</v>
      </c>
      <c r="D2889">
        <v>1779284</v>
      </c>
      <c r="E2889" t="s">
        <v>111</v>
      </c>
      <c r="F2889" t="s">
        <v>1914</v>
      </c>
      <c r="G2889" s="9" t="s">
        <v>6085</v>
      </c>
      <c r="H2889">
        <v>12047</v>
      </c>
      <c r="I2889">
        <v>122</v>
      </c>
      <c r="J2889" t="s">
        <v>3</v>
      </c>
      <c r="K2889" t="s">
        <v>4</v>
      </c>
      <c r="L2889">
        <v>12000000</v>
      </c>
      <c r="M2889">
        <v>2002</v>
      </c>
      <c r="N2889">
        <v>7.1</v>
      </c>
      <c r="P2889" s="9"/>
    </row>
    <row r="2890" spans="1:16">
      <c r="A2890" t="s">
        <v>8</v>
      </c>
      <c r="B2890">
        <v>645</v>
      </c>
      <c r="C2890">
        <v>152</v>
      </c>
      <c r="D2890">
        <v>533316061</v>
      </c>
      <c r="E2890" t="s">
        <v>1</v>
      </c>
      <c r="F2890" t="s">
        <v>72</v>
      </c>
      <c r="G2890" s="9" t="s">
        <v>3256</v>
      </c>
      <c r="H2890">
        <v>1676169</v>
      </c>
      <c r="I2890">
        <v>4667</v>
      </c>
      <c r="J2890" t="s">
        <v>3</v>
      </c>
      <c r="K2890" t="s">
        <v>4</v>
      </c>
      <c r="L2890">
        <v>185000000</v>
      </c>
      <c r="M2890">
        <v>2008</v>
      </c>
      <c r="N2890">
        <v>9</v>
      </c>
      <c r="P2890" s="9"/>
    </row>
    <row r="2891" spans="1:16">
      <c r="A2891" t="s">
        <v>8</v>
      </c>
      <c r="B2891">
        <v>813</v>
      </c>
      <c r="C2891">
        <v>164</v>
      </c>
      <c r="D2891">
        <v>448130642</v>
      </c>
      <c r="E2891" t="s">
        <v>1</v>
      </c>
      <c r="F2891" t="s">
        <v>9</v>
      </c>
      <c r="G2891" s="9" t="s">
        <v>6086</v>
      </c>
      <c r="H2891">
        <v>1144337</v>
      </c>
      <c r="I2891">
        <v>2701</v>
      </c>
      <c r="J2891" t="s">
        <v>3</v>
      </c>
      <c r="K2891" t="s">
        <v>4</v>
      </c>
      <c r="L2891">
        <v>250000000</v>
      </c>
      <c r="M2891">
        <v>2012</v>
      </c>
      <c r="N2891">
        <v>8.5</v>
      </c>
      <c r="P2891" s="9"/>
    </row>
    <row r="2892" spans="1:16">
      <c r="A2892" t="s">
        <v>1205</v>
      </c>
      <c r="B2892">
        <v>195</v>
      </c>
      <c r="C2892">
        <v>89</v>
      </c>
      <c r="D2892">
        <v>21426805</v>
      </c>
      <c r="E2892" t="s">
        <v>1</v>
      </c>
      <c r="F2892" t="s">
        <v>584</v>
      </c>
      <c r="G2892" s="9" t="s">
        <v>6087</v>
      </c>
      <c r="H2892">
        <v>49312</v>
      </c>
      <c r="I2892">
        <v>211</v>
      </c>
      <c r="J2892" t="s">
        <v>3</v>
      </c>
      <c r="K2892" t="s">
        <v>4</v>
      </c>
      <c r="L2892">
        <v>30000000</v>
      </c>
      <c r="M2892">
        <v>2011</v>
      </c>
      <c r="N2892">
        <v>4.9000000000000004</v>
      </c>
      <c r="P2892" s="9"/>
    </row>
    <row r="2893" spans="1:16">
      <c r="A2893" t="s">
        <v>94</v>
      </c>
      <c r="B2893">
        <v>239</v>
      </c>
      <c r="C2893">
        <v>124</v>
      </c>
      <c r="D2893">
        <v>186739919</v>
      </c>
      <c r="E2893" t="s">
        <v>1</v>
      </c>
      <c r="F2893" t="s">
        <v>83</v>
      </c>
      <c r="G2893" s="9" t="s">
        <v>6088</v>
      </c>
      <c r="H2893">
        <v>333248</v>
      </c>
      <c r="I2893">
        <v>1159</v>
      </c>
      <c r="J2893" t="s">
        <v>3</v>
      </c>
      <c r="K2893" t="s">
        <v>4</v>
      </c>
      <c r="L2893">
        <v>125000000</v>
      </c>
      <c r="M2893">
        <v>2004</v>
      </c>
      <c r="N2893">
        <v>6.4</v>
      </c>
      <c r="P2893" s="9"/>
    </row>
    <row r="2894" spans="1:16">
      <c r="A2894" t="s">
        <v>464</v>
      </c>
      <c r="B2894">
        <v>276</v>
      </c>
      <c r="C2894">
        <v>104</v>
      </c>
      <c r="D2894">
        <v>79363785</v>
      </c>
      <c r="E2894" t="s">
        <v>43</v>
      </c>
      <c r="F2894" t="s">
        <v>126</v>
      </c>
      <c r="G2894" s="9" t="s">
        <v>6089</v>
      </c>
      <c r="H2894">
        <v>139423</v>
      </c>
      <c r="I2894">
        <v>698</v>
      </c>
      <c r="J2894" t="s">
        <v>3</v>
      </c>
      <c r="K2894" t="s">
        <v>4</v>
      </c>
      <c r="L2894">
        <v>80000000</v>
      </c>
      <c r="M2894">
        <v>2008</v>
      </c>
      <c r="N2894">
        <v>5.5</v>
      </c>
      <c r="P2894" s="9"/>
    </row>
    <row r="2895" spans="1:16">
      <c r="A2895" t="s">
        <v>464</v>
      </c>
      <c r="B2895">
        <v>276</v>
      </c>
      <c r="C2895">
        <v>104</v>
      </c>
      <c r="D2895">
        <v>79363785</v>
      </c>
      <c r="E2895" t="s">
        <v>43</v>
      </c>
      <c r="F2895" t="s">
        <v>126</v>
      </c>
      <c r="G2895" s="9" t="s">
        <v>6089</v>
      </c>
      <c r="H2895">
        <v>139426</v>
      </c>
      <c r="I2895">
        <v>698</v>
      </c>
      <c r="J2895" t="s">
        <v>3</v>
      </c>
      <c r="K2895" t="s">
        <v>4</v>
      </c>
      <c r="L2895">
        <v>80000000</v>
      </c>
      <c r="M2895">
        <v>2008</v>
      </c>
      <c r="N2895">
        <v>5.5</v>
      </c>
      <c r="P2895" s="9"/>
    </row>
    <row r="2896" spans="1:16">
      <c r="A2896" t="s">
        <v>733</v>
      </c>
      <c r="B2896">
        <v>258</v>
      </c>
      <c r="C2896">
        <v>113</v>
      </c>
      <c r="D2896">
        <v>31146570</v>
      </c>
      <c r="E2896" t="s">
        <v>43</v>
      </c>
      <c r="F2896" t="s">
        <v>755</v>
      </c>
      <c r="G2896" s="9" t="s">
        <v>6090</v>
      </c>
      <c r="H2896">
        <v>55441</v>
      </c>
      <c r="I2896">
        <v>165</v>
      </c>
      <c r="J2896" t="s">
        <v>3</v>
      </c>
      <c r="K2896" t="s">
        <v>4</v>
      </c>
      <c r="L2896">
        <v>20000000</v>
      </c>
      <c r="M2896">
        <v>2010</v>
      </c>
      <c r="N2896">
        <v>6.9</v>
      </c>
      <c r="P2896" s="9"/>
    </row>
    <row r="2897" spans="1:16">
      <c r="A2897" t="s">
        <v>1051</v>
      </c>
      <c r="B2897">
        <v>54</v>
      </c>
      <c r="C2897">
        <v>106</v>
      </c>
      <c r="D2897">
        <v>13376506</v>
      </c>
      <c r="E2897" t="s">
        <v>43</v>
      </c>
      <c r="F2897" t="s">
        <v>915</v>
      </c>
      <c r="G2897" s="9" t="s">
        <v>6091</v>
      </c>
      <c r="H2897">
        <v>10413</v>
      </c>
      <c r="I2897">
        <v>111</v>
      </c>
      <c r="J2897" t="s">
        <v>3</v>
      </c>
      <c r="K2897" t="s">
        <v>4</v>
      </c>
      <c r="L2897">
        <v>40000000</v>
      </c>
      <c r="M2897">
        <v>1999</v>
      </c>
      <c r="N2897">
        <v>6.3</v>
      </c>
      <c r="P2897" s="9"/>
    </row>
    <row r="2898" spans="1:16">
      <c r="A2898" t="s">
        <v>106</v>
      </c>
      <c r="B2898">
        <v>352</v>
      </c>
      <c r="C2898">
        <v>151</v>
      </c>
      <c r="D2898">
        <v>132373442</v>
      </c>
      <c r="E2898" t="s">
        <v>287</v>
      </c>
      <c r="F2898" t="s">
        <v>44</v>
      </c>
      <c r="G2898" s="9" t="s">
        <v>6092</v>
      </c>
      <c r="H2898">
        <v>873649</v>
      </c>
      <c r="I2898">
        <v>2054</v>
      </c>
      <c r="J2898" t="s">
        <v>3</v>
      </c>
      <c r="K2898" t="s">
        <v>4</v>
      </c>
      <c r="L2898">
        <v>90000000</v>
      </c>
      <c r="M2898">
        <v>2006</v>
      </c>
      <c r="N2898">
        <v>8.5</v>
      </c>
      <c r="P2898" s="9"/>
    </row>
    <row r="2899" spans="1:16">
      <c r="A2899" t="s">
        <v>1255</v>
      </c>
      <c r="B2899">
        <v>549</v>
      </c>
      <c r="C2899">
        <v>115</v>
      </c>
      <c r="D2899">
        <v>82624961</v>
      </c>
      <c r="E2899" t="s">
        <v>111</v>
      </c>
      <c r="F2899" t="s">
        <v>1598</v>
      </c>
      <c r="G2899" s="9" t="s">
        <v>6093</v>
      </c>
      <c r="H2899">
        <v>205284</v>
      </c>
      <c r="I2899">
        <v>439</v>
      </c>
      <c r="J2899" t="s">
        <v>3</v>
      </c>
      <c r="K2899" t="s">
        <v>4</v>
      </c>
      <c r="L2899">
        <v>20000000</v>
      </c>
      <c r="M2899">
        <v>2011</v>
      </c>
      <c r="N2899">
        <v>7.3</v>
      </c>
      <c r="P2899" s="9"/>
    </row>
    <row r="2900" spans="1:16">
      <c r="A2900" t="s">
        <v>1215</v>
      </c>
      <c r="B2900">
        <v>342</v>
      </c>
      <c r="C2900">
        <v>100</v>
      </c>
      <c r="D2900">
        <v>26005908</v>
      </c>
      <c r="E2900" t="s">
        <v>15</v>
      </c>
      <c r="F2900" t="s">
        <v>2404</v>
      </c>
      <c r="G2900" s="9" t="s">
        <v>6094</v>
      </c>
      <c r="H2900">
        <v>154938</v>
      </c>
      <c r="I2900">
        <v>1100</v>
      </c>
      <c r="J2900" t="s">
        <v>3</v>
      </c>
      <c r="K2900" t="s">
        <v>7</v>
      </c>
      <c r="L2900">
        <v>3500000</v>
      </c>
      <c r="M2900">
        <v>2005</v>
      </c>
      <c r="N2900">
        <v>7.2</v>
      </c>
      <c r="P2900" s="9"/>
    </row>
    <row r="2901" spans="1:16">
      <c r="A2901" t="s">
        <v>1642</v>
      </c>
      <c r="B2901">
        <v>225</v>
      </c>
      <c r="C2901">
        <v>83</v>
      </c>
      <c r="D2901">
        <v>53245055</v>
      </c>
      <c r="E2901" t="s">
        <v>512</v>
      </c>
      <c r="F2901" t="s">
        <v>2960</v>
      </c>
      <c r="G2901" s="9" t="s">
        <v>6095</v>
      </c>
      <c r="H2901">
        <v>30570</v>
      </c>
      <c r="I2901">
        <v>290</v>
      </c>
      <c r="J2901" t="s">
        <v>3</v>
      </c>
      <c r="K2901" t="s">
        <v>4</v>
      </c>
      <c r="L2901">
        <v>1000000</v>
      </c>
      <c r="M2901">
        <v>2012</v>
      </c>
      <c r="N2901">
        <v>4.2</v>
      </c>
      <c r="P2901" s="9"/>
    </row>
    <row r="2902" spans="1:16">
      <c r="A2902" t="s">
        <v>636</v>
      </c>
      <c r="B2902">
        <v>208</v>
      </c>
      <c r="C2902">
        <v>109</v>
      </c>
      <c r="D2902">
        <v>124732962</v>
      </c>
      <c r="E2902" t="s">
        <v>111</v>
      </c>
      <c r="F2902" t="s">
        <v>425</v>
      </c>
      <c r="G2902" s="9" t="s">
        <v>6096</v>
      </c>
      <c r="H2902">
        <v>286178</v>
      </c>
      <c r="I2902">
        <v>631</v>
      </c>
      <c r="J2902" t="s">
        <v>3</v>
      </c>
      <c r="K2902" t="s">
        <v>4</v>
      </c>
      <c r="L2902">
        <v>35000000</v>
      </c>
      <c r="M2902">
        <v>2006</v>
      </c>
      <c r="N2902">
        <v>6.8</v>
      </c>
      <c r="P2902" s="9"/>
    </row>
    <row r="2903" spans="1:16">
      <c r="A2903" t="s">
        <v>612</v>
      </c>
      <c r="B2903">
        <v>117</v>
      </c>
      <c r="C2903">
        <v>136</v>
      </c>
      <c r="D2903">
        <v>60984028</v>
      </c>
      <c r="E2903" t="s">
        <v>43</v>
      </c>
      <c r="F2903" t="s">
        <v>126</v>
      </c>
      <c r="G2903" s="9" t="s">
        <v>6097</v>
      </c>
      <c r="H2903">
        <v>259519</v>
      </c>
      <c r="I2903">
        <v>431</v>
      </c>
      <c r="J2903" t="s">
        <v>3</v>
      </c>
      <c r="K2903" t="s">
        <v>4</v>
      </c>
      <c r="L2903">
        <v>57000000</v>
      </c>
      <c r="M2903">
        <v>1997</v>
      </c>
      <c r="N2903">
        <v>7.5</v>
      </c>
      <c r="P2903" s="9"/>
    </row>
    <row r="2904" spans="1:16">
      <c r="A2904" t="s">
        <v>199</v>
      </c>
      <c r="B2904">
        <v>167</v>
      </c>
      <c r="C2904">
        <v>109</v>
      </c>
      <c r="D2904">
        <v>1357042</v>
      </c>
      <c r="E2904" t="s">
        <v>289</v>
      </c>
      <c r="F2904" t="s">
        <v>1727</v>
      </c>
      <c r="G2904" s="9" t="s">
        <v>6098</v>
      </c>
      <c r="H2904">
        <v>53977</v>
      </c>
      <c r="I2904">
        <v>125</v>
      </c>
      <c r="J2904" t="s">
        <v>3</v>
      </c>
      <c r="K2904" t="s">
        <v>1204</v>
      </c>
      <c r="L2904">
        <v>15000000</v>
      </c>
      <c r="M2904">
        <v>2011</v>
      </c>
      <c r="N2904">
        <v>7.1</v>
      </c>
      <c r="P2904" s="9"/>
    </row>
    <row r="2905" spans="1:16">
      <c r="A2905" t="s">
        <v>411</v>
      </c>
      <c r="B2905">
        <v>66</v>
      </c>
      <c r="C2905">
        <v>111</v>
      </c>
      <c r="D2905">
        <v>42877165</v>
      </c>
      <c r="E2905" t="s">
        <v>1</v>
      </c>
      <c r="F2905" t="s">
        <v>87</v>
      </c>
      <c r="G2905" s="9" t="s">
        <v>6099</v>
      </c>
      <c r="H2905">
        <v>45602</v>
      </c>
      <c r="I2905">
        <v>114</v>
      </c>
      <c r="J2905" t="s">
        <v>3</v>
      </c>
      <c r="K2905" t="s">
        <v>4</v>
      </c>
      <c r="L2905">
        <v>86000000</v>
      </c>
      <c r="M2905">
        <v>1997</v>
      </c>
      <c r="N2905">
        <v>6.1</v>
      </c>
      <c r="P2905" s="9"/>
    </row>
    <row r="2906" spans="1:16">
      <c r="A2906" t="s">
        <v>1899</v>
      </c>
      <c r="B2906">
        <v>261</v>
      </c>
      <c r="C2906">
        <v>109</v>
      </c>
      <c r="D2906">
        <v>16901126</v>
      </c>
      <c r="E2906" t="s">
        <v>287</v>
      </c>
      <c r="F2906" t="s">
        <v>2406</v>
      </c>
      <c r="G2906" s="9" t="s">
        <v>6100</v>
      </c>
      <c r="H2906">
        <v>76267</v>
      </c>
      <c r="I2906">
        <v>687</v>
      </c>
      <c r="J2906" t="s">
        <v>3</v>
      </c>
      <c r="K2906" t="s">
        <v>4</v>
      </c>
      <c r="L2906">
        <v>7000000</v>
      </c>
      <c r="M2906">
        <v>2005</v>
      </c>
      <c r="N2906">
        <v>6.9</v>
      </c>
      <c r="P2906" s="9"/>
    </row>
    <row r="2907" spans="1:16">
      <c r="A2907" t="s">
        <v>2833</v>
      </c>
      <c r="B2907">
        <v>168</v>
      </c>
      <c r="C2907">
        <v>102</v>
      </c>
      <c r="D2907">
        <v>1477002</v>
      </c>
      <c r="E2907" t="s">
        <v>43</v>
      </c>
      <c r="F2907" t="s">
        <v>7095</v>
      </c>
      <c r="G2907" s="9" t="s">
        <v>6101</v>
      </c>
      <c r="H2907">
        <v>16645</v>
      </c>
      <c r="I2907">
        <v>72</v>
      </c>
      <c r="J2907" t="s">
        <v>3</v>
      </c>
      <c r="K2907" t="s">
        <v>4</v>
      </c>
      <c r="L2907">
        <v>2000000</v>
      </c>
      <c r="M2907">
        <v>2015</v>
      </c>
      <c r="N2907">
        <v>6.9</v>
      </c>
      <c r="P2907" s="9"/>
    </row>
    <row r="2908" spans="1:16">
      <c r="A2908" t="s">
        <v>604</v>
      </c>
      <c r="B2908">
        <v>313</v>
      </c>
      <c r="C2908">
        <v>99</v>
      </c>
      <c r="D2908">
        <v>59617068</v>
      </c>
      <c r="E2908" t="s">
        <v>111</v>
      </c>
      <c r="F2908" t="s">
        <v>605</v>
      </c>
      <c r="G2908" s="9" t="s">
        <v>6102</v>
      </c>
      <c r="H2908">
        <v>213863</v>
      </c>
      <c r="I2908">
        <v>310</v>
      </c>
      <c r="J2908" t="s">
        <v>3</v>
      </c>
      <c r="K2908" t="s">
        <v>4</v>
      </c>
      <c r="L2908">
        <v>65000000</v>
      </c>
      <c r="M2908">
        <v>2012</v>
      </c>
      <c r="N2908">
        <v>6.4</v>
      </c>
      <c r="P2908" s="9"/>
    </row>
    <row r="2909" spans="1:16">
      <c r="A2909" t="s">
        <v>176</v>
      </c>
      <c r="B2909">
        <v>185</v>
      </c>
      <c r="C2909">
        <v>111</v>
      </c>
      <c r="D2909">
        <v>48430355</v>
      </c>
      <c r="E2909" t="s">
        <v>111</v>
      </c>
      <c r="F2909" t="s">
        <v>100</v>
      </c>
      <c r="G2909" s="9" t="s">
        <v>6103</v>
      </c>
      <c r="H2909">
        <v>43709</v>
      </c>
      <c r="I2909">
        <v>141</v>
      </c>
      <c r="J2909" t="s">
        <v>3</v>
      </c>
      <c r="K2909" t="s">
        <v>4</v>
      </c>
      <c r="L2909">
        <v>70000000</v>
      </c>
      <c r="M2909">
        <v>2011</v>
      </c>
      <c r="N2909">
        <v>5.3</v>
      </c>
      <c r="P2909" s="9"/>
    </row>
    <row r="2910" spans="1:16">
      <c r="A2910" t="s">
        <v>1799</v>
      </c>
      <c r="B2910">
        <v>174</v>
      </c>
      <c r="C2910">
        <v>122</v>
      </c>
      <c r="D2910">
        <v>22000</v>
      </c>
      <c r="E2910" t="s">
        <v>43</v>
      </c>
      <c r="F2910" t="s">
        <v>561</v>
      </c>
      <c r="G2910" s="9" t="s">
        <v>6104</v>
      </c>
      <c r="H2910">
        <v>30511</v>
      </c>
      <c r="I2910">
        <v>226</v>
      </c>
      <c r="J2910" t="s">
        <v>3</v>
      </c>
      <c r="K2910" t="s">
        <v>163</v>
      </c>
      <c r="L2910">
        <v>3000000</v>
      </c>
      <c r="M2910">
        <v>2011</v>
      </c>
      <c r="N2910">
        <v>5.8</v>
      </c>
      <c r="P2910" s="9"/>
    </row>
    <row r="2911" spans="1:16">
      <c r="A2911" t="s">
        <v>161</v>
      </c>
      <c r="B2911">
        <v>82</v>
      </c>
      <c r="C2911">
        <v>140</v>
      </c>
      <c r="D2911">
        <v>35183792</v>
      </c>
      <c r="E2911" t="s">
        <v>289</v>
      </c>
      <c r="F2911" t="s">
        <v>1017</v>
      </c>
      <c r="G2911" s="9" t="s">
        <v>6105</v>
      </c>
      <c r="H2911">
        <v>68159</v>
      </c>
      <c r="I2911">
        <v>209</v>
      </c>
      <c r="J2911" t="s">
        <v>3</v>
      </c>
      <c r="K2911" t="s">
        <v>4</v>
      </c>
      <c r="L2911">
        <v>38000000</v>
      </c>
      <c r="M2911">
        <v>1991</v>
      </c>
      <c r="N2911">
        <v>7.2</v>
      </c>
      <c r="P2911" s="9"/>
    </row>
    <row r="2912" spans="1:16">
      <c r="A2912" t="s">
        <v>1391</v>
      </c>
      <c r="B2912">
        <v>194</v>
      </c>
      <c r="C2912">
        <v>110</v>
      </c>
      <c r="D2912">
        <v>13823741</v>
      </c>
      <c r="E2912" t="s">
        <v>289</v>
      </c>
      <c r="F2912" t="s">
        <v>155</v>
      </c>
      <c r="G2912" s="9" t="s">
        <v>6106</v>
      </c>
      <c r="H2912">
        <v>61777</v>
      </c>
      <c r="I2912">
        <v>140</v>
      </c>
      <c r="J2912" t="s">
        <v>3</v>
      </c>
      <c r="K2912" t="s">
        <v>7</v>
      </c>
      <c r="L2912">
        <v>13500000</v>
      </c>
      <c r="M2912">
        <v>2008</v>
      </c>
      <c r="N2912">
        <v>6.9</v>
      </c>
      <c r="P2912" s="9"/>
    </row>
    <row r="2913" spans="1:16">
      <c r="A2913" t="s">
        <v>2332</v>
      </c>
      <c r="B2913">
        <v>132</v>
      </c>
      <c r="C2913">
        <v>101</v>
      </c>
      <c r="D2913">
        <v>34017854</v>
      </c>
      <c r="E2913" t="s">
        <v>111</v>
      </c>
      <c r="F2913" t="s">
        <v>396</v>
      </c>
      <c r="G2913" s="9" t="s">
        <v>6107</v>
      </c>
      <c r="H2913">
        <v>51326</v>
      </c>
      <c r="I2913">
        <v>116</v>
      </c>
      <c r="J2913" t="s">
        <v>3</v>
      </c>
      <c r="K2913" t="s">
        <v>4</v>
      </c>
      <c r="L2913">
        <v>8500000</v>
      </c>
      <c r="M2913">
        <v>2015</v>
      </c>
      <c r="N2913">
        <v>6.5</v>
      </c>
      <c r="P2913" s="9"/>
    </row>
    <row r="2914" spans="1:16">
      <c r="A2914" t="s">
        <v>786</v>
      </c>
      <c r="B2914">
        <v>144</v>
      </c>
      <c r="C2914">
        <v>107</v>
      </c>
      <c r="D2914">
        <v>80270227</v>
      </c>
      <c r="E2914" t="s">
        <v>1</v>
      </c>
      <c r="F2914" t="s">
        <v>787</v>
      </c>
      <c r="G2914" s="9" t="s">
        <v>6108</v>
      </c>
      <c r="H2914">
        <v>66382</v>
      </c>
      <c r="I2914">
        <v>612</v>
      </c>
      <c r="J2914" t="s">
        <v>3</v>
      </c>
      <c r="K2914" t="s">
        <v>4</v>
      </c>
      <c r="L2914">
        <v>50000000</v>
      </c>
      <c r="M2914">
        <v>2005</v>
      </c>
      <c r="N2914">
        <v>5.0999999999999996</v>
      </c>
      <c r="P2914" s="9"/>
    </row>
    <row r="2915" spans="1:16">
      <c r="A2915" t="s">
        <v>2454</v>
      </c>
      <c r="B2915">
        <v>200</v>
      </c>
      <c r="C2915">
        <v>116</v>
      </c>
      <c r="D2915">
        <v>2268296</v>
      </c>
      <c r="E2915" t="s">
        <v>43</v>
      </c>
      <c r="F2915" t="s">
        <v>7095</v>
      </c>
      <c r="G2915" s="9" t="s">
        <v>6109</v>
      </c>
      <c r="H2915">
        <v>41856</v>
      </c>
      <c r="I2915">
        <v>119</v>
      </c>
      <c r="J2915" t="s">
        <v>3</v>
      </c>
      <c r="K2915" t="s">
        <v>7</v>
      </c>
      <c r="L2915">
        <v>6500000</v>
      </c>
      <c r="M2915">
        <v>2013</v>
      </c>
      <c r="N2915">
        <v>6.9</v>
      </c>
      <c r="P2915" s="9"/>
    </row>
    <row r="2916" spans="1:16">
      <c r="A2916" t="s">
        <v>1417</v>
      </c>
      <c r="B2916">
        <v>83</v>
      </c>
      <c r="C2916">
        <v>109</v>
      </c>
      <c r="D2916">
        <v>14060950</v>
      </c>
      <c r="E2916" t="s">
        <v>43</v>
      </c>
      <c r="F2916" t="s">
        <v>2069</v>
      </c>
      <c r="G2916" s="9" t="s">
        <v>6110</v>
      </c>
      <c r="H2916">
        <v>14354</v>
      </c>
      <c r="I2916">
        <v>139</v>
      </c>
      <c r="J2916" t="s">
        <v>3</v>
      </c>
      <c r="K2916" t="s">
        <v>4</v>
      </c>
      <c r="L2916">
        <v>12500000</v>
      </c>
      <c r="M2916">
        <v>2002</v>
      </c>
      <c r="N2916">
        <v>6.9</v>
      </c>
      <c r="P2916" s="9"/>
    </row>
    <row r="2917" spans="1:16">
      <c r="A2917" t="s">
        <v>325</v>
      </c>
      <c r="B2917">
        <v>141</v>
      </c>
      <c r="C2917">
        <v>78</v>
      </c>
      <c r="D2917">
        <v>89296573</v>
      </c>
      <c r="E2917" t="s">
        <v>15</v>
      </c>
      <c r="F2917" t="s">
        <v>326</v>
      </c>
      <c r="G2917" s="9" t="s">
        <v>6111</v>
      </c>
      <c r="H2917">
        <v>128285</v>
      </c>
      <c r="I2917">
        <v>297</v>
      </c>
      <c r="J2917" t="s">
        <v>3</v>
      </c>
      <c r="K2917" t="s">
        <v>4</v>
      </c>
      <c r="L2917">
        <v>100000000</v>
      </c>
      <c r="M2917">
        <v>2000</v>
      </c>
      <c r="N2917">
        <v>7.3</v>
      </c>
      <c r="P2917" s="9"/>
    </row>
    <row r="2918" spans="1:16">
      <c r="A2918" t="s">
        <v>803</v>
      </c>
      <c r="B2918">
        <v>90</v>
      </c>
      <c r="C2918">
        <v>102</v>
      </c>
      <c r="D2918">
        <v>10660147</v>
      </c>
      <c r="E2918" t="s">
        <v>43</v>
      </c>
      <c r="F2918" t="s">
        <v>1033</v>
      </c>
      <c r="G2918" s="9" t="s">
        <v>6112</v>
      </c>
      <c r="H2918">
        <v>17740</v>
      </c>
      <c r="I2918">
        <v>165</v>
      </c>
      <c r="J2918" t="s">
        <v>3</v>
      </c>
      <c r="K2918" t="s">
        <v>7</v>
      </c>
      <c r="L2918">
        <v>23000000</v>
      </c>
      <c r="M2918">
        <v>1999</v>
      </c>
      <c r="N2918">
        <v>7.2</v>
      </c>
      <c r="P2918" s="9"/>
    </row>
    <row r="2919" spans="1:16">
      <c r="A2919" t="s">
        <v>458</v>
      </c>
      <c r="B2919">
        <v>116</v>
      </c>
      <c r="C2919">
        <v>162</v>
      </c>
      <c r="D2919">
        <v>78651430</v>
      </c>
      <c r="E2919" t="s">
        <v>43</v>
      </c>
      <c r="F2919" t="s">
        <v>592</v>
      </c>
      <c r="G2919" s="9" t="s">
        <v>6113</v>
      </c>
      <c r="H2919">
        <v>142067</v>
      </c>
      <c r="I2919">
        <v>457</v>
      </c>
      <c r="J2919" t="s">
        <v>3</v>
      </c>
      <c r="K2919" t="s">
        <v>4</v>
      </c>
      <c r="L2919">
        <v>27000000</v>
      </c>
      <c r="M2919">
        <v>1996</v>
      </c>
      <c r="N2919">
        <v>7.4</v>
      </c>
      <c r="P2919" s="9"/>
    </row>
    <row r="2920" spans="1:16">
      <c r="A2920" t="s">
        <v>519</v>
      </c>
      <c r="B2920">
        <v>292</v>
      </c>
      <c r="C2920">
        <v>132</v>
      </c>
      <c r="D2920">
        <v>101530738</v>
      </c>
      <c r="E2920" t="s">
        <v>1</v>
      </c>
      <c r="F2920" t="s">
        <v>315</v>
      </c>
      <c r="G2920" s="9" t="s">
        <v>6114</v>
      </c>
      <c r="H2920">
        <v>229574</v>
      </c>
      <c r="I2920">
        <v>436</v>
      </c>
      <c r="J2920" t="s">
        <v>3</v>
      </c>
      <c r="K2920" t="s">
        <v>4</v>
      </c>
      <c r="L2920">
        <v>55000000</v>
      </c>
      <c r="M2920">
        <v>2014</v>
      </c>
      <c r="N2920">
        <v>7.2</v>
      </c>
      <c r="P2920" s="9"/>
    </row>
    <row r="2921" spans="1:16">
      <c r="A2921" t="s">
        <v>464</v>
      </c>
      <c r="B2921">
        <v>233</v>
      </c>
      <c r="C2921">
        <v>122</v>
      </c>
      <c r="D2921">
        <v>75072454</v>
      </c>
      <c r="E2921" t="s">
        <v>43</v>
      </c>
      <c r="F2921" t="s">
        <v>755</v>
      </c>
      <c r="G2921" s="9" t="s">
        <v>6115</v>
      </c>
      <c r="H2921">
        <v>96569</v>
      </c>
      <c r="I2921">
        <v>522</v>
      </c>
      <c r="J2921" t="s">
        <v>3</v>
      </c>
      <c r="K2921" t="s">
        <v>4</v>
      </c>
      <c r="L2921">
        <v>20000000</v>
      </c>
      <c r="M2921">
        <v>2005</v>
      </c>
      <c r="N2921">
        <v>6.7</v>
      </c>
      <c r="P2921" s="9"/>
    </row>
    <row r="2922" spans="1:16">
      <c r="A2922" t="s">
        <v>759</v>
      </c>
      <c r="B2922">
        <v>304</v>
      </c>
      <c r="C2922">
        <v>132</v>
      </c>
      <c r="D2922">
        <v>204565000</v>
      </c>
      <c r="E2922" t="s">
        <v>512</v>
      </c>
      <c r="F2922" t="s">
        <v>1385</v>
      </c>
      <c r="G2922" s="9" t="s">
        <v>6116</v>
      </c>
      <c r="H2922">
        <v>284252</v>
      </c>
      <c r="I2922">
        <v>1058</v>
      </c>
      <c r="J2922" t="s">
        <v>3</v>
      </c>
      <c r="K2922" t="s">
        <v>4</v>
      </c>
      <c r="L2922">
        <v>8000000</v>
      </c>
      <c r="M2922">
        <v>1973</v>
      </c>
      <c r="N2922">
        <v>8</v>
      </c>
      <c r="P2922" s="9"/>
    </row>
    <row r="2923" spans="1:16">
      <c r="A2923" t="s">
        <v>451</v>
      </c>
      <c r="B2923">
        <v>424</v>
      </c>
      <c r="C2923">
        <v>113</v>
      </c>
      <c r="D2923">
        <v>102981571</v>
      </c>
      <c r="E2923" t="s">
        <v>1</v>
      </c>
      <c r="F2923" t="s">
        <v>74</v>
      </c>
      <c r="G2923" s="9" t="s">
        <v>6119</v>
      </c>
      <c r="H2923">
        <v>270226</v>
      </c>
      <c r="I2923">
        <v>741</v>
      </c>
      <c r="J2923" t="s">
        <v>3</v>
      </c>
      <c r="K2923" t="s">
        <v>4</v>
      </c>
      <c r="L2923">
        <v>80000000</v>
      </c>
      <c r="M2923">
        <v>2010</v>
      </c>
      <c r="N2923">
        <v>6.5</v>
      </c>
      <c r="P2923" s="9"/>
    </row>
    <row r="2924" spans="1:16">
      <c r="A2924" t="s">
        <v>327</v>
      </c>
      <c r="B2924">
        <v>383</v>
      </c>
      <c r="C2924">
        <v>103</v>
      </c>
      <c r="D2924">
        <v>85017401</v>
      </c>
      <c r="E2924" t="s">
        <v>1</v>
      </c>
      <c r="F2924" t="s">
        <v>74</v>
      </c>
      <c r="G2924" s="9" t="s">
        <v>6117</v>
      </c>
      <c r="H2924">
        <v>246803</v>
      </c>
      <c r="I2924">
        <v>474</v>
      </c>
      <c r="J2924" t="s">
        <v>3</v>
      </c>
      <c r="K2924" t="s">
        <v>4</v>
      </c>
      <c r="L2924">
        <v>92000000</v>
      </c>
      <c r="M2924">
        <v>2012</v>
      </c>
      <c r="N2924">
        <v>6.7</v>
      </c>
      <c r="P2924" s="9"/>
    </row>
    <row r="2925" spans="1:16">
      <c r="A2925" t="s">
        <v>343</v>
      </c>
      <c r="B2925">
        <v>320</v>
      </c>
      <c r="C2925">
        <v>131</v>
      </c>
      <c r="D2925">
        <v>39292022</v>
      </c>
      <c r="E2925" t="s">
        <v>1</v>
      </c>
      <c r="F2925" t="s">
        <v>74</v>
      </c>
      <c r="G2925" s="9" t="s">
        <v>6118</v>
      </c>
      <c r="H2925">
        <v>127258</v>
      </c>
      <c r="I2925">
        <v>351</v>
      </c>
      <c r="J2925" t="s">
        <v>3</v>
      </c>
      <c r="K2925" t="s">
        <v>4</v>
      </c>
      <c r="L2925">
        <v>90000000</v>
      </c>
      <c r="M2925">
        <v>2014</v>
      </c>
      <c r="N2925">
        <v>6.1</v>
      </c>
      <c r="P2925" s="9"/>
    </row>
    <row r="2926" spans="1:16">
      <c r="A2926" t="s">
        <v>820</v>
      </c>
      <c r="B2926">
        <v>86</v>
      </c>
      <c r="C2926">
        <v>130</v>
      </c>
      <c r="D2926">
        <v>9589875</v>
      </c>
      <c r="E2926" t="s">
        <v>289</v>
      </c>
      <c r="F2926" t="s">
        <v>381</v>
      </c>
      <c r="G2926" s="9" t="s">
        <v>6120</v>
      </c>
      <c r="H2926">
        <v>16673</v>
      </c>
      <c r="I2926">
        <v>45</v>
      </c>
      <c r="J2926" t="s">
        <v>3</v>
      </c>
      <c r="K2926" t="s">
        <v>4</v>
      </c>
      <c r="L2926">
        <v>40000000</v>
      </c>
      <c r="M2926">
        <v>2008</v>
      </c>
      <c r="N2926">
        <v>7.3</v>
      </c>
      <c r="P2926" s="9"/>
    </row>
    <row r="2927" spans="1:16">
      <c r="A2927" t="s">
        <v>2428</v>
      </c>
      <c r="B2927">
        <v>104</v>
      </c>
      <c r="C2927">
        <v>108</v>
      </c>
      <c r="D2927">
        <v>453079</v>
      </c>
      <c r="E2927" t="s">
        <v>111</v>
      </c>
      <c r="F2927" t="s">
        <v>2429</v>
      </c>
      <c r="G2927" s="9" t="s">
        <v>6121</v>
      </c>
      <c r="H2927">
        <v>4124</v>
      </c>
      <c r="I2927">
        <v>29</v>
      </c>
      <c r="J2927" t="s">
        <v>3</v>
      </c>
      <c r="K2927" t="s">
        <v>4</v>
      </c>
      <c r="L2927">
        <v>7000000</v>
      </c>
      <c r="M2927">
        <v>2010</v>
      </c>
      <c r="N2927">
        <v>5.9</v>
      </c>
      <c r="P2927" s="9"/>
    </row>
    <row r="2928" spans="1:16">
      <c r="A2928" t="s">
        <v>2094</v>
      </c>
      <c r="B2928">
        <v>172</v>
      </c>
      <c r="C2928">
        <v>92</v>
      </c>
      <c r="D2928">
        <v>31397498</v>
      </c>
      <c r="E2928" t="s">
        <v>512</v>
      </c>
      <c r="F2928" t="s">
        <v>7082</v>
      </c>
      <c r="G2928" s="9" t="s">
        <v>6122</v>
      </c>
      <c r="H2928">
        <v>44130</v>
      </c>
      <c r="I2928">
        <v>156</v>
      </c>
      <c r="J2928" t="s">
        <v>3</v>
      </c>
      <c r="K2928" t="s">
        <v>4</v>
      </c>
      <c r="L2928">
        <v>12000000</v>
      </c>
      <c r="M2928">
        <v>2008</v>
      </c>
      <c r="N2928">
        <v>5.4</v>
      </c>
      <c r="P2928" s="9"/>
    </row>
    <row r="2929" spans="1:16">
      <c r="A2929" t="s">
        <v>782</v>
      </c>
      <c r="B2929">
        <v>154</v>
      </c>
      <c r="C2929">
        <v>104</v>
      </c>
      <c r="D2929">
        <v>40064955</v>
      </c>
      <c r="E2929" t="s">
        <v>512</v>
      </c>
      <c r="F2929" t="s">
        <v>1894</v>
      </c>
      <c r="G2929" s="9" t="s">
        <v>6123</v>
      </c>
      <c r="H2929">
        <v>92074</v>
      </c>
      <c r="I2929">
        <v>502</v>
      </c>
      <c r="J2929" t="s">
        <v>3</v>
      </c>
      <c r="K2929" t="s">
        <v>4</v>
      </c>
      <c r="L2929">
        <v>15000000</v>
      </c>
      <c r="M2929">
        <v>1998</v>
      </c>
      <c r="N2929">
        <v>6.4</v>
      </c>
      <c r="P2929" s="9"/>
    </row>
    <row r="2930" spans="1:16">
      <c r="A2930" t="s">
        <v>54</v>
      </c>
      <c r="B2930">
        <v>121</v>
      </c>
      <c r="C2930">
        <v>125</v>
      </c>
      <c r="D2930">
        <v>75764085</v>
      </c>
      <c r="E2930" t="s">
        <v>111</v>
      </c>
      <c r="F2930" t="s">
        <v>149</v>
      </c>
      <c r="G2930" s="9" t="s">
        <v>6124</v>
      </c>
      <c r="H2930">
        <v>85844</v>
      </c>
      <c r="I2930">
        <v>322</v>
      </c>
      <c r="J2930" t="s">
        <v>3</v>
      </c>
      <c r="K2930" t="s">
        <v>4</v>
      </c>
      <c r="L2930">
        <v>60000000</v>
      </c>
      <c r="M2930">
        <v>2000</v>
      </c>
      <c r="N2930">
        <v>6.7</v>
      </c>
      <c r="P2930" s="9"/>
    </row>
    <row r="2931" spans="1:16">
      <c r="A2931" t="s">
        <v>1639</v>
      </c>
      <c r="B2931">
        <v>142</v>
      </c>
      <c r="C2931">
        <v>103</v>
      </c>
      <c r="D2931">
        <v>6061759</v>
      </c>
      <c r="E2931" t="s">
        <v>111</v>
      </c>
      <c r="F2931" t="s">
        <v>1746</v>
      </c>
      <c r="G2931" s="9" t="s">
        <v>6125</v>
      </c>
      <c r="H2931">
        <v>49077</v>
      </c>
      <c r="I2931">
        <v>475</v>
      </c>
      <c r="J2931" t="s">
        <v>3</v>
      </c>
      <c r="K2931" t="s">
        <v>4</v>
      </c>
      <c r="L2931">
        <v>17000000</v>
      </c>
      <c r="M2931">
        <v>2005</v>
      </c>
      <c r="N2931">
        <v>6.3</v>
      </c>
      <c r="P2931" s="9"/>
    </row>
    <row r="2932" spans="1:16">
      <c r="A2932" t="s">
        <v>317</v>
      </c>
      <c r="B2932">
        <v>50</v>
      </c>
      <c r="C2932">
        <v>116</v>
      </c>
      <c r="D2932">
        <v>18573791</v>
      </c>
      <c r="E2932" t="s">
        <v>1</v>
      </c>
      <c r="F2932" t="s">
        <v>319</v>
      </c>
      <c r="G2932" s="9" t="s">
        <v>6126</v>
      </c>
      <c r="H2932">
        <v>38533</v>
      </c>
      <c r="I2932">
        <v>89</v>
      </c>
      <c r="J2932" t="s">
        <v>3</v>
      </c>
      <c r="K2932" t="s">
        <v>4</v>
      </c>
      <c r="L2932">
        <v>55000000</v>
      </c>
      <c r="M2932">
        <v>1996</v>
      </c>
      <c r="N2932">
        <v>5.8</v>
      </c>
      <c r="P2932" s="9"/>
    </row>
    <row r="2933" spans="1:16">
      <c r="A2933" t="s">
        <v>107</v>
      </c>
      <c r="B2933">
        <v>187</v>
      </c>
      <c r="C2933">
        <v>106</v>
      </c>
      <c r="D2933">
        <v>144512310</v>
      </c>
      <c r="E2933" t="s">
        <v>1</v>
      </c>
      <c r="F2933" t="s">
        <v>143</v>
      </c>
      <c r="G2933" s="9" t="s">
        <v>6128</v>
      </c>
      <c r="H2933">
        <v>272223</v>
      </c>
      <c r="I2933">
        <v>988</v>
      </c>
      <c r="J2933" t="s">
        <v>3</v>
      </c>
      <c r="K2933" t="s">
        <v>4</v>
      </c>
      <c r="L2933">
        <v>38000000</v>
      </c>
      <c r="M2933">
        <v>2001</v>
      </c>
      <c r="N2933">
        <v>6.7</v>
      </c>
      <c r="P2933" s="9"/>
    </row>
    <row r="2934" spans="1:16">
      <c r="A2934" t="s">
        <v>107</v>
      </c>
      <c r="B2934">
        <v>187</v>
      </c>
      <c r="C2934">
        <v>106</v>
      </c>
      <c r="D2934">
        <v>144512310</v>
      </c>
      <c r="E2934" t="s">
        <v>1</v>
      </c>
      <c r="F2934" t="s">
        <v>143</v>
      </c>
      <c r="G2934" s="9" t="s">
        <v>6128</v>
      </c>
      <c r="H2934">
        <v>272227</v>
      </c>
      <c r="I2934">
        <v>988</v>
      </c>
      <c r="J2934" t="s">
        <v>3</v>
      </c>
      <c r="K2934" t="s">
        <v>4</v>
      </c>
      <c r="L2934">
        <v>38000000</v>
      </c>
      <c r="M2934">
        <v>2001</v>
      </c>
      <c r="N2934">
        <v>6.7</v>
      </c>
      <c r="P2934" s="9"/>
    </row>
    <row r="2935" spans="1:16">
      <c r="A2935" t="s">
        <v>90</v>
      </c>
      <c r="B2935">
        <v>158</v>
      </c>
      <c r="C2935">
        <v>104</v>
      </c>
      <c r="D2935">
        <v>62494975</v>
      </c>
      <c r="E2935" t="s">
        <v>1</v>
      </c>
      <c r="F2935" t="s">
        <v>433</v>
      </c>
      <c r="G2935" s="9" t="s">
        <v>6127</v>
      </c>
      <c r="H2935">
        <v>179500</v>
      </c>
      <c r="I2935">
        <v>378</v>
      </c>
      <c r="J2935" t="s">
        <v>3</v>
      </c>
      <c r="K2935" t="s">
        <v>4</v>
      </c>
      <c r="L2935">
        <v>85000000</v>
      </c>
      <c r="M2935">
        <v>2006</v>
      </c>
      <c r="N2935">
        <v>6</v>
      </c>
      <c r="P2935" s="9"/>
    </row>
    <row r="2936" spans="1:16">
      <c r="A2936" t="s">
        <v>2100</v>
      </c>
      <c r="B2936">
        <v>326</v>
      </c>
      <c r="C2936">
        <v>133</v>
      </c>
      <c r="D2936">
        <v>124868837</v>
      </c>
      <c r="E2936" t="s">
        <v>43</v>
      </c>
      <c r="F2936" t="s">
        <v>1598</v>
      </c>
      <c r="G2936" s="9" t="s">
        <v>6129</v>
      </c>
      <c r="H2936">
        <v>249688</v>
      </c>
      <c r="I2936">
        <v>548</v>
      </c>
      <c r="J2936" t="s">
        <v>3</v>
      </c>
      <c r="K2936" t="s">
        <v>4</v>
      </c>
      <c r="L2936">
        <v>12000000</v>
      </c>
      <c r="M2936">
        <v>2014</v>
      </c>
      <c r="N2936">
        <v>7.8</v>
      </c>
      <c r="P2936" s="9"/>
    </row>
    <row r="2937" spans="1:16">
      <c r="A2937" t="s">
        <v>362</v>
      </c>
      <c r="B2937">
        <v>173</v>
      </c>
      <c r="C2937">
        <v>126</v>
      </c>
      <c r="D2937">
        <v>63540020</v>
      </c>
      <c r="E2937" t="s">
        <v>1</v>
      </c>
      <c r="F2937" t="s">
        <v>363</v>
      </c>
      <c r="G2937" s="9" t="s">
        <v>6130</v>
      </c>
      <c r="H2937">
        <v>343274</v>
      </c>
      <c r="I2937">
        <v>742</v>
      </c>
      <c r="J2937" t="s">
        <v>3</v>
      </c>
      <c r="K2937" t="s">
        <v>350</v>
      </c>
      <c r="L2937">
        <v>93000000</v>
      </c>
      <c r="M2937">
        <v>1997</v>
      </c>
      <c r="N2937">
        <v>7.7</v>
      </c>
      <c r="P2937" s="9"/>
    </row>
    <row r="2938" spans="1:16">
      <c r="A2938" t="s">
        <v>222</v>
      </c>
      <c r="B2938">
        <v>224</v>
      </c>
      <c r="C2938">
        <v>128</v>
      </c>
      <c r="D2938">
        <v>3254172</v>
      </c>
      <c r="E2938" t="s">
        <v>289</v>
      </c>
      <c r="F2938" t="s">
        <v>78</v>
      </c>
      <c r="G2938" s="9" t="s">
        <v>6131</v>
      </c>
      <c r="H2938">
        <v>29282</v>
      </c>
      <c r="I2938">
        <v>105</v>
      </c>
      <c r="J2938" t="s">
        <v>3</v>
      </c>
      <c r="K2938" t="s">
        <v>4</v>
      </c>
      <c r="L2938">
        <v>28000000</v>
      </c>
      <c r="M2938">
        <v>2013</v>
      </c>
      <c r="N2938">
        <v>6.2</v>
      </c>
      <c r="P2938" s="9"/>
    </row>
    <row r="2939" spans="1:16">
      <c r="A2939" t="s">
        <v>677</v>
      </c>
      <c r="B2939">
        <v>410</v>
      </c>
      <c r="C2939">
        <v>116</v>
      </c>
      <c r="D2939">
        <v>93571803</v>
      </c>
      <c r="E2939" t="s">
        <v>289</v>
      </c>
      <c r="F2939" t="s">
        <v>72</v>
      </c>
      <c r="G2939" s="9" t="s">
        <v>6132</v>
      </c>
      <c r="H2939">
        <v>275869</v>
      </c>
      <c r="I2939">
        <v>389</v>
      </c>
      <c r="J2939" t="s">
        <v>3</v>
      </c>
      <c r="K2939" t="s">
        <v>4</v>
      </c>
      <c r="L2939">
        <v>25000000</v>
      </c>
      <c r="M2939">
        <v>2010</v>
      </c>
      <c r="N2939">
        <v>7.9</v>
      </c>
      <c r="P2939" s="9"/>
    </row>
    <row r="2940" spans="1:16">
      <c r="A2940" t="s">
        <v>904</v>
      </c>
      <c r="B2940">
        <v>221</v>
      </c>
      <c r="C2940">
        <v>82</v>
      </c>
      <c r="D2940">
        <v>66466372</v>
      </c>
      <c r="E2940" t="s">
        <v>512</v>
      </c>
      <c r="F2940" t="s">
        <v>992</v>
      </c>
      <c r="G2940" s="9" t="s">
        <v>6133</v>
      </c>
      <c r="H2940">
        <v>75345</v>
      </c>
      <c r="I2940">
        <v>290</v>
      </c>
      <c r="J2940" t="s">
        <v>3</v>
      </c>
      <c r="K2940" t="s">
        <v>4</v>
      </c>
      <c r="L2940">
        <v>40000000</v>
      </c>
      <c r="M2940">
        <v>2009</v>
      </c>
      <c r="N2940">
        <v>5.2</v>
      </c>
      <c r="P2940" s="9"/>
    </row>
    <row r="2941" spans="1:16">
      <c r="A2941" t="s">
        <v>402</v>
      </c>
      <c r="B2941">
        <v>56</v>
      </c>
      <c r="C2941">
        <v>154</v>
      </c>
      <c r="D2941">
        <v>158348400</v>
      </c>
      <c r="E2941" t="s">
        <v>43</v>
      </c>
      <c r="F2941" t="s">
        <v>114</v>
      </c>
      <c r="G2941" s="9" t="s">
        <v>6134</v>
      </c>
      <c r="H2941">
        <v>88844</v>
      </c>
      <c r="I2941">
        <v>142</v>
      </c>
      <c r="J2941" t="s">
        <v>3</v>
      </c>
      <c r="K2941" t="s">
        <v>4</v>
      </c>
      <c r="L2941">
        <v>42000000</v>
      </c>
      <c r="M2941">
        <v>1993</v>
      </c>
      <c r="N2941">
        <v>6.8</v>
      </c>
      <c r="P2941" s="9"/>
    </row>
    <row r="2942" spans="1:16">
      <c r="A2942" t="s">
        <v>1154</v>
      </c>
      <c r="B2942">
        <v>50</v>
      </c>
      <c r="C2942">
        <v>103</v>
      </c>
      <c r="D2942">
        <v>105444419</v>
      </c>
      <c r="E2942" t="s">
        <v>111</v>
      </c>
      <c r="F2942" t="s">
        <v>1118</v>
      </c>
      <c r="G2942" s="9" t="s">
        <v>6135</v>
      </c>
      <c r="H2942">
        <v>31817</v>
      </c>
      <c r="I2942">
        <v>117</v>
      </c>
      <c r="J2942" t="s">
        <v>3</v>
      </c>
      <c r="K2942" t="s">
        <v>4</v>
      </c>
      <c r="L2942">
        <v>26000000</v>
      </c>
      <c r="M2942">
        <v>1996</v>
      </c>
      <c r="N2942">
        <v>6.2</v>
      </c>
      <c r="P2942" s="9"/>
    </row>
    <row r="2943" spans="1:16">
      <c r="A2943" t="s">
        <v>477</v>
      </c>
      <c r="B2943">
        <v>84</v>
      </c>
      <c r="C2943">
        <v>137</v>
      </c>
      <c r="D2943">
        <v>41895491</v>
      </c>
      <c r="E2943" t="s">
        <v>111</v>
      </c>
      <c r="F2943" t="s">
        <v>64</v>
      </c>
      <c r="G2943" s="9" t="s">
        <v>6136</v>
      </c>
      <c r="H2943">
        <v>63274</v>
      </c>
      <c r="I2943">
        <v>170</v>
      </c>
      <c r="J2943" t="s">
        <v>3</v>
      </c>
      <c r="K2943" t="s">
        <v>4</v>
      </c>
      <c r="L2943">
        <v>24000000</v>
      </c>
      <c r="M2943">
        <v>1991</v>
      </c>
      <c r="N2943">
        <v>7.6</v>
      </c>
      <c r="P2943" s="9"/>
    </row>
    <row r="2944" spans="1:16">
      <c r="A2944" t="s">
        <v>1135</v>
      </c>
      <c r="B2944">
        <v>232</v>
      </c>
      <c r="C2944">
        <v>131</v>
      </c>
      <c r="D2944">
        <v>28644770</v>
      </c>
      <c r="E2944" t="s">
        <v>111</v>
      </c>
      <c r="F2944" t="s">
        <v>1016</v>
      </c>
      <c r="G2944" s="9" t="s">
        <v>6137</v>
      </c>
      <c r="H2944">
        <v>78974</v>
      </c>
      <c r="I2944">
        <v>141</v>
      </c>
      <c r="J2944" t="s">
        <v>3</v>
      </c>
      <c r="K2944" t="s">
        <v>4</v>
      </c>
      <c r="L2944">
        <v>30000000</v>
      </c>
      <c r="M2944">
        <v>2012</v>
      </c>
      <c r="N2944">
        <v>6.2</v>
      </c>
      <c r="P2944" s="9"/>
    </row>
    <row r="2945" spans="1:16">
      <c r="A2945" t="s">
        <v>663</v>
      </c>
      <c r="B2945">
        <v>35</v>
      </c>
      <c r="C2945">
        <v>91</v>
      </c>
      <c r="D2945">
        <v>130512915</v>
      </c>
      <c r="E2945" t="s">
        <v>111</v>
      </c>
      <c r="F2945" t="s">
        <v>885</v>
      </c>
      <c r="G2945" s="9" t="s">
        <v>6139</v>
      </c>
      <c r="H2945">
        <v>60884</v>
      </c>
      <c r="I2945">
        <v>85</v>
      </c>
      <c r="J2945" t="s">
        <v>3</v>
      </c>
      <c r="K2945" t="s">
        <v>4</v>
      </c>
      <c r="L2945">
        <v>45000000</v>
      </c>
      <c r="M2945">
        <v>1994</v>
      </c>
      <c r="N2945">
        <v>4.8</v>
      </c>
      <c r="P2945" s="9"/>
    </row>
    <row r="2946" spans="1:16">
      <c r="A2946" t="s">
        <v>663</v>
      </c>
      <c r="B2946">
        <v>57</v>
      </c>
      <c r="C2946">
        <v>90</v>
      </c>
      <c r="D2946">
        <v>35231365</v>
      </c>
      <c r="E2946" t="s">
        <v>111</v>
      </c>
      <c r="F2946" t="s">
        <v>727</v>
      </c>
      <c r="G2946" s="9" t="s">
        <v>6138</v>
      </c>
      <c r="H2946">
        <v>15517</v>
      </c>
      <c r="I2946">
        <v>85</v>
      </c>
      <c r="J2946" t="s">
        <v>3</v>
      </c>
      <c r="K2946" t="s">
        <v>4</v>
      </c>
      <c r="L2946">
        <v>60000000</v>
      </c>
      <c r="M2946">
        <v>2000</v>
      </c>
      <c r="N2946">
        <v>3.6</v>
      </c>
      <c r="P2946" s="9"/>
    </row>
    <row r="2947" spans="1:16">
      <c r="A2947" t="s">
        <v>355</v>
      </c>
      <c r="B2947">
        <v>136</v>
      </c>
      <c r="C2947">
        <v>146</v>
      </c>
      <c r="D2947">
        <v>9213</v>
      </c>
      <c r="E2947" t="s">
        <v>43</v>
      </c>
      <c r="F2947" t="s">
        <v>72</v>
      </c>
      <c r="G2947" s="9" t="s">
        <v>6140</v>
      </c>
      <c r="H2947">
        <v>38690</v>
      </c>
      <c r="I2947">
        <v>130</v>
      </c>
      <c r="J2947" t="s">
        <v>356</v>
      </c>
      <c r="K2947" t="s">
        <v>184</v>
      </c>
      <c r="L2947">
        <v>94000000</v>
      </c>
      <c r="M2947">
        <v>2011</v>
      </c>
      <c r="N2947">
        <v>7.6</v>
      </c>
      <c r="P2947" s="9"/>
    </row>
    <row r="2948" spans="1:16">
      <c r="A2948" t="s">
        <v>851</v>
      </c>
      <c r="B2948">
        <v>212</v>
      </c>
      <c r="C2948">
        <v>89</v>
      </c>
      <c r="D2948">
        <v>21378000</v>
      </c>
      <c r="E2948" t="s">
        <v>461</v>
      </c>
      <c r="F2948" t="s">
        <v>316</v>
      </c>
      <c r="G2948" s="9" t="s">
        <v>6141</v>
      </c>
      <c r="H2948">
        <v>46492</v>
      </c>
      <c r="I2948">
        <v>335</v>
      </c>
      <c r="J2948" t="s">
        <v>3</v>
      </c>
      <c r="K2948" t="s">
        <v>4</v>
      </c>
      <c r="L2948">
        <v>1000000</v>
      </c>
      <c r="M2948">
        <v>1980</v>
      </c>
      <c r="N2948">
        <v>6.8</v>
      </c>
      <c r="P2948" s="9"/>
    </row>
    <row r="2949" spans="1:16">
      <c r="A2949" t="s">
        <v>851</v>
      </c>
      <c r="B2949">
        <v>212</v>
      </c>
      <c r="C2949">
        <v>89</v>
      </c>
      <c r="D2949">
        <v>21378000</v>
      </c>
      <c r="E2949" t="s">
        <v>461</v>
      </c>
      <c r="F2949" t="s">
        <v>316</v>
      </c>
      <c r="G2949" s="9" t="s">
        <v>6141</v>
      </c>
      <c r="H2949">
        <v>46493</v>
      </c>
      <c r="I2949">
        <v>335</v>
      </c>
      <c r="J2949" t="s">
        <v>3</v>
      </c>
      <c r="K2949" t="s">
        <v>4</v>
      </c>
      <c r="L2949">
        <v>1000000</v>
      </c>
      <c r="M2949">
        <v>1980</v>
      </c>
      <c r="N2949">
        <v>6.8</v>
      </c>
      <c r="P2949" s="9"/>
    </row>
    <row r="2950" spans="1:16">
      <c r="A2950" t="s">
        <v>196</v>
      </c>
      <c r="B2950">
        <v>206</v>
      </c>
      <c r="C2950">
        <v>104</v>
      </c>
      <c r="D2950">
        <v>25040293</v>
      </c>
      <c r="E2950" t="s">
        <v>1</v>
      </c>
      <c r="F2950" t="s">
        <v>108</v>
      </c>
      <c r="G2950" s="9" t="s">
        <v>6142</v>
      </c>
      <c r="H2950">
        <v>88049</v>
      </c>
      <c r="I2950">
        <v>279</v>
      </c>
      <c r="J2950" t="s">
        <v>3</v>
      </c>
      <c r="K2950" t="s">
        <v>4</v>
      </c>
      <c r="L2950">
        <v>55000000</v>
      </c>
      <c r="M2950">
        <v>2008</v>
      </c>
      <c r="N2950">
        <v>6.6</v>
      </c>
      <c r="P2950" s="9"/>
    </row>
    <row r="2951" spans="1:16">
      <c r="A2951" t="s">
        <v>2259</v>
      </c>
      <c r="B2951">
        <v>185</v>
      </c>
      <c r="C2951">
        <v>93</v>
      </c>
      <c r="D2951">
        <v>26583369</v>
      </c>
      <c r="E2951" t="s">
        <v>512</v>
      </c>
      <c r="F2951" t="s">
        <v>2260</v>
      </c>
      <c r="G2951" s="9" t="s">
        <v>6143</v>
      </c>
      <c r="H2951">
        <v>20837</v>
      </c>
      <c r="I2951">
        <v>127</v>
      </c>
      <c r="J2951" t="s">
        <v>3</v>
      </c>
      <c r="K2951" t="s">
        <v>4</v>
      </c>
      <c r="L2951">
        <v>10000000</v>
      </c>
      <c r="M2951">
        <v>2016</v>
      </c>
      <c r="N2951">
        <v>4.8</v>
      </c>
      <c r="P2951" s="9"/>
    </row>
    <row r="2952" spans="1:16">
      <c r="A2952" t="s">
        <v>2568</v>
      </c>
      <c r="B2952">
        <v>56</v>
      </c>
      <c r="C2952">
        <v>90</v>
      </c>
      <c r="D2952">
        <v>6755271</v>
      </c>
      <c r="E2952" t="s">
        <v>512</v>
      </c>
      <c r="F2952" t="s">
        <v>2569</v>
      </c>
      <c r="G2952" s="9" t="s">
        <v>6144</v>
      </c>
      <c r="H2952">
        <v>7319</v>
      </c>
      <c r="I2952">
        <v>131</v>
      </c>
      <c r="J2952" t="s">
        <v>3</v>
      </c>
      <c r="K2952" t="s">
        <v>4</v>
      </c>
      <c r="L2952">
        <v>5000000</v>
      </c>
      <c r="M2952">
        <v>2001</v>
      </c>
      <c r="N2952">
        <v>5.3</v>
      </c>
      <c r="P2952" s="9"/>
    </row>
    <row r="2953" spans="1:16">
      <c r="A2953" t="s">
        <v>234</v>
      </c>
      <c r="B2953">
        <v>274</v>
      </c>
      <c r="C2953">
        <v>96</v>
      </c>
      <c r="D2953">
        <v>10139254</v>
      </c>
      <c r="E2953" t="s">
        <v>43</v>
      </c>
      <c r="F2953" t="s">
        <v>55</v>
      </c>
      <c r="G2953" s="9" t="s">
        <v>6145</v>
      </c>
      <c r="H2953">
        <v>190990</v>
      </c>
      <c r="I2953">
        <v>915</v>
      </c>
      <c r="J2953" t="s">
        <v>3</v>
      </c>
      <c r="K2953" t="s">
        <v>4</v>
      </c>
      <c r="L2953">
        <v>35000000</v>
      </c>
      <c r="M2953">
        <v>2006</v>
      </c>
      <c r="N2953">
        <v>7.3</v>
      </c>
      <c r="P2953" s="9"/>
    </row>
    <row r="2954" spans="1:16">
      <c r="A2954" t="s">
        <v>762</v>
      </c>
      <c r="B2954">
        <v>105</v>
      </c>
      <c r="C2954">
        <v>125</v>
      </c>
      <c r="D2954">
        <v>18306166</v>
      </c>
      <c r="E2954" t="s">
        <v>15</v>
      </c>
      <c r="F2954" t="s">
        <v>312</v>
      </c>
      <c r="G2954" s="9" t="s">
        <v>6146</v>
      </c>
      <c r="H2954">
        <v>28130</v>
      </c>
      <c r="I2954">
        <v>215</v>
      </c>
      <c r="J2954" t="s">
        <v>3</v>
      </c>
      <c r="K2954" t="s">
        <v>7</v>
      </c>
      <c r="L2954">
        <v>35000000</v>
      </c>
      <c r="M2954">
        <v>2002</v>
      </c>
      <c r="N2954">
        <v>6.5</v>
      </c>
      <c r="P2954" s="9"/>
    </row>
    <row r="2955" spans="1:16">
      <c r="A2955" t="s">
        <v>2213</v>
      </c>
      <c r="B2955">
        <v>183</v>
      </c>
      <c r="C2955">
        <v>98</v>
      </c>
      <c r="D2955">
        <v>25464480</v>
      </c>
      <c r="E2955" t="s">
        <v>177</v>
      </c>
      <c r="F2955" t="s">
        <v>363</v>
      </c>
      <c r="G2955" s="9" t="s">
        <v>6147</v>
      </c>
      <c r="H2955">
        <v>63108</v>
      </c>
      <c r="I2955">
        <v>330</v>
      </c>
      <c r="J2955" t="s">
        <v>3</v>
      </c>
      <c r="K2955" t="s">
        <v>4</v>
      </c>
      <c r="L2955">
        <v>10000000</v>
      </c>
      <c r="M2955">
        <v>2009</v>
      </c>
      <c r="N2955">
        <v>5.9</v>
      </c>
      <c r="P2955" s="9"/>
    </row>
    <row r="2956" spans="1:16">
      <c r="A2956" t="s">
        <v>3193</v>
      </c>
      <c r="B2956">
        <v>66</v>
      </c>
      <c r="C2956">
        <v>82</v>
      </c>
      <c r="D2956">
        <v>40557</v>
      </c>
      <c r="E2956" t="s">
        <v>111</v>
      </c>
      <c r="F2956" t="s">
        <v>708</v>
      </c>
      <c r="G2956" s="9" t="s">
        <v>6148</v>
      </c>
      <c r="H2956">
        <v>1389</v>
      </c>
      <c r="I2956">
        <v>22</v>
      </c>
      <c r="J2956" t="s">
        <v>3</v>
      </c>
      <c r="K2956" t="s">
        <v>4</v>
      </c>
      <c r="L2956">
        <v>60000</v>
      </c>
      <c r="M2956">
        <v>2011</v>
      </c>
      <c r="N2956">
        <v>5.6</v>
      </c>
      <c r="P2956" s="9"/>
    </row>
    <row r="2957" spans="1:16">
      <c r="A2957" t="s">
        <v>436</v>
      </c>
      <c r="B2957">
        <v>119</v>
      </c>
      <c r="C2957">
        <v>130</v>
      </c>
      <c r="D2957">
        <v>183875760</v>
      </c>
      <c r="E2957" t="s">
        <v>1</v>
      </c>
      <c r="F2957" t="s">
        <v>87</v>
      </c>
      <c r="G2957" s="9" t="s">
        <v>6149</v>
      </c>
      <c r="H2957">
        <v>213668</v>
      </c>
      <c r="I2957">
        <v>270</v>
      </c>
      <c r="J2957" t="s">
        <v>3</v>
      </c>
      <c r="K2957" t="s">
        <v>4</v>
      </c>
      <c r="L2957">
        <v>44000000</v>
      </c>
      <c r="M2957">
        <v>1993</v>
      </c>
      <c r="N2957">
        <v>7.8</v>
      </c>
      <c r="P2957" s="9"/>
    </row>
    <row r="2958" spans="1:16">
      <c r="A2958" t="s">
        <v>1952</v>
      </c>
      <c r="B2958">
        <v>122</v>
      </c>
      <c r="C2958">
        <v>91</v>
      </c>
      <c r="D2958">
        <v>45857453</v>
      </c>
      <c r="E2958" t="s">
        <v>111</v>
      </c>
      <c r="F2958" t="s">
        <v>755</v>
      </c>
      <c r="G2958" s="9" t="s">
        <v>6150</v>
      </c>
      <c r="H2958">
        <v>82232</v>
      </c>
      <c r="I2958">
        <v>174</v>
      </c>
      <c r="J2958" t="s">
        <v>3</v>
      </c>
      <c r="K2958" t="s">
        <v>7</v>
      </c>
      <c r="L2958">
        <v>3500000</v>
      </c>
      <c r="M2958">
        <v>1997</v>
      </c>
      <c r="N2958">
        <v>7.2</v>
      </c>
      <c r="P2958" s="9"/>
    </row>
    <row r="2959" spans="1:16">
      <c r="A2959" t="s">
        <v>2074</v>
      </c>
      <c r="B2959">
        <v>48</v>
      </c>
      <c r="C2959">
        <v>99</v>
      </c>
      <c r="D2959">
        <v>1227324</v>
      </c>
      <c r="E2959" t="s">
        <v>287</v>
      </c>
      <c r="F2959" t="s">
        <v>2075</v>
      </c>
      <c r="G2959" s="9" t="s">
        <v>6151</v>
      </c>
      <c r="H2959">
        <v>6921</v>
      </c>
      <c r="I2959">
        <v>48</v>
      </c>
      <c r="J2959" t="s">
        <v>3</v>
      </c>
      <c r="K2959" t="s">
        <v>4</v>
      </c>
      <c r="L2959">
        <v>12500000</v>
      </c>
      <c r="M2959">
        <v>1996</v>
      </c>
      <c r="N2959">
        <v>6.6</v>
      </c>
      <c r="P2959" s="9"/>
    </row>
    <row r="2960" spans="1:16">
      <c r="A2960" t="s">
        <v>3184</v>
      </c>
      <c r="B2960">
        <v>159</v>
      </c>
      <c r="C2960">
        <v>81</v>
      </c>
      <c r="D2960">
        <v>22757819</v>
      </c>
      <c r="E2960" t="s">
        <v>512</v>
      </c>
      <c r="F2960" t="s">
        <v>3185</v>
      </c>
      <c r="G2960" s="9" t="s">
        <v>6152</v>
      </c>
      <c r="H2960">
        <v>13521</v>
      </c>
      <c r="I2960">
        <v>150</v>
      </c>
      <c r="J2960" t="s">
        <v>3</v>
      </c>
      <c r="K2960" t="s">
        <v>4</v>
      </c>
      <c r="L2960">
        <v>100000</v>
      </c>
      <c r="M2960">
        <v>2015</v>
      </c>
      <c r="N2960">
        <v>4.2</v>
      </c>
      <c r="P2960" s="9"/>
    </row>
    <row r="2961" spans="1:16">
      <c r="A2961" t="s">
        <v>375</v>
      </c>
      <c r="B2961">
        <v>175</v>
      </c>
      <c r="C2961">
        <v>111</v>
      </c>
      <c r="D2961">
        <v>33631221</v>
      </c>
      <c r="E2961" t="s">
        <v>287</v>
      </c>
      <c r="F2961" t="s">
        <v>1234</v>
      </c>
      <c r="G2961" s="9" t="s">
        <v>6153</v>
      </c>
      <c r="H2961">
        <v>48559</v>
      </c>
      <c r="I2961">
        <v>145</v>
      </c>
      <c r="J2961" t="s">
        <v>3</v>
      </c>
      <c r="K2961" t="s">
        <v>4</v>
      </c>
      <c r="L2961">
        <v>25000000</v>
      </c>
      <c r="M2961">
        <v>2014</v>
      </c>
      <c r="N2961">
        <v>6</v>
      </c>
      <c r="P2961" s="9"/>
    </row>
    <row r="2962" spans="1:16">
      <c r="A2962" t="s">
        <v>375</v>
      </c>
      <c r="B2962">
        <v>175</v>
      </c>
      <c r="C2962">
        <v>111</v>
      </c>
      <c r="D2962">
        <v>33631221</v>
      </c>
      <c r="E2962" t="s">
        <v>287</v>
      </c>
      <c r="F2962" t="s">
        <v>1234</v>
      </c>
      <c r="G2962" s="9" t="s">
        <v>6153</v>
      </c>
      <c r="H2962">
        <v>48562</v>
      </c>
      <c r="I2962">
        <v>145</v>
      </c>
      <c r="J2962" t="s">
        <v>3</v>
      </c>
      <c r="K2962" t="s">
        <v>4</v>
      </c>
      <c r="L2962">
        <v>25000000</v>
      </c>
      <c r="M2962">
        <v>2014</v>
      </c>
      <c r="N2962">
        <v>6</v>
      </c>
      <c r="P2962" s="9"/>
    </row>
    <row r="2963" spans="1:16">
      <c r="A2963" t="s">
        <v>144</v>
      </c>
      <c r="B2963">
        <v>157</v>
      </c>
      <c r="C2963">
        <v>129</v>
      </c>
      <c r="D2963">
        <v>48265581</v>
      </c>
      <c r="E2963" t="s">
        <v>43</v>
      </c>
      <c r="F2963" t="s">
        <v>828</v>
      </c>
      <c r="G2963" s="9" t="s">
        <v>6156</v>
      </c>
      <c r="H2963">
        <v>261069</v>
      </c>
      <c r="I2963">
        <v>506</v>
      </c>
      <c r="J2963" t="s">
        <v>3</v>
      </c>
      <c r="K2963" t="s">
        <v>4</v>
      </c>
      <c r="L2963">
        <v>50000000</v>
      </c>
      <c r="M2963">
        <v>1997</v>
      </c>
      <c r="N2963">
        <v>7.8</v>
      </c>
      <c r="P2963" s="9"/>
    </row>
    <row r="2964" spans="1:16">
      <c r="A2964" t="s">
        <v>1712</v>
      </c>
      <c r="B2964">
        <v>21</v>
      </c>
      <c r="C2964">
        <v>101</v>
      </c>
      <c r="D2964">
        <v>375474</v>
      </c>
      <c r="E2964" t="s">
        <v>43</v>
      </c>
      <c r="F2964" t="s">
        <v>137</v>
      </c>
      <c r="G2964" s="9" t="s">
        <v>6154</v>
      </c>
      <c r="H2964">
        <v>2613</v>
      </c>
      <c r="I2964">
        <v>46</v>
      </c>
      <c r="J2964" t="s">
        <v>3</v>
      </c>
      <c r="K2964" t="s">
        <v>4</v>
      </c>
      <c r="L2964">
        <v>20000000</v>
      </c>
      <c r="M2964">
        <v>2005</v>
      </c>
      <c r="N2964">
        <v>6.2</v>
      </c>
      <c r="P2964" s="9"/>
    </row>
    <row r="2965" spans="1:16">
      <c r="A2965" t="s">
        <v>814</v>
      </c>
      <c r="B2965">
        <v>112</v>
      </c>
      <c r="C2965">
        <v>110</v>
      </c>
      <c r="D2965">
        <v>90636983</v>
      </c>
      <c r="E2965" t="s">
        <v>111</v>
      </c>
      <c r="F2965" t="s">
        <v>282</v>
      </c>
      <c r="G2965" s="9" t="s">
        <v>6155</v>
      </c>
      <c r="H2965">
        <v>44021</v>
      </c>
      <c r="I2965">
        <v>83</v>
      </c>
      <c r="J2965" t="s">
        <v>3</v>
      </c>
      <c r="K2965" t="s">
        <v>4</v>
      </c>
      <c r="L2965">
        <v>22000000</v>
      </c>
      <c r="M2965">
        <v>2007</v>
      </c>
      <c r="N2965">
        <v>6.2</v>
      </c>
      <c r="P2965" s="9"/>
    </row>
    <row r="2966" spans="1:16">
      <c r="A2966" t="s">
        <v>327</v>
      </c>
      <c r="B2966">
        <v>113</v>
      </c>
      <c r="C2966">
        <v>116</v>
      </c>
      <c r="D2966">
        <v>102678089</v>
      </c>
      <c r="E2966" t="s">
        <v>43</v>
      </c>
      <c r="F2966" t="s">
        <v>640</v>
      </c>
      <c r="G2966" s="9" t="s">
        <v>6157</v>
      </c>
      <c r="H2966">
        <v>42705</v>
      </c>
      <c r="I2966">
        <v>274</v>
      </c>
      <c r="J2966" t="s">
        <v>3</v>
      </c>
      <c r="K2966" t="s">
        <v>4</v>
      </c>
      <c r="L2966">
        <v>95000000</v>
      </c>
      <c r="M2966">
        <v>1999</v>
      </c>
      <c r="N2966">
        <v>6.3</v>
      </c>
      <c r="P2966" s="9"/>
    </row>
    <row r="2967" spans="1:16">
      <c r="A2967" t="s">
        <v>2851</v>
      </c>
      <c r="B2967">
        <v>94</v>
      </c>
      <c r="C2967">
        <v>106</v>
      </c>
      <c r="D2967">
        <v>2436</v>
      </c>
      <c r="E2967" t="s">
        <v>111</v>
      </c>
      <c r="F2967" t="s">
        <v>2852</v>
      </c>
      <c r="G2967" s="9" t="s">
        <v>6158</v>
      </c>
      <c r="H2967">
        <v>344</v>
      </c>
      <c r="I2967">
        <v>19</v>
      </c>
      <c r="J2967" t="s">
        <v>3</v>
      </c>
      <c r="K2967" t="s">
        <v>4</v>
      </c>
      <c r="L2967">
        <v>2000000</v>
      </c>
      <c r="M2967">
        <v>2012</v>
      </c>
      <c r="N2967">
        <v>5.7</v>
      </c>
      <c r="P2967" s="9"/>
    </row>
    <row r="2968" spans="1:16">
      <c r="A2968" t="s">
        <v>468</v>
      </c>
      <c r="B2968">
        <v>62</v>
      </c>
      <c r="C2968">
        <v>110</v>
      </c>
      <c r="D2968">
        <v>38553833</v>
      </c>
      <c r="E2968" t="s">
        <v>15</v>
      </c>
      <c r="F2968" t="s">
        <v>755</v>
      </c>
      <c r="G2968" s="9" t="s">
        <v>6159</v>
      </c>
      <c r="H2968">
        <v>46239</v>
      </c>
      <c r="I2968">
        <v>155</v>
      </c>
      <c r="J2968" t="s">
        <v>3</v>
      </c>
      <c r="K2968" t="s">
        <v>4</v>
      </c>
      <c r="L2968">
        <v>55000000</v>
      </c>
      <c r="M2968">
        <v>1996</v>
      </c>
      <c r="N2968">
        <v>6.8</v>
      </c>
      <c r="P2968" s="9"/>
    </row>
    <row r="2969" spans="1:16">
      <c r="A2969" t="s">
        <v>618</v>
      </c>
      <c r="B2969">
        <v>343</v>
      </c>
      <c r="C2969">
        <v>128</v>
      </c>
      <c r="D2969">
        <v>15523168</v>
      </c>
      <c r="E2969" t="s">
        <v>177</v>
      </c>
      <c r="F2969" t="s">
        <v>664</v>
      </c>
      <c r="G2969" s="9" t="s">
        <v>6160</v>
      </c>
      <c r="H2969">
        <v>132423</v>
      </c>
      <c r="I2969">
        <v>349</v>
      </c>
      <c r="J2969" t="s">
        <v>3</v>
      </c>
      <c r="K2969" t="s">
        <v>350</v>
      </c>
      <c r="L2969">
        <v>45000000</v>
      </c>
      <c r="M2969">
        <v>2010</v>
      </c>
      <c r="N2969">
        <v>7.2</v>
      </c>
      <c r="P2969" s="9"/>
    </row>
    <row r="2970" spans="1:16">
      <c r="A2970" t="s">
        <v>2228</v>
      </c>
      <c r="B2970">
        <v>297</v>
      </c>
      <c r="C2970">
        <v>108</v>
      </c>
      <c r="D2970">
        <v>43771291</v>
      </c>
      <c r="E2970" t="s">
        <v>177</v>
      </c>
      <c r="F2970" t="s">
        <v>1006</v>
      </c>
      <c r="G2970" s="9" t="s">
        <v>6161</v>
      </c>
      <c r="H2970">
        <v>79909</v>
      </c>
      <c r="I2970">
        <v>279</v>
      </c>
      <c r="J2970" t="s">
        <v>3</v>
      </c>
      <c r="K2970" t="s">
        <v>4</v>
      </c>
      <c r="L2970">
        <v>5000000</v>
      </c>
      <c r="M2970">
        <v>2015</v>
      </c>
      <c r="N2970">
        <v>7.1</v>
      </c>
      <c r="P2970" s="9"/>
    </row>
    <row r="2971" spans="1:16">
      <c r="A2971" t="s">
        <v>2228</v>
      </c>
      <c r="B2971">
        <v>297</v>
      </c>
      <c r="C2971">
        <v>108</v>
      </c>
      <c r="D2971">
        <v>43771291</v>
      </c>
      <c r="E2971" t="s">
        <v>177</v>
      </c>
      <c r="F2971" t="s">
        <v>1006</v>
      </c>
      <c r="G2971" s="9" t="s">
        <v>6161</v>
      </c>
      <c r="H2971">
        <v>79916</v>
      </c>
      <c r="I2971">
        <v>279</v>
      </c>
      <c r="J2971" t="s">
        <v>3</v>
      </c>
      <c r="K2971" t="s">
        <v>4</v>
      </c>
      <c r="L2971">
        <v>5000000</v>
      </c>
      <c r="M2971">
        <v>2015</v>
      </c>
      <c r="N2971">
        <v>7.1</v>
      </c>
      <c r="P2971" s="9"/>
    </row>
    <row r="2972" spans="1:16">
      <c r="A2972" t="s">
        <v>1144</v>
      </c>
      <c r="B2972">
        <v>126</v>
      </c>
      <c r="C2972">
        <v>110</v>
      </c>
      <c r="D2972">
        <v>14589444</v>
      </c>
      <c r="E2972" t="s">
        <v>111</v>
      </c>
      <c r="F2972" t="s">
        <v>1482</v>
      </c>
      <c r="G2972" s="9" t="s">
        <v>6162</v>
      </c>
      <c r="H2972">
        <v>171151</v>
      </c>
      <c r="I2972">
        <v>513</v>
      </c>
      <c r="J2972" t="s">
        <v>3</v>
      </c>
      <c r="K2972" t="s">
        <v>4</v>
      </c>
      <c r="L2972">
        <v>25000000</v>
      </c>
      <c r="M2972">
        <v>2004</v>
      </c>
      <c r="N2972">
        <v>6.8</v>
      </c>
      <c r="P2972" s="9"/>
    </row>
    <row r="2973" spans="1:16">
      <c r="A2973" t="s">
        <v>144</v>
      </c>
      <c r="B2973">
        <v>517</v>
      </c>
      <c r="C2973">
        <v>158</v>
      </c>
      <c r="D2973">
        <v>102515793</v>
      </c>
      <c r="E2973" t="s">
        <v>287</v>
      </c>
      <c r="F2973" t="s">
        <v>98</v>
      </c>
      <c r="G2973" s="9" t="s">
        <v>6163</v>
      </c>
      <c r="H2973">
        <v>330152</v>
      </c>
      <c r="I2973">
        <v>632</v>
      </c>
      <c r="J2973" t="s">
        <v>3</v>
      </c>
      <c r="K2973" t="s">
        <v>4</v>
      </c>
      <c r="L2973">
        <v>90000000</v>
      </c>
      <c r="M2973">
        <v>2011</v>
      </c>
      <c r="N2973">
        <v>7.8</v>
      </c>
      <c r="P2973" s="9"/>
    </row>
    <row r="2974" spans="1:16">
      <c r="A2974" t="s">
        <v>233</v>
      </c>
      <c r="B2974">
        <v>198</v>
      </c>
      <c r="C2974">
        <v>97</v>
      </c>
      <c r="D2974">
        <v>45089048</v>
      </c>
      <c r="E2974" t="s">
        <v>43</v>
      </c>
      <c r="F2974" t="s">
        <v>64</v>
      </c>
      <c r="G2974" s="9" t="s">
        <v>6164</v>
      </c>
      <c r="H2974">
        <v>86251</v>
      </c>
      <c r="I2974">
        <v>260</v>
      </c>
      <c r="J2974" t="s">
        <v>3</v>
      </c>
      <c r="K2974" t="s">
        <v>1247</v>
      </c>
      <c r="L2974">
        <v>25000000</v>
      </c>
      <c r="M2974">
        <v>2014</v>
      </c>
      <c r="N2974">
        <v>6.5</v>
      </c>
      <c r="P2974" s="9"/>
    </row>
    <row r="2975" spans="1:16">
      <c r="A2975" t="s">
        <v>1557</v>
      </c>
      <c r="B2975">
        <v>95</v>
      </c>
      <c r="C2975">
        <v>106</v>
      </c>
      <c r="D2975">
        <v>17951431</v>
      </c>
      <c r="E2975" t="s">
        <v>287</v>
      </c>
      <c r="F2975" t="s">
        <v>365</v>
      </c>
      <c r="G2975" s="9" t="s">
        <v>6165</v>
      </c>
      <c r="H2975">
        <v>25462</v>
      </c>
      <c r="I2975">
        <v>200</v>
      </c>
      <c r="J2975" t="s">
        <v>3</v>
      </c>
      <c r="K2975" t="s">
        <v>4</v>
      </c>
      <c r="L2975">
        <v>30000000</v>
      </c>
      <c r="M2975">
        <v>2001</v>
      </c>
      <c r="N2975">
        <v>5.8</v>
      </c>
      <c r="P2975" s="9"/>
    </row>
    <row r="2976" spans="1:16">
      <c r="A2976" t="s">
        <v>914</v>
      </c>
      <c r="B2976">
        <v>39</v>
      </c>
      <c r="C2976">
        <v>91</v>
      </c>
      <c r="D2976">
        <v>20400913</v>
      </c>
      <c r="E2976" t="s">
        <v>1</v>
      </c>
      <c r="F2976" t="s">
        <v>915</v>
      </c>
      <c r="G2976" s="9" t="s">
        <v>6166</v>
      </c>
      <c r="H2976">
        <v>15455</v>
      </c>
      <c r="I2976">
        <v>80</v>
      </c>
      <c r="J2976" t="s">
        <v>3</v>
      </c>
      <c r="K2976" t="s">
        <v>4</v>
      </c>
      <c r="L2976">
        <v>45000000</v>
      </c>
      <c r="M2976">
        <v>1996</v>
      </c>
      <c r="N2976">
        <v>5.3</v>
      </c>
      <c r="P2976" s="9"/>
    </row>
    <row r="2977" spans="1:16">
      <c r="A2977" t="s">
        <v>775</v>
      </c>
      <c r="B2977">
        <v>208</v>
      </c>
      <c r="C2977">
        <v>175</v>
      </c>
      <c r="D2977">
        <v>134821952</v>
      </c>
      <c r="E2977" t="s">
        <v>287</v>
      </c>
      <c r="F2977" t="s">
        <v>426</v>
      </c>
      <c r="G2977" s="9" t="s">
        <v>6169</v>
      </c>
      <c r="H2977">
        <v>1155770</v>
      </c>
      <c r="I2977">
        <v>2238</v>
      </c>
      <c r="J2977" t="s">
        <v>3</v>
      </c>
      <c r="K2977" t="s">
        <v>4</v>
      </c>
      <c r="L2977">
        <v>6000000</v>
      </c>
      <c r="M2977">
        <v>1972</v>
      </c>
      <c r="N2977">
        <v>9.1999999999999993</v>
      </c>
      <c r="P2977" s="9"/>
    </row>
    <row r="2978" spans="1:16">
      <c r="A2978" t="s">
        <v>775</v>
      </c>
      <c r="B2978">
        <v>149</v>
      </c>
      <c r="C2978">
        <v>220</v>
      </c>
      <c r="D2978">
        <v>57300000</v>
      </c>
      <c r="E2978" t="s">
        <v>287</v>
      </c>
      <c r="F2978" t="s">
        <v>319</v>
      </c>
      <c r="G2978" s="9" t="s">
        <v>6167</v>
      </c>
      <c r="H2978">
        <v>790926</v>
      </c>
      <c r="I2978">
        <v>650</v>
      </c>
      <c r="J2978" t="s">
        <v>3</v>
      </c>
      <c r="K2978" t="s">
        <v>4</v>
      </c>
      <c r="L2978">
        <v>13000000</v>
      </c>
      <c r="M2978">
        <v>1974</v>
      </c>
      <c r="N2978">
        <v>9</v>
      </c>
      <c r="P2978" s="9"/>
    </row>
    <row r="2979" spans="1:16">
      <c r="A2979" t="s">
        <v>775</v>
      </c>
      <c r="B2979">
        <v>110</v>
      </c>
      <c r="C2979">
        <v>170</v>
      </c>
      <c r="D2979">
        <v>66676062</v>
      </c>
      <c r="E2979" t="s">
        <v>287</v>
      </c>
      <c r="F2979" t="s">
        <v>426</v>
      </c>
      <c r="G2979" s="9" t="s">
        <v>6168</v>
      </c>
      <c r="H2979">
        <v>267980</v>
      </c>
      <c r="I2979">
        <v>545</v>
      </c>
      <c r="J2979" t="s">
        <v>3</v>
      </c>
      <c r="K2979" t="s">
        <v>4</v>
      </c>
      <c r="L2979">
        <v>54000000</v>
      </c>
      <c r="M2979">
        <v>1990</v>
      </c>
      <c r="N2979">
        <v>7.6</v>
      </c>
      <c r="P2979" s="9"/>
    </row>
    <row r="2980" spans="1:16">
      <c r="A2980" t="s">
        <v>1369</v>
      </c>
      <c r="B2980">
        <v>29</v>
      </c>
      <c r="C2980">
        <v>94</v>
      </c>
      <c r="D2980">
        <v>79817937</v>
      </c>
      <c r="E2980" t="s">
        <v>1</v>
      </c>
      <c r="F2980" t="s">
        <v>1489</v>
      </c>
      <c r="G2980" s="9" t="s">
        <v>6170</v>
      </c>
      <c r="H2980">
        <v>39798</v>
      </c>
      <c r="I2980">
        <v>69</v>
      </c>
      <c r="J2980" t="s">
        <v>3</v>
      </c>
      <c r="K2980" t="s">
        <v>4</v>
      </c>
      <c r="L2980">
        <v>25000000</v>
      </c>
      <c r="M2980">
        <v>1986</v>
      </c>
      <c r="N2980">
        <v>5.9</v>
      </c>
      <c r="P2980" s="9"/>
    </row>
    <row r="2981" spans="1:16">
      <c r="A2981" t="s">
        <v>39</v>
      </c>
      <c r="B2981">
        <v>251</v>
      </c>
      <c r="C2981">
        <v>113</v>
      </c>
      <c r="D2981">
        <v>70083519</v>
      </c>
      <c r="E2981" t="s">
        <v>15</v>
      </c>
      <c r="F2981" t="s">
        <v>40</v>
      </c>
      <c r="G2981" s="9" t="s">
        <v>6171</v>
      </c>
      <c r="H2981">
        <v>149019</v>
      </c>
      <c r="I2981">
        <v>666</v>
      </c>
      <c r="J2981" t="s">
        <v>3</v>
      </c>
      <c r="K2981" t="s">
        <v>4</v>
      </c>
      <c r="L2981">
        <v>180000000</v>
      </c>
      <c r="M2981">
        <v>2007</v>
      </c>
      <c r="N2981">
        <v>6.1</v>
      </c>
      <c r="P2981" s="9"/>
    </row>
    <row r="2982" spans="1:16">
      <c r="A2982" t="s">
        <v>286</v>
      </c>
      <c r="B2982">
        <v>183</v>
      </c>
      <c r="C2982">
        <v>105</v>
      </c>
      <c r="D2982">
        <v>1304837</v>
      </c>
      <c r="E2982" t="s">
        <v>43</v>
      </c>
      <c r="F2982" t="s">
        <v>248</v>
      </c>
      <c r="G2982" s="9" t="s">
        <v>6172</v>
      </c>
      <c r="H2982">
        <v>21481</v>
      </c>
      <c r="I2982">
        <v>175</v>
      </c>
      <c r="J2982" t="s">
        <v>3</v>
      </c>
      <c r="K2982" t="s">
        <v>4</v>
      </c>
      <c r="L2982">
        <v>32000000</v>
      </c>
      <c r="M2982">
        <v>2006</v>
      </c>
      <c r="N2982">
        <v>6.1</v>
      </c>
      <c r="P2982" s="9"/>
    </row>
    <row r="2983" spans="1:16">
      <c r="A2983" t="s">
        <v>1362</v>
      </c>
      <c r="B2983">
        <v>107</v>
      </c>
      <c r="C2983">
        <v>93</v>
      </c>
      <c r="D2983">
        <v>14015786</v>
      </c>
      <c r="E2983" t="s">
        <v>43</v>
      </c>
      <c r="F2983" t="s">
        <v>83</v>
      </c>
      <c r="G2983" s="9" t="s">
        <v>6173</v>
      </c>
      <c r="H2983">
        <v>37952</v>
      </c>
      <c r="I2983">
        <v>298</v>
      </c>
      <c r="J2983" t="s">
        <v>3</v>
      </c>
      <c r="K2983" t="s">
        <v>4</v>
      </c>
      <c r="L2983">
        <v>5000000</v>
      </c>
      <c r="M2983">
        <v>2002</v>
      </c>
      <c r="N2983">
        <v>6.5</v>
      </c>
      <c r="P2983" s="9"/>
    </row>
    <row r="2984" spans="1:16">
      <c r="A2984" t="s">
        <v>2286</v>
      </c>
      <c r="B2984">
        <v>22</v>
      </c>
      <c r="C2984">
        <v>90</v>
      </c>
      <c r="D2984">
        <v>100503</v>
      </c>
      <c r="E2984" t="s">
        <v>111</v>
      </c>
      <c r="F2984" t="s">
        <v>2287</v>
      </c>
      <c r="G2984" s="9" t="s">
        <v>6174</v>
      </c>
      <c r="H2984">
        <v>7759</v>
      </c>
      <c r="I2984">
        <v>20</v>
      </c>
      <c r="J2984" t="s">
        <v>3</v>
      </c>
      <c r="K2984" t="s">
        <v>4</v>
      </c>
      <c r="L2984">
        <v>8000000</v>
      </c>
      <c r="M2984">
        <v>2009</v>
      </c>
      <c r="N2984">
        <v>5.9</v>
      </c>
      <c r="P2984" s="9"/>
    </row>
    <row r="2985" spans="1:16">
      <c r="A2985" t="s">
        <v>7066</v>
      </c>
      <c r="B2985">
        <v>61</v>
      </c>
      <c r="C2985">
        <v>99</v>
      </c>
      <c r="D2985">
        <v>19959</v>
      </c>
      <c r="E2985" t="s">
        <v>43</v>
      </c>
      <c r="F2985" t="s">
        <v>2671</v>
      </c>
      <c r="G2985" s="9" t="s">
        <v>6175</v>
      </c>
      <c r="H2985">
        <v>3579</v>
      </c>
      <c r="I2985">
        <v>14</v>
      </c>
      <c r="J2985" t="s">
        <v>3</v>
      </c>
      <c r="K2985" t="s">
        <v>2296</v>
      </c>
      <c r="L2985">
        <v>3800000</v>
      </c>
      <c r="M2985">
        <v>2009</v>
      </c>
      <c r="N2985">
        <v>6.9</v>
      </c>
      <c r="P2985" s="9"/>
    </row>
    <row r="2986" spans="1:16">
      <c r="A2986" t="s">
        <v>1979</v>
      </c>
      <c r="B2986">
        <v>50</v>
      </c>
      <c r="C2986">
        <v>93</v>
      </c>
      <c r="D2986">
        <v>20380</v>
      </c>
      <c r="E2986" t="s">
        <v>111</v>
      </c>
      <c r="F2986" t="s">
        <v>1980</v>
      </c>
      <c r="G2986" s="9" t="s">
        <v>6176</v>
      </c>
      <c r="H2986">
        <v>7519</v>
      </c>
      <c r="I2986">
        <v>39</v>
      </c>
      <c r="J2986" t="s">
        <v>3</v>
      </c>
      <c r="K2986" t="s">
        <v>4</v>
      </c>
      <c r="L2986">
        <v>15000000</v>
      </c>
      <c r="M2986">
        <v>2007</v>
      </c>
      <c r="N2986">
        <v>5.9</v>
      </c>
      <c r="P2986" s="9"/>
    </row>
    <row r="2987" spans="1:16">
      <c r="A2987" t="s">
        <v>803</v>
      </c>
      <c r="B2987">
        <v>105</v>
      </c>
      <c r="C2987">
        <v>109</v>
      </c>
      <c r="D2987">
        <v>3517797</v>
      </c>
      <c r="E2987" t="s">
        <v>1</v>
      </c>
      <c r="F2987" t="s">
        <v>1333</v>
      </c>
      <c r="G2987" s="9" t="s">
        <v>6177</v>
      </c>
      <c r="H2987">
        <v>9004</v>
      </c>
      <c r="I2987">
        <v>103</v>
      </c>
      <c r="J2987" t="s">
        <v>3</v>
      </c>
      <c r="K2987" t="s">
        <v>350</v>
      </c>
      <c r="L2987">
        <v>25000000</v>
      </c>
      <c r="M2987">
        <v>2002</v>
      </c>
      <c r="N2987">
        <v>6.6</v>
      </c>
      <c r="P2987" s="9"/>
    </row>
    <row r="2988" spans="1:16">
      <c r="A2988" t="s">
        <v>1329</v>
      </c>
      <c r="B2988">
        <v>181</v>
      </c>
      <c r="C2988">
        <v>142</v>
      </c>
      <c r="D2988">
        <v>6100000</v>
      </c>
      <c r="E2988" t="s">
        <v>2431</v>
      </c>
      <c r="F2988" t="s">
        <v>602</v>
      </c>
      <c r="G2988" s="9" t="s">
        <v>6178</v>
      </c>
      <c r="H2988">
        <v>503509</v>
      </c>
      <c r="I2988">
        <v>780</v>
      </c>
      <c r="J2988" t="s">
        <v>1475</v>
      </c>
      <c r="K2988" t="s">
        <v>1330</v>
      </c>
      <c r="L2988">
        <v>1200000</v>
      </c>
      <c r="M2988">
        <v>1966</v>
      </c>
      <c r="N2988">
        <v>8.9</v>
      </c>
      <c r="P2988" s="9"/>
    </row>
    <row r="2989" spans="1:16">
      <c r="A2989" t="s">
        <v>1322</v>
      </c>
      <c r="B2989">
        <v>152</v>
      </c>
      <c r="C2989">
        <v>135</v>
      </c>
      <c r="D2989">
        <v>128486</v>
      </c>
      <c r="E2989" t="s">
        <v>1</v>
      </c>
      <c r="F2989" t="s">
        <v>2297</v>
      </c>
      <c r="G2989" s="9" t="s">
        <v>6179</v>
      </c>
      <c r="H2989">
        <v>26156</v>
      </c>
      <c r="I2989">
        <v>74</v>
      </c>
      <c r="J2989" t="s">
        <v>2081</v>
      </c>
      <c r="K2989" t="s">
        <v>1070</v>
      </c>
      <c r="L2989">
        <v>10000000</v>
      </c>
      <c r="M2989">
        <v>2008</v>
      </c>
      <c r="N2989">
        <v>7.3</v>
      </c>
      <c r="P2989" s="9"/>
    </row>
    <row r="2990" spans="1:16">
      <c r="A2990" t="s">
        <v>3157</v>
      </c>
      <c r="B2990">
        <v>25</v>
      </c>
      <c r="C2990">
        <v>101</v>
      </c>
      <c r="D2990">
        <v>2428241</v>
      </c>
      <c r="E2990" t="s">
        <v>43</v>
      </c>
      <c r="F2990" t="s">
        <v>3158</v>
      </c>
      <c r="G2990" s="9" t="s">
        <v>6180</v>
      </c>
      <c r="H2990">
        <v>2099</v>
      </c>
      <c r="I2990">
        <v>26</v>
      </c>
      <c r="J2990" t="s">
        <v>3</v>
      </c>
      <c r="K2990" t="s">
        <v>4</v>
      </c>
      <c r="L2990">
        <v>200000</v>
      </c>
      <c r="M2990">
        <v>2010</v>
      </c>
      <c r="N2990">
        <v>6.4</v>
      </c>
      <c r="P2990" s="9"/>
    </row>
    <row r="2991" spans="1:16">
      <c r="A2991" t="s">
        <v>852</v>
      </c>
      <c r="B2991">
        <v>536</v>
      </c>
      <c r="C2991">
        <v>99</v>
      </c>
      <c r="D2991">
        <v>59073773</v>
      </c>
      <c r="E2991" t="s">
        <v>15</v>
      </c>
      <c r="F2991" t="s">
        <v>391</v>
      </c>
      <c r="G2991" s="9" t="s">
        <v>6181</v>
      </c>
      <c r="H2991">
        <v>475518</v>
      </c>
      <c r="I2991">
        <v>644</v>
      </c>
      <c r="J2991" t="s">
        <v>3</v>
      </c>
      <c r="K2991" t="s">
        <v>4</v>
      </c>
      <c r="L2991">
        <v>25000000</v>
      </c>
      <c r="M2991">
        <v>2014</v>
      </c>
      <c r="N2991">
        <v>8.1</v>
      </c>
      <c r="P2991" s="9"/>
    </row>
    <row r="2992" spans="1:16">
      <c r="A2992" t="s">
        <v>1082</v>
      </c>
      <c r="B2992">
        <v>273</v>
      </c>
      <c r="C2992">
        <v>122</v>
      </c>
      <c r="D2992">
        <v>6594136</v>
      </c>
      <c r="E2992" t="s">
        <v>1</v>
      </c>
      <c r="F2992" t="s">
        <v>1083</v>
      </c>
      <c r="G2992" s="9" t="s">
        <v>6182</v>
      </c>
      <c r="H2992">
        <v>24557</v>
      </c>
      <c r="I2992">
        <v>111</v>
      </c>
      <c r="J2992" t="s">
        <v>356</v>
      </c>
      <c r="K2992" t="s">
        <v>624</v>
      </c>
      <c r="L2992">
        <v>38600000</v>
      </c>
      <c r="M2992">
        <v>2013</v>
      </c>
      <c r="N2992">
        <v>6.5</v>
      </c>
      <c r="P2992" s="9"/>
    </row>
    <row r="2993" spans="1:16">
      <c r="A2993" t="s">
        <v>2127</v>
      </c>
      <c r="B2993">
        <v>280</v>
      </c>
      <c r="C2993">
        <v>172</v>
      </c>
      <c r="D2993">
        <v>2835886</v>
      </c>
      <c r="E2993" t="s">
        <v>43</v>
      </c>
      <c r="F2993" t="s">
        <v>2128</v>
      </c>
      <c r="G2993" s="9" t="s">
        <v>6183</v>
      </c>
      <c r="H2993">
        <v>55516</v>
      </c>
      <c r="I2993">
        <v>124</v>
      </c>
      <c r="J2993" t="s">
        <v>1475</v>
      </c>
      <c r="K2993" t="s">
        <v>1330</v>
      </c>
      <c r="L2993">
        <v>9200000</v>
      </c>
      <c r="M2993">
        <v>2013</v>
      </c>
      <c r="N2993">
        <v>7.7</v>
      </c>
      <c r="P2993" s="9"/>
    </row>
    <row r="2994" spans="1:16">
      <c r="A2994" t="s">
        <v>315</v>
      </c>
      <c r="B2994">
        <v>112</v>
      </c>
      <c r="C2994">
        <v>126</v>
      </c>
      <c r="D2994">
        <v>30226144</v>
      </c>
      <c r="E2994" t="s">
        <v>289</v>
      </c>
      <c r="F2994" t="s">
        <v>315</v>
      </c>
      <c r="G2994" s="9" t="s">
        <v>6184</v>
      </c>
      <c r="H2994">
        <v>47626</v>
      </c>
      <c r="I2994">
        <v>118</v>
      </c>
      <c r="J2994" t="s">
        <v>3</v>
      </c>
      <c r="K2994" t="s">
        <v>4</v>
      </c>
      <c r="L2994">
        <v>15000000</v>
      </c>
      <c r="M2994">
        <v>2007</v>
      </c>
      <c r="N2994">
        <v>7.6</v>
      </c>
      <c r="P2994" s="9"/>
    </row>
    <row r="2995" spans="1:16">
      <c r="A2995" t="s">
        <v>80</v>
      </c>
      <c r="B2995">
        <v>490</v>
      </c>
      <c r="C2995">
        <v>143</v>
      </c>
      <c r="D2995">
        <v>144812796</v>
      </c>
      <c r="E2995" t="s">
        <v>43</v>
      </c>
      <c r="F2995" t="s">
        <v>44</v>
      </c>
      <c r="G2995" s="9" t="s">
        <v>6185</v>
      </c>
      <c r="H2995">
        <v>362912</v>
      </c>
      <c r="I2995">
        <v>753</v>
      </c>
      <c r="J2995" t="s">
        <v>3</v>
      </c>
      <c r="K2995" t="s">
        <v>81</v>
      </c>
      <c r="L2995">
        <v>105000000</v>
      </c>
      <c r="M2995">
        <v>2013</v>
      </c>
      <c r="N2995">
        <v>7.3</v>
      </c>
      <c r="P2995" s="9"/>
    </row>
    <row r="2996" spans="1:16">
      <c r="A2996" t="s">
        <v>80</v>
      </c>
      <c r="B2996">
        <v>490</v>
      </c>
      <c r="C2996">
        <v>143</v>
      </c>
      <c r="D2996">
        <v>144812796</v>
      </c>
      <c r="E2996" t="s">
        <v>43</v>
      </c>
      <c r="F2996" t="s">
        <v>44</v>
      </c>
      <c r="G2996" s="9" t="s">
        <v>6185</v>
      </c>
      <c r="H2996">
        <v>362933</v>
      </c>
      <c r="I2996">
        <v>753</v>
      </c>
      <c r="J2996" t="s">
        <v>3</v>
      </c>
      <c r="K2996" t="s">
        <v>81</v>
      </c>
      <c r="L2996">
        <v>105000000</v>
      </c>
      <c r="M2996">
        <v>2013</v>
      </c>
      <c r="N2996">
        <v>7.3</v>
      </c>
      <c r="P2996" s="9"/>
    </row>
    <row r="2997" spans="1:16">
      <c r="A2997" t="s">
        <v>720</v>
      </c>
      <c r="B2997">
        <v>81</v>
      </c>
      <c r="C2997">
        <v>132</v>
      </c>
      <c r="D2997">
        <v>10166502</v>
      </c>
      <c r="E2997" t="s">
        <v>1</v>
      </c>
      <c r="F2997" t="s">
        <v>376</v>
      </c>
      <c r="G2997" s="9" t="s">
        <v>6186</v>
      </c>
      <c r="H2997">
        <v>18209</v>
      </c>
      <c r="I2997">
        <v>183</v>
      </c>
      <c r="J2997" t="s">
        <v>721</v>
      </c>
      <c r="K2997" t="s">
        <v>4</v>
      </c>
      <c r="L2997">
        <v>80000000</v>
      </c>
      <c r="M2997">
        <v>2005</v>
      </c>
      <c r="N2997">
        <v>6.7</v>
      </c>
      <c r="P2997" s="9"/>
    </row>
    <row r="2998" spans="1:16">
      <c r="A2998" t="s">
        <v>1651</v>
      </c>
      <c r="B2998">
        <v>63</v>
      </c>
      <c r="C2998">
        <v>96</v>
      </c>
      <c r="D2998">
        <v>115862</v>
      </c>
      <c r="E2998" t="s">
        <v>43</v>
      </c>
      <c r="F2998" t="s">
        <v>784</v>
      </c>
      <c r="G2998" s="9" t="s">
        <v>6190</v>
      </c>
      <c r="H2998">
        <v>7394</v>
      </c>
      <c r="I2998">
        <v>50</v>
      </c>
      <c r="J2998" t="s">
        <v>3</v>
      </c>
      <c r="K2998" t="s">
        <v>4</v>
      </c>
      <c r="L2998">
        <v>6000000</v>
      </c>
      <c r="M2998">
        <v>2009</v>
      </c>
      <c r="N2998">
        <v>6.7</v>
      </c>
      <c r="P2998" s="9"/>
    </row>
    <row r="2999" spans="1:16">
      <c r="A2999" t="s">
        <v>2224</v>
      </c>
      <c r="B2999">
        <v>130</v>
      </c>
      <c r="C2999">
        <v>90</v>
      </c>
      <c r="D2999">
        <v>638476</v>
      </c>
      <c r="E2999" t="s">
        <v>111</v>
      </c>
      <c r="F2999" t="s">
        <v>323</v>
      </c>
      <c r="G2999" s="9" t="s">
        <v>6187</v>
      </c>
      <c r="H2999">
        <v>13223</v>
      </c>
      <c r="I2999">
        <v>45</v>
      </c>
      <c r="J2999" t="s">
        <v>3</v>
      </c>
      <c r="K2999" t="s">
        <v>4</v>
      </c>
      <c r="L2999">
        <v>1500000</v>
      </c>
      <c r="M2999">
        <v>2011</v>
      </c>
      <c r="N2999">
        <v>6.6</v>
      </c>
      <c r="P2999" s="9"/>
    </row>
    <row r="3000" spans="1:16">
      <c r="A3000" t="s">
        <v>2622</v>
      </c>
      <c r="B3000">
        <v>44</v>
      </c>
      <c r="C3000">
        <v>152</v>
      </c>
      <c r="D3000">
        <v>36000000</v>
      </c>
      <c r="E3000" t="s">
        <v>43</v>
      </c>
      <c r="F3000" t="s">
        <v>2623</v>
      </c>
      <c r="G3000" s="9" t="s">
        <v>6188</v>
      </c>
      <c r="H3000">
        <v>9456</v>
      </c>
      <c r="I3000">
        <v>107</v>
      </c>
      <c r="J3000" t="s">
        <v>3</v>
      </c>
      <c r="K3000" t="s">
        <v>4</v>
      </c>
      <c r="L3000">
        <v>4000000</v>
      </c>
      <c r="M3000">
        <v>1952</v>
      </c>
      <c r="N3000">
        <v>6.7</v>
      </c>
      <c r="P3000" s="9"/>
    </row>
    <row r="3001" spans="1:16">
      <c r="A3001" t="s">
        <v>1668</v>
      </c>
      <c r="B3001">
        <v>27</v>
      </c>
      <c r="C3001">
        <v>225</v>
      </c>
      <c r="D3001">
        <v>8000000</v>
      </c>
      <c r="E3001" t="s">
        <v>289</v>
      </c>
      <c r="F3001" t="s">
        <v>543</v>
      </c>
      <c r="G3001" s="9" t="s">
        <v>6189</v>
      </c>
      <c r="H3001">
        <v>6484</v>
      </c>
      <c r="I3001">
        <v>100</v>
      </c>
      <c r="J3001" t="s">
        <v>3</v>
      </c>
      <c r="K3001" t="s">
        <v>4</v>
      </c>
      <c r="L3001">
        <v>20000000</v>
      </c>
      <c r="M3001">
        <v>1965</v>
      </c>
      <c r="N3001">
        <v>6.6</v>
      </c>
      <c r="P3001" s="9"/>
    </row>
    <row r="3002" spans="1:16">
      <c r="A3002" t="s">
        <v>291</v>
      </c>
      <c r="B3002">
        <v>447</v>
      </c>
      <c r="C3002">
        <v>119</v>
      </c>
      <c r="D3002">
        <v>98780042</v>
      </c>
      <c r="E3002" t="s">
        <v>1</v>
      </c>
      <c r="F3002" t="s">
        <v>6</v>
      </c>
      <c r="G3002" s="9" t="s">
        <v>6191</v>
      </c>
      <c r="H3002">
        <v>136019</v>
      </c>
      <c r="I3002">
        <v>443</v>
      </c>
      <c r="J3002" t="s">
        <v>3</v>
      </c>
      <c r="K3002" t="s">
        <v>4</v>
      </c>
      <c r="L3002">
        <v>120000000</v>
      </c>
      <c r="M3002">
        <v>2011</v>
      </c>
      <c r="N3002">
        <v>5.8</v>
      </c>
      <c r="P3002" s="9"/>
    </row>
    <row r="3003" spans="1:16">
      <c r="A3003" t="s">
        <v>2382</v>
      </c>
      <c r="B3003">
        <v>285</v>
      </c>
      <c r="C3003">
        <v>100</v>
      </c>
      <c r="D3003">
        <v>7186670</v>
      </c>
      <c r="E3003" t="s">
        <v>15</v>
      </c>
      <c r="F3003" t="s">
        <v>11</v>
      </c>
      <c r="G3003" s="9" t="s">
        <v>6192</v>
      </c>
      <c r="H3003">
        <v>21468</v>
      </c>
      <c r="I3003">
        <v>164</v>
      </c>
      <c r="J3003" t="s">
        <v>3</v>
      </c>
      <c r="K3003" t="s">
        <v>4</v>
      </c>
      <c r="L3003">
        <v>6000000</v>
      </c>
      <c r="M3003">
        <v>2013</v>
      </c>
      <c r="N3003">
        <v>5.4</v>
      </c>
      <c r="P3003" s="9"/>
    </row>
    <row r="3004" spans="1:16">
      <c r="A3004" t="s">
        <v>542</v>
      </c>
      <c r="B3004">
        <v>186</v>
      </c>
      <c r="C3004">
        <v>189</v>
      </c>
      <c r="D3004">
        <v>136801374</v>
      </c>
      <c r="E3004" t="s">
        <v>287</v>
      </c>
      <c r="F3004" t="s">
        <v>70</v>
      </c>
      <c r="G3004" s="9" t="s">
        <v>6193</v>
      </c>
      <c r="H3004">
        <v>782610</v>
      </c>
      <c r="I3004">
        <v>1377</v>
      </c>
      <c r="J3004" t="s">
        <v>3</v>
      </c>
      <c r="K3004" t="s">
        <v>4</v>
      </c>
      <c r="L3004">
        <v>60000000</v>
      </c>
      <c r="M3004">
        <v>1999</v>
      </c>
      <c r="N3004">
        <v>8.5</v>
      </c>
      <c r="P3004" s="9"/>
    </row>
    <row r="3005" spans="1:16">
      <c r="A3005" t="s">
        <v>1433</v>
      </c>
      <c r="B3005">
        <v>408</v>
      </c>
      <c r="C3005">
        <v>117</v>
      </c>
      <c r="D3005">
        <v>51533608</v>
      </c>
      <c r="E3005" t="s">
        <v>1</v>
      </c>
      <c r="F3005" t="s">
        <v>48</v>
      </c>
      <c r="G3005" s="9" t="s">
        <v>6194</v>
      </c>
      <c r="H3005">
        <v>203111</v>
      </c>
      <c r="I3005">
        <v>755</v>
      </c>
      <c r="J3005" t="s">
        <v>3</v>
      </c>
      <c r="K3005" t="s">
        <v>4</v>
      </c>
      <c r="L3005">
        <v>25000000</v>
      </c>
      <c r="M3005">
        <v>2011</v>
      </c>
      <c r="N3005">
        <v>6.8</v>
      </c>
      <c r="P3005" s="9"/>
    </row>
    <row r="3006" spans="1:16">
      <c r="A3006" t="s">
        <v>1615</v>
      </c>
      <c r="B3006">
        <v>203</v>
      </c>
      <c r="C3006">
        <v>98</v>
      </c>
      <c r="D3006">
        <v>110175871</v>
      </c>
      <c r="E3006" t="s">
        <v>512</v>
      </c>
      <c r="F3006" t="s">
        <v>445</v>
      </c>
      <c r="G3006" s="9" t="s">
        <v>6196</v>
      </c>
      <c r="H3006">
        <v>115050</v>
      </c>
      <c r="I3006">
        <v>911</v>
      </c>
      <c r="J3006" t="s">
        <v>3</v>
      </c>
      <c r="K3006" t="s">
        <v>4</v>
      </c>
      <c r="L3006">
        <v>10000000</v>
      </c>
      <c r="M3006">
        <v>2004</v>
      </c>
      <c r="N3006">
        <v>5.9</v>
      </c>
      <c r="P3006" s="9"/>
    </row>
    <row r="3007" spans="1:16">
      <c r="A3007" t="s">
        <v>1615</v>
      </c>
      <c r="B3007">
        <v>131</v>
      </c>
      <c r="C3007">
        <v>137</v>
      </c>
      <c r="D3007">
        <v>39143839</v>
      </c>
      <c r="E3007" t="s">
        <v>512</v>
      </c>
      <c r="F3007" t="s">
        <v>445</v>
      </c>
      <c r="G3007" s="9" t="s">
        <v>6195</v>
      </c>
      <c r="H3007">
        <v>38658</v>
      </c>
      <c r="I3007">
        <v>284</v>
      </c>
      <c r="J3007" t="s">
        <v>3</v>
      </c>
      <c r="K3007" t="s">
        <v>4</v>
      </c>
      <c r="L3007">
        <v>20000000</v>
      </c>
      <c r="M3007">
        <v>2006</v>
      </c>
      <c r="N3007">
        <v>5</v>
      </c>
      <c r="P3007" s="9"/>
    </row>
    <row r="3008" spans="1:16">
      <c r="A3008" t="s">
        <v>2483</v>
      </c>
      <c r="B3008">
        <v>261</v>
      </c>
      <c r="C3008">
        <v>96</v>
      </c>
      <c r="D3008">
        <v>5359774</v>
      </c>
      <c r="E3008" t="s">
        <v>111</v>
      </c>
      <c r="F3008" t="s">
        <v>408</v>
      </c>
      <c r="G3008" s="9" t="s">
        <v>6197</v>
      </c>
      <c r="H3008">
        <v>64794</v>
      </c>
      <c r="I3008">
        <v>131</v>
      </c>
      <c r="J3008" t="s">
        <v>3</v>
      </c>
      <c r="K3008" t="s">
        <v>1229</v>
      </c>
      <c r="L3008">
        <v>6000000</v>
      </c>
      <c r="M3008">
        <v>2011</v>
      </c>
      <c r="N3008">
        <v>7.3</v>
      </c>
      <c r="P3008" s="9"/>
    </row>
    <row r="3009" spans="1:16">
      <c r="A3009" t="s">
        <v>970</v>
      </c>
      <c r="B3009">
        <v>147</v>
      </c>
      <c r="C3009">
        <v>95</v>
      </c>
      <c r="D3009">
        <v>37101011</v>
      </c>
      <c r="E3009" t="s">
        <v>111</v>
      </c>
      <c r="F3009" t="s">
        <v>1015</v>
      </c>
      <c r="G3009" s="9" t="s">
        <v>6198</v>
      </c>
      <c r="H3009">
        <v>30394</v>
      </c>
      <c r="I3009">
        <v>103</v>
      </c>
      <c r="J3009" t="s">
        <v>3</v>
      </c>
      <c r="K3009" t="s">
        <v>4</v>
      </c>
      <c r="L3009">
        <v>40000000</v>
      </c>
      <c r="M3009">
        <v>2012</v>
      </c>
      <c r="N3009">
        <v>5.8</v>
      </c>
      <c r="P3009" s="9"/>
    </row>
    <row r="3010" spans="1:16">
      <c r="A3010" t="s">
        <v>792</v>
      </c>
      <c r="B3010">
        <v>224</v>
      </c>
      <c r="C3010">
        <v>115</v>
      </c>
      <c r="D3010">
        <v>10640645</v>
      </c>
      <c r="E3010" t="s">
        <v>1</v>
      </c>
      <c r="F3010" t="s">
        <v>345</v>
      </c>
      <c r="G3010" s="9" t="s">
        <v>6199</v>
      </c>
      <c r="H3010">
        <v>28429</v>
      </c>
      <c r="I3010">
        <v>110</v>
      </c>
      <c r="J3010" t="s">
        <v>3</v>
      </c>
      <c r="K3010" t="s">
        <v>4</v>
      </c>
      <c r="L3010">
        <v>40000000</v>
      </c>
      <c r="M3010">
        <v>2015</v>
      </c>
      <c r="N3010">
        <v>5.8</v>
      </c>
      <c r="P3010" s="9"/>
    </row>
    <row r="3011" spans="1:16">
      <c r="A3011" t="s">
        <v>2045</v>
      </c>
      <c r="B3011">
        <v>70</v>
      </c>
      <c r="C3011">
        <v>94</v>
      </c>
      <c r="D3011">
        <v>3034181</v>
      </c>
      <c r="E3011" t="s">
        <v>111</v>
      </c>
      <c r="F3011" t="s">
        <v>2174</v>
      </c>
      <c r="G3011" s="9" t="s">
        <v>6200</v>
      </c>
      <c r="H3011">
        <v>13622</v>
      </c>
      <c r="I3011">
        <v>128</v>
      </c>
      <c r="J3011" t="s">
        <v>3</v>
      </c>
      <c r="K3011" t="s">
        <v>7</v>
      </c>
      <c r="L3011">
        <v>11000000</v>
      </c>
      <c r="M3011">
        <v>2002</v>
      </c>
      <c r="N3011">
        <v>5.4</v>
      </c>
      <c r="P3011" s="9"/>
    </row>
    <row r="3012" spans="1:16">
      <c r="A3012" t="s">
        <v>1426</v>
      </c>
      <c r="B3012">
        <v>73</v>
      </c>
      <c r="C3012">
        <v>88</v>
      </c>
      <c r="D3012">
        <v>442638</v>
      </c>
      <c r="E3012" t="s">
        <v>111</v>
      </c>
      <c r="F3012" t="s">
        <v>3011</v>
      </c>
      <c r="G3012" s="9" t="s">
        <v>6201</v>
      </c>
      <c r="H3012">
        <v>5489</v>
      </c>
      <c r="I3012">
        <v>23</v>
      </c>
      <c r="J3012" t="s">
        <v>3</v>
      </c>
      <c r="K3012" t="s">
        <v>4</v>
      </c>
      <c r="L3012">
        <v>850000</v>
      </c>
      <c r="M3012">
        <v>2007</v>
      </c>
      <c r="N3012">
        <v>7.3</v>
      </c>
      <c r="P3012" s="9"/>
    </row>
    <row r="3013" spans="1:16">
      <c r="A3013" t="s">
        <v>452</v>
      </c>
      <c r="B3013">
        <v>334</v>
      </c>
      <c r="C3013">
        <v>108</v>
      </c>
      <c r="D3013">
        <v>277313371</v>
      </c>
      <c r="E3013" t="s">
        <v>111</v>
      </c>
      <c r="F3013" t="s">
        <v>141</v>
      </c>
      <c r="G3013" s="9" t="s">
        <v>6203</v>
      </c>
      <c r="H3013">
        <v>583341</v>
      </c>
      <c r="I3013">
        <v>626</v>
      </c>
      <c r="J3013" t="s">
        <v>3</v>
      </c>
      <c r="K3013" t="s">
        <v>4</v>
      </c>
      <c r="L3013">
        <v>35000000</v>
      </c>
      <c r="M3013">
        <v>2009</v>
      </c>
      <c r="N3013">
        <v>7.8</v>
      </c>
      <c r="P3013" s="9"/>
    </row>
    <row r="3014" spans="1:16">
      <c r="A3014" t="s">
        <v>452</v>
      </c>
      <c r="B3014">
        <v>383</v>
      </c>
      <c r="C3014">
        <v>102</v>
      </c>
      <c r="D3014">
        <v>254455986</v>
      </c>
      <c r="E3014" t="s">
        <v>111</v>
      </c>
      <c r="F3014" t="s">
        <v>141</v>
      </c>
      <c r="G3014" s="9" t="s">
        <v>6202</v>
      </c>
      <c r="H3014">
        <v>375879</v>
      </c>
      <c r="I3014">
        <v>402</v>
      </c>
      <c r="J3014" t="s">
        <v>3</v>
      </c>
      <c r="K3014" t="s">
        <v>4</v>
      </c>
      <c r="L3014">
        <v>80000000</v>
      </c>
      <c r="M3014">
        <v>2011</v>
      </c>
      <c r="N3014">
        <v>6.5</v>
      </c>
      <c r="P3014" s="9"/>
    </row>
    <row r="3015" spans="1:16">
      <c r="A3015" t="s">
        <v>189</v>
      </c>
      <c r="B3015">
        <v>323</v>
      </c>
      <c r="C3015">
        <v>91</v>
      </c>
      <c r="D3015">
        <v>64505912</v>
      </c>
      <c r="E3015" t="s">
        <v>500</v>
      </c>
      <c r="F3015" t="s">
        <v>660</v>
      </c>
      <c r="G3015" s="9" t="s">
        <v>6204</v>
      </c>
      <c r="H3015">
        <v>163130</v>
      </c>
      <c r="I3015">
        <v>1264</v>
      </c>
      <c r="J3015" t="s">
        <v>3</v>
      </c>
      <c r="K3015" t="s">
        <v>4</v>
      </c>
      <c r="L3015">
        <v>48000000</v>
      </c>
      <c r="M3015">
        <v>2008</v>
      </c>
      <c r="N3015">
        <v>5</v>
      </c>
      <c r="P3015" s="9"/>
    </row>
    <row r="3016" spans="1:16">
      <c r="A3016" t="s">
        <v>323</v>
      </c>
      <c r="B3016">
        <v>596</v>
      </c>
      <c r="C3016">
        <v>187</v>
      </c>
      <c r="D3016">
        <v>54116191</v>
      </c>
      <c r="E3016" t="s">
        <v>287</v>
      </c>
      <c r="F3016" t="s">
        <v>633</v>
      </c>
      <c r="G3016" s="9" t="s">
        <v>6205</v>
      </c>
      <c r="H3016">
        <v>272839</v>
      </c>
      <c r="I3016">
        <v>1018</v>
      </c>
      <c r="J3016" t="s">
        <v>3</v>
      </c>
      <c r="K3016" t="s">
        <v>4</v>
      </c>
      <c r="L3016">
        <v>44000000</v>
      </c>
      <c r="M3016">
        <v>2015</v>
      </c>
      <c r="N3016">
        <v>7.9</v>
      </c>
      <c r="P3016" s="9"/>
    </row>
    <row r="3017" spans="1:16">
      <c r="A3017" t="s">
        <v>196</v>
      </c>
      <c r="B3017">
        <v>122</v>
      </c>
      <c r="C3017">
        <v>88</v>
      </c>
      <c r="D3017">
        <v>75817994</v>
      </c>
      <c r="E3017" t="s">
        <v>111</v>
      </c>
      <c r="F3017" t="s">
        <v>400</v>
      </c>
      <c r="G3017" s="9" t="s">
        <v>6206</v>
      </c>
      <c r="H3017">
        <v>32049</v>
      </c>
      <c r="I3017">
        <v>179</v>
      </c>
      <c r="J3017" t="s">
        <v>3</v>
      </c>
      <c r="K3017" t="s">
        <v>4</v>
      </c>
      <c r="L3017">
        <v>90000000</v>
      </c>
      <c r="M3017">
        <v>2003</v>
      </c>
      <c r="N3017">
        <v>4.9000000000000004</v>
      </c>
      <c r="P3017" s="9"/>
    </row>
    <row r="3018" spans="1:16">
      <c r="A3018" t="s">
        <v>298</v>
      </c>
      <c r="B3018">
        <v>167</v>
      </c>
      <c r="C3018">
        <v>113</v>
      </c>
      <c r="D3018">
        <v>91188905</v>
      </c>
      <c r="E3018" t="s">
        <v>461</v>
      </c>
      <c r="F3018" t="s">
        <v>48</v>
      </c>
      <c r="G3018" s="9" t="s">
        <v>6208</v>
      </c>
      <c r="H3018">
        <v>58184</v>
      </c>
      <c r="I3018">
        <v>805</v>
      </c>
      <c r="J3018" t="s">
        <v>3</v>
      </c>
      <c r="K3018" t="s">
        <v>4</v>
      </c>
      <c r="L3018">
        <v>80000000</v>
      </c>
      <c r="M3018">
        <v>1999</v>
      </c>
      <c r="N3018">
        <v>4.9000000000000004</v>
      </c>
      <c r="P3018" s="9"/>
    </row>
    <row r="3019" spans="1:16">
      <c r="A3019" t="s">
        <v>2555</v>
      </c>
      <c r="B3019">
        <v>74</v>
      </c>
      <c r="C3019">
        <v>82</v>
      </c>
      <c r="D3019">
        <v>13350177</v>
      </c>
      <c r="E3019" t="s">
        <v>43</v>
      </c>
      <c r="F3019" t="s">
        <v>2556</v>
      </c>
      <c r="G3019" s="9" t="s">
        <v>6207</v>
      </c>
      <c r="H3019">
        <v>7904</v>
      </c>
      <c r="I3019">
        <v>113</v>
      </c>
      <c r="J3019" t="s">
        <v>3</v>
      </c>
      <c r="K3019" t="s">
        <v>4</v>
      </c>
      <c r="L3019">
        <v>5000000</v>
      </c>
      <c r="M3019">
        <v>2008</v>
      </c>
      <c r="N3019">
        <v>3.8</v>
      </c>
      <c r="P3019" s="9"/>
    </row>
    <row r="3020" spans="1:16">
      <c r="A3020" t="s">
        <v>2427</v>
      </c>
      <c r="B3020">
        <v>39</v>
      </c>
      <c r="C3020">
        <v>96</v>
      </c>
      <c r="D3020">
        <v>196067</v>
      </c>
      <c r="E3020" t="s">
        <v>43</v>
      </c>
      <c r="F3020" t="s">
        <v>487</v>
      </c>
      <c r="G3020" s="9" t="s">
        <v>6209</v>
      </c>
      <c r="H3020">
        <v>1966</v>
      </c>
      <c r="I3020">
        <v>25</v>
      </c>
      <c r="J3020" t="s">
        <v>3</v>
      </c>
      <c r="K3020" t="s">
        <v>7</v>
      </c>
      <c r="L3020">
        <v>7000000</v>
      </c>
      <c r="M3020">
        <v>2002</v>
      </c>
      <c r="N3020">
        <v>6.7</v>
      </c>
      <c r="P3020" s="9"/>
    </row>
    <row r="3021" spans="1:16">
      <c r="A3021" t="s">
        <v>201</v>
      </c>
      <c r="B3021">
        <v>270</v>
      </c>
      <c r="C3021">
        <v>123</v>
      </c>
      <c r="D3021">
        <v>159578352</v>
      </c>
      <c r="E3021" t="s">
        <v>1</v>
      </c>
      <c r="F3021" t="s">
        <v>615</v>
      </c>
      <c r="G3021" s="9" t="s">
        <v>6210</v>
      </c>
      <c r="H3021">
        <v>133177</v>
      </c>
      <c r="I3021">
        <v>380</v>
      </c>
      <c r="J3021" t="s">
        <v>3</v>
      </c>
      <c r="K3021" t="s">
        <v>4</v>
      </c>
      <c r="L3021">
        <v>43000000</v>
      </c>
      <c r="M3021">
        <v>2013</v>
      </c>
      <c r="N3021">
        <v>6.6</v>
      </c>
      <c r="P3021" s="9"/>
    </row>
    <row r="3022" spans="1:16">
      <c r="A3022" t="s">
        <v>2917</v>
      </c>
      <c r="B3022">
        <v>35</v>
      </c>
      <c r="C3022">
        <v>87</v>
      </c>
      <c r="D3022">
        <v>19539</v>
      </c>
      <c r="E3022" t="s">
        <v>111</v>
      </c>
      <c r="F3022" t="s">
        <v>130</v>
      </c>
      <c r="G3022" s="9" t="s">
        <v>6211</v>
      </c>
      <c r="H3022">
        <v>4182</v>
      </c>
      <c r="I3022">
        <v>53</v>
      </c>
      <c r="J3022" t="s">
        <v>3</v>
      </c>
      <c r="K3022" t="s">
        <v>4</v>
      </c>
      <c r="L3022">
        <v>1000000</v>
      </c>
      <c r="M3022">
        <v>2003</v>
      </c>
      <c r="N3022">
        <v>6.2</v>
      </c>
      <c r="P3022" s="9"/>
    </row>
    <row r="3023" spans="1:16">
      <c r="A3023" t="s">
        <v>1299</v>
      </c>
      <c r="B3023">
        <v>373</v>
      </c>
      <c r="C3023">
        <v>146</v>
      </c>
      <c r="D3023">
        <v>169705587</v>
      </c>
      <c r="E3023" t="s">
        <v>43</v>
      </c>
      <c r="F3023" t="s">
        <v>36</v>
      </c>
      <c r="G3023" s="9" t="s">
        <v>6212</v>
      </c>
      <c r="H3023">
        <v>318955</v>
      </c>
      <c r="I3023">
        <v>460</v>
      </c>
      <c r="J3023" t="s">
        <v>3</v>
      </c>
      <c r="K3023" t="s">
        <v>4</v>
      </c>
      <c r="L3023">
        <v>25000000</v>
      </c>
      <c r="M3023">
        <v>2011</v>
      </c>
      <c r="N3023">
        <v>8.1</v>
      </c>
      <c r="P3023" s="9"/>
    </row>
    <row r="3024" spans="1:16">
      <c r="A3024" t="s">
        <v>1151</v>
      </c>
      <c r="B3024">
        <v>265</v>
      </c>
      <c r="C3024">
        <v>108</v>
      </c>
      <c r="D3024">
        <v>41777564</v>
      </c>
      <c r="E3024" t="s">
        <v>512</v>
      </c>
      <c r="F3024" t="s">
        <v>1721</v>
      </c>
      <c r="G3024" s="9" t="s">
        <v>6214</v>
      </c>
      <c r="H3024">
        <v>129719</v>
      </c>
      <c r="I3024">
        <v>855</v>
      </c>
      <c r="J3024" t="s">
        <v>3</v>
      </c>
      <c r="K3024" t="s">
        <v>4</v>
      </c>
      <c r="L3024">
        <v>15000000</v>
      </c>
      <c r="M3024">
        <v>2006</v>
      </c>
      <c r="N3024">
        <v>6.4</v>
      </c>
      <c r="P3024" s="9"/>
    </row>
    <row r="3025" spans="1:28">
      <c r="A3025" t="s">
        <v>1916</v>
      </c>
      <c r="B3025">
        <v>161</v>
      </c>
      <c r="C3025">
        <v>89</v>
      </c>
      <c r="D3025">
        <v>20801344</v>
      </c>
      <c r="E3025" t="s">
        <v>512</v>
      </c>
      <c r="F3025" t="s">
        <v>1917</v>
      </c>
      <c r="G3025" s="9" t="s">
        <v>6213</v>
      </c>
      <c r="H3025">
        <v>49721</v>
      </c>
      <c r="I3025">
        <v>211</v>
      </c>
      <c r="J3025" t="s">
        <v>3</v>
      </c>
      <c r="K3025" t="s">
        <v>4</v>
      </c>
      <c r="L3025">
        <v>15000000</v>
      </c>
      <c r="M3025">
        <v>2007</v>
      </c>
      <c r="N3025">
        <v>5.0999999999999996</v>
      </c>
      <c r="P3025" s="9"/>
    </row>
    <row r="3026" spans="1:28">
      <c r="A3026" t="s">
        <v>1767</v>
      </c>
      <c r="B3026">
        <v>112</v>
      </c>
      <c r="C3026">
        <v>109</v>
      </c>
      <c r="D3026">
        <v>2706659</v>
      </c>
      <c r="E3026" t="s">
        <v>111</v>
      </c>
      <c r="F3026" t="s">
        <v>155</v>
      </c>
      <c r="G3026" s="9" t="s">
        <v>6215</v>
      </c>
      <c r="H3026">
        <v>17770</v>
      </c>
      <c r="I3026">
        <v>172</v>
      </c>
      <c r="J3026" t="s">
        <v>3</v>
      </c>
      <c r="K3026" t="s">
        <v>7</v>
      </c>
      <c r="L3026">
        <v>2000000</v>
      </c>
      <c r="M3026">
        <v>2006</v>
      </c>
      <c r="N3026">
        <v>6.9</v>
      </c>
      <c r="P3026" s="9"/>
    </row>
    <row r="3027" spans="1:28">
      <c r="A3027" t="s">
        <v>900</v>
      </c>
      <c r="B3027">
        <v>276</v>
      </c>
      <c r="C3027">
        <v>109</v>
      </c>
      <c r="D3027">
        <v>51019112</v>
      </c>
      <c r="E3027" t="s">
        <v>15</v>
      </c>
      <c r="F3027" t="s">
        <v>660</v>
      </c>
      <c r="G3027" s="9" t="s">
        <v>6216</v>
      </c>
      <c r="H3027">
        <v>155745</v>
      </c>
      <c r="I3027">
        <v>1053</v>
      </c>
      <c r="J3027" t="s">
        <v>3</v>
      </c>
      <c r="K3027" t="s">
        <v>4</v>
      </c>
      <c r="L3027">
        <v>50000000</v>
      </c>
      <c r="M3027">
        <v>2005</v>
      </c>
      <c r="N3027">
        <v>6.8</v>
      </c>
      <c r="P3027" s="9"/>
    </row>
    <row r="3028" spans="1:28">
      <c r="A3028" t="s">
        <v>7035</v>
      </c>
      <c r="B3028">
        <v>142</v>
      </c>
      <c r="C3028">
        <v>116</v>
      </c>
      <c r="D3028">
        <v>7156933</v>
      </c>
      <c r="E3028" t="s">
        <v>111</v>
      </c>
      <c r="F3028" t="s">
        <v>1256</v>
      </c>
      <c r="G3028" s="9" t="s">
        <v>6217</v>
      </c>
      <c r="H3028">
        <v>14581</v>
      </c>
      <c r="I3028">
        <v>74</v>
      </c>
      <c r="J3028" t="s">
        <v>3</v>
      </c>
      <c r="K3028" t="s">
        <v>4</v>
      </c>
      <c r="L3028">
        <v>25000000</v>
      </c>
      <c r="M3028">
        <v>2006</v>
      </c>
      <c r="N3028">
        <v>6.7</v>
      </c>
      <c r="P3028" s="9"/>
      <c r="AB3028" s="18"/>
    </row>
    <row r="3029" spans="1:28">
      <c r="A3029" t="s">
        <v>32</v>
      </c>
      <c r="B3029">
        <v>645</v>
      </c>
      <c r="C3029">
        <v>182</v>
      </c>
      <c r="D3029">
        <v>303001229</v>
      </c>
      <c r="E3029" t="s">
        <v>15</v>
      </c>
      <c r="F3029" t="s">
        <v>33</v>
      </c>
      <c r="G3029" s="9" t="s">
        <v>6218</v>
      </c>
      <c r="H3029">
        <v>637246</v>
      </c>
      <c r="I3029">
        <v>1367</v>
      </c>
      <c r="J3029" t="s">
        <v>3</v>
      </c>
      <c r="K3029" t="s">
        <v>4</v>
      </c>
      <c r="L3029">
        <v>180000000</v>
      </c>
      <c r="M3029">
        <v>2012</v>
      </c>
      <c r="N3029">
        <v>7.9</v>
      </c>
      <c r="P3029" s="9"/>
    </row>
    <row r="3030" spans="1:28">
      <c r="A3030" t="s">
        <v>32</v>
      </c>
      <c r="B3030">
        <v>422</v>
      </c>
      <c r="C3030">
        <v>164</v>
      </c>
      <c r="D3030">
        <v>255108370</v>
      </c>
      <c r="E3030" t="s">
        <v>15</v>
      </c>
      <c r="F3030" t="s">
        <v>33</v>
      </c>
      <c r="G3030" s="9" t="s">
        <v>6219</v>
      </c>
      <c r="H3030">
        <v>354228</v>
      </c>
      <c r="I3030">
        <v>802</v>
      </c>
      <c r="J3030" t="s">
        <v>3</v>
      </c>
      <c r="K3030" t="s">
        <v>34</v>
      </c>
      <c r="L3030">
        <v>250000000</v>
      </c>
      <c r="M3030">
        <v>2014</v>
      </c>
      <c r="N3030">
        <v>7.5</v>
      </c>
      <c r="P3030" s="9"/>
    </row>
    <row r="3031" spans="1:28">
      <c r="A3031" t="s">
        <v>32</v>
      </c>
      <c r="B3031">
        <v>509</v>
      </c>
      <c r="C3031">
        <v>186</v>
      </c>
      <c r="D3031">
        <v>258355354</v>
      </c>
      <c r="E3031" t="s">
        <v>15</v>
      </c>
      <c r="F3031" t="s">
        <v>33</v>
      </c>
      <c r="G3031" s="9" t="s">
        <v>6220</v>
      </c>
      <c r="H3031">
        <v>483540</v>
      </c>
      <c r="I3031">
        <v>951</v>
      </c>
      <c r="J3031" t="s">
        <v>3</v>
      </c>
      <c r="K3031" t="s">
        <v>4</v>
      </c>
      <c r="L3031">
        <v>225000000</v>
      </c>
      <c r="M3031">
        <v>2013</v>
      </c>
      <c r="N3031">
        <v>7.9</v>
      </c>
      <c r="P3031" s="9"/>
    </row>
    <row r="3032" spans="1:28">
      <c r="A3032" t="s">
        <v>424</v>
      </c>
      <c r="B3032">
        <v>157</v>
      </c>
      <c r="C3032">
        <v>138</v>
      </c>
      <c r="D3032">
        <v>63224849</v>
      </c>
      <c r="E3032" t="s">
        <v>111</v>
      </c>
      <c r="F3032" t="s">
        <v>288</v>
      </c>
      <c r="G3032" s="9" t="s">
        <v>6221</v>
      </c>
      <c r="H3032">
        <v>182757</v>
      </c>
      <c r="I3032">
        <v>483</v>
      </c>
      <c r="J3032" t="s">
        <v>3</v>
      </c>
      <c r="K3032" t="s">
        <v>4</v>
      </c>
      <c r="L3032">
        <v>85000000</v>
      </c>
      <c r="M3032">
        <v>2006</v>
      </c>
      <c r="N3032">
        <v>6.9</v>
      </c>
      <c r="P3032" s="9"/>
    </row>
    <row r="3033" spans="1:28">
      <c r="A3033" t="s">
        <v>2909</v>
      </c>
      <c r="B3033">
        <v>78</v>
      </c>
      <c r="C3033">
        <v>106</v>
      </c>
      <c r="D3033">
        <v>304124</v>
      </c>
      <c r="E3033" t="s">
        <v>43</v>
      </c>
      <c r="F3033" t="s">
        <v>7104</v>
      </c>
      <c r="G3033" s="9" t="s">
        <v>6222</v>
      </c>
      <c r="H3033">
        <v>2720</v>
      </c>
      <c r="I3033">
        <v>37</v>
      </c>
      <c r="J3033" t="s">
        <v>474</v>
      </c>
      <c r="K3033" t="s">
        <v>2680</v>
      </c>
      <c r="L3033">
        <v>1400000</v>
      </c>
      <c r="M3033">
        <v>2004</v>
      </c>
      <c r="N3033">
        <v>6.7</v>
      </c>
      <c r="P3033" s="9"/>
    </row>
    <row r="3034" spans="1:28">
      <c r="A3034" t="s">
        <v>1874</v>
      </c>
      <c r="B3034">
        <v>208</v>
      </c>
      <c r="C3034">
        <v>122</v>
      </c>
      <c r="D3034">
        <v>2428883</v>
      </c>
      <c r="E3034" t="s">
        <v>43</v>
      </c>
      <c r="F3034" t="s">
        <v>1875</v>
      </c>
      <c r="G3034" s="9" t="s">
        <v>6223</v>
      </c>
      <c r="H3034">
        <v>21370</v>
      </c>
      <c r="I3034">
        <v>132</v>
      </c>
      <c r="J3034" t="s">
        <v>3</v>
      </c>
      <c r="K3034" t="s">
        <v>4</v>
      </c>
      <c r="L3034">
        <v>16000000</v>
      </c>
      <c r="M3034">
        <v>2014</v>
      </c>
      <c r="N3034">
        <v>6.6</v>
      </c>
      <c r="P3034" s="9"/>
    </row>
    <row r="3035" spans="1:28">
      <c r="A3035" t="s">
        <v>3176</v>
      </c>
      <c r="B3035">
        <v>29</v>
      </c>
      <c r="C3035">
        <v>93</v>
      </c>
      <c r="D3035">
        <v>155984</v>
      </c>
      <c r="E3035" t="s">
        <v>493</v>
      </c>
      <c r="F3035" t="s">
        <v>3177</v>
      </c>
      <c r="G3035" s="9" t="s">
        <v>6224</v>
      </c>
      <c r="H3035">
        <v>586</v>
      </c>
      <c r="I3035">
        <v>9</v>
      </c>
      <c r="J3035" t="s">
        <v>3</v>
      </c>
      <c r="K3035" t="s">
        <v>4</v>
      </c>
      <c r="L3035">
        <v>160000</v>
      </c>
      <c r="M3035">
        <v>2009</v>
      </c>
      <c r="N3035">
        <v>7.4</v>
      </c>
      <c r="P3035" s="9"/>
    </row>
    <row r="3036" spans="1:28">
      <c r="A3036" t="s">
        <v>652</v>
      </c>
      <c r="B3036">
        <v>96</v>
      </c>
      <c r="C3036">
        <v>170</v>
      </c>
      <c r="D3036">
        <v>75370763</v>
      </c>
      <c r="E3036" t="s">
        <v>43</v>
      </c>
      <c r="F3036" t="s">
        <v>119</v>
      </c>
      <c r="G3036" s="9" t="s">
        <v>6225</v>
      </c>
      <c r="H3036">
        <v>32353</v>
      </c>
      <c r="I3036">
        <v>263</v>
      </c>
      <c r="J3036" t="s">
        <v>3</v>
      </c>
      <c r="K3036" t="s">
        <v>4</v>
      </c>
      <c r="L3036">
        <v>60000000</v>
      </c>
      <c r="M3036">
        <v>1998</v>
      </c>
      <c r="N3036">
        <v>6.5</v>
      </c>
      <c r="P3036" s="9"/>
    </row>
    <row r="3037" spans="1:28">
      <c r="A3037" t="s">
        <v>1069</v>
      </c>
      <c r="B3037">
        <v>363</v>
      </c>
      <c r="C3037">
        <v>110</v>
      </c>
      <c r="D3037">
        <v>2201412</v>
      </c>
      <c r="E3037" t="s">
        <v>111</v>
      </c>
      <c r="F3037" t="s">
        <v>2123</v>
      </c>
      <c r="G3037" s="9" t="s">
        <v>6226</v>
      </c>
      <c r="H3037">
        <v>68883</v>
      </c>
      <c r="I3037">
        <v>279</v>
      </c>
      <c r="J3037" t="s">
        <v>2081</v>
      </c>
      <c r="K3037" t="s">
        <v>1070</v>
      </c>
      <c r="L3037">
        <v>12215500000</v>
      </c>
      <c r="M3037">
        <v>2006</v>
      </c>
      <c r="N3037">
        <v>7</v>
      </c>
      <c r="P3037" s="9"/>
    </row>
    <row r="3038" spans="1:28">
      <c r="A3038" t="s">
        <v>849</v>
      </c>
      <c r="B3038">
        <v>298</v>
      </c>
      <c r="C3038">
        <v>125</v>
      </c>
      <c r="D3038">
        <v>26616999</v>
      </c>
      <c r="E3038" t="s">
        <v>1</v>
      </c>
      <c r="F3038" t="s">
        <v>850</v>
      </c>
      <c r="G3038" s="9" t="s">
        <v>6226</v>
      </c>
      <c r="H3038">
        <v>92461</v>
      </c>
      <c r="I3038">
        <v>347</v>
      </c>
      <c r="J3038" t="s">
        <v>3</v>
      </c>
      <c r="K3038" t="s">
        <v>4</v>
      </c>
      <c r="L3038">
        <v>40000000</v>
      </c>
      <c r="M3038">
        <v>2013</v>
      </c>
      <c r="N3038">
        <v>5.9</v>
      </c>
      <c r="P3038" s="9"/>
    </row>
    <row r="3039" spans="1:28">
      <c r="A3039" t="s">
        <v>2383</v>
      </c>
      <c r="B3039">
        <v>9</v>
      </c>
      <c r="C3039">
        <v>109</v>
      </c>
      <c r="D3039">
        <v>5100000</v>
      </c>
      <c r="E3039" t="s">
        <v>111</v>
      </c>
      <c r="F3039" t="s">
        <v>2384</v>
      </c>
      <c r="G3039" s="9" t="s">
        <v>6227</v>
      </c>
      <c r="H3039">
        <v>6595</v>
      </c>
      <c r="I3039">
        <v>61</v>
      </c>
      <c r="J3039" t="s">
        <v>3</v>
      </c>
      <c r="K3039" t="s">
        <v>7</v>
      </c>
      <c r="L3039">
        <v>7500000</v>
      </c>
      <c r="M3039">
        <v>1984</v>
      </c>
      <c r="N3039">
        <v>6</v>
      </c>
      <c r="P3039" s="9"/>
    </row>
    <row r="3040" spans="1:28">
      <c r="A3040" t="s">
        <v>1025</v>
      </c>
      <c r="B3040">
        <v>174</v>
      </c>
      <c r="C3040">
        <v>114</v>
      </c>
      <c r="D3040">
        <v>41597830</v>
      </c>
      <c r="E3040" t="s">
        <v>43</v>
      </c>
      <c r="F3040" t="s">
        <v>425</v>
      </c>
      <c r="G3040" s="9" t="s">
        <v>6228</v>
      </c>
      <c r="H3040">
        <v>102123</v>
      </c>
      <c r="I3040">
        <v>660</v>
      </c>
      <c r="J3040" t="s">
        <v>3</v>
      </c>
      <c r="K3040" t="s">
        <v>4</v>
      </c>
      <c r="L3040">
        <v>25000000</v>
      </c>
      <c r="M3040">
        <v>2002</v>
      </c>
      <c r="N3040">
        <v>7.6</v>
      </c>
      <c r="P3040" s="9"/>
    </row>
    <row r="3041" spans="1:16">
      <c r="A3041" t="s">
        <v>1443</v>
      </c>
      <c r="B3041">
        <v>129</v>
      </c>
      <c r="C3041">
        <v>97</v>
      </c>
      <c r="D3041">
        <v>48237389</v>
      </c>
      <c r="E3041" t="s">
        <v>111</v>
      </c>
      <c r="F3041" t="s">
        <v>36</v>
      </c>
      <c r="G3041" s="9" t="s">
        <v>6229</v>
      </c>
      <c r="H3041">
        <v>63969</v>
      </c>
      <c r="I3041">
        <v>126</v>
      </c>
      <c r="J3041" t="s">
        <v>3</v>
      </c>
      <c r="K3041" t="s">
        <v>4</v>
      </c>
      <c r="L3041">
        <v>25000000</v>
      </c>
      <c r="M3041">
        <v>2008</v>
      </c>
      <c r="N3041">
        <v>5.5</v>
      </c>
      <c r="P3041" s="9"/>
    </row>
    <row r="3042" spans="1:16">
      <c r="A3042" t="s">
        <v>2252</v>
      </c>
      <c r="B3042">
        <v>96</v>
      </c>
      <c r="C3042">
        <v>135</v>
      </c>
      <c r="D3042">
        <v>3041803</v>
      </c>
      <c r="E3042" t="s">
        <v>43</v>
      </c>
      <c r="F3042" t="s">
        <v>2253</v>
      </c>
      <c r="G3042" s="9" t="s">
        <v>6230</v>
      </c>
      <c r="H3042">
        <v>6377</v>
      </c>
      <c r="I3042">
        <v>181</v>
      </c>
      <c r="J3042" t="s">
        <v>3</v>
      </c>
      <c r="K3042" t="s">
        <v>7</v>
      </c>
      <c r="L3042">
        <v>10000000</v>
      </c>
      <c r="M3042">
        <v>2000</v>
      </c>
      <c r="N3042">
        <v>7.1</v>
      </c>
      <c r="P3042" s="9"/>
    </row>
    <row r="3043" spans="1:16">
      <c r="A3043" t="s">
        <v>2993</v>
      </c>
      <c r="B3043">
        <v>238</v>
      </c>
      <c r="C3043">
        <v>95</v>
      </c>
      <c r="D3043">
        <v>100659</v>
      </c>
      <c r="E3043" t="s">
        <v>512</v>
      </c>
      <c r="F3043" t="s">
        <v>2994</v>
      </c>
      <c r="G3043" s="9" t="s">
        <v>6231</v>
      </c>
      <c r="H3043">
        <v>30160</v>
      </c>
      <c r="I3043">
        <v>193</v>
      </c>
      <c r="J3043" t="s">
        <v>3</v>
      </c>
      <c r="K3043" t="s">
        <v>4</v>
      </c>
      <c r="L3043">
        <v>900000</v>
      </c>
      <c r="M3043">
        <v>2009</v>
      </c>
      <c r="N3043">
        <v>6.4</v>
      </c>
      <c r="P3043" s="9"/>
    </row>
    <row r="3044" spans="1:16">
      <c r="A3044" t="s">
        <v>483</v>
      </c>
      <c r="B3044">
        <v>161</v>
      </c>
      <c r="C3044">
        <v>91</v>
      </c>
      <c r="D3044">
        <v>17986000</v>
      </c>
      <c r="E3044" t="s">
        <v>512</v>
      </c>
      <c r="F3044" t="s">
        <v>1273</v>
      </c>
      <c r="G3044" s="9" t="s">
        <v>6232</v>
      </c>
      <c r="H3044">
        <v>22773</v>
      </c>
      <c r="I3044">
        <v>195</v>
      </c>
      <c r="J3044" t="s">
        <v>3</v>
      </c>
      <c r="K3044" t="s">
        <v>4</v>
      </c>
      <c r="L3044">
        <v>1000000</v>
      </c>
      <c r="M3044">
        <v>1981</v>
      </c>
      <c r="N3044">
        <v>6.6</v>
      </c>
      <c r="P3044" s="9"/>
    </row>
    <row r="3045" spans="1:16">
      <c r="A3045" t="s">
        <v>696</v>
      </c>
      <c r="B3045">
        <v>77</v>
      </c>
      <c r="C3045">
        <v>111</v>
      </c>
      <c r="D3045">
        <v>2869369</v>
      </c>
      <c r="E3045" t="s">
        <v>111</v>
      </c>
      <c r="F3045" t="s">
        <v>1065</v>
      </c>
      <c r="G3045" s="9" t="s">
        <v>6233</v>
      </c>
      <c r="H3045">
        <v>65474</v>
      </c>
      <c r="I3045">
        <v>211</v>
      </c>
      <c r="J3045" t="s">
        <v>3</v>
      </c>
      <c r="K3045" t="s">
        <v>7</v>
      </c>
      <c r="L3045">
        <v>30000000</v>
      </c>
      <c r="M3045">
        <v>1994</v>
      </c>
      <c r="N3045">
        <v>7.3</v>
      </c>
      <c r="P3045" s="9"/>
    </row>
    <row r="3046" spans="1:16">
      <c r="A3046" t="s">
        <v>324</v>
      </c>
      <c r="B3046">
        <v>80</v>
      </c>
      <c r="C3046">
        <v>91</v>
      </c>
      <c r="D3046">
        <v>100117603</v>
      </c>
      <c r="E3046" t="s">
        <v>97</v>
      </c>
      <c r="F3046" t="s">
        <v>259</v>
      </c>
      <c r="G3046" s="9" t="s">
        <v>6234</v>
      </c>
      <c r="H3046">
        <v>102933</v>
      </c>
      <c r="I3046">
        <v>230</v>
      </c>
      <c r="J3046" t="s">
        <v>3</v>
      </c>
      <c r="K3046" t="s">
        <v>4</v>
      </c>
      <c r="L3046">
        <v>100000000</v>
      </c>
      <c r="M3046">
        <v>1996</v>
      </c>
      <c r="N3046">
        <v>6.9</v>
      </c>
      <c r="P3046" s="9"/>
    </row>
    <row r="3047" spans="1:16">
      <c r="A3047" t="s">
        <v>7035</v>
      </c>
      <c r="B3047">
        <v>180</v>
      </c>
      <c r="C3047">
        <v>122</v>
      </c>
      <c r="D3047">
        <v>54235441</v>
      </c>
      <c r="E3047" t="s">
        <v>111</v>
      </c>
      <c r="F3047" t="s">
        <v>1547</v>
      </c>
      <c r="G3047" s="9" t="s">
        <v>6235</v>
      </c>
      <c r="H3047">
        <v>52894</v>
      </c>
      <c r="I3047">
        <v>185</v>
      </c>
      <c r="J3047" t="s">
        <v>3</v>
      </c>
      <c r="K3047" t="s">
        <v>4</v>
      </c>
      <c r="L3047">
        <v>22000000</v>
      </c>
      <c r="M3047">
        <v>2014</v>
      </c>
      <c r="N3047">
        <v>7.3</v>
      </c>
      <c r="P3047" s="9"/>
    </row>
    <row r="3048" spans="1:16">
      <c r="A3048" t="s">
        <v>418</v>
      </c>
      <c r="B3048">
        <v>673</v>
      </c>
      <c r="C3048">
        <v>142</v>
      </c>
      <c r="D3048">
        <v>407999255</v>
      </c>
      <c r="E3048" t="s">
        <v>15</v>
      </c>
      <c r="F3048" t="s">
        <v>76</v>
      </c>
      <c r="G3048" s="9" t="s">
        <v>6239</v>
      </c>
      <c r="H3048">
        <v>701607</v>
      </c>
      <c r="I3048">
        <v>1959</v>
      </c>
      <c r="J3048" t="s">
        <v>3</v>
      </c>
      <c r="K3048" t="s">
        <v>4</v>
      </c>
      <c r="L3048">
        <v>78000000</v>
      </c>
      <c r="M3048">
        <v>2012</v>
      </c>
      <c r="N3048">
        <v>7.3</v>
      </c>
      <c r="P3048" s="9"/>
    </row>
    <row r="3049" spans="1:16">
      <c r="A3049" t="s">
        <v>147</v>
      </c>
      <c r="B3049">
        <v>502</v>
      </c>
      <c r="C3049">
        <v>146</v>
      </c>
      <c r="D3049">
        <v>424645577</v>
      </c>
      <c r="E3049" t="s">
        <v>15</v>
      </c>
      <c r="F3049" t="s">
        <v>76</v>
      </c>
      <c r="G3049" s="9" t="s">
        <v>6236</v>
      </c>
      <c r="H3049">
        <v>498397</v>
      </c>
      <c r="I3049">
        <v>706</v>
      </c>
      <c r="J3049" t="s">
        <v>3</v>
      </c>
      <c r="K3049" t="s">
        <v>4</v>
      </c>
      <c r="L3049">
        <v>130000000</v>
      </c>
      <c r="M3049">
        <v>2013</v>
      </c>
      <c r="N3049">
        <v>7.6</v>
      </c>
      <c r="P3049" s="9"/>
    </row>
    <row r="3050" spans="1:16">
      <c r="A3050" t="s">
        <v>147</v>
      </c>
      <c r="B3050">
        <v>403</v>
      </c>
      <c r="C3050">
        <v>123</v>
      </c>
      <c r="D3050">
        <v>337103873</v>
      </c>
      <c r="E3050" t="s">
        <v>15</v>
      </c>
      <c r="F3050" t="s">
        <v>76</v>
      </c>
      <c r="G3050" s="9" t="s">
        <v>6237</v>
      </c>
      <c r="H3050">
        <v>305008</v>
      </c>
      <c r="I3050">
        <v>591</v>
      </c>
      <c r="J3050" t="s">
        <v>3</v>
      </c>
      <c r="K3050" t="s">
        <v>4</v>
      </c>
      <c r="L3050">
        <v>125000000</v>
      </c>
      <c r="M3050">
        <v>2014</v>
      </c>
      <c r="N3050">
        <v>6.7</v>
      </c>
      <c r="P3050" s="9"/>
    </row>
    <row r="3051" spans="1:16">
      <c r="A3051" t="s">
        <v>147</v>
      </c>
      <c r="B3051">
        <v>389</v>
      </c>
      <c r="C3051">
        <v>137</v>
      </c>
      <c r="D3051">
        <v>281666058</v>
      </c>
      <c r="E3051" t="s">
        <v>15</v>
      </c>
      <c r="F3051" t="s">
        <v>76</v>
      </c>
      <c r="G3051" s="9" t="s">
        <v>6238</v>
      </c>
      <c r="H3051">
        <v>166137</v>
      </c>
      <c r="I3051">
        <v>383</v>
      </c>
      <c r="J3051" t="s">
        <v>3</v>
      </c>
      <c r="K3051" t="s">
        <v>4</v>
      </c>
      <c r="L3051">
        <v>160000000</v>
      </c>
      <c r="M3051">
        <v>2015</v>
      </c>
      <c r="N3051">
        <v>6.6</v>
      </c>
      <c r="P3051" s="9"/>
    </row>
    <row r="3052" spans="1:16">
      <c r="A3052" t="s">
        <v>2374</v>
      </c>
      <c r="B3052">
        <v>349</v>
      </c>
      <c r="C3052">
        <v>115</v>
      </c>
      <c r="D3052">
        <v>610968</v>
      </c>
      <c r="E3052" t="s">
        <v>43</v>
      </c>
      <c r="F3052" t="s">
        <v>2697</v>
      </c>
      <c r="G3052" s="9" t="s">
        <v>6241</v>
      </c>
      <c r="H3052">
        <v>170155</v>
      </c>
      <c r="I3052">
        <v>249</v>
      </c>
      <c r="J3052" t="s">
        <v>2323</v>
      </c>
      <c r="K3052" t="s">
        <v>1186</v>
      </c>
      <c r="L3052">
        <v>3800000</v>
      </c>
      <c r="M3052">
        <v>2012</v>
      </c>
      <c r="N3052">
        <v>8.3000000000000007</v>
      </c>
      <c r="P3052" s="9"/>
    </row>
    <row r="3053" spans="1:16">
      <c r="A3053" t="s">
        <v>247</v>
      </c>
      <c r="B3053">
        <v>104</v>
      </c>
      <c r="C3053">
        <v>135</v>
      </c>
      <c r="D3053">
        <v>122012643</v>
      </c>
      <c r="E3053" t="s">
        <v>1</v>
      </c>
      <c r="F3053" t="s">
        <v>1132</v>
      </c>
      <c r="G3053" s="9" t="s">
        <v>6240</v>
      </c>
      <c r="H3053">
        <v>143696</v>
      </c>
      <c r="I3053">
        <v>241</v>
      </c>
      <c r="J3053" t="s">
        <v>3</v>
      </c>
      <c r="K3053" t="s">
        <v>4</v>
      </c>
      <c r="L3053">
        <v>30000000</v>
      </c>
      <c r="M3053">
        <v>1990</v>
      </c>
      <c r="N3053">
        <v>7.6</v>
      </c>
      <c r="P3053" s="9"/>
    </row>
    <row r="3054" spans="1:16">
      <c r="A3054" t="s">
        <v>759</v>
      </c>
      <c r="B3054">
        <v>135</v>
      </c>
      <c r="C3054">
        <v>94</v>
      </c>
      <c r="D3054">
        <v>34238611</v>
      </c>
      <c r="E3054" t="s">
        <v>1</v>
      </c>
      <c r="F3054" t="s">
        <v>531</v>
      </c>
      <c r="G3054" s="9" t="s">
        <v>6242</v>
      </c>
      <c r="H3054">
        <v>35830</v>
      </c>
      <c r="I3054">
        <v>321</v>
      </c>
      <c r="J3054" t="s">
        <v>3</v>
      </c>
      <c r="K3054" t="s">
        <v>4</v>
      </c>
      <c r="L3054">
        <v>55000000</v>
      </c>
      <c r="M3054">
        <v>2003</v>
      </c>
      <c r="N3054">
        <v>6</v>
      </c>
      <c r="P3054" s="9"/>
    </row>
    <row r="3055" spans="1:16">
      <c r="A3055" t="s">
        <v>1063</v>
      </c>
      <c r="B3055">
        <v>94</v>
      </c>
      <c r="C3055">
        <v>101</v>
      </c>
      <c r="D3055">
        <v>876671</v>
      </c>
      <c r="E3055" t="s">
        <v>15</v>
      </c>
      <c r="F3055" t="s">
        <v>1064</v>
      </c>
      <c r="G3055" s="9" t="s">
        <v>6243</v>
      </c>
      <c r="H3055">
        <v>22010</v>
      </c>
      <c r="I3055">
        <v>90</v>
      </c>
      <c r="J3055" t="s">
        <v>3</v>
      </c>
      <c r="K3055" t="s">
        <v>4</v>
      </c>
      <c r="L3055">
        <v>25000000</v>
      </c>
      <c r="M3055">
        <v>2007</v>
      </c>
      <c r="N3055">
        <v>6.9</v>
      </c>
      <c r="P3055" s="9"/>
    </row>
    <row r="3056" spans="1:16">
      <c r="A3056" t="s">
        <v>273</v>
      </c>
      <c r="B3056">
        <v>231</v>
      </c>
      <c r="C3056">
        <v>120</v>
      </c>
      <c r="D3056">
        <v>47952020</v>
      </c>
      <c r="E3056" t="s">
        <v>1</v>
      </c>
      <c r="F3056" t="s">
        <v>18</v>
      </c>
      <c r="G3056" s="9" t="s">
        <v>6244</v>
      </c>
      <c r="H3056">
        <v>37750</v>
      </c>
      <c r="I3056">
        <v>134</v>
      </c>
      <c r="J3056" t="s">
        <v>3</v>
      </c>
      <c r="K3056" t="s">
        <v>4</v>
      </c>
      <c r="L3056">
        <v>115000000</v>
      </c>
      <c r="M3056">
        <v>2016</v>
      </c>
      <c r="N3056">
        <v>6.1</v>
      </c>
      <c r="P3056" s="9"/>
    </row>
    <row r="3057" spans="1:16">
      <c r="A3057" t="s">
        <v>1084</v>
      </c>
      <c r="B3057">
        <v>65</v>
      </c>
      <c r="C3057">
        <v>146</v>
      </c>
      <c r="D3057">
        <v>50668906</v>
      </c>
      <c r="E3057" t="s">
        <v>289</v>
      </c>
      <c r="F3057" t="s">
        <v>315</v>
      </c>
      <c r="G3057" s="9" t="s">
        <v>6245</v>
      </c>
      <c r="H3057">
        <v>76016</v>
      </c>
      <c r="I3057">
        <v>265</v>
      </c>
      <c r="J3057" t="s">
        <v>3</v>
      </c>
      <c r="K3057" t="s">
        <v>4</v>
      </c>
      <c r="L3057">
        <v>38000000</v>
      </c>
      <c r="M3057">
        <v>1999</v>
      </c>
      <c r="N3057">
        <v>7.6</v>
      </c>
      <c r="P3057" s="9"/>
    </row>
    <row r="3058" spans="1:16">
      <c r="A3058" t="s">
        <v>412</v>
      </c>
      <c r="B3058">
        <v>388</v>
      </c>
      <c r="C3058">
        <v>131</v>
      </c>
      <c r="D3058">
        <v>15700000</v>
      </c>
      <c r="E3058" t="s">
        <v>43</v>
      </c>
      <c r="F3058" t="s">
        <v>250</v>
      </c>
      <c r="G3058" s="9" t="s">
        <v>6246</v>
      </c>
      <c r="H3058">
        <v>332065</v>
      </c>
      <c r="I3058">
        <v>876</v>
      </c>
      <c r="J3058" t="s">
        <v>3</v>
      </c>
      <c r="K3058" t="s">
        <v>4</v>
      </c>
      <c r="L3058">
        <v>15000000</v>
      </c>
      <c r="M3058">
        <v>2008</v>
      </c>
      <c r="N3058">
        <v>7.6</v>
      </c>
      <c r="P3058" s="9"/>
    </row>
    <row r="3059" spans="1:16">
      <c r="A3059" t="s">
        <v>213</v>
      </c>
      <c r="B3059">
        <v>124</v>
      </c>
      <c r="C3059">
        <v>112</v>
      </c>
      <c r="D3059">
        <v>7837632</v>
      </c>
      <c r="E3059" t="s">
        <v>43</v>
      </c>
      <c r="F3059" t="s">
        <v>1776</v>
      </c>
      <c r="G3059" s="9" t="s">
        <v>6247</v>
      </c>
      <c r="H3059">
        <v>46396</v>
      </c>
      <c r="I3059">
        <v>287</v>
      </c>
      <c r="J3059" t="s">
        <v>3</v>
      </c>
      <c r="K3059" t="s">
        <v>4</v>
      </c>
      <c r="L3059">
        <v>18000000</v>
      </c>
      <c r="M3059">
        <v>1997</v>
      </c>
      <c r="N3059">
        <v>7.5</v>
      </c>
      <c r="P3059" s="9"/>
    </row>
    <row r="3060" spans="1:16">
      <c r="A3060" t="s">
        <v>1239</v>
      </c>
      <c r="B3060">
        <v>221</v>
      </c>
      <c r="C3060">
        <v>106</v>
      </c>
      <c r="D3060">
        <v>1939441</v>
      </c>
      <c r="E3060" t="s">
        <v>289</v>
      </c>
      <c r="F3060" t="s">
        <v>218</v>
      </c>
      <c r="G3060" s="9" t="s">
        <v>6248</v>
      </c>
      <c r="H3060">
        <v>55567</v>
      </c>
      <c r="I3060">
        <v>144</v>
      </c>
      <c r="J3060" t="s">
        <v>3</v>
      </c>
      <c r="K3060" t="s">
        <v>4</v>
      </c>
      <c r="L3060">
        <v>10000000</v>
      </c>
      <c r="M3060">
        <v>2012</v>
      </c>
      <c r="N3060">
        <v>6.9</v>
      </c>
      <c r="P3060" s="9"/>
    </row>
    <row r="3061" spans="1:16">
      <c r="A3061" t="s">
        <v>560</v>
      </c>
      <c r="B3061">
        <v>421</v>
      </c>
      <c r="C3061">
        <v>101</v>
      </c>
      <c r="D3061">
        <v>40962534</v>
      </c>
      <c r="E3061" t="s">
        <v>43</v>
      </c>
      <c r="F3061" t="s">
        <v>688</v>
      </c>
      <c r="G3061" s="9" t="s">
        <v>6249</v>
      </c>
      <c r="H3061">
        <v>188652</v>
      </c>
      <c r="I3061">
        <v>288</v>
      </c>
      <c r="J3061" t="s">
        <v>3</v>
      </c>
      <c r="K3061" t="s">
        <v>4</v>
      </c>
      <c r="L3061">
        <v>12500000</v>
      </c>
      <c r="M3061">
        <v>2011</v>
      </c>
      <c r="N3061">
        <v>7.1</v>
      </c>
      <c r="P3061" s="9"/>
    </row>
    <row r="3062" spans="1:16">
      <c r="A3062" t="s">
        <v>428</v>
      </c>
      <c r="B3062">
        <v>236</v>
      </c>
      <c r="C3062">
        <v>110</v>
      </c>
      <c r="D3062">
        <v>39825798</v>
      </c>
      <c r="E3062" t="s">
        <v>43</v>
      </c>
      <c r="F3062" t="s">
        <v>588</v>
      </c>
      <c r="G3062" s="9" t="s">
        <v>6250</v>
      </c>
      <c r="H3062">
        <v>295375</v>
      </c>
      <c r="I3062">
        <v>645</v>
      </c>
      <c r="J3062" t="s">
        <v>3</v>
      </c>
      <c r="K3062" t="s">
        <v>4</v>
      </c>
      <c r="L3062">
        <v>16000000</v>
      </c>
      <c r="M3062">
        <v>2006</v>
      </c>
      <c r="N3062">
        <v>7.6</v>
      </c>
      <c r="P3062" s="9"/>
    </row>
    <row r="3063" spans="1:16">
      <c r="A3063" t="s">
        <v>477</v>
      </c>
      <c r="B3063">
        <v>292</v>
      </c>
      <c r="C3063">
        <v>123</v>
      </c>
      <c r="D3063">
        <v>7689458</v>
      </c>
      <c r="E3063" t="s">
        <v>15</v>
      </c>
      <c r="F3063" t="s">
        <v>977</v>
      </c>
      <c r="G3063" s="9" t="s">
        <v>6251</v>
      </c>
      <c r="H3063">
        <v>126307</v>
      </c>
      <c r="I3063">
        <v>210</v>
      </c>
      <c r="J3063" t="s">
        <v>3</v>
      </c>
      <c r="K3063" t="s">
        <v>7</v>
      </c>
      <c r="L3063">
        <v>40000000</v>
      </c>
      <c r="M3063">
        <v>2009</v>
      </c>
      <c r="N3063">
        <v>6.8</v>
      </c>
      <c r="P3063" s="9"/>
    </row>
    <row r="3064" spans="1:16">
      <c r="A3064" t="s">
        <v>1883</v>
      </c>
      <c r="B3064">
        <v>454</v>
      </c>
      <c r="C3064">
        <v>114</v>
      </c>
      <c r="D3064">
        <v>91121452</v>
      </c>
      <c r="E3064" t="s">
        <v>289</v>
      </c>
      <c r="F3064" t="s">
        <v>78</v>
      </c>
      <c r="G3064" s="9" t="s">
        <v>6252</v>
      </c>
      <c r="H3064">
        <v>467613</v>
      </c>
      <c r="I3064">
        <v>608</v>
      </c>
      <c r="J3064" t="s">
        <v>3</v>
      </c>
      <c r="K3064" t="s">
        <v>7</v>
      </c>
      <c r="L3064">
        <v>14000000</v>
      </c>
      <c r="M3064">
        <v>2014</v>
      </c>
      <c r="N3064">
        <v>8.1</v>
      </c>
      <c r="P3064" s="9"/>
    </row>
    <row r="3065" spans="1:16">
      <c r="A3065" t="s">
        <v>1364</v>
      </c>
      <c r="B3065">
        <v>230</v>
      </c>
      <c r="C3065">
        <v>120</v>
      </c>
      <c r="D3065">
        <v>1984743</v>
      </c>
      <c r="E3065" t="s">
        <v>43</v>
      </c>
      <c r="F3065" t="s">
        <v>250</v>
      </c>
      <c r="G3065" s="9" t="s">
        <v>6253</v>
      </c>
      <c r="H3065">
        <v>20616</v>
      </c>
      <c r="I3065">
        <v>70</v>
      </c>
      <c r="J3065" t="s">
        <v>3</v>
      </c>
      <c r="K3065" t="s">
        <v>4</v>
      </c>
      <c r="L3065">
        <v>16000000</v>
      </c>
      <c r="M3065">
        <v>2013</v>
      </c>
      <c r="N3065">
        <v>6.6</v>
      </c>
      <c r="P3065" s="9"/>
    </row>
    <row r="3066" spans="1:16">
      <c r="A3066" t="s">
        <v>928</v>
      </c>
      <c r="B3066">
        <v>104</v>
      </c>
      <c r="C3066">
        <v>97</v>
      </c>
      <c r="D3066">
        <v>8378141</v>
      </c>
      <c r="E3066" t="s">
        <v>111</v>
      </c>
      <c r="F3066" t="s">
        <v>592</v>
      </c>
      <c r="G3066" s="9" t="s">
        <v>6254</v>
      </c>
      <c r="H3066">
        <v>18966</v>
      </c>
      <c r="I3066">
        <v>141</v>
      </c>
      <c r="J3066" t="s">
        <v>3</v>
      </c>
      <c r="K3066" t="s">
        <v>7</v>
      </c>
      <c r="L3066">
        <v>15000000</v>
      </c>
      <c r="M3066">
        <v>2002</v>
      </c>
      <c r="N3066">
        <v>6.9</v>
      </c>
      <c r="P3066" s="9"/>
    </row>
    <row r="3067" spans="1:16">
      <c r="A3067" t="s">
        <v>1042</v>
      </c>
      <c r="B3067">
        <v>371</v>
      </c>
      <c r="C3067">
        <v>114</v>
      </c>
      <c r="D3067">
        <v>18996755</v>
      </c>
      <c r="E3067" t="s">
        <v>43</v>
      </c>
      <c r="F3067" t="s">
        <v>41</v>
      </c>
      <c r="G3067" s="9" t="s">
        <v>6255</v>
      </c>
      <c r="H3067">
        <v>145270</v>
      </c>
      <c r="I3067">
        <v>322</v>
      </c>
      <c r="J3067" t="s">
        <v>3</v>
      </c>
      <c r="K3067" t="s">
        <v>585</v>
      </c>
      <c r="L3067">
        <v>45000000</v>
      </c>
      <c r="M3067">
        <v>2012</v>
      </c>
      <c r="N3067">
        <v>7.6</v>
      </c>
      <c r="P3067" s="9"/>
    </row>
    <row r="3068" spans="1:16">
      <c r="A3068" t="s">
        <v>1955</v>
      </c>
      <c r="B3068">
        <v>49</v>
      </c>
      <c r="C3068">
        <v>105</v>
      </c>
      <c r="D3068">
        <v>5217498</v>
      </c>
      <c r="E3068" t="s">
        <v>43</v>
      </c>
      <c r="F3068" t="s">
        <v>1956</v>
      </c>
      <c r="G3068" s="9" t="s">
        <v>6256</v>
      </c>
      <c r="H3068">
        <v>3668</v>
      </c>
      <c r="I3068">
        <v>85</v>
      </c>
      <c r="J3068" t="s">
        <v>3</v>
      </c>
      <c r="K3068" t="s">
        <v>4</v>
      </c>
      <c r="L3068">
        <v>15000000</v>
      </c>
      <c r="M3068">
        <v>2000</v>
      </c>
      <c r="N3068">
        <v>4.5999999999999996</v>
      </c>
      <c r="P3068" s="9"/>
    </row>
    <row r="3069" spans="1:16">
      <c r="A3069" t="s">
        <v>1233</v>
      </c>
      <c r="B3069">
        <v>260</v>
      </c>
      <c r="C3069">
        <v>100</v>
      </c>
      <c r="D3069">
        <v>22525921</v>
      </c>
      <c r="E3069" t="s">
        <v>111</v>
      </c>
      <c r="F3069" t="s">
        <v>58</v>
      </c>
      <c r="G3069" s="9" t="s">
        <v>6257</v>
      </c>
      <c r="H3069">
        <v>60596</v>
      </c>
      <c r="I3069">
        <v>158</v>
      </c>
      <c r="J3069" t="s">
        <v>3</v>
      </c>
      <c r="K3069" t="s">
        <v>4</v>
      </c>
      <c r="L3069">
        <v>30000000</v>
      </c>
      <c r="M3069">
        <v>2013</v>
      </c>
      <c r="N3069">
        <v>5.9</v>
      </c>
      <c r="P3069" s="9"/>
    </row>
    <row r="3070" spans="1:16">
      <c r="A3070" t="s">
        <v>223</v>
      </c>
      <c r="B3070">
        <v>354</v>
      </c>
      <c r="C3070">
        <v>135</v>
      </c>
      <c r="D3070">
        <v>134518390</v>
      </c>
      <c r="E3070" t="s">
        <v>1</v>
      </c>
      <c r="F3070" t="s">
        <v>197</v>
      </c>
      <c r="G3070" s="9" t="s">
        <v>6258</v>
      </c>
      <c r="H3070">
        <v>326286</v>
      </c>
      <c r="I3070">
        <v>643</v>
      </c>
      <c r="J3070" t="s">
        <v>3</v>
      </c>
      <c r="K3070" t="s">
        <v>4</v>
      </c>
      <c r="L3070">
        <v>150000000</v>
      </c>
      <c r="M3070">
        <v>2008</v>
      </c>
      <c r="N3070">
        <v>6.8</v>
      </c>
      <c r="P3070" s="9"/>
    </row>
    <row r="3071" spans="1:16">
      <c r="A3071" t="s">
        <v>129</v>
      </c>
      <c r="B3071">
        <v>283</v>
      </c>
      <c r="C3071">
        <v>115</v>
      </c>
      <c r="D3071">
        <v>261437578</v>
      </c>
      <c r="E3071" t="s">
        <v>1</v>
      </c>
      <c r="F3071" t="s">
        <v>382</v>
      </c>
      <c r="G3071" s="9" t="s">
        <v>6259</v>
      </c>
      <c r="H3071">
        <v>479166</v>
      </c>
      <c r="I3071">
        <v>815</v>
      </c>
      <c r="J3071" t="s">
        <v>3</v>
      </c>
      <c r="K3071" t="s">
        <v>4</v>
      </c>
      <c r="L3071">
        <v>92000000</v>
      </c>
      <c r="M3071">
        <v>2004</v>
      </c>
      <c r="N3071">
        <v>8</v>
      </c>
      <c r="P3071" s="9"/>
    </row>
    <row r="3072" spans="1:16">
      <c r="A3072" t="s">
        <v>3136</v>
      </c>
      <c r="B3072">
        <v>23</v>
      </c>
      <c r="C3072">
        <v>94</v>
      </c>
      <c r="D3072">
        <v>1977544</v>
      </c>
      <c r="E3072" t="s">
        <v>111</v>
      </c>
      <c r="F3072" t="s">
        <v>3137</v>
      </c>
      <c r="G3072" s="9" t="s">
        <v>6260</v>
      </c>
      <c r="H3072">
        <v>3513</v>
      </c>
      <c r="I3072">
        <v>36</v>
      </c>
      <c r="J3072" t="s">
        <v>3</v>
      </c>
      <c r="K3072" t="s">
        <v>4</v>
      </c>
      <c r="L3072">
        <v>250000</v>
      </c>
      <c r="M3072">
        <v>1995</v>
      </c>
      <c r="N3072">
        <v>6.5</v>
      </c>
      <c r="P3072" s="9"/>
    </row>
    <row r="3073" spans="1:16">
      <c r="A3073" t="s">
        <v>358</v>
      </c>
      <c r="B3073">
        <v>25</v>
      </c>
      <c r="C3073">
        <v>96</v>
      </c>
      <c r="D3073">
        <v>35617599</v>
      </c>
      <c r="E3073" t="s">
        <v>43</v>
      </c>
      <c r="F3073" t="s">
        <v>503</v>
      </c>
      <c r="G3073" s="9" t="s">
        <v>6261</v>
      </c>
      <c r="H3073">
        <v>20688</v>
      </c>
      <c r="I3073">
        <v>47</v>
      </c>
      <c r="J3073" t="s">
        <v>3</v>
      </c>
      <c r="K3073" t="s">
        <v>4</v>
      </c>
      <c r="L3073">
        <v>45000000</v>
      </c>
      <c r="M3073">
        <v>1995</v>
      </c>
      <c r="N3073">
        <v>5.9</v>
      </c>
      <c r="P3073" s="9"/>
    </row>
    <row r="3074" spans="1:16">
      <c r="A3074" t="s">
        <v>883</v>
      </c>
      <c r="B3074">
        <v>72</v>
      </c>
      <c r="C3074">
        <v>127</v>
      </c>
      <c r="D3074">
        <v>14946229</v>
      </c>
      <c r="E3074" t="s">
        <v>289</v>
      </c>
      <c r="F3074" t="s">
        <v>884</v>
      </c>
      <c r="G3074" s="9" t="s">
        <v>6262</v>
      </c>
      <c r="H3074">
        <v>2581</v>
      </c>
      <c r="I3074">
        <v>29</v>
      </c>
      <c r="J3074" t="s">
        <v>3</v>
      </c>
      <c r="K3074" t="s">
        <v>7</v>
      </c>
      <c r="L3074">
        <v>25000000</v>
      </c>
      <c r="M3074">
        <v>2016</v>
      </c>
      <c r="N3074">
        <v>7.3</v>
      </c>
      <c r="P3074" s="9"/>
    </row>
    <row r="3075" spans="1:16">
      <c r="A3075" t="s">
        <v>286</v>
      </c>
      <c r="B3075">
        <v>248</v>
      </c>
      <c r="C3075">
        <v>108</v>
      </c>
      <c r="D3075">
        <v>33313582</v>
      </c>
      <c r="E3075" t="s">
        <v>111</v>
      </c>
      <c r="F3075" t="s">
        <v>227</v>
      </c>
      <c r="G3075" s="9" t="s">
        <v>6263</v>
      </c>
      <c r="H3075">
        <v>52888</v>
      </c>
      <c r="I3075">
        <v>175</v>
      </c>
      <c r="J3075" t="s">
        <v>3</v>
      </c>
      <c r="K3075" t="s">
        <v>4</v>
      </c>
      <c r="L3075">
        <v>21000000</v>
      </c>
      <c r="M3075">
        <v>2009</v>
      </c>
      <c r="N3075">
        <v>6.5</v>
      </c>
      <c r="P3075" s="9"/>
    </row>
    <row r="3076" spans="1:16">
      <c r="A3076" t="s">
        <v>2993</v>
      </c>
      <c r="B3076">
        <v>292</v>
      </c>
      <c r="C3076">
        <v>101</v>
      </c>
      <c r="D3076">
        <v>77501</v>
      </c>
      <c r="E3076" t="s">
        <v>512</v>
      </c>
      <c r="F3076" t="s">
        <v>2994</v>
      </c>
      <c r="G3076" s="9" t="s">
        <v>6264</v>
      </c>
      <c r="H3076">
        <v>27260</v>
      </c>
      <c r="I3076">
        <v>247</v>
      </c>
      <c r="J3076" t="s">
        <v>3</v>
      </c>
      <c r="K3076" t="s">
        <v>4</v>
      </c>
      <c r="L3076">
        <v>750000</v>
      </c>
      <c r="M3076">
        <v>2011</v>
      </c>
      <c r="N3076">
        <v>5.5</v>
      </c>
      <c r="P3076" s="9"/>
    </row>
    <row r="3077" spans="1:16">
      <c r="A3077" t="s">
        <v>302</v>
      </c>
      <c r="B3077">
        <v>209</v>
      </c>
      <c r="C3077">
        <v>157</v>
      </c>
      <c r="D3077">
        <v>28965197</v>
      </c>
      <c r="E3077" t="s">
        <v>289</v>
      </c>
      <c r="F3077" t="s">
        <v>426</v>
      </c>
      <c r="G3077" s="9" t="s">
        <v>6265</v>
      </c>
      <c r="H3077">
        <v>133526</v>
      </c>
      <c r="I3077">
        <v>521</v>
      </c>
      <c r="J3077" t="s">
        <v>3</v>
      </c>
      <c r="K3077" t="s">
        <v>4</v>
      </c>
      <c r="L3077">
        <v>68000000</v>
      </c>
      <c r="M3077">
        <v>1999</v>
      </c>
      <c r="N3077">
        <v>7.9</v>
      </c>
      <c r="P3077" s="9"/>
    </row>
    <row r="3078" spans="1:16">
      <c r="A3078" t="s">
        <v>424</v>
      </c>
      <c r="B3078">
        <v>241</v>
      </c>
      <c r="C3078">
        <v>121</v>
      </c>
      <c r="D3078">
        <v>75274748</v>
      </c>
      <c r="E3078" t="s">
        <v>111</v>
      </c>
      <c r="F3078" t="s">
        <v>319</v>
      </c>
      <c r="G3078" s="9" t="s">
        <v>6266</v>
      </c>
      <c r="H3078">
        <v>130661</v>
      </c>
      <c r="I3078">
        <v>304</v>
      </c>
      <c r="J3078" t="s">
        <v>3</v>
      </c>
      <c r="K3078" t="s">
        <v>4</v>
      </c>
      <c r="L3078">
        <v>35000000</v>
      </c>
      <c r="M3078">
        <v>2015</v>
      </c>
      <c r="N3078">
        <v>7.2</v>
      </c>
      <c r="P3078" s="9"/>
    </row>
    <row r="3079" spans="1:16">
      <c r="A3079" t="s">
        <v>337</v>
      </c>
      <c r="B3079">
        <v>245</v>
      </c>
      <c r="C3079">
        <v>118</v>
      </c>
      <c r="D3079">
        <v>25450527</v>
      </c>
      <c r="E3079" t="s">
        <v>1</v>
      </c>
      <c r="F3079" t="s">
        <v>41</v>
      </c>
      <c r="G3079" s="9" t="s">
        <v>6267</v>
      </c>
      <c r="H3079">
        <v>80196</v>
      </c>
      <c r="I3079">
        <v>190</v>
      </c>
      <c r="J3079" t="s">
        <v>3</v>
      </c>
      <c r="K3079" t="s">
        <v>4</v>
      </c>
      <c r="L3079">
        <v>50000000</v>
      </c>
      <c r="M3079">
        <v>2009</v>
      </c>
      <c r="N3079">
        <v>6.5</v>
      </c>
      <c r="P3079" s="9"/>
    </row>
    <row r="3080" spans="1:16">
      <c r="A3080" t="s">
        <v>168</v>
      </c>
      <c r="B3080">
        <v>246</v>
      </c>
      <c r="C3080">
        <v>125</v>
      </c>
      <c r="D3080">
        <v>44665963</v>
      </c>
      <c r="E3080" t="s">
        <v>111</v>
      </c>
      <c r="F3080" t="s">
        <v>173</v>
      </c>
      <c r="G3080" s="9" t="s">
        <v>6268</v>
      </c>
      <c r="H3080">
        <v>159931</v>
      </c>
      <c r="I3080">
        <v>281</v>
      </c>
      <c r="J3080" t="s">
        <v>3</v>
      </c>
      <c r="K3080" t="s">
        <v>4</v>
      </c>
      <c r="L3080">
        <v>58000000</v>
      </c>
      <c r="M3080">
        <v>2013</v>
      </c>
      <c r="N3080">
        <v>6.3</v>
      </c>
      <c r="P3080" s="9"/>
    </row>
    <row r="3081" spans="1:16">
      <c r="A3081" t="s">
        <v>402</v>
      </c>
      <c r="B3081">
        <v>227</v>
      </c>
      <c r="C3081">
        <v>128</v>
      </c>
      <c r="D3081">
        <v>72515360</v>
      </c>
      <c r="E3081" t="s">
        <v>287</v>
      </c>
      <c r="F3081" t="s">
        <v>403</v>
      </c>
      <c r="G3081" s="9" t="s">
        <v>6269</v>
      </c>
      <c r="H3081">
        <v>86152</v>
      </c>
      <c r="I3081">
        <v>411</v>
      </c>
      <c r="J3081" t="s">
        <v>404</v>
      </c>
      <c r="K3081" t="s">
        <v>7</v>
      </c>
      <c r="L3081">
        <v>80000000</v>
      </c>
      <c r="M3081">
        <v>2005</v>
      </c>
      <c r="N3081">
        <v>6.4</v>
      </c>
      <c r="P3081" s="9"/>
    </row>
    <row r="3082" spans="1:16">
      <c r="A3082" t="s">
        <v>958</v>
      </c>
      <c r="B3082">
        <v>293</v>
      </c>
      <c r="C3082">
        <v>112</v>
      </c>
      <c r="D3082">
        <v>6105175</v>
      </c>
      <c r="E3082" t="s">
        <v>111</v>
      </c>
      <c r="F3082" t="s">
        <v>376</v>
      </c>
      <c r="G3082" s="9" t="s">
        <v>6270</v>
      </c>
      <c r="H3082">
        <v>247020</v>
      </c>
      <c r="I3082">
        <v>835</v>
      </c>
      <c r="J3082" t="s">
        <v>3</v>
      </c>
      <c r="K3082" t="s">
        <v>4</v>
      </c>
      <c r="L3082">
        <v>44000000</v>
      </c>
      <c r="M3082">
        <v>2014</v>
      </c>
      <c r="N3082">
        <v>6.6</v>
      </c>
      <c r="P3082" s="9"/>
    </row>
    <row r="3083" spans="1:16">
      <c r="A3083" t="s">
        <v>499</v>
      </c>
      <c r="B3083">
        <v>232</v>
      </c>
      <c r="C3083">
        <v>99</v>
      </c>
      <c r="D3083">
        <v>15071514</v>
      </c>
      <c r="E3083" t="s">
        <v>500</v>
      </c>
      <c r="F3083" t="s">
        <v>463</v>
      </c>
      <c r="G3083" s="9" t="s">
        <v>6271</v>
      </c>
      <c r="H3083">
        <v>65037</v>
      </c>
      <c r="I3083">
        <v>273</v>
      </c>
      <c r="J3083" t="s">
        <v>3</v>
      </c>
      <c r="K3083" t="s">
        <v>4</v>
      </c>
      <c r="L3083">
        <v>80000000</v>
      </c>
      <c r="M3083">
        <v>2007</v>
      </c>
      <c r="N3083">
        <v>5.9</v>
      </c>
      <c r="P3083" s="9"/>
    </row>
    <row r="3084" spans="1:16">
      <c r="A3084" t="s">
        <v>1741</v>
      </c>
      <c r="B3084">
        <v>192</v>
      </c>
      <c r="C3084">
        <v>100</v>
      </c>
      <c r="D3084">
        <v>18439082</v>
      </c>
      <c r="E3084" t="s">
        <v>111</v>
      </c>
      <c r="F3084" t="s">
        <v>159</v>
      </c>
      <c r="G3084" s="9" t="s">
        <v>6272</v>
      </c>
      <c r="H3084">
        <v>94292</v>
      </c>
      <c r="I3084">
        <v>287</v>
      </c>
      <c r="J3084" t="s">
        <v>3</v>
      </c>
      <c r="K3084" t="s">
        <v>4</v>
      </c>
      <c r="L3084">
        <v>18500000</v>
      </c>
      <c r="M3084">
        <v>2009</v>
      </c>
      <c r="N3084">
        <v>6.4</v>
      </c>
      <c r="P3084" s="9"/>
    </row>
    <row r="3085" spans="1:16">
      <c r="A3085" t="s">
        <v>129</v>
      </c>
      <c r="B3085">
        <v>162</v>
      </c>
      <c r="C3085">
        <v>90</v>
      </c>
      <c r="D3085">
        <v>23159305</v>
      </c>
      <c r="E3085" t="s">
        <v>1</v>
      </c>
      <c r="F3085" t="s">
        <v>264</v>
      </c>
      <c r="G3085" s="9" t="s">
        <v>6273</v>
      </c>
      <c r="H3085">
        <v>128455</v>
      </c>
      <c r="I3085">
        <v>514</v>
      </c>
      <c r="J3085" t="s">
        <v>3</v>
      </c>
      <c r="K3085" t="s">
        <v>4</v>
      </c>
      <c r="L3085">
        <v>70000000</v>
      </c>
      <c r="M3085">
        <v>1999</v>
      </c>
      <c r="N3085">
        <v>8</v>
      </c>
      <c r="P3085" s="9"/>
    </row>
    <row r="3086" spans="1:16">
      <c r="A3086" t="s">
        <v>785</v>
      </c>
      <c r="B3086">
        <v>331</v>
      </c>
      <c r="C3086">
        <v>105</v>
      </c>
      <c r="D3086">
        <v>29959436</v>
      </c>
      <c r="E3086" t="s">
        <v>289</v>
      </c>
      <c r="F3086" t="s">
        <v>425</v>
      </c>
      <c r="G3086" s="9" t="s">
        <v>6274</v>
      </c>
      <c r="H3086">
        <v>82327</v>
      </c>
      <c r="I3086">
        <v>350</v>
      </c>
      <c r="J3086" t="s">
        <v>3</v>
      </c>
      <c r="K3086" t="s">
        <v>7</v>
      </c>
      <c r="L3086">
        <v>13000000</v>
      </c>
      <c r="M3086">
        <v>2011</v>
      </c>
      <c r="N3086">
        <v>6.4</v>
      </c>
      <c r="P3086" s="9"/>
    </row>
    <row r="3087" spans="1:16">
      <c r="A3087" t="s">
        <v>59</v>
      </c>
      <c r="B3087">
        <v>257</v>
      </c>
      <c r="C3087">
        <v>136</v>
      </c>
      <c r="D3087">
        <v>35799026</v>
      </c>
      <c r="E3087" t="s">
        <v>1</v>
      </c>
      <c r="F3087" t="s">
        <v>119</v>
      </c>
      <c r="G3087" s="9" t="s">
        <v>6276</v>
      </c>
      <c r="H3087">
        <v>263329</v>
      </c>
      <c r="I3087">
        <v>899</v>
      </c>
      <c r="J3087" t="s">
        <v>3</v>
      </c>
      <c r="K3087" t="s">
        <v>4</v>
      </c>
      <c r="L3087">
        <v>126000000</v>
      </c>
      <c r="M3087">
        <v>2005</v>
      </c>
      <c r="N3087">
        <v>6.9</v>
      </c>
      <c r="P3087" s="9"/>
    </row>
    <row r="3088" spans="1:16">
      <c r="A3088" t="s">
        <v>59</v>
      </c>
      <c r="B3088">
        <v>257</v>
      </c>
      <c r="C3088">
        <v>136</v>
      </c>
      <c r="D3088">
        <v>35799026</v>
      </c>
      <c r="E3088" t="s">
        <v>1</v>
      </c>
      <c r="F3088" t="s">
        <v>119</v>
      </c>
      <c r="G3088" s="9" t="s">
        <v>6276</v>
      </c>
      <c r="H3088">
        <v>263336</v>
      </c>
      <c r="I3088">
        <v>899</v>
      </c>
      <c r="J3088" t="s">
        <v>3</v>
      </c>
      <c r="K3088" t="s">
        <v>4</v>
      </c>
      <c r="L3088">
        <v>126000000</v>
      </c>
      <c r="M3088">
        <v>2005</v>
      </c>
      <c r="N3088">
        <v>6.9</v>
      </c>
      <c r="P3088" s="9"/>
    </row>
    <row r="3089" spans="1:16">
      <c r="A3089" t="s">
        <v>754</v>
      </c>
      <c r="B3089">
        <v>70</v>
      </c>
      <c r="C3089">
        <v>99</v>
      </c>
      <c r="D3089">
        <v>27663982</v>
      </c>
      <c r="E3089" t="s">
        <v>512</v>
      </c>
      <c r="F3089" t="s">
        <v>737</v>
      </c>
      <c r="G3089" s="9" t="s">
        <v>6275</v>
      </c>
      <c r="H3089">
        <v>26051</v>
      </c>
      <c r="I3089">
        <v>164</v>
      </c>
      <c r="J3089" t="s">
        <v>3</v>
      </c>
      <c r="K3089" t="s">
        <v>4</v>
      </c>
      <c r="L3089">
        <v>40000000</v>
      </c>
      <c r="M3089">
        <v>1996</v>
      </c>
      <c r="N3089">
        <v>4.4000000000000004</v>
      </c>
      <c r="P3089" s="9"/>
    </row>
    <row r="3090" spans="1:16">
      <c r="A3090" t="s">
        <v>517</v>
      </c>
      <c r="B3090">
        <v>155</v>
      </c>
      <c r="C3090">
        <v>111</v>
      </c>
      <c r="D3090">
        <v>106126012</v>
      </c>
      <c r="E3090" t="s">
        <v>1</v>
      </c>
      <c r="F3090" t="s">
        <v>74</v>
      </c>
      <c r="G3090" s="9" t="s">
        <v>6277</v>
      </c>
      <c r="H3090">
        <v>285623</v>
      </c>
      <c r="I3090">
        <v>497</v>
      </c>
      <c r="J3090" t="s">
        <v>3</v>
      </c>
      <c r="K3090" t="s">
        <v>4</v>
      </c>
      <c r="L3090">
        <v>60000000</v>
      </c>
      <c r="M3090">
        <v>2003</v>
      </c>
      <c r="N3090">
        <v>7</v>
      </c>
      <c r="P3090" s="9"/>
    </row>
    <row r="3091" spans="1:16">
      <c r="A3091" t="s">
        <v>577</v>
      </c>
      <c r="B3091">
        <v>83</v>
      </c>
      <c r="C3091">
        <v>124</v>
      </c>
      <c r="D3091">
        <v>54910560</v>
      </c>
      <c r="E3091" t="s">
        <v>1</v>
      </c>
      <c r="F3091" t="s">
        <v>13</v>
      </c>
      <c r="G3091" s="9" t="s">
        <v>6278</v>
      </c>
      <c r="H3091">
        <v>88225</v>
      </c>
      <c r="I3091">
        <v>227</v>
      </c>
      <c r="J3091" t="s">
        <v>3</v>
      </c>
      <c r="K3091" t="s">
        <v>4</v>
      </c>
      <c r="L3091">
        <v>60000000</v>
      </c>
      <c r="M3091">
        <v>1997</v>
      </c>
      <c r="N3091">
        <v>6.3</v>
      </c>
      <c r="P3091" s="9"/>
    </row>
    <row r="3092" spans="1:16">
      <c r="A3092" t="s">
        <v>1349</v>
      </c>
      <c r="B3092">
        <v>161</v>
      </c>
      <c r="C3092">
        <v>94</v>
      </c>
      <c r="D3092">
        <v>6301131</v>
      </c>
      <c r="E3092" t="s">
        <v>43</v>
      </c>
      <c r="F3092" t="s">
        <v>1065</v>
      </c>
      <c r="G3092" s="9" t="s">
        <v>6279</v>
      </c>
      <c r="H3092">
        <v>92850</v>
      </c>
      <c r="I3092">
        <v>263</v>
      </c>
      <c r="J3092" t="s">
        <v>3</v>
      </c>
      <c r="K3092" t="s">
        <v>4</v>
      </c>
      <c r="L3092">
        <v>29000000</v>
      </c>
      <c r="M3092">
        <v>2005</v>
      </c>
      <c r="N3092">
        <v>7.1</v>
      </c>
      <c r="P3092" s="9"/>
    </row>
    <row r="3093" spans="1:16">
      <c r="A3093" t="s">
        <v>1158</v>
      </c>
      <c r="B3093">
        <v>9</v>
      </c>
      <c r="C3093">
        <v>96</v>
      </c>
      <c r="D3093">
        <v>703</v>
      </c>
      <c r="E3093" t="s">
        <v>111</v>
      </c>
      <c r="F3093" t="s">
        <v>2429</v>
      </c>
      <c r="G3093" s="9" t="s">
        <v>6280</v>
      </c>
      <c r="H3093">
        <v>480</v>
      </c>
      <c r="I3093">
        <v>21</v>
      </c>
      <c r="J3093" t="s">
        <v>3</v>
      </c>
      <c r="K3093" t="s">
        <v>4</v>
      </c>
      <c r="L3093">
        <v>1500000</v>
      </c>
      <c r="M3093">
        <v>2001</v>
      </c>
      <c r="N3093">
        <v>5.4</v>
      </c>
      <c r="P3093" s="9"/>
    </row>
    <row r="3094" spans="1:16">
      <c r="A3094" t="s">
        <v>2265</v>
      </c>
      <c r="B3094">
        <v>144</v>
      </c>
      <c r="C3094">
        <v>96</v>
      </c>
      <c r="D3094">
        <v>1474508</v>
      </c>
      <c r="E3094" t="s">
        <v>111</v>
      </c>
      <c r="F3094" t="s">
        <v>259</v>
      </c>
      <c r="G3094" s="9" t="s">
        <v>6281</v>
      </c>
      <c r="H3094">
        <v>33473</v>
      </c>
      <c r="I3094">
        <v>88</v>
      </c>
      <c r="J3094" t="s">
        <v>3</v>
      </c>
      <c r="K3094" t="s">
        <v>4</v>
      </c>
      <c r="L3094">
        <v>5000000</v>
      </c>
      <c r="M3094">
        <v>2009</v>
      </c>
      <c r="N3094">
        <v>6.5</v>
      </c>
      <c r="P3094" s="9"/>
    </row>
    <row r="3095" spans="1:16">
      <c r="A3095" t="s">
        <v>789</v>
      </c>
      <c r="B3095">
        <v>276</v>
      </c>
      <c r="C3095">
        <v>141</v>
      </c>
      <c r="D3095">
        <v>47105085</v>
      </c>
      <c r="E3095" t="s">
        <v>287</v>
      </c>
      <c r="F3095" t="s">
        <v>46</v>
      </c>
      <c r="G3095" s="9" t="s">
        <v>6282</v>
      </c>
      <c r="H3095">
        <v>136973</v>
      </c>
      <c r="I3095">
        <v>275</v>
      </c>
      <c r="J3095" t="s">
        <v>3</v>
      </c>
      <c r="K3095" t="s">
        <v>4</v>
      </c>
      <c r="L3095">
        <v>50000000</v>
      </c>
      <c r="M3095">
        <v>2014</v>
      </c>
      <c r="N3095">
        <v>7.4</v>
      </c>
      <c r="P3095" s="9"/>
    </row>
    <row r="3096" spans="1:16">
      <c r="A3096" t="s">
        <v>105</v>
      </c>
      <c r="B3096">
        <v>370</v>
      </c>
      <c r="C3096">
        <v>106</v>
      </c>
      <c r="D3096">
        <v>362645141</v>
      </c>
      <c r="E3096" t="s">
        <v>15</v>
      </c>
      <c r="F3096" t="s">
        <v>119</v>
      </c>
      <c r="G3096" s="9" t="s">
        <v>6284</v>
      </c>
      <c r="H3096">
        <v>106072</v>
      </c>
      <c r="I3096">
        <v>398</v>
      </c>
      <c r="J3096" t="s">
        <v>3</v>
      </c>
      <c r="K3096" t="s">
        <v>7</v>
      </c>
      <c r="L3096">
        <v>175000000</v>
      </c>
      <c r="M3096">
        <v>2016</v>
      </c>
      <c r="N3096">
        <v>7.8</v>
      </c>
      <c r="P3096" s="9"/>
    </row>
    <row r="3097" spans="1:16">
      <c r="A3097" t="s">
        <v>105</v>
      </c>
      <c r="B3097">
        <v>370</v>
      </c>
      <c r="C3097">
        <v>106</v>
      </c>
      <c r="D3097">
        <v>362645141</v>
      </c>
      <c r="E3097" t="s">
        <v>15</v>
      </c>
      <c r="F3097" t="s">
        <v>119</v>
      </c>
      <c r="G3097" s="9" t="s">
        <v>6284</v>
      </c>
      <c r="H3097">
        <v>106221</v>
      </c>
      <c r="I3097">
        <v>398</v>
      </c>
      <c r="J3097" t="s">
        <v>3</v>
      </c>
      <c r="K3097" t="s">
        <v>7</v>
      </c>
      <c r="L3097">
        <v>175000000</v>
      </c>
      <c r="M3097">
        <v>2016</v>
      </c>
      <c r="N3097">
        <v>7.8</v>
      </c>
      <c r="P3097" s="9"/>
    </row>
    <row r="3098" spans="1:16">
      <c r="A3098" t="s">
        <v>1608</v>
      </c>
      <c r="B3098">
        <v>85</v>
      </c>
      <c r="C3098">
        <v>72</v>
      </c>
      <c r="D3098">
        <v>47887943</v>
      </c>
      <c r="E3098" t="s">
        <v>15</v>
      </c>
      <c r="F3098" t="s">
        <v>399</v>
      </c>
      <c r="G3098" s="9" t="s">
        <v>6283</v>
      </c>
      <c r="H3098">
        <v>11634</v>
      </c>
      <c r="I3098">
        <v>58</v>
      </c>
      <c r="J3098" t="s">
        <v>3</v>
      </c>
      <c r="K3098" t="s">
        <v>4</v>
      </c>
      <c r="L3098">
        <v>20000000</v>
      </c>
      <c r="M3098">
        <v>2003</v>
      </c>
      <c r="N3098">
        <v>5.4</v>
      </c>
      <c r="P3098" s="9"/>
    </row>
    <row r="3099" spans="1:16">
      <c r="A3099" t="s">
        <v>932</v>
      </c>
      <c r="B3099">
        <v>28</v>
      </c>
      <c r="C3099">
        <v>118</v>
      </c>
      <c r="D3099">
        <v>44834712</v>
      </c>
      <c r="E3099" t="s">
        <v>43</v>
      </c>
      <c r="F3099" t="s">
        <v>118</v>
      </c>
      <c r="G3099" s="9" t="s">
        <v>6285</v>
      </c>
      <c r="H3099">
        <v>13995</v>
      </c>
      <c r="I3099">
        <v>62</v>
      </c>
      <c r="J3099" t="s">
        <v>3</v>
      </c>
      <c r="K3099" t="s">
        <v>4</v>
      </c>
      <c r="L3099">
        <v>44000000</v>
      </c>
      <c r="M3099">
        <v>1996</v>
      </c>
      <c r="N3099">
        <v>5.6</v>
      </c>
      <c r="P3099" s="9"/>
    </row>
    <row r="3100" spans="1:16">
      <c r="A3100" t="s">
        <v>968</v>
      </c>
      <c r="B3100">
        <v>81</v>
      </c>
      <c r="C3100">
        <v>126</v>
      </c>
      <c r="D3100">
        <v>90800000</v>
      </c>
      <c r="E3100" t="s">
        <v>1</v>
      </c>
      <c r="F3100" t="s">
        <v>969</v>
      </c>
      <c r="G3100" s="9" t="s">
        <v>6286</v>
      </c>
      <c r="H3100">
        <v>126907</v>
      </c>
      <c r="I3100">
        <v>235</v>
      </c>
      <c r="J3100" t="s">
        <v>3</v>
      </c>
      <c r="K3100" t="s">
        <v>4</v>
      </c>
      <c r="L3100">
        <v>8000000</v>
      </c>
      <c r="M3100">
        <v>1984</v>
      </c>
      <c r="N3100">
        <v>7.2</v>
      </c>
      <c r="P3100" s="9"/>
    </row>
    <row r="3101" spans="1:16">
      <c r="A3101" t="s">
        <v>968</v>
      </c>
      <c r="B3101">
        <v>81</v>
      </c>
      <c r="C3101">
        <v>126</v>
      </c>
      <c r="D3101">
        <v>90800000</v>
      </c>
      <c r="E3101" t="s">
        <v>1</v>
      </c>
      <c r="F3101" t="s">
        <v>969</v>
      </c>
      <c r="G3101" s="9" t="s">
        <v>6286</v>
      </c>
      <c r="H3101">
        <v>126916</v>
      </c>
      <c r="I3101">
        <v>235</v>
      </c>
      <c r="J3101" t="s">
        <v>3</v>
      </c>
      <c r="K3101" t="s">
        <v>4</v>
      </c>
      <c r="L3101">
        <v>8000000</v>
      </c>
      <c r="M3101">
        <v>1984</v>
      </c>
      <c r="N3101">
        <v>7.2</v>
      </c>
      <c r="P3101" s="9"/>
    </row>
    <row r="3102" spans="1:16">
      <c r="A3102" t="s">
        <v>148</v>
      </c>
      <c r="B3102">
        <v>86</v>
      </c>
      <c r="C3102">
        <v>104</v>
      </c>
      <c r="D3102">
        <v>69688384</v>
      </c>
      <c r="E3102" t="s">
        <v>111</v>
      </c>
      <c r="F3102" t="s">
        <v>203</v>
      </c>
      <c r="G3102" s="9" t="s">
        <v>6287</v>
      </c>
      <c r="H3102">
        <v>34473</v>
      </c>
      <c r="I3102">
        <v>139</v>
      </c>
      <c r="J3102" t="s">
        <v>3</v>
      </c>
      <c r="K3102" t="s">
        <v>4</v>
      </c>
      <c r="L3102">
        <v>60000000</v>
      </c>
      <c r="M3102">
        <v>2000</v>
      </c>
      <c r="N3102">
        <v>6.1</v>
      </c>
      <c r="P3102" s="9"/>
    </row>
    <row r="3103" spans="1:16">
      <c r="A3103" t="s">
        <v>2626</v>
      </c>
      <c r="B3103">
        <v>323</v>
      </c>
      <c r="C3103">
        <v>106</v>
      </c>
      <c r="D3103">
        <v>20803237</v>
      </c>
      <c r="E3103" t="s">
        <v>111</v>
      </c>
      <c r="F3103" t="s">
        <v>332</v>
      </c>
      <c r="G3103" s="9" t="s">
        <v>6288</v>
      </c>
      <c r="H3103">
        <v>110616</v>
      </c>
      <c r="I3103">
        <v>291</v>
      </c>
      <c r="J3103" t="s">
        <v>3</v>
      </c>
      <c r="K3103" t="s">
        <v>4</v>
      </c>
      <c r="L3103">
        <v>3500000</v>
      </c>
      <c r="M3103">
        <v>2010</v>
      </c>
      <c r="N3103">
        <v>7.1</v>
      </c>
      <c r="P3103" s="9"/>
    </row>
    <row r="3104" spans="1:16">
      <c r="A3104" t="s">
        <v>1945</v>
      </c>
      <c r="B3104">
        <v>225</v>
      </c>
      <c r="C3104">
        <v>109</v>
      </c>
      <c r="D3104">
        <v>214966</v>
      </c>
      <c r="E3104" t="s">
        <v>287</v>
      </c>
      <c r="F3104" t="s">
        <v>1199</v>
      </c>
      <c r="G3104" s="9" t="s">
        <v>6289</v>
      </c>
      <c r="H3104">
        <v>28483</v>
      </c>
      <c r="I3104">
        <v>176</v>
      </c>
      <c r="J3104" t="s">
        <v>3</v>
      </c>
      <c r="K3104" t="s">
        <v>4</v>
      </c>
      <c r="L3104">
        <v>13000000</v>
      </c>
      <c r="M3104">
        <v>2010</v>
      </c>
      <c r="N3104">
        <v>6.1</v>
      </c>
      <c r="P3104" s="9"/>
    </row>
    <row r="3105" spans="1:16">
      <c r="A3105" t="s">
        <v>47</v>
      </c>
      <c r="B3105">
        <v>234</v>
      </c>
      <c r="C3105">
        <v>110</v>
      </c>
      <c r="D3105">
        <v>47456450</v>
      </c>
      <c r="E3105" t="s">
        <v>1</v>
      </c>
      <c r="F3105" t="s">
        <v>159</v>
      </c>
      <c r="G3105" s="9" t="s">
        <v>6290</v>
      </c>
      <c r="H3105">
        <v>101386</v>
      </c>
      <c r="I3105">
        <v>289</v>
      </c>
      <c r="J3105" t="s">
        <v>3</v>
      </c>
      <c r="K3105" t="s">
        <v>4</v>
      </c>
      <c r="L3105">
        <v>70000000</v>
      </c>
      <c r="M3105">
        <v>2007</v>
      </c>
      <c r="N3105">
        <v>7.1</v>
      </c>
      <c r="P3105" s="9"/>
    </row>
    <row r="3106" spans="1:16">
      <c r="A3106" t="s">
        <v>599</v>
      </c>
      <c r="B3106">
        <v>479</v>
      </c>
      <c r="C3106">
        <v>118</v>
      </c>
      <c r="D3106">
        <v>138795342</v>
      </c>
      <c r="E3106" t="s">
        <v>289</v>
      </c>
      <c r="F3106" t="s">
        <v>592</v>
      </c>
      <c r="G3106" s="9" t="s">
        <v>6291</v>
      </c>
      <c r="H3106">
        <v>503631</v>
      </c>
      <c r="I3106">
        <v>636</v>
      </c>
      <c r="J3106" t="s">
        <v>3</v>
      </c>
      <c r="K3106" t="s">
        <v>7</v>
      </c>
      <c r="L3106">
        <v>15000000</v>
      </c>
      <c r="M3106">
        <v>2010</v>
      </c>
      <c r="N3106">
        <v>8</v>
      </c>
      <c r="P3106" s="9"/>
    </row>
    <row r="3107" spans="1:16">
      <c r="A3107" t="s">
        <v>25</v>
      </c>
      <c r="B3107">
        <v>201</v>
      </c>
      <c r="C3107">
        <v>128</v>
      </c>
      <c r="D3107">
        <v>15797907</v>
      </c>
      <c r="E3107" t="s">
        <v>43</v>
      </c>
      <c r="F3107" t="s">
        <v>1660</v>
      </c>
      <c r="G3107" s="9" t="s">
        <v>6292</v>
      </c>
      <c r="H3107">
        <v>68119</v>
      </c>
      <c r="I3107">
        <v>230</v>
      </c>
      <c r="J3107" t="s">
        <v>1661</v>
      </c>
      <c r="K3107" t="s">
        <v>4</v>
      </c>
      <c r="L3107">
        <v>20000000</v>
      </c>
      <c r="M3107">
        <v>2007</v>
      </c>
      <c r="N3107">
        <v>7.6</v>
      </c>
      <c r="P3107" s="9"/>
    </row>
    <row r="3108" spans="1:16">
      <c r="A3108" t="s">
        <v>2936</v>
      </c>
      <c r="B3108">
        <v>1</v>
      </c>
      <c r="C3108">
        <v>110</v>
      </c>
      <c r="D3108">
        <v>3830</v>
      </c>
      <c r="E3108" t="s">
        <v>111</v>
      </c>
      <c r="F3108" t="s">
        <v>7109</v>
      </c>
      <c r="G3108" s="9" t="s">
        <v>6293</v>
      </c>
      <c r="H3108">
        <v>27</v>
      </c>
      <c r="I3108">
        <v>1</v>
      </c>
      <c r="J3108" t="s">
        <v>474</v>
      </c>
      <c r="K3108" t="s">
        <v>4</v>
      </c>
      <c r="L3108">
        <v>1200000</v>
      </c>
      <c r="M3108">
        <v>2013</v>
      </c>
      <c r="N3108">
        <v>7.2</v>
      </c>
      <c r="P3108" s="9"/>
    </row>
    <row r="3109" spans="1:16">
      <c r="A3109" t="s">
        <v>944</v>
      </c>
      <c r="B3109">
        <v>58</v>
      </c>
      <c r="C3109">
        <v>84</v>
      </c>
      <c r="D3109">
        <v>13592872</v>
      </c>
      <c r="E3109" t="s">
        <v>111</v>
      </c>
      <c r="F3109" t="s">
        <v>342</v>
      </c>
      <c r="G3109" s="9" t="s">
        <v>6294</v>
      </c>
      <c r="H3109">
        <v>10777</v>
      </c>
      <c r="I3109">
        <v>79</v>
      </c>
      <c r="J3109" t="s">
        <v>3</v>
      </c>
      <c r="K3109" t="s">
        <v>4</v>
      </c>
      <c r="L3109">
        <v>11000000</v>
      </c>
      <c r="M3109">
        <v>2000</v>
      </c>
      <c r="N3109">
        <v>5.0999999999999996</v>
      </c>
      <c r="P3109" s="9"/>
    </row>
    <row r="3110" spans="1:16">
      <c r="A3110" t="s">
        <v>2849</v>
      </c>
      <c r="B3110">
        <v>90</v>
      </c>
      <c r="C3110">
        <v>92</v>
      </c>
      <c r="D3110">
        <v>7927</v>
      </c>
      <c r="E3110" t="s">
        <v>287</v>
      </c>
      <c r="F3110" t="s">
        <v>2850</v>
      </c>
      <c r="G3110" s="9" t="s">
        <v>6295</v>
      </c>
      <c r="H3110">
        <v>19236</v>
      </c>
      <c r="I3110">
        <v>175</v>
      </c>
      <c r="J3110" t="s">
        <v>3</v>
      </c>
      <c r="K3110" t="s">
        <v>4</v>
      </c>
      <c r="L3110">
        <v>2300000</v>
      </c>
      <c r="M3110">
        <v>1947</v>
      </c>
      <c r="N3110">
        <v>7.7</v>
      </c>
      <c r="P3110" s="9"/>
    </row>
    <row r="3111" spans="1:16">
      <c r="A3111" t="s">
        <v>1103</v>
      </c>
      <c r="B3111">
        <v>193</v>
      </c>
      <c r="C3111">
        <v>104</v>
      </c>
      <c r="D3111">
        <v>39692139</v>
      </c>
      <c r="E3111" t="s">
        <v>111</v>
      </c>
      <c r="F3111" t="s">
        <v>13</v>
      </c>
      <c r="G3111" s="9" t="s">
        <v>6296</v>
      </c>
      <c r="H3111">
        <v>84131</v>
      </c>
      <c r="I3111">
        <v>400</v>
      </c>
      <c r="J3111" t="s">
        <v>3</v>
      </c>
      <c r="K3111" t="s">
        <v>4</v>
      </c>
      <c r="L3111">
        <v>35000000</v>
      </c>
      <c r="M3111">
        <v>2004</v>
      </c>
      <c r="N3111">
        <v>6.2</v>
      </c>
      <c r="P3111" s="9"/>
    </row>
    <row r="3112" spans="1:16">
      <c r="A3112" t="s">
        <v>1002</v>
      </c>
      <c r="B3112">
        <v>175</v>
      </c>
      <c r="C3112">
        <v>99</v>
      </c>
      <c r="D3112">
        <v>52320979</v>
      </c>
      <c r="E3112" t="s">
        <v>43</v>
      </c>
      <c r="F3112" t="s">
        <v>126</v>
      </c>
      <c r="G3112" s="9" t="s">
        <v>6297</v>
      </c>
      <c r="H3112">
        <v>114321</v>
      </c>
      <c r="I3112">
        <v>548</v>
      </c>
      <c r="J3112" t="s">
        <v>3</v>
      </c>
      <c r="K3112" t="s">
        <v>4</v>
      </c>
      <c r="L3112">
        <v>40000000</v>
      </c>
      <c r="M3112">
        <v>2006</v>
      </c>
      <c r="N3112">
        <v>6.8</v>
      </c>
      <c r="P3112" s="9"/>
    </row>
    <row r="3113" spans="1:16">
      <c r="A3113" t="s">
        <v>529</v>
      </c>
      <c r="B3113">
        <v>24</v>
      </c>
      <c r="C3113">
        <v>69</v>
      </c>
      <c r="D3113">
        <v>48092846</v>
      </c>
      <c r="E3113" t="s">
        <v>15</v>
      </c>
      <c r="F3113" t="s">
        <v>1533</v>
      </c>
      <c r="G3113" s="9" t="s">
        <v>6298</v>
      </c>
      <c r="H3113">
        <v>61753</v>
      </c>
      <c r="I3113">
        <v>133</v>
      </c>
      <c r="J3113" t="s">
        <v>3</v>
      </c>
      <c r="K3113" t="s">
        <v>4</v>
      </c>
      <c r="L3113">
        <v>12500000</v>
      </c>
      <c r="M3113">
        <v>1988</v>
      </c>
      <c r="N3113">
        <v>7.3</v>
      </c>
      <c r="P3113" s="9"/>
    </row>
    <row r="3114" spans="1:16">
      <c r="A3114" t="s">
        <v>189</v>
      </c>
      <c r="B3114">
        <v>280</v>
      </c>
      <c r="C3114">
        <v>103</v>
      </c>
      <c r="D3114">
        <v>131564731</v>
      </c>
      <c r="E3114" t="s">
        <v>1</v>
      </c>
      <c r="F3114" t="s">
        <v>190</v>
      </c>
      <c r="G3114" s="9" t="s">
        <v>6299</v>
      </c>
      <c r="H3114">
        <v>118951</v>
      </c>
      <c r="I3114">
        <v>1382</v>
      </c>
      <c r="J3114" t="s">
        <v>3</v>
      </c>
      <c r="K3114" t="s">
        <v>4</v>
      </c>
      <c r="L3114">
        <v>150000000</v>
      </c>
      <c r="M3114">
        <v>2010</v>
      </c>
      <c r="N3114">
        <v>4.2</v>
      </c>
      <c r="P3114" s="9"/>
    </row>
    <row r="3115" spans="1:16">
      <c r="A3115" t="s">
        <v>707</v>
      </c>
      <c r="B3115">
        <v>110</v>
      </c>
      <c r="C3115">
        <v>131</v>
      </c>
      <c r="D3115">
        <v>18208078</v>
      </c>
      <c r="E3115" t="s">
        <v>1</v>
      </c>
      <c r="F3115" t="s">
        <v>708</v>
      </c>
      <c r="G3115" s="9" t="s">
        <v>6300</v>
      </c>
      <c r="H3115">
        <v>57100</v>
      </c>
      <c r="I3115">
        <v>281</v>
      </c>
      <c r="J3115" t="s">
        <v>3</v>
      </c>
      <c r="K3115" t="s">
        <v>4</v>
      </c>
      <c r="L3115">
        <v>60000000</v>
      </c>
      <c r="M3115">
        <v>2001</v>
      </c>
      <c r="N3115">
        <v>6.9</v>
      </c>
      <c r="P3115" s="9"/>
    </row>
    <row r="3116" spans="1:16">
      <c r="A3116" t="s">
        <v>2184</v>
      </c>
      <c r="B3116">
        <v>120</v>
      </c>
      <c r="C3116">
        <v>98</v>
      </c>
      <c r="D3116">
        <v>23838</v>
      </c>
      <c r="E3116" t="s">
        <v>512</v>
      </c>
      <c r="F3116" t="s">
        <v>1541</v>
      </c>
      <c r="G3116" s="9" t="s">
        <v>6301</v>
      </c>
      <c r="H3116">
        <v>28570</v>
      </c>
      <c r="I3116">
        <v>160</v>
      </c>
      <c r="J3116" t="s">
        <v>3</v>
      </c>
      <c r="K3116" t="s">
        <v>7</v>
      </c>
      <c r="L3116">
        <v>7000000</v>
      </c>
      <c r="M3116">
        <v>2013</v>
      </c>
      <c r="N3116">
        <v>5.5</v>
      </c>
      <c r="P3116" s="9"/>
    </row>
    <row r="3117" spans="1:16">
      <c r="A3117" t="s">
        <v>2203</v>
      </c>
      <c r="B3117">
        <v>55</v>
      </c>
      <c r="C3117">
        <v>109</v>
      </c>
      <c r="D3117">
        <v>33000000</v>
      </c>
      <c r="E3117" t="s">
        <v>1</v>
      </c>
      <c r="F3117" t="s">
        <v>842</v>
      </c>
      <c r="G3117" s="9" t="s">
        <v>6302</v>
      </c>
      <c r="H3117">
        <v>9424</v>
      </c>
      <c r="I3117">
        <v>109</v>
      </c>
      <c r="J3117" t="s">
        <v>3</v>
      </c>
      <c r="K3117" t="s">
        <v>4</v>
      </c>
      <c r="L3117">
        <v>10000000</v>
      </c>
      <c r="M3117">
        <v>1985</v>
      </c>
      <c r="N3117">
        <v>6.9</v>
      </c>
      <c r="P3117" s="9"/>
    </row>
    <row r="3118" spans="1:16">
      <c r="A3118" t="s">
        <v>1436</v>
      </c>
      <c r="B3118">
        <v>75</v>
      </c>
      <c r="C3118">
        <v>219</v>
      </c>
      <c r="D3118">
        <v>43984230</v>
      </c>
      <c r="E3118" t="s">
        <v>289</v>
      </c>
      <c r="F3118" t="s">
        <v>313</v>
      </c>
      <c r="G3118" s="9" t="s">
        <v>6303</v>
      </c>
      <c r="H3118">
        <v>70274</v>
      </c>
      <c r="I3118">
        <v>133</v>
      </c>
      <c r="J3118" t="s">
        <v>3</v>
      </c>
      <c r="K3118" t="s">
        <v>184</v>
      </c>
      <c r="L3118">
        <v>23000000</v>
      </c>
      <c r="M3118">
        <v>1987</v>
      </c>
      <c r="N3118">
        <v>7.8</v>
      </c>
      <c r="P3118" s="9"/>
    </row>
    <row r="3119" spans="1:16">
      <c r="A3119" t="s">
        <v>2859</v>
      </c>
      <c r="B3119">
        <v>311</v>
      </c>
      <c r="C3119">
        <v>87</v>
      </c>
      <c r="D3119">
        <v>40990055</v>
      </c>
      <c r="E3119" t="s">
        <v>43</v>
      </c>
      <c r="F3119" t="s">
        <v>2860</v>
      </c>
      <c r="G3119" s="9" t="s">
        <v>6305</v>
      </c>
      <c r="H3119">
        <v>41509</v>
      </c>
      <c r="I3119">
        <v>300</v>
      </c>
      <c r="J3119" t="s">
        <v>3</v>
      </c>
      <c r="K3119" t="s">
        <v>350</v>
      </c>
      <c r="L3119">
        <v>1800000</v>
      </c>
      <c r="M3119">
        <v>2010</v>
      </c>
      <c r="N3119">
        <v>5.6</v>
      </c>
      <c r="P3119" s="9"/>
    </row>
    <row r="3120" spans="1:16">
      <c r="A3120" t="s">
        <v>2628</v>
      </c>
      <c r="B3120">
        <v>161</v>
      </c>
      <c r="C3120">
        <v>93</v>
      </c>
      <c r="D3120">
        <v>15152879</v>
      </c>
      <c r="E3120" t="s">
        <v>43</v>
      </c>
      <c r="F3120" t="s">
        <v>847</v>
      </c>
      <c r="G3120" s="9" t="s">
        <v>6304</v>
      </c>
      <c r="H3120">
        <v>13506</v>
      </c>
      <c r="I3120">
        <v>68</v>
      </c>
      <c r="J3120" t="s">
        <v>3</v>
      </c>
      <c r="K3120" t="s">
        <v>350</v>
      </c>
      <c r="L3120">
        <v>5000000</v>
      </c>
      <c r="M3120">
        <v>2013</v>
      </c>
      <c r="N3120">
        <v>4</v>
      </c>
      <c r="P3120" s="9"/>
    </row>
    <row r="3121" spans="1:16">
      <c r="A3121" t="s">
        <v>1232</v>
      </c>
      <c r="B3121">
        <v>4</v>
      </c>
      <c r="C3121">
        <v>100</v>
      </c>
      <c r="D3121">
        <v>163591</v>
      </c>
      <c r="E3121" t="s">
        <v>111</v>
      </c>
      <c r="F3121" t="s">
        <v>2020</v>
      </c>
      <c r="G3121" s="9" t="s">
        <v>6306</v>
      </c>
      <c r="H3121">
        <v>912</v>
      </c>
      <c r="I3121">
        <v>17</v>
      </c>
      <c r="J3121" t="s">
        <v>3</v>
      </c>
      <c r="K3121" t="s">
        <v>1070</v>
      </c>
      <c r="L3121">
        <v>13400000</v>
      </c>
      <c r="M3121">
        <v>2010</v>
      </c>
      <c r="N3121">
        <v>3.6</v>
      </c>
      <c r="P3121" s="9"/>
    </row>
    <row r="3122" spans="1:16">
      <c r="A3122" t="s">
        <v>1900</v>
      </c>
      <c r="B3122">
        <v>241</v>
      </c>
      <c r="C3122">
        <v>114</v>
      </c>
      <c r="D3122">
        <v>32721635</v>
      </c>
      <c r="E3122" t="s">
        <v>287</v>
      </c>
      <c r="F3122" t="s">
        <v>1528</v>
      </c>
      <c r="G3122" s="9" t="s">
        <v>6307</v>
      </c>
      <c r="H3122">
        <v>67822</v>
      </c>
      <c r="I3122">
        <v>279</v>
      </c>
      <c r="J3122" t="s">
        <v>3</v>
      </c>
      <c r="K3122" t="s">
        <v>4</v>
      </c>
      <c r="L3122">
        <v>15000000</v>
      </c>
      <c r="M3122">
        <v>2009</v>
      </c>
      <c r="N3122">
        <v>6.6</v>
      </c>
      <c r="P3122" s="9"/>
    </row>
    <row r="3123" spans="1:16">
      <c r="A3123" t="s">
        <v>1900</v>
      </c>
      <c r="B3123">
        <v>241</v>
      </c>
      <c r="C3123">
        <v>114</v>
      </c>
      <c r="D3123">
        <v>32721635</v>
      </c>
      <c r="E3123" t="s">
        <v>287</v>
      </c>
      <c r="F3123" t="s">
        <v>1528</v>
      </c>
      <c r="G3123" s="9" t="s">
        <v>6307</v>
      </c>
      <c r="H3123">
        <v>67824</v>
      </c>
      <c r="I3123">
        <v>279</v>
      </c>
      <c r="J3123" t="s">
        <v>3</v>
      </c>
      <c r="K3123" t="s">
        <v>4</v>
      </c>
      <c r="L3123">
        <v>15000000</v>
      </c>
      <c r="M3123">
        <v>2009</v>
      </c>
      <c r="N3123">
        <v>6.6</v>
      </c>
      <c r="P3123" s="9"/>
    </row>
    <row r="3124" spans="1:16">
      <c r="A3124" t="s">
        <v>2475</v>
      </c>
      <c r="B3124">
        <v>252</v>
      </c>
      <c r="C3124">
        <v>121</v>
      </c>
      <c r="D3124">
        <v>17605861</v>
      </c>
      <c r="E3124" t="s">
        <v>289</v>
      </c>
      <c r="F3124" t="s">
        <v>495</v>
      </c>
      <c r="G3124" s="9" t="s">
        <v>6308</v>
      </c>
      <c r="H3124">
        <v>145580</v>
      </c>
      <c r="I3124">
        <v>351</v>
      </c>
      <c r="J3124" t="s">
        <v>3</v>
      </c>
      <c r="K3124" t="s">
        <v>7</v>
      </c>
      <c r="L3124">
        <v>6000000</v>
      </c>
      <c r="M3124">
        <v>2006</v>
      </c>
      <c r="N3124">
        <v>7.7</v>
      </c>
      <c r="P3124" s="9"/>
    </row>
    <row r="3125" spans="1:16">
      <c r="A3125" t="s">
        <v>591</v>
      </c>
      <c r="B3125">
        <v>90</v>
      </c>
      <c r="C3125">
        <v>102</v>
      </c>
      <c r="D3125">
        <v>5932060</v>
      </c>
      <c r="E3125" t="s">
        <v>1</v>
      </c>
      <c r="F3125" t="s">
        <v>592</v>
      </c>
      <c r="G3125" s="9" t="s">
        <v>6309</v>
      </c>
      <c r="H3125">
        <v>29285</v>
      </c>
      <c r="I3125">
        <v>174</v>
      </c>
      <c r="J3125" t="s">
        <v>3</v>
      </c>
      <c r="K3125" t="s">
        <v>7</v>
      </c>
      <c r="L3125">
        <v>35000000</v>
      </c>
      <c r="M3125">
        <v>2007</v>
      </c>
      <c r="N3125">
        <v>5.4</v>
      </c>
      <c r="P3125" s="9"/>
    </row>
    <row r="3126" spans="1:16">
      <c r="A3126" t="s">
        <v>302</v>
      </c>
      <c r="B3126">
        <v>89</v>
      </c>
      <c r="C3126">
        <v>117</v>
      </c>
      <c r="D3126">
        <v>72455275</v>
      </c>
      <c r="E3126" t="s">
        <v>1</v>
      </c>
      <c r="F3126" t="s">
        <v>985</v>
      </c>
      <c r="G3126" s="9" t="s">
        <v>6310</v>
      </c>
      <c r="H3126">
        <v>113068</v>
      </c>
      <c r="I3126">
        <v>382</v>
      </c>
      <c r="J3126" t="s">
        <v>3</v>
      </c>
      <c r="K3126" t="s">
        <v>4</v>
      </c>
      <c r="L3126">
        <v>40000000</v>
      </c>
      <c r="M3126">
        <v>1992</v>
      </c>
      <c r="N3126">
        <v>7.8</v>
      </c>
      <c r="P3126" s="9"/>
    </row>
    <row r="3127" spans="1:16">
      <c r="A3127" t="s">
        <v>208</v>
      </c>
      <c r="B3127">
        <v>190</v>
      </c>
      <c r="C3127">
        <v>154</v>
      </c>
      <c r="D3127">
        <v>111110575</v>
      </c>
      <c r="E3127" t="s">
        <v>1</v>
      </c>
      <c r="F3127" t="s">
        <v>114</v>
      </c>
      <c r="G3127" s="9" t="s">
        <v>6311</v>
      </c>
      <c r="H3127">
        <v>317166</v>
      </c>
      <c r="I3127">
        <v>928</v>
      </c>
      <c r="J3127" t="s">
        <v>3</v>
      </c>
      <c r="K3127" t="s">
        <v>4</v>
      </c>
      <c r="L3127">
        <v>140000000</v>
      </c>
      <c r="M3127">
        <v>2003</v>
      </c>
      <c r="N3127">
        <v>7.7</v>
      </c>
      <c r="P3127" s="9"/>
    </row>
    <row r="3128" spans="1:16">
      <c r="A3128" t="s">
        <v>2796</v>
      </c>
      <c r="B3128">
        <v>18</v>
      </c>
      <c r="C3128">
        <v>117</v>
      </c>
      <c r="D3128">
        <v>379643</v>
      </c>
      <c r="E3128" t="s">
        <v>43</v>
      </c>
      <c r="F3128" t="s">
        <v>2186</v>
      </c>
      <c r="G3128" s="9" t="s">
        <v>6312</v>
      </c>
      <c r="H3128">
        <v>1573</v>
      </c>
      <c r="I3128">
        <v>29</v>
      </c>
      <c r="J3128" t="s">
        <v>3</v>
      </c>
      <c r="K3128" t="s">
        <v>4</v>
      </c>
      <c r="L3128">
        <v>2200000</v>
      </c>
      <c r="M3128">
        <v>2007</v>
      </c>
      <c r="N3128">
        <v>5.9</v>
      </c>
      <c r="P3128" s="9"/>
    </row>
    <row r="3129" spans="1:16">
      <c r="A3129" t="s">
        <v>956</v>
      </c>
      <c r="B3129">
        <v>123</v>
      </c>
      <c r="C3129">
        <v>107</v>
      </c>
      <c r="D3129">
        <v>62933793</v>
      </c>
      <c r="E3129" t="s">
        <v>43</v>
      </c>
      <c r="F3129" t="s">
        <v>724</v>
      </c>
      <c r="G3129" s="9" t="s">
        <v>6313</v>
      </c>
      <c r="H3129">
        <v>62421</v>
      </c>
      <c r="I3129">
        <v>185</v>
      </c>
      <c r="J3129" t="s">
        <v>3</v>
      </c>
      <c r="K3129" t="s">
        <v>4</v>
      </c>
      <c r="L3129">
        <v>20000000</v>
      </c>
      <c r="M3129">
        <v>2010</v>
      </c>
      <c r="N3129">
        <v>5.8</v>
      </c>
      <c r="P3129" s="9"/>
    </row>
    <row r="3130" spans="1:16">
      <c r="A3130" t="s">
        <v>1322</v>
      </c>
      <c r="B3130">
        <v>376</v>
      </c>
      <c r="C3130">
        <v>107</v>
      </c>
      <c r="D3130">
        <v>12026670</v>
      </c>
      <c r="E3130" t="s">
        <v>1</v>
      </c>
      <c r="F3130" t="s">
        <v>1323</v>
      </c>
      <c r="G3130" s="9" t="s">
        <v>6314</v>
      </c>
      <c r="H3130">
        <v>114241</v>
      </c>
      <c r="I3130">
        <v>258</v>
      </c>
      <c r="J3130" t="s">
        <v>3</v>
      </c>
      <c r="K3130" t="s">
        <v>4</v>
      </c>
      <c r="L3130">
        <v>45000000</v>
      </c>
      <c r="M3130">
        <v>2013</v>
      </c>
      <c r="N3130">
        <v>6.4</v>
      </c>
      <c r="P3130" s="9"/>
    </row>
    <row r="3131" spans="1:16">
      <c r="A3131" t="s">
        <v>1417</v>
      </c>
      <c r="B3131">
        <v>184</v>
      </c>
      <c r="C3131">
        <v>112</v>
      </c>
      <c r="D3131">
        <v>6615578</v>
      </c>
      <c r="E3131" t="s">
        <v>289</v>
      </c>
      <c r="F3131" t="s">
        <v>1782</v>
      </c>
      <c r="G3131" s="9" t="s">
        <v>6315</v>
      </c>
      <c r="H3131">
        <v>15352</v>
      </c>
      <c r="I3131">
        <v>82</v>
      </c>
      <c r="J3131" t="s">
        <v>3</v>
      </c>
      <c r="K3131" t="s">
        <v>163</v>
      </c>
      <c r="L3131">
        <v>13000000</v>
      </c>
      <c r="M3131">
        <v>2009</v>
      </c>
      <c r="N3131">
        <v>7</v>
      </c>
      <c r="P3131" s="9"/>
    </row>
    <row r="3132" spans="1:16">
      <c r="A3132" t="s">
        <v>106</v>
      </c>
      <c r="B3132">
        <v>114</v>
      </c>
      <c r="C3132">
        <v>164</v>
      </c>
      <c r="D3132">
        <v>8373585</v>
      </c>
      <c r="E3132" t="s">
        <v>43</v>
      </c>
      <c r="F3132" t="s">
        <v>1111</v>
      </c>
      <c r="G3132" s="9" t="s">
        <v>6316</v>
      </c>
      <c r="H3132">
        <v>39680</v>
      </c>
      <c r="I3132">
        <v>308</v>
      </c>
      <c r="J3132" t="s">
        <v>3</v>
      </c>
      <c r="K3132" t="s">
        <v>4</v>
      </c>
      <c r="L3132">
        <v>7000000</v>
      </c>
      <c r="M3132">
        <v>1988</v>
      </c>
      <c r="N3132">
        <v>7.6</v>
      </c>
      <c r="P3132" s="9"/>
    </row>
    <row r="3133" spans="1:16">
      <c r="A3133" t="s">
        <v>1041</v>
      </c>
      <c r="B3133">
        <v>12</v>
      </c>
      <c r="C3133">
        <v>92</v>
      </c>
      <c r="D3133">
        <v>12836</v>
      </c>
      <c r="E3133" t="s">
        <v>289</v>
      </c>
      <c r="F3133" t="s">
        <v>126</v>
      </c>
      <c r="G3133" s="9" t="s">
        <v>6317</v>
      </c>
      <c r="H3133">
        <v>1686</v>
      </c>
      <c r="I3133">
        <v>28</v>
      </c>
      <c r="J3133" t="s">
        <v>3</v>
      </c>
      <c r="K3133" t="s">
        <v>4</v>
      </c>
      <c r="L3133">
        <v>4000000</v>
      </c>
      <c r="M3133">
        <v>1997</v>
      </c>
      <c r="N3133">
        <v>5.8</v>
      </c>
      <c r="P3133" s="9"/>
    </row>
    <row r="3134" spans="1:16">
      <c r="A3134" t="s">
        <v>216</v>
      </c>
      <c r="B3134">
        <v>202</v>
      </c>
      <c r="C3134">
        <v>106</v>
      </c>
      <c r="D3134">
        <v>27356090</v>
      </c>
      <c r="E3134" t="s">
        <v>1</v>
      </c>
      <c r="F3134" t="s">
        <v>264</v>
      </c>
      <c r="G3134" s="9" t="s">
        <v>6318</v>
      </c>
      <c r="H3134">
        <v>58752</v>
      </c>
      <c r="I3134">
        <v>117</v>
      </c>
      <c r="J3134" t="s">
        <v>3</v>
      </c>
      <c r="K3134" t="s">
        <v>4</v>
      </c>
      <c r="L3134">
        <v>90000000</v>
      </c>
      <c r="M3134">
        <v>2015</v>
      </c>
      <c r="N3134">
        <v>6</v>
      </c>
      <c r="P3134" s="9"/>
    </row>
    <row r="3135" spans="1:16">
      <c r="A3135" t="s">
        <v>1301</v>
      </c>
      <c r="B3135">
        <v>48</v>
      </c>
      <c r="C3135">
        <v>140</v>
      </c>
      <c r="D3135">
        <v>32101000</v>
      </c>
      <c r="E3135" t="s">
        <v>512</v>
      </c>
      <c r="F3135" t="s">
        <v>2204</v>
      </c>
      <c r="G3135" s="9" t="s">
        <v>6319</v>
      </c>
      <c r="H3135">
        <v>27800</v>
      </c>
      <c r="I3135">
        <v>96</v>
      </c>
      <c r="J3135" t="s">
        <v>3</v>
      </c>
      <c r="K3135" t="s">
        <v>7</v>
      </c>
      <c r="L3135">
        <v>10000000</v>
      </c>
      <c r="M3135">
        <v>1992</v>
      </c>
      <c r="N3135">
        <v>5.4</v>
      </c>
      <c r="P3135" s="9"/>
    </row>
    <row r="3136" spans="1:16">
      <c r="A3136" t="s">
        <v>2538</v>
      </c>
      <c r="B3136">
        <v>152</v>
      </c>
      <c r="C3136">
        <v>83</v>
      </c>
      <c r="D3136">
        <v>25799043</v>
      </c>
      <c r="E3136" t="s">
        <v>512</v>
      </c>
      <c r="F3136" t="s">
        <v>690</v>
      </c>
      <c r="G3136" s="9" t="s">
        <v>6320</v>
      </c>
      <c r="H3136">
        <v>28513</v>
      </c>
      <c r="I3136">
        <v>126</v>
      </c>
      <c r="J3136" t="s">
        <v>3</v>
      </c>
      <c r="K3136" t="s">
        <v>4</v>
      </c>
      <c r="L3136">
        <v>3300000</v>
      </c>
      <c r="M3136">
        <v>2015</v>
      </c>
      <c r="N3136">
        <v>5.2</v>
      </c>
      <c r="P3136" s="9"/>
    </row>
    <row r="3137" spans="1:16">
      <c r="A3137" t="s">
        <v>505</v>
      </c>
      <c r="B3137">
        <v>202</v>
      </c>
      <c r="C3137">
        <v>110</v>
      </c>
      <c r="D3137">
        <v>66462600</v>
      </c>
      <c r="E3137" t="s">
        <v>1</v>
      </c>
      <c r="F3137" t="s">
        <v>506</v>
      </c>
      <c r="G3137" s="9" t="s">
        <v>6321</v>
      </c>
      <c r="H3137">
        <v>141533</v>
      </c>
      <c r="I3137">
        <v>786</v>
      </c>
      <c r="J3137" t="s">
        <v>3</v>
      </c>
      <c r="K3137" t="s">
        <v>4</v>
      </c>
      <c r="L3137">
        <v>78000000</v>
      </c>
      <c r="M3137">
        <v>2003</v>
      </c>
      <c r="N3137">
        <v>5.8</v>
      </c>
      <c r="P3137" s="9"/>
    </row>
    <row r="3138" spans="1:16">
      <c r="A3138" t="s">
        <v>652</v>
      </c>
      <c r="B3138">
        <v>125</v>
      </c>
      <c r="C3138">
        <v>126</v>
      </c>
      <c r="D3138">
        <v>30695227</v>
      </c>
      <c r="E3138" t="s">
        <v>43</v>
      </c>
      <c r="F3138" t="s">
        <v>227</v>
      </c>
      <c r="G3138" s="9" t="s">
        <v>6322</v>
      </c>
      <c r="H3138">
        <v>45296</v>
      </c>
      <c r="I3138">
        <v>267</v>
      </c>
      <c r="J3138" t="s">
        <v>3</v>
      </c>
      <c r="K3138" t="s">
        <v>4</v>
      </c>
      <c r="L3138">
        <v>60000000</v>
      </c>
      <c r="M3138">
        <v>2000</v>
      </c>
      <c r="N3138">
        <v>6.7</v>
      </c>
      <c r="P3138" s="9"/>
    </row>
    <row r="3139" spans="1:16">
      <c r="A3139" t="s">
        <v>2808</v>
      </c>
      <c r="B3139">
        <v>77</v>
      </c>
      <c r="C3139">
        <v>102</v>
      </c>
      <c r="D3139">
        <v>11546543</v>
      </c>
      <c r="E3139" t="s">
        <v>1</v>
      </c>
      <c r="F3139" t="s">
        <v>2809</v>
      </c>
      <c r="G3139" s="9" t="s">
        <v>6323</v>
      </c>
      <c r="H3139">
        <v>34520</v>
      </c>
      <c r="I3139">
        <v>146</v>
      </c>
      <c r="J3139" t="s">
        <v>1123</v>
      </c>
      <c r="K3139" t="s">
        <v>624</v>
      </c>
      <c r="L3139">
        <v>2000000</v>
      </c>
      <c r="M3139">
        <v>1994</v>
      </c>
      <c r="N3139">
        <v>7.6</v>
      </c>
      <c r="P3139" s="9"/>
    </row>
    <row r="3140" spans="1:16">
      <c r="A3140" t="s">
        <v>3199</v>
      </c>
      <c r="B3140">
        <v>3</v>
      </c>
      <c r="C3140">
        <v>78</v>
      </c>
      <c r="D3140">
        <v>243768</v>
      </c>
      <c r="E3140" t="s">
        <v>2431</v>
      </c>
      <c r="F3140" t="s">
        <v>3200</v>
      </c>
      <c r="G3140" s="9" t="s">
        <v>6324</v>
      </c>
      <c r="H3140">
        <v>143</v>
      </c>
      <c r="I3140">
        <v>9</v>
      </c>
      <c r="J3140" t="s">
        <v>3</v>
      </c>
      <c r="K3140" t="s">
        <v>4</v>
      </c>
      <c r="L3140">
        <v>30000</v>
      </c>
      <c r="M3140">
        <v>2007</v>
      </c>
      <c r="N3140">
        <v>4.0999999999999996</v>
      </c>
      <c r="P3140" s="9"/>
    </row>
    <row r="3141" spans="1:16">
      <c r="A3141" t="s">
        <v>383</v>
      </c>
      <c r="B3141">
        <v>156</v>
      </c>
      <c r="C3141">
        <v>99</v>
      </c>
      <c r="D3141">
        <v>18821279</v>
      </c>
      <c r="E3141" t="s">
        <v>1</v>
      </c>
      <c r="F3141" t="s">
        <v>579</v>
      </c>
      <c r="G3141" s="9" t="s">
        <v>6325</v>
      </c>
      <c r="H3141">
        <v>44891</v>
      </c>
      <c r="I3141">
        <v>202</v>
      </c>
      <c r="J3141" t="s">
        <v>3</v>
      </c>
      <c r="K3141" t="s">
        <v>4</v>
      </c>
      <c r="L3141">
        <v>70000000</v>
      </c>
      <c r="M3141">
        <v>2014</v>
      </c>
      <c r="N3141">
        <v>4.2</v>
      </c>
      <c r="P3141" s="9"/>
    </row>
    <row r="3142" spans="1:16">
      <c r="A3142" t="s">
        <v>2315</v>
      </c>
      <c r="B3142">
        <v>31</v>
      </c>
      <c r="C3142">
        <v>300</v>
      </c>
      <c r="D3142">
        <v>454255</v>
      </c>
      <c r="E3142" t="s">
        <v>1</v>
      </c>
      <c r="F3142" t="s">
        <v>2316</v>
      </c>
      <c r="G3142" s="9" t="s">
        <v>6326</v>
      </c>
      <c r="H3142">
        <v>1666</v>
      </c>
      <c r="I3142">
        <v>47</v>
      </c>
      <c r="J3142" t="s">
        <v>1974</v>
      </c>
      <c r="K3142" t="s">
        <v>1975</v>
      </c>
      <c r="L3142">
        <v>400000000</v>
      </c>
      <c r="M3142">
        <v>2001</v>
      </c>
      <c r="N3142">
        <v>6.6</v>
      </c>
      <c r="P3142" s="9"/>
    </row>
    <row r="3143" spans="1:16">
      <c r="A3143" t="s">
        <v>19</v>
      </c>
      <c r="B3143">
        <v>248</v>
      </c>
      <c r="C3143">
        <v>110</v>
      </c>
      <c r="D3143">
        <v>124051759</v>
      </c>
      <c r="E3143" t="s">
        <v>1</v>
      </c>
      <c r="F3143" t="s">
        <v>6</v>
      </c>
      <c r="G3143" s="9" t="s">
        <v>6327</v>
      </c>
      <c r="H3143">
        <v>42372</v>
      </c>
      <c r="I3143">
        <v>239</v>
      </c>
      <c r="J3143" t="s">
        <v>3</v>
      </c>
      <c r="K3143" t="s">
        <v>4</v>
      </c>
      <c r="L3143">
        <v>180000000</v>
      </c>
      <c r="M3143">
        <v>2016</v>
      </c>
      <c r="N3143">
        <v>6.6</v>
      </c>
      <c r="P3143" s="9"/>
    </row>
    <row r="3144" spans="1:16">
      <c r="A3144" t="s">
        <v>1771</v>
      </c>
      <c r="B3144">
        <v>25</v>
      </c>
      <c r="C3144">
        <v>98</v>
      </c>
      <c r="D3144">
        <v>8000000</v>
      </c>
      <c r="E3144" t="s">
        <v>1</v>
      </c>
      <c r="F3144" t="s">
        <v>1772</v>
      </c>
      <c r="G3144" s="9" t="s">
        <v>6328</v>
      </c>
      <c r="H3144">
        <v>1400</v>
      </c>
      <c r="I3144">
        <v>41</v>
      </c>
      <c r="J3144" t="s">
        <v>3</v>
      </c>
      <c r="K3144" t="s">
        <v>4</v>
      </c>
      <c r="L3144">
        <v>18000000</v>
      </c>
      <c r="M3144">
        <v>1981</v>
      </c>
      <c r="N3144">
        <v>5</v>
      </c>
      <c r="P3144" s="9"/>
    </row>
    <row r="3145" spans="1:16">
      <c r="A3145" t="s">
        <v>67</v>
      </c>
      <c r="B3145">
        <v>137</v>
      </c>
      <c r="C3145">
        <v>129</v>
      </c>
      <c r="D3145">
        <v>45356386</v>
      </c>
      <c r="E3145" t="s">
        <v>1</v>
      </c>
      <c r="F3145" t="s">
        <v>473</v>
      </c>
      <c r="G3145" s="9" t="s">
        <v>6329</v>
      </c>
      <c r="H3145">
        <v>71574</v>
      </c>
      <c r="I3145">
        <v>244</v>
      </c>
      <c r="J3145" t="s">
        <v>474</v>
      </c>
      <c r="K3145" t="s">
        <v>4</v>
      </c>
      <c r="L3145">
        <v>75000000</v>
      </c>
      <c r="M3145">
        <v>2005</v>
      </c>
      <c r="N3145">
        <v>5.9</v>
      </c>
      <c r="P3145" s="9"/>
    </row>
    <row r="3146" spans="1:16">
      <c r="A3146" t="s">
        <v>386</v>
      </c>
      <c r="B3146">
        <v>435</v>
      </c>
      <c r="C3146">
        <v>100</v>
      </c>
      <c r="D3146">
        <v>257756197</v>
      </c>
      <c r="E3146" t="s">
        <v>1</v>
      </c>
      <c r="F3146" t="s">
        <v>269</v>
      </c>
      <c r="G3146" s="9" t="s">
        <v>6330</v>
      </c>
      <c r="H3146">
        <v>246698</v>
      </c>
      <c r="I3146">
        <v>471</v>
      </c>
      <c r="J3146" t="s">
        <v>3</v>
      </c>
      <c r="K3146" t="s">
        <v>81</v>
      </c>
      <c r="L3146">
        <v>60000000</v>
      </c>
      <c r="M3146">
        <v>2014</v>
      </c>
      <c r="N3146">
        <v>7.8</v>
      </c>
      <c r="P3146" s="9"/>
    </row>
    <row r="3147" spans="1:16">
      <c r="A3147" t="s">
        <v>852</v>
      </c>
      <c r="B3147">
        <v>259</v>
      </c>
      <c r="C3147">
        <v>119</v>
      </c>
      <c r="D3147">
        <v>24006726</v>
      </c>
      <c r="E3147" t="s">
        <v>15</v>
      </c>
      <c r="F3147" t="s">
        <v>391</v>
      </c>
      <c r="G3147" s="9" t="s">
        <v>6331</v>
      </c>
      <c r="H3147">
        <v>139535</v>
      </c>
      <c r="I3147">
        <v>632</v>
      </c>
      <c r="J3147" t="s">
        <v>3</v>
      </c>
      <c r="K3147" t="s">
        <v>4</v>
      </c>
      <c r="L3147">
        <v>50000000</v>
      </c>
      <c r="M3147">
        <v>2004</v>
      </c>
      <c r="N3147">
        <v>7.3</v>
      </c>
      <c r="P3147" s="9"/>
    </row>
    <row r="3148" spans="1:16">
      <c r="A3148" t="s">
        <v>1839</v>
      </c>
      <c r="B3148">
        <v>78</v>
      </c>
      <c r="C3148">
        <v>90</v>
      </c>
      <c r="D3148">
        <v>303439</v>
      </c>
      <c r="E3148" t="s">
        <v>43</v>
      </c>
      <c r="F3148" t="s">
        <v>2137</v>
      </c>
      <c r="G3148" s="9" t="s">
        <v>6332</v>
      </c>
      <c r="H3148">
        <v>12125</v>
      </c>
      <c r="I3148">
        <v>78</v>
      </c>
      <c r="J3148" t="s">
        <v>3</v>
      </c>
      <c r="K3148" t="s">
        <v>4</v>
      </c>
      <c r="L3148">
        <v>8000000</v>
      </c>
      <c r="M3148">
        <v>2007</v>
      </c>
      <c r="N3148">
        <v>6.4</v>
      </c>
      <c r="P3148" s="9"/>
    </row>
    <row r="3149" spans="1:16">
      <c r="A3149" t="s">
        <v>752</v>
      </c>
      <c r="B3149">
        <v>141</v>
      </c>
      <c r="C3149">
        <v>130</v>
      </c>
      <c r="D3149">
        <v>19593740</v>
      </c>
      <c r="E3149" t="s">
        <v>287</v>
      </c>
      <c r="F3149" t="s">
        <v>24</v>
      </c>
      <c r="G3149" s="9" t="s">
        <v>6333</v>
      </c>
      <c r="H3149">
        <v>88270</v>
      </c>
      <c r="I3149">
        <v>420</v>
      </c>
      <c r="J3149" t="s">
        <v>3</v>
      </c>
      <c r="K3149" t="s">
        <v>4</v>
      </c>
      <c r="L3149">
        <v>50000000</v>
      </c>
      <c r="M3149">
        <v>2003</v>
      </c>
      <c r="N3149">
        <v>7.5</v>
      </c>
      <c r="P3149" s="9"/>
    </row>
    <row r="3150" spans="1:16">
      <c r="A3150" t="s">
        <v>286</v>
      </c>
      <c r="B3150">
        <v>111</v>
      </c>
      <c r="C3150">
        <v>89</v>
      </c>
      <c r="D3150">
        <v>3193102</v>
      </c>
      <c r="E3150" t="s">
        <v>287</v>
      </c>
      <c r="F3150" t="s">
        <v>2251</v>
      </c>
      <c r="G3150" s="9" t="s">
        <v>6334</v>
      </c>
      <c r="H3150">
        <v>24412</v>
      </c>
      <c r="I3150">
        <v>240</v>
      </c>
      <c r="J3150" t="s">
        <v>3</v>
      </c>
      <c r="K3150" t="s">
        <v>4</v>
      </c>
      <c r="L3150">
        <v>9000000</v>
      </c>
      <c r="M3150">
        <v>1999</v>
      </c>
      <c r="N3150">
        <v>7.1</v>
      </c>
      <c r="P3150" s="9"/>
    </row>
    <row r="3151" spans="1:16">
      <c r="A3151" t="s">
        <v>883</v>
      </c>
      <c r="B3151">
        <v>274</v>
      </c>
      <c r="C3151">
        <v>118</v>
      </c>
      <c r="D3151">
        <v>57981889</v>
      </c>
      <c r="E3151" t="s">
        <v>287</v>
      </c>
      <c r="F3151" t="s">
        <v>142</v>
      </c>
      <c r="G3151" s="9" t="s">
        <v>6335</v>
      </c>
      <c r="H3151">
        <v>173848</v>
      </c>
      <c r="I3151">
        <v>203</v>
      </c>
      <c r="J3151" t="s">
        <v>3</v>
      </c>
      <c r="K3151" t="s">
        <v>4</v>
      </c>
      <c r="L3151">
        <v>40000000</v>
      </c>
      <c r="M3151">
        <v>2011</v>
      </c>
      <c r="N3151">
        <v>7.3</v>
      </c>
      <c r="P3151" s="9"/>
    </row>
    <row r="3152" spans="1:16">
      <c r="A3152" t="s">
        <v>427</v>
      </c>
      <c r="B3152">
        <v>186</v>
      </c>
      <c r="C3152">
        <v>73</v>
      </c>
      <c r="D3152">
        <v>422783777</v>
      </c>
      <c r="E3152" t="s">
        <v>15</v>
      </c>
      <c r="F3152" t="s">
        <v>187</v>
      </c>
      <c r="G3152" s="9" t="s">
        <v>6336</v>
      </c>
      <c r="H3152">
        <v>644348</v>
      </c>
      <c r="I3152">
        <v>656</v>
      </c>
      <c r="J3152" t="s">
        <v>3</v>
      </c>
      <c r="K3152" t="s">
        <v>4</v>
      </c>
      <c r="L3152">
        <v>45000000</v>
      </c>
      <c r="M3152">
        <v>1994</v>
      </c>
      <c r="N3152">
        <v>8.5</v>
      </c>
      <c r="P3152" s="9"/>
    </row>
    <row r="3153" spans="1:16">
      <c r="A3153" t="s">
        <v>228</v>
      </c>
      <c r="B3153">
        <v>119</v>
      </c>
      <c r="C3153">
        <v>108</v>
      </c>
      <c r="D3153">
        <v>1339152</v>
      </c>
      <c r="E3153" t="s">
        <v>15</v>
      </c>
      <c r="F3153" t="s">
        <v>64</v>
      </c>
      <c r="G3153" s="9" t="s">
        <v>6337</v>
      </c>
      <c r="H3153">
        <v>28276</v>
      </c>
      <c r="I3153">
        <v>64</v>
      </c>
      <c r="J3153" t="s">
        <v>3</v>
      </c>
      <c r="K3153" t="s">
        <v>350</v>
      </c>
      <c r="L3153">
        <v>81200000</v>
      </c>
      <c r="M3153">
        <v>2015</v>
      </c>
      <c r="N3153">
        <v>7.8</v>
      </c>
      <c r="P3153" s="9"/>
    </row>
    <row r="3154" spans="1:16">
      <c r="A3154" t="s">
        <v>1559</v>
      </c>
      <c r="B3154">
        <v>38</v>
      </c>
      <c r="C3154">
        <v>95</v>
      </c>
      <c r="D3154">
        <v>13555988</v>
      </c>
      <c r="E3154" t="s">
        <v>15</v>
      </c>
      <c r="F3154" t="s">
        <v>1189</v>
      </c>
      <c r="G3154" s="9" t="s">
        <v>6338</v>
      </c>
      <c r="H3154">
        <v>7242</v>
      </c>
      <c r="I3154">
        <v>38</v>
      </c>
      <c r="J3154" t="s">
        <v>3</v>
      </c>
      <c r="K3154" t="s">
        <v>163</v>
      </c>
      <c r="L3154">
        <v>22000000</v>
      </c>
      <c r="M3154">
        <v>2000</v>
      </c>
      <c r="N3154">
        <v>5.7</v>
      </c>
      <c r="P3154" s="9"/>
    </row>
    <row r="3155" spans="1:16">
      <c r="A3155" t="s">
        <v>333</v>
      </c>
      <c r="B3155">
        <v>215</v>
      </c>
      <c r="C3155">
        <v>137</v>
      </c>
      <c r="D3155">
        <v>11284657</v>
      </c>
      <c r="E3155" t="s">
        <v>43</v>
      </c>
      <c r="F3155" t="s">
        <v>2017</v>
      </c>
      <c r="G3155" s="9" t="s">
        <v>6339</v>
      </c>
      <c r="H3155">
        <v>259379</v>
      </c>
      <c r="I3155">
        <v>407</v>
      </c>
      <c r="J3155" t="s">
        <v>1718</v>
      </c>
      <c r="K3155" t="s">
        <v>163</v>
      </c>
      <c r="L3155">
        <v>2000000</v>
      </c>
      <c r="M3155">
        <v>2006</v>
      </c>
      <c r="N3155">
        <v>8.5</v>
      </c>
      <c r="P3155" s="9"/>
    </row>
    <row r="3156" spans="1:16">
      <c r="A3156" t="s">
        <v>951</v>
      </c>
      <c r="B3156">
        <v>105</v>
      </c>
      <c r="C3156">
        <v>130</v>
      </c>
      <c r="D3156">
        <v>51185897</v>
      </c>
      <c r="E3156" t="s">
        <v>1</v>
      </c>
      <c r="F3156" t="s">
        <v>999</v>
      </c>
      <c r="G3156" s="9" t="s">
        <v>6340</v>
      </c>
      <c r="H3156">
        <v>69457</v>
      </c>
      <c r="I3156">
        <v>271</v>
      </c>
      <c r="J3156" t="s">
        <v>3</v>
      </c>
      <c r="K3156" t="s">
        <v>7</v>
      </c>
      <c r="L3156">
        <v>30000000</v>
      </c>
      <c r="M3156">
        <v>1987</v>
      </c>
      <c r="N3156">
        <v>6.7</v>
      </c>
      <c r="P3156" s="9"/>
    </row>
    <row r="3157" spans="1:16">
      <c r="A3157" t="s">
        <v>3080</v>
      </c>
      <c r="B3157">
        <v>28</v>
      </c>
      <c r="C3157">
        <v>91</v>
      </c>
      <c r="D3157">
        <v>12055</v>
      </c>
      <c r="E3157" t="s">
        <v>111</v>
      </c>
      <c r="F3157" t="s">
        <v>1170</v>
      </c>
      <c r="G3157" s="9" t="s">
        <v>6341</v>
      </c>
      <c r="H3157">
        <v>739</v>
      </c>
      <c r="I3157">
        <v>10</v>
      </c>
      <c r="J3157" t="s">
        <v>3</v>
      </c>
      <c r="K3157" t="s">
        <v>4</v>
      </c>
      <c r="L3157">
        <v>500000</v>
      </c>
      <c r="M3157">
        <v>2007</v>
      </c>
      <c r="N3157">
        <v>6.5</v>
      </c>
      <c r="P3157" s="9"/>
    </row>
    <row r="3158" spans="1:16">
      <c r="A3158" t="s">
        <v>1890</v>
      </c>
      <c r="B3158">
        <v>66</v>
      </c>
      <c r="C3158">
        <v>94</v>
      </c>
      <c r="D3158">
        <v>42672630</v>
      </c>
      <c r="E3158" t="s">
        <v>15</v>
      </c>
      <c r="F3158" t="s">
        <v>1891</v>
      </c>
      <c r="G3158" s="9" t="s">
        <v>6342</v>
      </c>
      <c r="H3158">
        <v>27580</v>
      </c>
      <c r="I3158">
        <v>172</v>
      </c>
      <c r="J3158" t="s">
        <v>3</v>
      </c>
      <c r="K3158" t="s">
        <v>4</v>
      </c>
      <c r="L3158">
        <v>17000000</v>
      </c>
      <c r="M3158">
        <v>2003</v>
      </c>
      <c r="N3158">
        <v>5.3</v>
      </c>
      <c r="P3158" s="9"/>
    </row>
    <row r="3159" spans="1:16">
      <c r="A3159" t="s">
        <v>0</v>
      </c>
      <c r="B3159">
        <v>450</v>
      </c>
      <c r="C3159">
        <v>150</v>
      </c>
      <c r="D3159">
        <v>89289910</v>
      </c>
      <c r="E3159" t="s">
        <v>1</v>
      </c>
      <c r="F3159" t="s">
        <v>2</v>
      </c>
      <c r="G3159" s="9" t="s">
        <v>6343</v>
      </c>
      <c r="H3159">
        <v>181792</v>
      </c>
      <c r="I3159">
        <v>711</v>
      </c>
      <c r="J3159" t="s">
        <v>3</v>
      </c>
      <c r="K3159" t="s">
        <v>4</v>
      </c>
      <c r="L3159">
        <v>215000000</v>
      </c>
      <c r="M3159">
        <v>2013</v>
      </c>
      <c r="N3159">
        <v>6.5</v>
      </c>
      <c r="P3159" s="9"/>
    </row>
    <row r="3160" spans="1:16">
      <c r="A3160" t="s">
        <v>383</v>
      </c>
      <c r="B3160">
        <v>94</v>
      </c>
      <c r="C3160">
        <v>121</v>
      </c>
      <c r="D3160">
        <v>33328051</v>
      </c>
      <c r="E3160" t="s">
        <v>1</v>
      </c>
      <c r="F3160" t="s">
        <v>611</v>
      </c>
      <c r="G3160" s="9" t="s">
        <v>6344</v>
      </c>
      <c r="H3160">
        <v>60508</v>
      </c>
      <c r="I3160">
        <v>285</v>
      </c>
      <c r="J3160" t="s">
        <v>3</v>
      </c>
      <c r="K3160" t="s">
        <v>4</v>
      </c>
      <c r="L3160">
        <v>65000000</v>
      </c>
      <c r="M3160">
        <v>1996</v>
      </c>
      <c r="N3160">
        <v>6.7</v>
      </c>
      <c r="P3160" s="9"/>
    </row>
    <row r="3161" spans="1:16">
      <c r="A3161" t="s">
        <v>1195</v>
      </c>
      <c r="B3161">
        <v>117</v>
      </c>
      <c r="C3161">
        <v>128</v>
      </c>
      <c r="D3161">
        <v>37432299</v>
      </c>
      <c r="E3161" t="s">
        <v>43</v>
      </c>
      <c r="F3161" t="s">
        <v>1196</v>
      </c>
      <c r="G3161" s="9" t="s">
        <v>6345</v>
      </c>
      <c r="H3161">
        <v>50041</v>
      </c>
      <c r="I3161">
        <v>116</v>
      </c>
      <c r="J3161" t="s">
        <v>3</v>
      </c>
      <c r="K3161" t="s">
        <v>4</v>
      </c>
      <c r="L3161">
        <v>34000000</v>
      </c>
      <c r="M3161">
        <v>2015</v>
      </c>
      <c r="N3161">
        <v>7.1</v>
      </c>
      <c r="P3161" s="9"/>
    </row>
    <row r="3162" spans="1:16">
      <c r="A3162" t="s">
        <v>443</v>
      </c>
      <c r="B3162">
        <v>134</v>
      </c>
      <c r="C3162">
        <v>113</v>
      </c>
      <c r="D3162">
        <v>158115031</v>
      </c>
      <c r="E3162" t="s">
        <v>111</v>
      </c>
      <c r="F3162" t="s">
        <v>398</v>
      </c>
      <c r="G3162" s="9" t="s">
        <v>6346</v>
      </c>
      <c r="H3162">
        <v>130070</v>
      </c>
      <c r="I3162">
        <v>316</v>
      </c>
      <c r="J3162" t="s">
        <v>3</v>
      </c>
      <c r="K3162" t="s">
        <v>4</v>
      </c>
      <c r="L3162">
        <v>82000000</v>
      </c>
      <c r="M3162">
        <v>2005</v>
      </c>
      <c r="N3162">
        <v>6.4</v>
      </c>
      <c r="P3162" s="9"/>
    </row>
    <row r="3163" spans="1:16">
      <c r="A3163" t="s">
        <v>1535</v>
      </c>
      <c r="B3163">
        <v>47</v>
      </c>
      <c r="C3163">
        <v>94</v>
      </c>
      <c r="D3163">
        <v>11508423</v>
      </c>
      <c r="E3163" t="s">
        <v>289</v>
      </c>
      <c r="F3163" t="s">
        <v>1536</v>
      </c>
      <c r="G3163" s="9" t="s">
        <v>6347</v>
      </c>
      <c r="H3163">
        <v>3174</v>
      </c>
      <c r="I3163">
        <v>19</v>
      </c>
      <c r="J3163" t="s">
        <v>3</v>
      </c>
      <c r="K3163" t="s">
        <v>4</v>
      </c>
      <c r="L3163">
        <v>23000000</v>
      </c>
      <c r="M3163">
        <v>2008</v>
      </c>
      <c r="N3163">
        <v>5.0999999999999996</v>
      </c>
      <c r="P3163" s="9"/>
    </row>
    <row r="3164" spans="1:16">
      <c r="A3164" t="s">
        <v>32</v>
      </c>
      <c r="B3164">
        <v>297</v>
      </c>
      <c r="C3164">
        <v>171</v>
      </c>
      <c r="D3164">
        <v>313837577</v>
      </c>
      <c r="E3164" t="s">
        <v>1</v>
      </c>
      <c r="F3164" t="s">
        <v>40</v>
      </c>
      <c r="G3164" s="9" t="s">
        <v>6348</v>
      </c>
      <c r="H3164">
        <v>1238746</v>
      </c>
      <c r="I3164">
        <v>5060</v>
      </c>
      <c r="J3164" t="s">
        <v>3</v>
      </c>
      <c r="K3164" t="s">
        <v>34</v>
      </c>
      <c r="L3164">
        <v>93000000</v>
      </c>
      <c r="M3164">
        <v>2001</v>
      </c>
      <c r="N3164">
        <v>8.8000000000000007</v>
      </c>
      <c r="P3164" s="9"/>
    </row>
    <row r="3165" spans="1:16">
      <c r="A3165" t="s">
        <v>32</v>
      </c>
      <c r="B3165">
        <v>328</v>
      </c>
      <c r="C3165">
        <v>192</v>
      </c>
      <c r="D3165">
        <v>377019252</v>
      </c>
      <c r="E3165" t="s">
        <v>1</v>
      </c>
      <c r="F3165" t="s">
        <v>371</v>
      </c>
      <c r="G3165" s="9" t="s">
        <v>6349</v>
      </c>
      <c r="H3165">
        <v>1215718</v>
      </c>
      <c r="I3165">
        <v>3189</v>
      </c>
      <c r="J3165" t="s">
        <v>3</v>
      </c>
      <c r="K3165" t="s">
        <v>4</v>
      </c>
      <c r="L3165">
        <v>94000000</v>
      </c>
      <c r="M3165">
        <v>2003</v>
      </c>
      <c r="N3165">
        <v>8.9</v>
      </c>
      <c r="P3165" s="9"/>
    </row>
    <row r="3166" spans="1:16">
      <c r="A3166" t="s">
        <v>32</v>
      </c>
      <c r="B3166">
        <v>294</v>
      </c>
      <c r="C3166">
        <v>172</v>
      </c>
      <c r="D3166">
        <v>340478898</v>
      </c>
      <c r="E3166" t="s">
        <v>1</v>
      </c>
      <c r="F3166" t="s">
        <v>40</v>
      </c>
      <c r="G3166" s="9" t="s">
        <v>6350</v>
      </c>
      <c r="H3166">
        <v>1100446</v>
      </c>
      <c r="I3166">
        <v>2417</v>
      </c>
      <c r="J3166" t="s">
        <v>3</v>
      </c>
      <c r="K3166" t="s">
        <v>4</v>
      </c>
      <c r="L3166">
        <v>94000000</v>
      </c>
      <c r="M3166">
        <v>2002</v>
      </c>
      <c r="N3166">
        <v>8.6999999999999993</v>
      </c>
      <c r="P3166" s="9"/>
    </row>
    <row r="3167" spans="1:16">
      <c r="A3167" t="s">
        <v>1899</v>
      </c>
      <c r="B3167">
        <v>234</v>
      </c>
      <c r="C3167">
        <v>101</v>
      </c>
      <c r="D3167">
        <v>1163508</v>
      </c>
      <c r="E3167" t="s">
        <v>43</v>
      </c>
      <c r="F3167" t="s">
        <v>2406</v>
      </c>
      <c r="G3167" s="9" t="s">
        <v>6351</v>
      </c>
      <c r="H3167">
        <v>20376</v>
      </c>
      <c r="I3167">
        <v>166</v>
      </c>
      <c r="J3167" t="s">
        <v>3</v>
      </c>
      <c r="K3167" t="s">
        <v>4</v>
      </c>
      <c r="L3167">
        <v>2500000</v>
      </c>
      <c r="M3167">
        <v>2012</v>
      </c>
      <c r="N3167">
        <v>5.0999999999999996</v>
      </c>
      <c r="P3167" s="9"/>
    </row>
    <row r="3168" spans="1:16">
      <c r="A3168" t="s">
        <v>1465</v>
      </c>
      <c r="B3168">
        <v>213</v>
      </c>
      <c r="C3168">
        <v>97</v>
      </c>
      <c r="D3168">
        <v>23527955</v>
      </c>
      <c r="E3168" t="s">
        <v>1</v>
      </c>
      <c r="F3168" t="s">
        <v>218</v>
      </c>
      <c r="G3168" s="9" t="s">
        <v>6352</v>
      </c>
      <c r="H3168">
        <v>74691</v>
      </c>
      <c r="I3168">
        <v>165</v>
      </c>
      <c r="J3168" t="s">
        <v>3</v>
      </c>
      <c r="K3168" t="s">
        <v>4</v>
      </c>
      <c r="L3168">
        <v>25000000</v>
      </c>
      <c r="M3168">
        <v>2010</v>
      </c>
      <c r="N3168">
        <v>6.4</v>
      </c>
      <c r="P3168" s="9"/>
    </row>
    <row r="3169" spans="1:16">
      <c r="A3169" t="s">
        <v>2625</v>
      </c>
      <c r="B3169">
        <v>31</v>
      </c>
      <c r="C3169">
        <v>106</v>
      </c>
      <c r="D3169">
        <v>399793</v>
      </c>
      <c r="E3169" t="s">
        <v>43</v>
      </c>
      <c r="F3169" t="s">
        <v>89</v>
      </c>
      <c r="G3169" s="9" t="s">
        <v>6353</v>
      </c>
      <c r="H3169">
        <v>2877</v>
      </c>
      <c r="I3169">
        <v>70</v>
      </c>
      <c r="J3169" t="s">
        <v>3</v>
      </c>
      <c r="K3169" t="s">
        <v>4</v>
      </c>
      <c r="L3169">
        <v>4000000</v>
      </c>
      <c r="M3169">
        <v>1999</v>
      </c>
      <c r="N3169">
        <v>5.4</v>
      </c>
      <c r="P3169" s="9"/>
    </row>
    <row r="3170" spans="1:16">
      <c r="A3170" t="s">
        <v>2298</v>
      </c>
      <c r="B3170">
        <v>52</v>
      </c>
      <c r="C3170">
        <v>144</v>
      </c>
      <c r="D3170">
        <v>2483955</v>
      </c>
      <c r="E3170" t="s">
        <v>43</v>
      </c>
      <c r="F3170" t="s">
        <v>2299</v>
      </c>
      <c r="G3170" s="9" t="s">
        <v>6354</v>
      </c>
      <c r="H3170">
        <v>8369</v>
      </c>
      <c r="I3170">
        <v>165</v>
      </c>
      <c r="J3170" t="s">
        <v>3</v>
      </c>
      <c r="K3170" t="s">
        <v>4</v>
      </c>
      <c r="L3170">
        <v>9600000</v>
      </c>
      <c r="M3170">
        <v>2005</v>
      </c>
      <c r="N3170">
        <v>6.7</v>
      </c>
      <c r="P3170" s="9"/>
    </row>
    <row r="3171" spans="1:16">
      <c r="A3171" t="s">
        <v>3187</v>
      </c>
      <c r="B3171">
        <v>88</v>
      </c>
      <c r="C3171">
        <v>90</v>
      </c>
      <c r="D3171">
        <v>110536</v>
      </c>
      <c r="E3171" t="s">
        <v>111</v>
      </c>
      <c r="F3171" t="s">
        <v>3188</v>
      </c>
      <c r="G3171" s="9" t="s">
        <v>6355</v>
      </c>
      <c r="H3171">
        <v>4117</v>
      </c>
      <c r="I3171">
        <v>118</v>
      </c>
      <c r="J3171" t="s">
        <v>3</v>
      </c>
      <c r="K3171" t="s">
        <v>4</v>
      </c>
      <c r="L3171">
        <v>40000</v>
      </c>
      <c r="M3171">
        <v>2001</v>
      </c>
      <c r="N3171">
        <v>7</v>
      </c>
      <c r="P3171" s="9"/>
    </row>
    <row r="3172" spans="1:16">
      <c r="A3172" t="s">
        <v>86</v>
      </c>
      <c r="B3172">
        <v>177</v>
      </c>
      <c r="C3172">
        <v>129</v>
      </c>
      <c r="D3172">
        <v>229074524</v>
      </c>
      <c r="E3172" t="s">
        <v>1</v>
      </c>
      <c r="F3172" t="s">
        <v>509</v>
      </c>
      <c r="G3172" s="9" t="s">
        <v>6356</v>
      </c>
      <c r="H3172">
        <v>278362</v>
      </c>
      <c r="I3172">
        <v>552</v>
      </c>
      <c r="J3172" t="s">
        <v>3</v>
      </c>
      <c r="K3172" t="s">
        <v>4</v>
      </c>
      <c r="L3172">
        <v>73000000</v>
      </c>
      <c r="M3172">
        <v>1997</v>
      </c>
      <c r="N3172">
        <v>6.5</v>
      </c>
      <c r="P3172" s="9"/>
    </row>
    <row r="3173" spans="1:16">
      <c r="A3173" t="s">
        <v>631</v>
      </c>
      <c r="B3173">
        <v>150</v>
      </c>
      <c r="C3173">
        <v>87</v>
      </c>
      <c r="D3173">
        <v>32178777</v>
      </c>
      <c r="E3173" t="s">
        <v>111</v>
      </c>
      <c r="F3173" t="s">
        <v>153</v>
      </c>
      <c r="G3173" s="9" t="s">
        <v>6357</v>
      </c>
      <c r="H3173">
        <v>43300</v>
      </c>
      <c r="I3173">
        <v>250</v>
      </c>
      <c r="J3173" t="s">
        <v>3</v>
      </c>
      <c r="K3173" t="s">
        <v>4</v>
      </c>
      <c r="L3173">
        <v>62000000</v>
      </c>
      <c r="M3173">
        <v>2008</v>
      </c>
      <c r="N3173">
        <v>3.8</v>
      </c>
      <c r="P3173" s="9"/>
    </row>
    <row r="3174" spans="1:16">
      <c r="A3174" t="s">
        <v>32</v>
      </c>
      <c r="B3174">
        <v>308</v>
      </c>
      <c r="C3174">
        <v>135</v>
      </c>
      <c r="D3174">
        <v>43982842</v>
      </c>
      <c r="E3174" t="s">
        <v>43</v>
      </c>
      <c r="F3174" t="s">
        <v>369</v>
      </c>
      <c r="G3174" s="9" t="s">
        <v>6358</v>
      </c>
      <c r="H3174">
        <v>125109</v>
      </c>
      <c r="I3174">
        <v>593</v>
      </c>
      <c r="J3174" t="s">
        <v>3</v>
      </c>
      <c r="K3174" t="s">
        <v>4</v>
      </c>
      <c r="L3174">
        <v>65000000</v>
      </c>
      <c r="M3174">
        <v>2009</v>
      </c>
      <c r="N3174">
        <v>6.7</v>
      </c>
      <c r="P3174" s="9"/>
    </row>
    <row r="3175" spans="1:16">
      <c r="A3175" t="s">
        <v>32</v>
      </c>
      <c r="B3175">
        <v>308</v>
      </c>
      <c r="C3175">
        <v>135</v>
      </c>
      <c r="D3175">
        <v>43982842</v>
      </c>
      <c r="E3175" t="s">
        <v>43</v>
      </c>
      <c r="F3175" t="s">
        <v>369</v>
      </c>
      <c r="G3175" s="9" t="s">
        <v>6358</v>
      </c>
      <c r="H3175">
        <v>125114</v>
      </c>
      <c r="I3175">
        <v>593</v>
      </c>
      <c r="J3175" t="s">
        <v>3</v>
      </c>
      <c r="K3175" t="s">
        <v>4</v>
      </c>
      <c r="L3175">
        <v>65000000</v>
      </c>
      <c r="M3175">
        <v>2009</v>
      </c>
      <c r="N3175">
        <v>6.7</v>
      </c>
      <c r="P3175" s="9"/>
    </row>
    <row r="3176" spans="1:16">
      <c r="A3176" t="s">
        <v>1115</v>
      </c>
      <c r="B3176">
        <v>170</v>
      </c>
      <c r="C3176">
        <v>101</v>
      </c>
      <c r="D3176">
        <v>60443237</v>
      </c>
      <c r="E3176" t="s">
        <v>43</v>
      </c>
      <c r="F3176" t="s">
        <v>1430</v>
      </c>
      <c r="G3176" s="9" t="s">
        <v>6359</v>
      </c>
      <c r="H3176">
        <v>76882</v>
      </c>
      <c r="I3176">
        <v>106</v>
      </c>
      <c r="J3176" t="s">
        <v>3</v>
      </c>
      <c r="K3176" t="s">
        <v>4</v>
      </c>
      <c r="L3176">
        <v>25000000</v>
      </c>
      <c r="M3176">
        <v>2012</v>
      </c>
      <c r="N3176">
        <v>6.5</v>
      </c>
      <c r="P3176" s="9"/>
    </row>
    <row r="3177" spans="1:16">
      <c r="A3177" t="s">
        <v>428</v>
      </c>
      <c r="B3177">
        <v>57</v>
      </c>
      <c r="C3177">
        <v>115</v>
      </c>
      <c r="D3177">
        <v>183088</v>
      </c>
      <c r="E3177" t="s">
        <v>111</v>
      </c>
      <c r="F3177" t="s">
        <v>2018</v>
      </c>
      <c r="G3177" s="9" t="s">
        <v>6360</v>
      </c>
      <c r="H3177">
        <v>11704</v>
      </c>
      <c r="I3177">
        <v>36</v>
      </c>
      <c r="J3177" t="s">
        <v>3</v>
      </c>
      <c r="K3177" t="s">
        <v>4</v>
      </c>
      <c r="L3177">
        <v>15000000</v>
      </c>
      <c r="M3177">
        <v>2008</v>
      </c>
      <c r="N3177">
        <v>7</v>
      </c>
      <c r="P3177" s="9"/>
    </row>
    <row r="3178" spans="1:16">
      <c r="A3178" t="s">
        <v>2874</v>
      </c>
      <c r="B3178">
        <v>195</v>
      </c>
      <c r="C3178">
        <v>104</v>
      </c>
      <c r="D3178">
        <v>4231500</v>
      </c>
      <c r="E3178" t="s">
        <v>43</v>
      </c>
      <c r="F3178" t="s">
        <v>2875</v>
      </c>
      <c r="G3178" s="9" t="s">
        <v>6361</v>
      </c>
      <c r="H3178">
        <v>30479</v>
      </c>
      <c r="I3178">
        <v>162</v>
      </c>
      <c r="J3178" t="s">
        <v>2183</v>
      </c>
      <c r="K3178" t="s">
        <v>1074</v>
      </c>
      <c r="L3178">
        <v>1000000</v>
      </c>
      <c r="M3178">
        <v>2013</v>
      </c>
      <c r="N3178">
        <v>7.8</v>
      </c>
      <c r="P3178" s="9"/>
    </row>
    <row r="3179" spans="1:16">
      <c r="A3179" t="s">
        <v>1961</v>
      </c>
      <c r="B3179">
        <v>204</v>
      </c>
      <c r="C3179">
        <v>94</v>
      </c>
      <c r="D3179">
        <v>1082044</v>
      </c>
      <c r="E3179" t="s">
        <v>43</v>
      </c>
      <c r="F3179" t="s">
        <v>72</v>
      </c>
      <c r="G3179" s="9" t="s">
        <v>6362</v>
      </c>
      <c r="H3179">
        <v>281649</v>
      </c>
      <c r="I3179">
        <v>458</v>
      </c>
      <c r="J3179" t="s">
        <v>3</v>
      </c>
      <c r="K3179" t="s">
        <v>585</v>
      </c>
      <c r="L3179">
        <v>5000000</v>
      </c>
      <c r="M3179">
        <v>2004</v>
      </c>
      <c r="N3179">
        <v>7.7</v>
      </c>
      <c r="P3179" s="9"/>
    </row>
    <row r="3180" spans="1:16">
      <c r="A3180" t="s">
        <v>1034</v>
      </c>
      <c r="B3180">
        <v>34</v>
      </c>
      <c r="C3180">
        <v>86</v>
      </c>
      <c r="D3180">
        <v>22717758</v>
      </c>
      <c r="E3180" t="s">
        <v>15</v>
      </c>
      <c r="F3180" t="s">
        <v>124</v>
      </c>
      <c r="G3180" s="9" t="s">
        <v>6363</v>
      </c>
      <c r="H3180">
        <v>11156</v>
      </c>
      <c r="I3180">
        <v>67</v>
      </c>
      <c r="J3180" t="s">
        <v>3</v>
      </c>
      <c r="K3180" t="s">
        <v>4</v>
      </c>
      <c r="L3180">
        <v>40000000</v>
      </c>
      <c r="M3180">
        <v>1998</v>
      </c>
      <c r="N3180">
        <v>6.2</v>
      </c>
      <c r="P3180" s="9"/>
    </row>
    <row r="3181" spans="1:16">
      <c r="A3181" t="s">
        <v>542</v>
      </c>
      <c r="B3181">
        <v>128</v>
      </c>
      <c r="C3181">
        <v>152</v>
      </c>
      <c r="D3181">
        <v>27796042</v>
      </c>
      <c r="E3181" t="s">
        <v>43</v>
      </c>
      <c r="F3181" t="s">
        <v>543</v>
      </c>
      <c r="G3181" s="9" t="s">
        <v>6364</v>
      </c>
      <c r="H3181">
        <v>45031</v>
      </c>
      <c r="I3181">
        <v>376</v>
      </c>
      <c r="J3181" t="s">
        <v>3</v>
      </c>
      <c r="K3181" t="s">
        <v>4</v>
      </c>
      <c r="L3181">
        <v>72000000</v>
      </c>
      <c r="M3181">
        <v>2001</v>
      </c>
      <c r="N3181">
        <v>6.9</v>
      </c>
      <c r="P3181" s="9"/>
    </row>
    <row r="3182" spans="1:16">
      <c r="A3182" t="s">
        <v>460</v>
      </c>
      <c r="B3182">
        <v>72</v>
      </c>
      <c r="C3182">
        <v>83</v>
      </c>
      <c r="D3182">
        <v>8326035</v>
      </c>
      <c r="E3182" t="s">
        <v>1</v>
      </c>
      <c r="F3182" t="s">
        <v>243</v>
      </c>
      <c r="G3182" s="9" t="s">
        <v>6370</v>
      </c>
      <c r="H3182">
        <v>21933</v>
      </c>
      <c r="I3182">
        <v>76</v>
      </c>
      <c r="J3182" t="s">
        <v>3</v>
      </c>
      <c r="K3182" t="s">
        <v>163</v>
      </c>
      <c r="L3182">
        <v>33000000</v>
      </c>
      <c r="M3182">
        <v>2005</v>
      </c>
      <c r="N3182">
        <v>5.5</v>
      </c>
      <c r="P3182" s="9"/>
    </row>
    <row r="3183" spans="1:16">
      <c r="A3183" t="s">
        <v>244</v>
      </c>
      <c r="B3183">
        <v>362</v>
      </c>
      <c r="C3183">
        <v>116</v>
      </c>
      <c r="D3183">
        <v>45434443</v>
      </c>
      <c r="E3183" t="s">
        <v>1</v>
      </c>
      <c r="F3183" t="s">
        <v>22</v>
      </c>
      <c r="G3183" s="9" t="s">
        <v>6365</v>
      </c>
      <c r="H3183">
        <v>175960</v>
      </c>
      <c r="I3183">
        <v>360</v>
      </c>
      <c r="J3183" t="s">
        <v>3</v>
      </c>
      <c r="K3183" t="s">
        <v>4</v>
      </c>
      <c r="L3183">
        <v>75000000</v>
      </c>
      <c r="M3183">
        <v>2015</v>
      </c>
      <c r="N3183">
        <v>7.3</v>
      </c>
      <c r="P3183" s="9"/>
    </row>
    <row r="3184" spans="1:16">
      <c r="A3184" t="s">
        <v>555</v>
      </c>
      <c r="B3184">
        <v>83</v>
      </c>
      <c r="C3184">
        <v>132</v>
      </c>
      <c r="D3184">
        <v>56876365</v>
      </c>
      <c r="E3184" t="s">
        <v>1</v>
      </c>
      <c r="F3184" t="s">
        <v>44</v>
      </c>
      <c r="G3184" s="9" t="s">
        <v>6366</v>
      </c>
      <c r="H3184">
        <v>125219</v>
      </c>
      <c r="I3184">
        <v>244</v>
      </c>
      <c r="J3184" t="s">
        <v>3</v>
      </c>
      <c r="K3184" t="s">
        <v>4</v>
      </c>
      <c r="L3184">
        <v>35000000</v>
      </c>
      <c r="M3184">
        <v>1998</v>
      </c>
      <c r="N3184">
        <v>6.4</v>
      </c>
      <c r="P3184" s="9"/>
    </row>
    <row r="3185" spans="1:16">
      <c r="A3185" t="s">
        <v>442</v>
      </c>
      <c r="B3185">
        <v>34</v>
      </c>
      <c r="C3185">
        <v>94</v>
      </c>
      <c r="D3185">
        <v>13801755</v>
      </c>
      <c r="E3185" t="s">
        <v>1</v>
      </c>
      <c r="F3185" t="s">
        <v>391</v>
      </c>
      <c r="G3185" s="9" t="s">
        <v>6367</v>
      </c>
      <c r="H3185">
        <v>23928</v>
      </c>
      <c r="I3185">
        <v>100</v>
      </c>
      <c r="J3185" t="s">
        <v>3</v>
      </c>
      <c r="K3185" t="s">
        <v>4</v>
      </c>
      <c r="L3185">
        <v>20000000</v>
      </c>
      <c r="M3185">
        <v>1997</v>
      </c>
      <c r="N3185">
        <v>6.6</v>
      </c>
      <c r="P3185" s="9"/>
    </row>
    <row r="3186" spans="1:16">
      <c r="A3186" t="s">
        <v>2399</v>
      </c>
      <c r="B3186">
        <v>118</v>
      </c>
      <c r="C3186">
        <v>125</v>
      </c>
      <c r="D3186">
        <v>21000000</v>
      </c>
      <c r="E3186" t="s">
        <v>1</v>
      </c>
      <c r="F3186" t="s">
        <v>40</v>
      </c>
      <c r="G3186" s="9" t="s">
        <v>6368</v>
      </c>
      <c r="H3186">
        <v>73950</v>
      </c>
      <c r="I3186">
        <v>258</v>
      </c>
      <c r="J3186" t="s">
        <v>3</v>
      </c>
      <c r="K3186" t="s">
        <v>7</v>
      </c>
      <c r="L3186">
        <v>13000000</v>
      </c>
      <c r="M3186">
        <v>1974</v>
      </c>
      <c r="N3186">
        <v>6.8</v>
      </c>
      <c r="P3186" s="9"/>
    </row>
    <row r="3187" spans="1:16">
      <c r="A3187" t="s">
        <v>1940</v>
      </c>
      <c r="B3187">
        <v>208</v>
      </c>
      <c r="C3187">
        <v>107</v>
      </c>
      <c r="D3187">
        <v>15608545</v>
      </c>
      <c r="E3187" t="s">
        <v>1</v>
      </c>
      <c r="F3187" t="s">
        <v>1116</v>
      </c>
      <c r="G3187" s="9" t="s">
        <v>6369</v>
      </c>
      <c r="H3187">
        <v>53471</v>
      </c>
      <c r="I3187">
        <v>224</v>
      </c>
      <c r="J3187" t="s">
        <v>3</v>
      </c>
      <c r="K3187" t="s">
        <v>4</v>
      </c>
      <c r="L3187">
        <v>15000000</v>
      </c>
      <c r="M3187">
        <v>2012</v>
      </c>
      <c r="N3187">
        <v>5.4</v>
      </c>
      <c r="P3187" s="9"/>
    </row>
    <row r="3188" spans="1:16">
      <c r="A3188" t="s">
        <v>469</v>
      </c>
      <c r="B3188">
        <v>209</v>
      </c>
      <c r="C3188">
        <v>129</v>
      </c>
      <c r="D3188">
        <v>65948711</v>
      </c>
      <c r="E3188" t="s">
        <v>43</v>
      </c>
      <c r="F3188" t="s">
        <v>315</v>
      </c>
      <c r="G3188" s="9" t="s">
        <v>6371</v>
      </c>
      <c r="H3188">
        <v>86422</v>
      </c>
      <c r="I3188">
        <v>363</v>
      </c>
      <c r="J3188" t="s">
        <v>3</v>
      </c>
      <c r="K3188" t="s">
        <v>4</v>
      </c>
      <c r="L3188">
        <v>80000000</v>
      </c>
      <c r="M3188">
        <v>2004</v>
      </c>
      <c r="N3188">
        <v>6.6</v>
      </c>
      <c r="P3188" s="9"/>
    </row>
    <row r="3189" spans="1:16">
      <c r="A3189" t="s">
        <v>1920</v>
      </c>
      <c r="B3189">
        <v>78</v>
      </c>
      <c r="C3189">
        <v>92</v>
      </c>
      <c r="D3189">
        <v>18843314</v>
      </c>
      <c r="E3189" t="s">
        <v>1</v>
      </c>
      <c r="F3189" t="s">
        <v>1921</v>
      </c>
      <c r="G3189" s="9" t="s">
        <v>6372</v>
      </c>
      <c r="H3189">
        <v>27486</v>
      </c>
      <c r="I3189">
        <v>284</v>
      </c>
      <c r="J3189" t="s">
        <v>3</v>
      </c>
      <c r="K3189" t="s">
        <v>4</v>
      </c>
      <c r="L3189">
        <v>20000000</v>
      </c>
      <c r="M3189">
        <v>2006</v>
      </c>
      <c r="N3189">
        <v>4.7</v>
      </c>
      <c r="P3189" s="9"/>
    </row>
    <row r="3190" spans="1:16">
      <c r="A3190" t="s">
        <v>37</v>
      </c>
      <c r="B3190">
        <v>568</v>
      </c>
      <c r="C3190">
        <v>151</v>
      </c>
      <c r="D3190">
        <v>228430993</v>
      </c>
      <c r="E3190" t="s">
        <v>15</v>
      </c>
      <c r="F3190" t="s">
        <v>227</v>
      </c>
      <c r="G3190" s="9" t="s">
        <v>6373</v>
      </c>
      <c r="H3190">
        <v>472488</v>
      </c>
      <c r="I3190">
        <v>1023</v>
      </c>
      <c r="J3190" t="s">
        <v>3</v>
      </c>
      <c r="K3190" t="s">
        <v>4</v>
      </c>
      <c r="L3190">
        <v>108000000</v>
      </c>
      <c r="M3190">
        <v>2015</v>
      </c>
      <c r="N3190">
        <v>8.1</v>
      </c>
      <c r="P3190" s="9"/>
    </row>
    <row r="3191" spans="1:16">
      <c r="A3191" t="s">
        <v>321</v>
      </c>
      <c r="B3191">
        <v>57</v>
      </c>
      <c r="C3191">
        <v>114</v>
      </c>
      <c r="D3191">
        <v>119938730</v>
      </c>
      <c r="E3191" t="s">
        <v>1</v>
      </c>
      <c r="F3191" t="s">
        <v>675</v>
      </c>
      <c r="G3191" s="9" t="s">
        <v>6375</v>
      </c>
      <c r="H3191">
        <v>265818</v>
      </c>
      <c r="I3191">
        <v>213</v>
      </c>
      <c r="J3191" t="s">
        <v>3</v>
      </c>
      <c r="K3191" t="s">
        <v>4</v>
      </c>
      <c r="L3191">
        <v>18000000</v>
      </c>
      <c r="M3191">
        <v>1994</v>
      </c>
      <c r="N3191">
        <v>6.9</v>
      </c>
      <c r="P3191" s="9"/>
    </row>
    <row r="3192" spans="1:16">
      <c r="A3192" t="s">
        <v>67</v>
      </c>
      <c r="B3192">
        <v>156</v>
      </c>
      <c r="C3192">
        <v>136</v>
      </c>
      <c r="D3192">
        <v>93771072</v>
      </c>
      <c r="E3192" t="s">
        <v>1</v>
      </c>
      <c r="F3192" t="s">
        <v>162</v>
      </c>
      <c r="G3192" s="9" t="s">
        <v>6374</v>
      </c>
      <c r="H3192">
        <v>135404</v>
      </c>
      <c r="I3192">
        <v>318</v>
      </c>
      <c r="J3192" t="s">
        <v>3</v>
      </c>
      <c r="K3192" t="s">
        <v>4</v>
      </c>
      <c r="L3192">
        <v>65000000</v>
      </c>
      <c r="M3192">
        <v>1998</v>
      </c>
      <c r="N3192">
        <v>6.7</v>
      </c>
      <c r="P3192" s="9"/>
    </row>
    <row r="3193" spans="1:16">
      <c r="A3193" t="s">
        <v>2689</v>
      </c>
      <c r="B3193">
        <v>9</v>
      </c>
      <c r="C3193">
        <v>105</v>
      </c>
      <c r="D3193">
        <v>123777</v>
      </c>
      <c r="E3193" t="s">
        <v>1</v>
      </c>
      <c r="F3193" t="s">
        <v>2690</v>
      </c>
      <c r="G3193" s="9" t="s">
        <v>6376</v>
      </c>
      <c r="H3193">
        <v>342</v>
      </c>
      <c r="I3193">
        <v>15</v>
      </c>
      <c r="J3193" t="s">
        <v>3</v>
      </c>
      <c r="K3193" t="s">
        <v>56</v>
      </c>
      <c r="L3193">
        <v>3500000</v>
      </c>
      <c r="M3193">
        <v>2016</v>
      </c>
      <c r="N3193">
        <v>4.7</v>
      </c>
      <c r="P3193" s="9"/>
    </row>
    <row r="3194" spans="1:16">
      <c r="A3194" t="s">
        <v>1098</v>
      </c>
      <c r="B3194">
        <v>546</v>
      </c>
      <c r="C3194">
        <v>144</v>
      </c>
      <c r="D3194">
        <v>16377274</v>
      </c>
      <c r="E3194" t="s">
        <v>43</v>
      </c>
      <c r="F3194" t="s">
        <v>1099</v>
      </c>
      <c r="G3194" s="9" t="s">
        <v>6378</v>
      </c>
      <c r="H3194">
        <v>105144</v>
      </c>
      <c r="I3194">
        <v>405</v>
      </c>
      <c r="J3194" t="s">
        <v>3</v>
      </c>
      <c r="K3194" t="s">
        <v>4</v>
      </c>
      <c r="L3194">
        <v>32000000</v>
      </c>
      <c r="M3194">
        <v>2012</v>
      </c>
      <c r="N3194">
        <v>7.1</v>
      </c>
      <c r="P3194" s="9"/>
    </row>
    <row r="3195" spans="1:16">
      <c r="A3195" t="s">
        <v>1846</v>
      </c>
      <c r="B3195">
        <v>56</v>
      </c>
      <c r="C3195">
        <v>80</v>
      </c>
      <c r="D3195">
        <v>40363530</v>
      </c>
      <c r="E3195" t="s">
        <v>111</v>
      </c>
      <c r="F3195" t="s">
        <v>1847</v>
      </c>
      <c r="G3195" s="9" t="s">
        <v>6377</v>
      </c>
      <c r="H3195">
        <v>18254</v>
      </c>
      <c r="I3195">
        <v>307</v>
      </c>
      <c r="J3195" t="s">
        <v>3</v>
      </c>
      <c r="K3195" t="s">
        <v>4</v>
      </c>
      <c r="L3195">
        <v>16000000</v>
      </c>
      <c r="M3195">
        <v>2002</v>
      </c>
      <c r="N3195">
        <v>3.3</v>
      </c>
      <c r="P3195" s="9"/>
    </row>
    <row r="3196" spans="1:16">
      <c r="A3196" t="s">
        <v>1063</v>
      </c>
      <c r="B3196">
        <v>191</v>
      </c>
      <c r="C3196">
        <v>96</v>
      </c>
      <c r="D3196">
        <v>12570442</v>
      </c>
      <c r="E3196" t="s">
        <v>111</v>
      </c>
      <c r="F3196" t="s">
        <v>390</v>
      </c>
      <c r="G3196" s="9" t="s">
        <v>6379</v>
      </c>
      <c r="H3196">
        <v>40514</v>
      </c>
      <c r="I3196">
        <v>234</v>
      </c>
      <c r="J3196" t="s">
        <v>3</v>
      </c>
      <c r="K3196" t="s">
        <v>4</v>
      </c>
      <c r="L3196">
        <v>10000000</v>
      </c>
      <c r="M3196">
        <v>2005</v>
      </c>
      <c r="N3196">
        <v>6.8</v>
      </c>
      <c r="P3196" s="9"/>
    </row>
    <row r="3197" spans="1:16">
      <c r="A3197" t="s">
        <v>99</v>
      </c>
      <c r="B3197">
        <v>313</v>
      </c>
      <c r="C3197">
        <v>136</v>
      </c>
      <c r="D3197">
        <v>171383253</v>
      </c>
      <c r="E3197" t="s">
        <v>1</v>
      </c>
      <c r="F3197" t="s">
        <v>126</v>
      </c>
      <c r="G3197" s="9" t="s">
        <v>6382</v>
      </c>
      <c r="H3197">
        <v>1217752</v>
      </c>
      <c r="I3197">
        <v>3646</v>
      </c>
      <c r="J3197" t="s">
        <v>3</v>
      </c>
      <c r="K3197" t="s">
        <v>4</v>
      </c>
      <c r="L3197">
        <v>63000000</v>
      </c>
      <c r="M3197">
        <v>1999</v>
      </c>
      <c r="N3197">
        <v>8.6999999999999993</v>
      </c>
      <c r="P3197" s="9"/>
    </row>
    <row r="3198" spans="1:16">
      <c r="A3198" t="s">
        <v>99</v>
      </c>
      <c r="B3198">
        <v>275</v>
      </c>
      <c r="C3198">
        <v>138</v>
      </c>
      <c r="D3198">
        <v>281492479</v>
      </c>
      <c r="E3198" t="s">
        <v>1</v>
      </c>
      <c r="F3198" t="s">
        <v>174</v>
      </c>
      <c r="G3198" s="9" t="s">
        <v>6380</v>
      </c>
      <c r="H3198">
        <v>421818</v>
      </c>
      <c r="I3198">
        <v>2789</v>
      </c>
      <c r="J3198" t="s">
        <v>3</v>
      </c>
      <c r="K3198" t="s">
        <v>4</v>
      </c>
      <c r="L3198">
        <v>150000000</v>
      </c>
      <c r="M3198">
        <v>2003</v>
      </c>
      <c r="N3198">
        <v>7.2</v>
      </c>
      <c r="P3198" s="9"/>
    </row>
    <row r="3199" spans="1:16">
      <c r="A3199" t="s">
        <v>99</v>
      </c>
      <c r="B3199">
        <v>245</v>
      </c>
      <c r="C3199">
        <v>129</v>
      </c>
      <c r="D3199">
        <v>139259759</v>
      </c>
      <c r="E3199" t="s">
        <v>1</v>
      </c>
      <c r="F3199" t="s">
        <v>171</v>
      </c>
      <c r="G3199" s="9" t="s">
        <v>6381</v>
      </c>
      <c r="H3199">
        <v>364948</v>
      </c>
      <c r="I3199">
        <v>2121</v>
      </c>
      <c r="J3199" t="s">
        <v>3</v>
      </c>
      <c r="K3199" t="s">
        <v>81</v>
      </c>
      <c r="L3199">
        <v>150000000</v>
      </c>
      <c r="M3199">
        <v>2003</v>
      </c>
      <c r="N3199">
        <v>6.7</v>
      </c>
      <c r="P3199" s="9"/>
    </row>
    <row r="3200" spans="1:16">
      <c r="A3200" t="s">
        <v>649</v>
      </c>
      <c r="B3200">
        <v>297</v>
      </c>
      <c r="C3200">
        <v>113</v>
      </c>
      <c r="D3200">
        <v>102413606</v>
      </c>
      <c r="E3200" t="s">
        <v>1</v>
      </c>
      <c r="F3200" t="s">
        <v>650</v>
      </c>
      <c r="G3200" s="9" t="s">
        <v>6383</v>
      </c>
      <c r="H3200">
        <v>310903</v>
      </c>
      <c r="I3200">
        <v>524</v>
      </c>
      <c r="J3200" t="s">
        <v>3</v>
      </c>
      <c r="K3200" t="s">
        <v>4</v>
      </c>
      <c r="L3200">
        <v>34000000</v>
      </c>
      <c r="M3200">
        <v>2014</v>
      </c>
      <c r="N3200">
        <v>6.8</v>
      </c>
      <c r="P3200" s="9"/>
    </row>
    <row r="3201" spans="1:16">
      <c r="A3201" t="s">
        <v>327</v>
      </c>
      <c r="B3201">
        <v>252</v>
      </c>
      <c r="C3201">
        <v>93</v>
      </c>
      <c r="D3201">
        <v>29113588</v>
      </c>
      <c r="E3201" t="s">
        <v>1</v>
      </c>
      <c r="F3201" t="s">
        <v>74</v>
      </c>
      <c r="G3201" s="9" t="s">
        <v>6384</v>
      </c>
      <c r="H3201">
        <v>117999</v>
      </c>
      <c r="I3201">
        <v>181</v>
      </c>
      <c r="J3201" t="s">
        <v>3</v>
      </c>
      <c r="K3201" t="s">
        <v>4</v>
      </c>
      <c r="L3201">
        <v>40000000</v>
      </c>
      <c r="M3201">
        <v>2011</v>
      </c>
      <c r="N3201">
        <v>6.6</v>
      </c>
      <c r="P3201" s="9"/>
    </row>
    <row r="3202" spans="1:16">
      <c r="A3202" t="s">
        <v>963</v>
      </c>
      <c r="B3202">
        <v>98</v>
      </c>
      <c r="C3202">
        <v>108</v>
      </c>
      <c r="D3202">
        <v>22108977</v>
      </c>
      <c r="E3202" t="s">
        <v>1</v>
      </c>
      <c r="F3202" t="s">
        <v>964</v>
      </c>
      <c r="G3202" s="9" t="s">
        <v>6385</v>
      </c>
      <c r="H3202">
        <v>29861</v>
      </c>
      <c r="I3202">
        <v>132</v>
      </c>
      <c r="J3202" t="s">
        <v>3</v>
      </c>
      <c r="K3202" t="s">
        <v>624</v>
      </c>
      <c r="L3202">
        <v>41000000</v>
      </c>
      <c r="M3202">
        <v>2003</v>
      </c>
      <c r="N3202">
        <v>5.2</v>
      </c>
      <c r="P3202" s="9"/>
    </row>
    <row r="3203" spans="1:16">
      <c r="A3203" t="s">
        <v>1518</v>
      </c>
      <c r="B3203">
        <v>271</v>
      </c>
      <c r="C3203">
        <v>94</v>
      </c>
      <c r="D3203">
        <v>32416109</v>
      </c>
      <c r="E3203" t="s">
        <v>111</v>
      </c>
      <c r="F3203" t="s">
        <v>24</v>
      </c>
      <c r="G3203" s="9" t="s">
        <v>6386</v>
      </c>
      <c r="H3203">
        <v>109620</v>
      </c>
      <c r="I3203">
        <v>268</v>
      </c>
      <c r="J3203" t="s">
        <v>3</v>
      </c>
      <c r="K3203" t="s">
        <v>4</v>
      </c>
      <c r="L3203">
        <v>25000000</v>
      </c>
      <c r="M3203">
        <v>2009</v>
      </c>
      <c r="N3203">
        <v>6.2</v>
      </c>
      <c r="P3203" s="9"/>
    </row>
    <row r="3204" spans="1:16">
      <c r="A3204" t="s">
        <v>1332</v>
      </c>
      <c r="B3204">
        <v>117</v>
      </c>
      <c r="C3204">
        <v>131</v>
      </c>
      <c r="D3204">
        <v>3752725</v>
      </c>
      <c r="E3204" t="s">
        <v>43</v>
      </c>
      <c r="F3204" t="s">
        <v>426</v>
      </c>
      <c r="G3204" s="9" t="s">
        <v>6387</v>
      </c>
      <c r="H3204">
        <v>29715</v>
      </c>
      <c r="I3204">
        <v>161</v>
      </c>
      <c r="J3204" t="s">
        <v>3</v>
      </c>
      <c r="K3204" t="s">
        <v>4</v>
      </c>
      <c r="L3204">
        <v>18000000</v>
      </c>
      <c r="M3204">
        <v>2004</v>
      </c>
      <c r="N3204">
        <v>7.1</v>
      </c>
      <c r="P3204" s="9"/>
    </row>
    <row r="3205" spans="1:16">
      <c r="A3205" t="s">
        <v>2456</v>
      </c>
      <c r="B3205">
        <v>217</v>
      </c>
      <c r="C3205">
        <v>105</v>
      </c>
      <c r="D3205">
        <v>66637</v>
      </c>
      <c r="E3205" t="s">
        <v>43</v>
      </c>
      <c r="F3205" t="s">
        <v>58</v>
      </c>
      <c r="G3205" s="9" t="s">
        <v>6389</v>
      </c>
      <c r="H3205">
        <v>29608</v>
      </c>
      <c r="I3205">
        <v>92</v>
      </c>
      <c r="J3205" t="s">
        <v>3</v>
      </c>
      <c r="K3205" t="s">
        <v>4</v>
      </c>
      <c r="L3205">
        <v>6500000</v>
      </c>
      <c r="M3205">
        <v>2009</v>
      </c>
      <c r="N3205">
        <v>7.2</v>
      </c>
      <c r="P3205" s="9"/>
    </row>
    <row r="3206" spans="1:16">
      <c r="A3206" t="s">
        <v>362</v>
      </c>
      <c r="B3206">
        <v>111</v>
      </c>
      <c r="C3206">
        <v>158</v>
      </c>
      <c r="D3206">
        <v>14131298</v>
      </c>
      <c r="E3206" t="s">
        <v>15</v>
      </c>
      <c r="F3206" t="s">
        <v>856</v>
      </c>
      <c r="G3206" s="9" t="s">
        <v>6388</v>
      </c>
      <c r="H3206">
        <v>55889</v>
      </c>
      <c r="I3206">
        <v>390</v>
      </c>
      <c r="J3206" t="s">
        <v>3</v>
      </c>
      <c r="K3206" t="s">
        <v>350</v>
      </c>
      <c r="L3206">
        <v>390000000</v>
      </c>
      <c r="M3206">
        <v>1999</v>
      </c>
      <c r="N3206">
        <v>6.4</v>
      </c>
      <c r="P3206" s="9"/>
    </row>
    <row r="3207" spans="1:16">
      <c r="A3207" t="s">
        <v>0</v>
      </c>
      <c r="B3207">
        <v>125</v>
      </c>
      <c r="C3207">
        <v>123</v>
      </c>
      <c r="D3207">
        <v>66808615</v>
      </c>
      <c r="E3207" t="s">
        <v>15</v>
      </c>
      <c r="F3207" t="s">
        <v>13</v>
      </c>
      <c r="G3207" s="9" t="s">
        <v>6390</v>
      </c>
      <c r="H3207">
        <v>87351</v>
      </c>
      <c r="I3207">
        <v>344</v>
      </c>
      <c r="J3207" t="s">
        <v>3</v>
      </c>
      <c r="K3207" t="s">
        <v>4</v>
      </c>
      <c r="L3207">
        <v>34000000</v>
      </c>
      <c r="M3207">
        <v>2001</v>
      </c>
      <c r="N3207">
        <v>6.1</v>
      </c>
      <c r="P3207" s="9"/>
    </row>
    <row r="3208" spans="1:16">
      <c r="A3208" t="s">
        <v>7067</v>
      </c>
      <c r="B3208">
        <v>177</v>
      </c>
      <c r="C3208">
        <v>103</v>
      </c>
      <c r="D3208">
        <v>73548</v>
      </c>
      <c r="E3208" t="s">
        <v>461</v>
      </c>
      <c r="F3208" t="s">
        <v>141</v>
      </c>
      <c r="G3208" s="9" t="s">
        <v>6391</v>
      </c>
      <c r="H3208">
        <v>47574</v>
      </c>
      <c r="I3208">
        <v>209</v>
      </c>
      <c r="J3208" t="s">
        <v>3</v>
      </c>
      <c r="K3208" t="s">
        <v>4</v>
      </c>
      <c r="L3208">
        <v>15000000</v>
      </c>
      <c r="M3208">
        <v>2008</v>
      </c>
      <c r="N3208">
        <v>6.1</v>
      </c>
      <c r="P3208" s="9"/>
    </row>
    <row r="3209" spans="1:16">
      <c r="A3209" t="s">
        <v>723</v>
      </c>
      <c r="B3209">
        <v>22</v>
      </c>
      <c r="C3209">
        <v>100</v>
      </c>
      <c r="D3209">
        <v>50752337</v>
      </c>
      <c r="E3209" t="s">
        <v>111</v>
      </c>
      <c r="F3209" t="s">
        <v>2195</v>
      </c>
      <c r="G3209" s="9" t="s">
        <v>6392</v>
      </c>
      <c r="H3209">
        <v>44502</v>
      </c>
      <c r="I3209">
        <v>46</v>
      </c>
      <c r="J3209" t="s">
        <v>3</v>
      </c>
      <c r="K3209" t="s">
        <v>4</v>
      </c>
      <c r="L3209">
        <v>10000000</v>
      </c>
      <c r="M3209">
        <v>1992</v>
      </c>
      <c r="N3209">
        <v>6.4</v>
      </c>
      <c r="P3209" s="9"/>
    </row>
    <row r="3210" spans="1:16">
      <c r="A3210" t="s">
        <v>2422</v>
      </c>
      <c r="B3210">
        <v>34</v>
      </c>
      <c r="C3210">
        <v>99</v>
      </c>
      <c r="D3210">
        <v>1889522</v>
      </c>
      <c r="E3210" t="s">
        <v>43</v>
      </c>
      <c r="F3210" t="s">
        <v>1385</v>
      </c>
      <c r="G3210" s="9" t="s">
        <v>6393</v>
      </c>
      <c r="H3210">
        <v>1119</v>
      </c>
      <c r="I3210">
        <v>12</v>
      </c>
      <c r="J3210" t="s">
        <v>3</v>
      </c>
      <c r="K3210" t="s">
        <v>4</v>
      </c>
      <c r="L3210">
        <v>7000000</v>
      </c>
      <c r="M3210">
        <v>2009</v>
      </c>
      <c r="N3210">
        <v>6.5</v>
      </c>
      <c r="P3210" s="9"/>
    </row>
    <row r="3211" spans="1:16">
      <c r="A3211" t="s">
        <v>947</v>
      </c>
      <c r="B3211">
        <v>27</v>
      </c>
      <c r="C3211">
        <v>122</v>
      </c>
      <c r="D3211">
        <v>41252428</v>
      </c>
      <c r="E3211" t="s">
        <v>111</v>
      </c>
      <c r="F3211" t="s">
        <v>64</v>
      </c>
      <c r="G3211" s="9" t="s">
        <v>6394</v>
      </c>
      <c r="H3211">
        <v>11453</v>
      </c>
      <c r="I3211">
        <v>71</v>
      </c>
      <c r="J3211" t="s">
        <v>3</v>
      </c>
      <c r="K3211" t="s">
        <v>4</v>
      </c>
      <c r="L3211">
        <v>42000000</v>
      </c>
      <c r="M3211">
        <v>1996</v>
      </c>
      <c r="N3211">
        <v>6.5</v>
      </c>
      <c r="P3211" s="9"/>
    </row>
    <row r="3212" spans="1:16">
      <c r="A3212" t="s">
        <v>2842</v>
      </c>
      <c r="B3212">
        <v>66</v>
      </c>
      <c r="C3212">
        <v>95</v>
      </c>
      <c r="D3212">
        <v>17580</v>
      </c>
      <c r="E3212" t="s">
        <v>43</v>
      </c>
      <c r="F3212" t="s">
        <v>2843</v>
      </c>
      <c r="G3212" s="9" t="s">
        <v>6395</v>
      </c>
      <c r="H3212">
        <v>1268</v>
      </c>
      <c r="I3212">
        <v>23</v>
      </c>
      <c r="J3212" t="s">
        <v>3</v>
      </c>
      <c r="K3212" t="s">
        <v>4</v>
      </c>
      <c r="L3212">
        <v>1500000</v>
      </c>
      <c r="M3212">
        <v>2009</v>
      </c>
      <c r="N3212">
        <v>6.2</v>
      </c>
      <c r="P3212" s="9"/>
    </row>
    <row r="3213" spans="1:16">
      <c r="A3213" t="s">
        <v>542</v>
      </c>
      <c r="B3213">
        <v>330</v>
      </c>
      <c r="C3213">
        <v>126</v>
      </c>
      <c r="D3213">
        <v>25592632</v>
      </c>
      <c r="E3213" t="s">
        <v>512</v>
      </c>
      <c r="F3213" t="s">
        <v>235</v>
      </c>
      <c r="G3213" s="9" t="s">
        <v>6396</v>
      </c>
      <c r="H3213">
        <v>220475</v>
      </c>
      <c r="I3213">
        <v>1066</v>
      </c>
      <c r="J3213" t="s">
        <v>3</v>
      </c>
      <c r="K3213" t="s">
        <v>4</v>
      </c>
      <c r="L3213">
        <v>18000000</v>
      </c>
      <c r="M3213">
        <v>2007</v>
      </c>
      <c r="N3213">
        <v>7.2</v>
      </c>
      <c r="P3213" s="9"/>
    </row>
    <row r="3214" spans="1:16">
      <c r="A3214" t="s">
        <v>560</v>
      </c>
      <c r="B3214">
        <v>371</v>
      </c>
      <c r="C3214">
        <v>118</v>
      </c>
      <c r="D3214">
        <v>78031620</v>
      </c>
      <c r="E3214" t="s">
        <v>43</v>
      </c>
      <c r="F3214" t="s">
        <v>391</v>
      </c>
      <c r="G3214" s="9" t="s">
        <v>6397</v>
      </c>
      <c r="H3214">
        <v>102248</v>
      </c>
      <c r="I3214">
        <v>403</v>
      </c>
      <c r="J3214" t="s">
        <v>3</v>
      </c>
      <c r="K3214" t="s">
        <v>4</v>
      </c>
      <c r="L3214">
        <v>70000000</v>
      </c>
      <c r="M3214">
        <v>2014</v>
      </c>
      <c r="N3214">
        <v>6.1</v>
      </c>
      <c r="P3214" s="9"/>
    </row>
    <row r="3215" spans="1:16">
      <c r="A3215" t="s">
        <v>713</v>
      </c>
      <c r="B3215">
        <v>212</v>
      </c>
      <c r="C3215">
        <v>130</v>
      </c>
      <c r="D3215">
        <v>31165421</v>
      </c>
      <c r="E3215" t="s">
        <v>461</v>
      </c>
      <c r="F3215" t="s">
        <v>33</v>
      </c>
      <c r="G3215" s="9" t="s">
        <v>6398</v>
      </c>
      <c r="H3215">
        <v>107028</v>
      </c>
      <c r="I3215">
        <v>457</v>
      </c>
      <c r="J3215" t="s">
        <v>3</v>
      </c>
      <c r="K3215" t="s">
        <v>4</v>
      </c>
      <c r="L3215">
        <v>60000000</v>
      </c>
      <c r="M3215">
        <v>2013</v>
      </c>
      <c r="N3215">
        <v>6</v>
      </c>
      <c r="P3215" s="9"/>
    </row>
    <row r="3216" spans="1:16">
      <c r="A3216" t="s">
        <v>948</v>
      </c>
      <c r="B3216">
        <v>166</v>
      </c>
      <c r="C3216">
        <v>119</v>
      </c>
      <c r="D3216">
        <v>35228696</v>
      </c>
      <c r="E3216" t="s">
        <v>43</v>
      </c>
      <c r="F3216" t="s">
        <v>949</v>
      </c>
      <c r="G3216" s="9" t="s">
        <v>6399</v>
      </c>
      <c r="H3216">
        <v>63677</v>
      </c>
      <c r="I3216">
        <v>460</v>
      </c>
      <c r="J3216" t="s">
        <v>3</v>
      </c>
      <c r="K3216" t="s">
        <v>4</v>
      </c>
      <c r="L3216">
        <v>32000000</v>
      </c>
      <c r="M3216">
        <v>2002</v>
      </c>
      <c r="N3216">
        <v>6.5</v>
      </c>
      <c r="P3216" s="9"/>
    </row>
    <row r="3217" spans="1:16">
      <c r="A3217" t="s">
        <v>117</v>
      </c>
      <c r="B3217">
        <v>202</v>
      </c>
      <c r="C3217">
        <v>130</v>
      </c>
      <c r="D3217">
        <v>202007640</v>
      </c>
      <c r="E3217" t="s">
        <v>1</v>
      </c>
      <c r="F3217" t="s">
        <v>282</v>
      </c>
      <c r="G3217" s="9" t="s">
        <v>6400</v>
      </c>
      <c r="H3217">
        <v>248045</v>
      </c>
      <c r="I3217">
        <v>890</v>
      </c>
      <c r="J3217" t="s">
        <v>3</v>
      </c>
      <c r="K3217" t="s">
        <v>4</v>
      </c>
      <c r="L3217">
        <v>98000000</v>
      </c>
      <c r="M3217">
        <v>2001</v>
      </c>
      <c r="N3217">
        <v>6.3</v>
      </c>
      <c r="P3217" s="9"/>
    </row>
    <row r="3218" spans="1:16">
      <c r="A3218" t="s">
        <v>107</v>
      </c>
      <c r="B3218">
        <v>264</v>
      </c>
      <c r="C3218">
        <v>112</v>
      </c>
      <c r="D3218">
        <v>102176165</v>
      </c>
      <c r="E3218" t="s">
        <v>1</v>
      </c>
      <c r="F3218" t="s">
        <v>108</v>
      </c>
      <c r="G3218" s="9" t="s">
        <v>6401</v>
      </c>
      <c r="H3218">
        <v>117927</v>
      </c>
      <c r="I3218">
        <v>501</v>
      </c>
      <c r="J3218" t="s">
        <v>3</v>
      </c>
      <c r="K3218" t="s">
        <v>4</v>
      </c>
      <c r="L3218">
        <v>145000000</v>
      </c>
      <c r="M3218">
        <v>2008</v>
      </c>
      <c r="N3218">
        <v>5.2</v>
      </c>
      <c r="P3218" s="9"/>
    </row>
    <row r="3219" spans="1:16">
      <c r="A3219" t="s">
        <v>2096</v>
      </c>
      <c r="B3219">
        <v>75</v>
      </c>
      <c r="C3219">
        <v>89</v>
      </c>
      <c r="D3219">
        <v>27281507</v>
      </c>
      <c r="E3219" t="s">
        <v>111</v>
      </c>
      <c r="F3219" t="s">
        <v>2097</v>
      </c>
      <c r="G3219" s="9" t="s">
        <v>6402</v>
      </c>
      <c r="H3219">
        <v>33850</v>
      </c>
      <c r="I3219">
        <v>147</v>
      </c>
      <c r="J3219" t="s">
        <v>3</v>
      </c>
      <c r="K3219" t="s">
        <v>4</v>
      </c>
      <c r="L3219">
        <v>12000000</v>
      </c>
      <c r="M3219">
        <v>1992</v>
      </c>
      <c r="N3219">
        <v>7.7</v>
      </c>
      <c r="P3219" s="9"/>
    </row>
    <row r="3220" spans="1:16">
      <c r="A3220" t="s">
        <v>151</v>
      </c>
      <c r="B3220">
        <v>398</v>
      </c>
      <c r="C3220">
        <v>103</v>
      </c>
      <c r="D3220">
        <v>88625922</v>
      </c>
      <c r="E3220" t="s">
        <v>15</v>
      </c>
      <c r="F3220" t="s">
        <v>892</v>
      </c>
      <c r="G3220" s="9" t="s">
        <v>6403</v>
      </c>
      <c r="H3220">
        <v>75176</v>
      </c>
      <c r="I3220">
        <v>252</v>
      </c>
      <c r="J3220" t="s">
        <v>3</v>
      </c>
      <c r="K3220" t="s">
        <v>4</v>
      </c>
      <c r="L3220">
        <v>45000000</v>
      </c>
      <c r="M3220">
        <v>2011</v>
      </c>
      <c r="N3220">
        <v>7.1</v>
      </c>
      <c r="P3220" s="9"/>
    </row>
    <row r="3221" spans="1:16">
      <c r="A3221" t="s">
        <v>541</v>
      </c>
      <c r="B3221">
        <v>97</v>
      </c>
      <c r="C3221">
        <v>97</v>
      </c>
      <c r="D3221">
        <v>11614236</v>
      </c>
      <c r="E3221" t="s">
        <v>111</v>
      </c>
      <c r="F3221" t="s">
        <v>64</v>
      </c>
      <c r="G3221" s="9" t="s">
        <v>6404</v>
      </c>
      <c r="H3221">
        <v>9294</v>
      </c>
      <c r="I3221">
        <v>140</v>
      </c>
      <c r="J3221" t="s">
        <v>3</v>
      </c>
      <c r="K3221" t="s">
        <v>4</v>
      </c>
      <c r="L3221">
        <v>15000000</v>
      </c>
      <c r="M3221">
        <v>1999</v>
      </c>
      <c r="N3221">
        <v>5.6</v>
      </c>
      <c r="P3221" s="9"/>
    </row>
    <row r="3222" spans="1:16">
      <c r="A3222" t="s">
        <v>334</v>
      </c>
      <c r="B3222">
        <v>107</v>
      </c>
      <c r="C3222">
        <v>104</v>
      </c>
      <c r="D3222">
        <v>27053815</v>
      </c>
      <c r="E3222" t="s">
        <v>1</v>
      </c>
      <c r="F3222" t="s">
        <v>1030</v>
      </c>
      <c r="G3222" s="9" t="s">
        <v>6405</v>
      </c>
      <c r="H3222">
        <v>12856</v>
      </c>
      <c r="I3222">
        <v>291</v>
      </c>
      <c r="J3222" t="s">
        <v>3</v>
      </c>
      <c r="K3222" t="s">
        <v>163</v>
      </c>
      <c r="L3222">
        <v>40000000</v>
      </c>
      <c r="M3222">
        <v>2001</v>
      </c>
      <c r="N3222">
        <v>4.7</v>
      </c>
      <c r="P3222" s="9"/>
    </row>
    <row r="3223" spans="1:16">
      <c r="A3223" t="s">
        <v>886</v>
      </c>
      <c r="B3223">
        <v>43</v>
      </c>
      <c r="C3223">
        <v>85</v>
      </c>
      <c r="D3223">
        <v>86930411</v>
      </c>
      <c r="E3223" t="s">
        <v>111</v>
      </c>
      <c r="F3223" t="s">
        <v>1234</v>
      </c>
      <c r="G3223" s="9" t="s">
        <v>6406</v>
      </c>
      <c r="H3223">
        <v>83269</v>
      </c>
      <c r="I3223">
        <v>87</v>
      </c>
      <c r="J3223" t="s">
        <v>3</v>
      </c>
      <c r="K3223" t="s">
        <v>4</v>
      </c>
      <c r="L3223">
        <v>23000000</v>
      </c>
      <c r="M3223">
        <v>1991</v>
      </c>
      <c r="N3223">
        <v>6.8</v>
      </c>
      <c r="P3223" s="9"/>
    </row>
    <row r="3224" spans="1:16">
      <c r="A3224" t="s">
        <v>2600</v>
      </c>
      <c r="B3224">
        <v>87</v>
      </c>
      <c r="C3224">
        <v>100</v>
      </c>
      <c r="D3224">
        <v>513836</v>
      </c>
      <c r="E3224" t="s">
        <v>111</v>
      </c>
      <c r="F3224" t="s">
        <v>2601</v>
      </c>
      <c r="G3224" s="9" t="s">
        <v>6407</v>
      </c>
      <c r="H3224">
        <v>6304</v>
      </c>
      <c r="I3224">
        <v>21</v>
      </c>
      <c r="J3224" t="s">
        <v>494</v>
      </c>
      <c r="K3224" t="s">
        <v>350</v>
      </c>
      <c r="L3224">
        <v>4600000</v>
      </c>
      <c r="M3224">
        <v>2010</v>
      </c>
      <c r="N3224">
        <v>7.2</v>
      </c>
      <c r="P3224" s="9"/>
    </row>
    <row r="3225" spans="1:16">
      <c r="A3225" t="s">
        <v>953</v>
      </c>
      <c r="B3225">
        <v>122</v>
      </c>
      <c r="C3225">
        <v>101</v>
      </c>
      <c r="D3225">
        <v>37617947</v>
      </c>
      <c r="E3225" t="s">
        <v>43</v>
      </c>
      <c r="F3225" t="s">
        <v>1149</v>
      </c>
      <c r="G3225" s="9" t="s">
        <v>6408</v>
      </c>
      <c r="H3225">
        <v>8143</v>
      </c>
      <c r="I3225">
        <v>203</v>
      </c>
      <c r="J3225" t="s">
        <v>3</v>
      </c>
      <c r="K3225" t="s">
        <v>4</v>
      </c>
      <c r="L3225">
        <v>30000000</v>
      </c>
      <c r="M3225">
        <v>2006</v>
      </c>
      <c r="N3225">
        <v>6.8</v>
      </c>
      <c r="P3225" s="9"/>
    </row>
    <row r="3226" spans="1:16">
      <c r="A3226" t="s">
        <v>517</v>
      </c>
      <c r="B3226">
        <v>68</v>
      </c>
      <c r="C3226">
        <v>140</v>
      </c>
      <c r="D3226">
        <v>44484065</v>
      </c>
      <c r="E3226" t="s">
        <v>1</v>
      </c>
      <c r="F3226" t="s">
        <v>24</v>
      </c>
      <c r="G3226" s="9" t="s">
        <v>6409</v>
      </c>
      <c r="H3226">
        <v>107227</v>
      </c>
      <c r="I3226">
        <v>279</v>
      </c>
      <c r="J3226" t="s">
        <v>3</v>
      </c>
      <c r="K3226" t="s">
        <v>163</v>
      </c>
      <c r="L3226">
        <v>50000000</v>
      </c>
      <c r="M3226">
        <v>1998</v>
      </c>
      <c r="N3226">
        <v>7.3</v>
      </c>
      <c r="P3226" s="9"/>
    </row>
    <row r="3227" spans="1:16">
      <c r="A3227" t="s">
        <v>1903</v>
      </c>
      <c r="B3227">
        <v>253</v>
      </c>
      <c r="C3227">
        <v>118</v>
      </c>
      <c r="D3227">
        <v>1330827</v>
      </c>
      <c r="E3227" t="s">
        <v>512</v>
      </c>
      <c r="F3227" t="s">
        <v>126</v>
      </c>
      <c r="G3227" s="9" t="s">
        <v>6410</v>
      </c>
      <c r="H3227">
        <v>9866</v>
      </c>
      <c r="I3227">
        <v>73</v>
      </c>
      <c r="J3227" t="s">
        <v>3</v>
      </c>
      <c r="K3227" t="s">
        <v>350</v>
      </c>
      <c r="L3227">
        <v>7000000</v>
      </c>
      <c r="M3227">
        <v>2016</v>
      </c>
      <c r="N3227">
        <v>7</v>
      </c>
      <c r="P3227" s="9"/>
    </row>
    <row r="3228" spans="1:16">
      <c r="A3228" t="s">
        <v>1035</v>
      </c>
      <c r="B3228">
        <v>53</v>
      </c>
      <c r="C3228">
        <v>114</v>
      </c>
      <c r="D3228">
        <v>50728000</v>
      </c>
      <c r="E3228" t="s">
        <v>1</v>
      </c>
      <c r="F3228" t="s">
        <v>1227</v>
      </c>
      <c r="G3228" s="9" t="s">
        <v>6411</v>
      </c>
      <c r="H3228">
        <v>48909</v>
      </c>
      <c r="I3228">
        <v>166</v>
      </c>
      <c r="J3228" t="s">
        <v>3</v>
      </c>
      <c r="K3228" t="s">
        <v>4</v>
      </c>
      <c r="L3228">
        <v>22000000</v>
      </c>
      <c r="M3228">
        <v>1995</v>
      </c>
      <c r="N3228">
        <v>5.8</v>
      </c>
      <c r="P3228" s="9"/>
    </row>
    <row r="3229" spans="1:16">
      <c r="A3229" t="s">
        <v>2028</v>
      </c>
      <c r="B3229">
        <v>49</v>
      </c>
      <c r="C3229">
        <v>92</v>
      </c>
      <c r="D3229">
        <v>28972187</v>
      </c>
      <c r="E3229" t="s">
        <v>111</v>
      </c>
      <c r="F3229" t="s">
        <v>660</v>
      </c>
      <c r="G3229" s="9" t="s">
        <v>6412</v>
      </c>
      <c r="H3229">
        <v>28805</v>
      </c>
      <c r="I3229">
        <v>159</v>
      </c>
      <c r="J3229" t="s">
        <v>3</v>
      </c>
      <c r="K3229" t="s">
        <v>4</v>
      </c>
      <c r="L3229">
        <v>13000000</v>
      </c>
      <c r="M3229">
        <v>2002</v>
      </c>
      <c r="N3229">
        <v>5.9</v>
      </c>
      <c r="P3229" s="9"/>
    </row>
    <row r="3230" spans="1:16">
      <c r="A3230" t="s">
        <v>788</v>
      </c>
      <c r="B3230">
        <v>222</v>
      </c>
      <c r="C3230">
        <v>150</v>
      </c>
      <c r="D3230">
        <v>12712093</v>
      </c>
      <c r="E3230" t="s">
        <v>289</v>
      </c>
      <c r="F3230" t="s">
        <v>72</v>
      </c>
      <c r="G3230" s="9" t="s">
        <v>6413</v>
      </c>
      <c r="H3230">
        <v>70771</v>
      </c>
      <c r="I3230">
        <v>671</v>
      </c>
      <c r="J3230" t="s">
        <v>3</v>
      </c>
      <c r="K3230" t="s">
        <v>4</v>
      </c>
      <c r="L3230">
        <v>30000000</v>
      </c>
      <c r="M3230">
        <v>2005</v>
      </c>
      <c r="N3230">
        <v>6.7</v>
      </c>
      <c r="P3230" s="9"/>
    </row>
    <row r="3231" spans="1:16">
      <c r="A3231" t="s">
        <v>1392</v>
      </c>
      <c r="B3231">
        <v>63</v>
      </c>
      <c r="C3231">
        <v>123</v>
      </c>
      <c r="D3231">
        <v>10297897</v>
      </c>
      <c r="E3231" t="s">
        <v>1</v>
      </c>
      <c r="F3231" t="s">
        <v>142</v>
      </c>
      <c r="G3231" s="9" t="s">
        <v>6414</v>
      </c>
      <c r="H3231">
        <v>8309</v>
      </c>
      <c r="I3231">
        <v>39</v>
      </c>
      <c r="J3231" t="s">
        <v>3</v>
      </c>
      <c r="K3231" t="s">
        <v>4</v>
      </c>
      <c r="L3231">
        <v>27000000</v>
      </c>
      <c r="M3231">
        <v>1998</v>
      </c>
      <c r="N3231">
        <v>6</v>
      </c>
      <c r="P3231" s="9"/>
    </row>
    <row r="3232" spans="1:16">
      <c r="A3232" t="s">
        <v>1479</v>
      </c>
      <c r="B3232">
        <v>86</v>
      </c>
      <c r="C3232">
        <v>99</v>
      </c>
      <c r="D3232">
        <v>14983572</v>
      </c>
      <c r="E3232" t="s">
        <v>111</v>
      </c>
      <c r="F3232" t="s">
        <v>1480</v>
      </c>
      <c r="G3232" s="9" t="s">
        <v>6415</v>
      </c>
      <c r="H3232">
        <v>9361</v>
      </c>
      <c r="I3232">
        <v>162</v>
      </c>
      <c r="J3232" t="s">
        <v>3</v>
      </c>
      <c r="K3232" t="s">
        <v>4</v>
      </c>
      <c r="L3232">
        <v>25000000</v>
      </c>
      <c r="M3232">
        <v>2000</v>
      </c>
      <c r="N3232">
        <v>4.7</v>
      </c>
      <c r="P3232" s="9"/>
    </row>
    <row r="3233" spans="1:16">
      <c r="A3233" t="s">
        <v>1306</v>
      </c>
      <c r="B3233">
        <v>239</v>
      </c>
      <c r="C3233">
        <v>133</v>
      </c>
      <c r="D3233">
        <v>21129348</v>
      </c>
      <c r="E3233" t="s">
        <v>287</v>
      </c>
      <c r="F3233" t="s">
        <v>690</v>
      </c>
      <c r="G3233" s="9" t="s">
        <v>6416</v>
      </c>
      <c r="H3233">
        <v>146364</v>
      </c>
      <c r="I3233">
        <v>237</v>
      </c>
      <c r="J3233" t="s">
        <v>3</v>
      </c>
      <c r="K3233" t="s">
        <v>4</v>
      </c>
      <c r="L3233">
        <v>35000000</v>
      </c>
      <c r="M3233">
        <v>2010</v>
      </c>
      <c r="N3233">
        <v>7.4</v>
      </c>
      <c r="P3233" s="9"/>
    </row>
    <row r="3234" spans="1:16">
      <c r="A3234" t="s">
        <v>2632</v>
      </c>
      <c r="B3234">
        <v>125</v>
      </c>
      <c r="C3234">
        <v>81</v>
      </c>
      <c r="D3234">
        <v>7825820</v>
      </c>
      <c r="E3234" t="s">
        <v>287</v>
      </c>
      <c r="F3234" t="s">
        <v>169</v>
      </c>
      <c r="G3234" s="9" t="s">
        <v>6417</v>
      </c>
      <c r="H3234">
        <v>13086</v>
      </c>
      <c r="I3234">
        <v>156</v>
      </c>
      <c r="J3234" t="s">
        <v>3</v>
      </c>
      <c r="K3234" t="s">
        <v>4</v>
      </c>
      <c r="L3234">
        <v>4000000</v>
      </c>
      <c r="M3234">
        <v>2006</v>
      </c>
      <c r="N3234">
        <v>5.9</v>
      </c>
      <c r="P3234" s="9"/>
    </row>
    <row r="3235" spans="1:16">
      <c r="A3235" t="s">
        <v>618</v>
      </c>
      <c r="B3235">
        <v>172</v>
      </c>
      <c r="C3235">
        <v>133</v>
      </c>
      <c r="D3235">
        <v>18653746</v>
      </c>
      <c r="E3235" t="s">
        <v>177</v>
      </c>
      <c r="F3235" t="s">
        <v>2</v>
      </c>
      <c r="G3235" s="9" t="s">
        <v>6418</v>
      </c>
      <c r="H3235">
        <v>137722</v>
      </c>
      <c r="I3235">
        <v>638</v>
      </c>
      <c r="J3235" t="s">
        <v>3</v>
      </c>
      <c r="K3235" t="s">
        <v>585</v>
      </c>
      <c r="L3235">
        <v>38000000</v>
      </c>
      <c r="M3235">
        <v>1999</v>
      </c>
      <c r="N3235">
        <v>6.7</v>
      </c>
      <c r="P3235" s="9"/>
    </row>
    <row r="3236" spans="1:16">
      <c r="A3236" t="s">
        <v>991</v>
      </c>
      <c r="B3236">
        <v>177</v>
      </c>
      <c r="C3236">
        <v>123</v>
      </c>
      <c r="D3236">
        <v>64286</v>
      </c>
      <c r="E3236" t="s">
        <v>43</v>
      </c>
      <c r="F3236" t="s">
        <v>688</v>
      </c>
      <c r="G3236" s="9" t="s">
        <v>6419</v>
      </c>
      <c r="H3236">
        <v>396396</v>
      </c>
      <c r="I3236">
        <v>1111</v>
      </c>
      <c r="J3236" t="s">
        <v>3</v>
      </c>
      <c r="K3236" t="s">
        <v>4</v>
      </c>
      <c r="L3236">
        <v>29000000</v>
      </c>
      <c r="M3236">
        <v>2004</v>
      </c>
      <c r="N3236">
        <v>7.9</v>
      </c>
      <c r="P3236" s="9"/>
    </row>
    <row r="3237" spans="1:16">
      <c r="A3237" t="s">
        <v>276</v>
      </c>
      <c r="B3237">
        <v>172</v>
      </c>
      <c r="C3237">
        <v>108</v>
      </c>
      <c r="D3237">
        <v>24984868</v>
      </c>
      <c r="E3237" t="s">
        <v>1</v>
      </c>
      <c r="F3237" t="s">
        <v>1418</v>
      </c>
      <c r="G3237" s="9" t="s">
        <v>6420</v>
      </c>
      <c r="H3237">
        <v>50056</v>
      </c>
      <c r="I3237">
        <v>152</v>
      </c>
      <c r="J3237" t="s">
        <v>3</v>
      </c>
      <c r="K3237" t="s">
        <v>4</v>
      </c>
      <c r="L3237">
        <v>15000000</v>
      </c>
      <c r="M3237">
        <v>2014</v>
      </c>
      <c r="N3237">
        <v>6.3</v>
      </c>
      <c r="P3237" s="9"/>
    </row>
    <row r="3238" spans="1:16">
      <c r="A3238" t="s">
        <v>251</v>
      </c>
      <c r="B3238">
        <v>224</v>
      </c>
      <c r="C3238">
        <v>98</v>
      </c>
      <c r="D3238">
        <v>35063732</v>
      </c>
      <c r="E3238" t="s">
        <v>177</v>
      </c>
      <c r="F3238" t="s">
        <v>385</v>
      </c>
      <c r="G3238" s="9" t="s">
        <v>6421</v>
      </c>
      <c r="H3238">
        <v>164608</v>
      </c>
      <c r="I3238">
        <v>383</v>
      </c>
      <c r="J3238" t="s">
        <v>3</v>
      </c>
      <c r="K3238" t="s">
        <v>4</v>
      </c>
      <c r="L3238">
        <v>32000000</v>
      </c>
      <c r="M3238">
        <v>2007</v>
      </c>
      <c r="N3238">
        <v>6.4</v>
      </c>
      <c r="P3238" s="9"/>
    </row>
    <row r="3239" spans="1:16">
      <c r="A3239" t="s">
        <v>1269</v>
      </c>
      <c r="B3239">
        <v>121</v>
      </c>
      <c r="C3239">
        <v>85</v>
      </c>
      <c r="D3239">
        <v>64238770</v>
      </c>
      <c r="E3239" t="s">
        <v>15</v>
      </c>
      <c r="F3239" t="s">
        <v>48</v>
      </c>
      <c r="G3239" s="9" t="s">
        <v>6422</v>
      </c>
      <c r="H3239">
        <v>19547</v>
      </c>
      <c r="I3239">
        <v>64</v>
      </c>
      <c r="J3239" t="s">
        <v>3</v>
      </c>
      <c r="K3239" t="s">
        <v>56</v>
      </c>
      <c r="L3239">
        <v>42000000</v>
      </c>
      <c r="M3239">
        <v>2014</v>
      </c>
      <c r="N3239">
        <v>5.8</v>
      </c>
      <c r="P3239" s="9"/>
    </row>
    <row r="3240" spans="1:16">
      <c r="A3240" t="s">
        <v>1734</v>
      </c>
      <c r="B3240">
        <v>10</v>
      </c>
      <c r="C3240">
        <v>92</v>
      </c>
      <c r="D3240">
        <v>2119994</v>
      </c>
      <c r="E3240" t="s">
        <v>1735</v>
      </c>
      <c r="F3240" t="s">
        <v>1736</v>
      </c>
      <c r="G3240" s="9" t="s">
        <v>6424</v>
      </c>
      <c r="H3240">
        <v>1153</v>
      </c>
      <c r="I3240">
        <v>15</v>
      </c>
      <c r="J3240" t="s">
        <v>3</v>
      </c>
      <c r="K3240" t="s">
        <v>4</v>
      </c>
      <c r="L3240">
        <v>19000000</v>
      </c>
      <c r="M3240">
        <v>1993</v>
      </c>
      <c r="N3240">
        <v>5.7</v>
      </c>
      <c r="P3240" s="9"/>
    </row>
    <row r="3241" spans="1:16">
      <c r="A3241" t="s">
        <v>416</v>
      </c>
      <c r="B3241">
        <v>47</v>
      </c>
      <c r="C3241">
        <v>110</v>
      </c>
      <c r="D3241">
        <v>190562</v>
      </c>
      <c r="E3241" t="s">
        <v>1</v>
      </c>
      <c r="F3241" t="s">
        <v>417</v>
      </c>
      <c r="G3241" s="9" t="s">
        <v>6423</v>
      </c>
      <c r="H3241">
        <v>2508</v>
      </c>
      <c r="I3241">
        <v>24</v>
      </c>
      <c r="J3241" t="s">
        <v>3</v>
      </c>
      <c r="K3241" t="s">
        <v>7</v>
      </c>
      <c r="L3241">
        <v>90000000</v>
      </c>
      <c r="M3241">
        <v>2010</v>
      </c>
      <c r="N3241">
        <v>4.4000000000000004</v>
      </c>
      <c r="P3241" s="9"/>
    </row>
    <row r="3242" spans="1:16">
      <c r="A3242" t="s">
        <v>110</v>
      </c>
      <c r="B3242">
        <v>57</v>
      </c>
      <c r="C3242">
        <v>95</v>
      </c>
      <c r="D3242">
        <v>128769345</v>
      </c>
      <c r="E3242" t="s">
        <v>111</v>
      </c>
      <c r="F3242" t="s">
        <v>198</v>
      </c>
      <c r="G3242" s="9" t="s">
        <v>6425</v>
      </c>
      <c r="H3242">
        <v>86556</v>
      </c>
      <c r="I3242">
        <v>99</v>
      </c>
      <c r="J3242" t="s">
        <v>3</v>
      </c>
      <c r="K3242" t="s">
        <v>4</v>
      </c>
      <c r="L3242">
        <v>54000000</v>
      </c>
      <c r="M3242">
        <v>1996</v>
      </c>
      <c r="N3242">
        <v>5.6</v>
      </c>
      <c r="P3242" s="9"/>
    </row>
    <row r="3243" spans="1:16">
      <c r="A3243" t="s">
        <v>1767</v>
      </c>
      <c r="B3243">
        <v>65</v>
      </c>
      <c r="C3243">
        <v>111</v>
      </c>
      <c r="D3243">
        <v>29106737</v>
      </c>
      <c r="E3243" t="s">
        <v>111</v>
      </c>
      <c r="F3243" t="s">
        <v>1199</v>
      </c>
      <c r="G3243" s="9" t="s">
        <v>6426</v>
      </c>
      <c r="H3243">
        <v>15582</v>
      </c>
      <c r="I3243">
        <v>132</v>
      </c>
      <c r="J3243" t="s">
        <v>3</v>
      </c>
      <c r="K3243" t="s">
        <v>4</v>
      </c>
      <c r="L3243">
        <v>15000000</v>
      </c>
      <c r="M3243">
        <v>1998</v>
      </c>
      <c r="N3243">
        <v>6</v>
      </c>
      <c r="P3243" s="9"/>
    </row>
    <row r="3244" spans="1:16">
      <c r="A3244" t="s">
        <v>1004</v>
      </c>
      <c r="B3244">
        <v>169</v>
      </c>
      <c r="C3244">
        <v>105</v>
      </c>
      <c r="D3244">
        <v>51853450</v>
      </c>
      <c r="E3244" t="s">
        <v>111</v>
      </c>
      <c r="F3244" t="s">
        <v>159</v>
      </c>
      <c r="G3244" s="9" t="s">
        <v>6427</v>
      </c>
      <c r="H3244">
        <v>37398</v>
      </c>
      <c r="I3244">
        <v>110</v>
      </c>
      <c r="J3244" t="s">
        <v>3</v>
      </c>
      <c r="K3244" t="s">
        <v>4</v>
      </c>
      <c r="L3244">
        <v>25000000</v>
      </c>
      <c r="M3244">
        <v>2012</v>
      </c>
      <c r="N3244">
        <v>6.6</v>
      </c>
      <c r="P3244" s="9"/>
    </row>
    <row r="3245" spans="1:16">
      <c r="A3245" t="s">
        <v>2397</v>
      </c>
      <c r="B3245">
        <v>39</v>
      </c>
      <c r="C3245">
        <v>100</v>
      </c>
      <c r="D3245">
        <v>12610552</v>
      </c>
      <c r="E3245" t="s">
        <v>1</v>
      </c>
      <c r="F3245" t="s">
        <v>2398</v>
      </c>
      <c r="G3245" s="9" t="s">
        <v>6428</v>
      </c>
      <c r="H3245">
        <v>4682</v>
      </c>
      <c r="I3245">
        <v>206</v>
      </c>
      <c r="J3245" t="s">
        <v>3</v>
      </c>
      <c r="K3245" t="s">
        <v>4</v>
      </c>
      <c r="L3245">
        <v>7500000</v>
      </c>
      <c r="M3245">
        <v>1999</v>
      </c>
      <c r="N3245">
        <v>3.5</v>
      </c>
      <c r="P3245" s="9"/>
    </row>
    <row r="3246" spans="1:16">
      <c r="A3246" t="s">
        <v>869</v>
      </c>
      <c r="B3246">
        <v>98</v>
      </c>
      <c r="C3246">
        <v>85</v>
      </c>
      <c r="D3246">
        <v>43905746</v>
      </c>
      <c r="E3246" t="s">
        <v>1</v>
      </c>
      <c r="F3246" t="s">
        <v>74</v>
      </c>
      <c r="G3246" s="9" t="s">
        <v>6429</v>
      </c>
      <c r="H3246">
        <v>77684</v>
      </c>
      <c r="I3246">
        <v>294</v>
      </c>
      <c r="J3246" t="s">
        <v>3</v>
      </c>
      <c r="K3246" t="s">
        <v>4</v>
      </c>
      <c r="L3246">
        <v>49000000</v>
      </c>
      <c r="M3246">
        <v>2001</v>
      </c>
      <c r="N3246">
        <v>5.9</v>
      </c>
      <c r="P3246" s="9"/>
    </row>
    <row r="3247" spans="1:16">
      <c r="A3247" t="s">
        <v>1710</v>
      </c>
      <c r="B3247">
        <v>28</v>
      </c>
      <c r="C3247">
        <v>88</v>
      </c>
      <c r="D3247">
        <v>1064277</v>
      </c>
      <c r="E3247" t="s">
        <v>15</v>
      </c>
      <c r="F3247" t="s">
        <v>305</v>
      </c>
      <c r="G3247" s="9" t="s">
        <v>6430</v>
      </c>
      <c r="H3247">
        <v>14015</v>
      </c>
      <c r="I3247">
        <v>83</v>
      </c>
      <c r="J3247" t="s">
        <v>3</v>
      </c>
      <c r="K3247" t="s">
        <v>4</v>
      </c>
      <c r="L3247">
        <v>20000000</v>
      </c>
      <c r="M3247">
        <v>2012</v>
      </c>
      <c r="N3247">
        <v>6.7</v>
      </c>
      <c r="P3247" s="9"/>
    </row>
    <row r="3248" spans="1:16">
      <c r="A3248" t="s">
        <v>2285</v>
      </c>
      <c r="B3248">
        <v>23</v>
      </c>
      <c r="C3248">
        <v>91</v>
      </c>
      <c r="D3248">
        <v>19348</v>
      </c>
      <c r="E3248" t="s">
        <v>111</v>
      </c>
      <c r="F3248" t="s">
        <v>64</v>
      </c>
      <c r="G3248" s="9" t="s">
        <v>6431</v>
      </c>
      <c r="H3248">
        <v>2941</v>
      </c>
      <c r="I3248">
        <v>11</v>
      </c>
      <c r="J3248" t="s">
        <v>3</v>
      </c>
      <c r="K3248" t="s">
        <v>4</v>
      </c>
      <c r="L3248">
        <v>10000000</v>
      </c>
      <c r="M3248">
        <v>2009</v>
      </c>
      <c r="N3248">
        <v>5.5</v>
      </c>
      <c r="P3248" s="9"/>
    </row>
    <row r="3249" spans="1:16">
      <c r="A3249" t="s">
        <v>806</v>
      </c>
      <c r="B3249">
        <v>112</v>
      </c>
      <c r="C3249">
        <v>102</v>
      </c>
      <c r="D3249">
        <v>7659747</v>
      </c>
      <c r="E3249" t="s">
        <v>1</v>
      </c>
      <c r="F3249" t="s">
        <v>285</v>
      </c>
      <c r="G3249" s="9" t="s">
        <v>6432</v>
      </c>
      <c r="H3249">
        <v>14962</v>
      </c>
      <c r="I3249">
        <v>204</v>
      </c>
      <c r="J3249" t="s">
        <v>3</v>
      </c>
      <c r="K3249" t="s">
        <v>4</v>
      </c>
      <c r="L3249">
        <v>38000000</v>
      </c>
      <c r="M3249">
        <v>2003</v>
      </c>
      <c r="N3249">
        <v>5.0999999999999996</v>
      </c>
      <c r="P3249" s="9"/>
    </row>
    <row r="3250" spans="1:16">
      <c r="A3250" t="s">
        <v>805</v>
      </c>
      <c r="B3250">
        <v>53</v>
      </c>
      <c r="C3250">
        <v>115</v>
      </c>
      <c r="D3250">
        <v>38168022</v>
      </c>
      <c r="E3250" t="s">
        <v>111</v>
      </c>
      <c r="F3250" t="s">
        <v>167</v>
      </c>
      <c r="G3250" s="9" t="s">
        <v>6433</v>
      </c>
      <c r="H3250">
        <v>4687</v>
      </c>
      <c r="I3250">
        <v>83</v>
      </c>
      <c r="J3250" t="s">
        <v>3</v>
      </c>
      <c r="K3250" t="s">
        <v>4</v>
      </c>
      <c r="L3250">
        <v>3000000</v>
      </c>
      <c r="M3250">
        <v>2000</v>
      </c>
      <c r="N3250">
        <v>6.6</v>
      </c>
      <c r="P3250" s="9"/>
    </row>
    <row r="3251" spans="1:16">
      <c r="A3251" t="s">
        <v>1042</v>
      </c>
      <c r="B3251">
        <v>300</v>
      </c>
      <c r="C3251">
        <v>105</v>
      </c>
      <c r="D3251">
        <v>7159147</v>
      </c>
      <c r="E3251" t="s">
        <v>43</v>
      </c>
      <c r="F3251" t="s">
        <v>2633</v>
      </c>
      <c r="G3251" s="9" t="s">
        <v>6434</v>
      </c>
      <c r="H3251">
        <v>120189</v>
      </c>
      <c r="I3251">
        <v>308</v>
      </c>
      <c r="J3251" t="s">
        <v>474</v>
      </c>
      <c r="K3251" t="s">
        <v>585</v>
      </c>
      <c r="L3251">
        <v>3400000</v>
      </c>
      <c r="M3251">
        <v>2007</v>
      </c>
      <c r="N3251">
        <v>7.5</v>
      </c>
      <c r="P3251" s="9"/>
    </row>
    <row r="3252" spans="1:16">
      <c r="A3252" t="s">
        <v>1031</v>
      </c>
      <c r="B3252">
        <v>169</v>
      </c>
      <c r="C3252">
        <v>115</v>
      </c>
      <c r="D3252">
        <v>26814957</v>
      </c>
      <c r="E3252" t="s">
        <v>289</v>
      </c>
      <c r="F3252" t="s">
        <v>271</v>
      </c>
      <c r="G3252" s="9" t="s">
        <v>6435</v>
      </c>
      <c r="H3252">
        <v>84357</v>
      </c>
      <c r="I3252">
        <v>252</v>
      </c>
      <c r="J3252" t="s">
        <v>3</v>
      </c>
      <c r="K3252" t="s">
        <v>7</v>
      </c>
      <c r="L3252">
        <v>35000000</v>
      </c>
      <c r="M3252">
        <v>2008</v>
      </c>
      <c r="N3252">
        <v>6.7</v>
      </c>
      <c r="P3252" s="9"/>
    </row>
    <row r="3253" spans="1:16">
      <c r="A3253" t="s">
        <v>3072</v>
      </c>
      <c r="B3253">
        <v>26</v>
      </c>
      <c r="C3253">
        <v>89</v>
      </c>
      <c r="D3253">
        <v>133778</v>
      </c>
      <c r="E3253" t="s">
        <v>493</v>
      </c>
      <c r="F3253" t="s">
        <v>3073</v>
      </c>
      <c r="G3253" s="9" t="s">
        <v>6436</v>
      </c>
      <c r="H3253">
        <v>3086</v>
      </c>
      <c r="I3253">
        <v>9</v>
      </c>
      <c r="J3253" t="s">
        <v>3</v>
      </c>
      <c r="K3253" t="s">
        <v>4</v>
      </c>
      <c r="L3253">
        <v>500000</v>
      </c>
      <c r="M3253">
        <v>2012</v>
      </c>
      <c r="N3253">
        <v>8.4</v>
      </c>
      <c r="P3253" s="9"/>
    </row>
    <row r="3254" spans="1:16">
      <c r="A3254" t="s">
        <v>2784</v>
      </c>
      <c r="B3254">
        <v>22</v>
      </c>
      <c r="C3254">
        <v>106</v>
      </c>
      <c r="D3254">
        <v>115504</v>
      </c>
      <c r="E3254" t="s">
        <v>111</v>
      </c>
      <c r="F3254" t="s">
        <v>444</v>
      </c>
      <c r="G3254" s="9" t="s">
        <v>6437</v>
      </c>
      <c r="H3254">
        <v>4820</v>
      </c>
      <c r="I3254">
        <v>26</v>
      </c>
      <c r="J3254" t="s">
        <v>3</v>
      </c>
      <c r="K3254" t="s">
        <v>7</v>
      </c>
      <c r="L3254">
        <v>14000000</v>
      </c>
      <c r="M3254">
        <v>2008</v>
      </c>
      <c r="N3254">
        <v>6.2</v>
      </c>
      <c r="P3254" s="9"/>
    </row>
    <row r="3255" spans="1:16">
      <c r="A3255" t="s">
        <v>320</v>
      </c>
      <c r="B3255">
        <v>265</v>
      </c>
      <c r="C3255">
        <v>116</v>
      </c>
      <c r="D3255">
        <v>119219978</v>
      </c>
      <c r="E3255" t="s">
        <v>1</v>
      </c>
      <c r="F3255" t="s">
        <v>282</v>
      </c>
      <c r="G3255" s="9" t="s">
        <v>6438</v>
      </c>
      <c r="H3255">
        <v>189806</v>
      </c>
      <c r="I3255">
        <v>316</v>
      </c>
      <c r="J3255" t="s">
        <v>3</v>
      </c>
      <c r="K3255" t="s">
        <v>4</v>
      </c>
      <c r="L3255">
        <v>100000000</v>
      </c>
      <c r="M3255">
        <v>2010</v>
      </c>
      <c r="N3255">
        <v>6.7</v>
      </c>
      <c r="P3255" s="9"/>
    </row>
    <row r="3256" spans="1:16">
      <c r="A3256" t="s">
        <v>2417</v>
      </c>
      <c r="B3256">
        <v>27</v>
      </c>
      <c r="C3256">
        <v>113</v>
      </c>
      <c r="D3256">
        <v>4720371</v>
      </c>
      <c r="E3256" t="s">
        <v>15</v>
      </c>
      <c r="F3256" t="s">
        <v>409</v>
      </c>
      <c r="G3256" s="9" t="s">
        <v>6439</v>
      </c>
      <c r="H3256">
        <v>3203</v>
      </c>
      <c r="I3256">
        <v>85</v>
      </c>
      <c r="J3256" t="s">
        <v>3</v>
      </c>
      <c r="K3256" t="s">
        <v>4</v>
      </c>
      <c r="L3256">
        <v>7000000</v>
      </c>
      <c r="M3256">
        <v>2001</v>
      </c>
      <c r="N3256">
        <v>6.5</v>
      </c>
      <c r="P3256" s="9"/>
    </row>
    <row r="3257" spans="1:16">
      <c r="A3257" t="s">
        <v>991</v>
      </c>
      <c r="B3257">
        <v>191</v>
      </c>
      <c r="C3257">
        <v>109</v>
      </c>
      <c r="D3257">
        <v>83906114</v>
      </c>
      <c r="E3257" t="s">
        <v>111</v>
      </c>
      <c r="F3257" t="s">
        <v>899</v>
      </c>
      <c r="G3257" s="9" t="s">
        <v>6440</v>
      </c>
      <c r="H3257">
        <v>104481</v>
      </c>
      <c r="I3257">
        <v>189</v>
      </c>
      <c r="J3257" t="s">
        <v>3</v>
      </c>
      <c r="K3257" t="s">
        <v>4</v>
      </c>
      <c r="L3257">
        <v>40000000</v>
      </c>
      <c r="M3257">
        <v>2014</v>
      </c>
      <c r="N3257">
        <v>6</v>
      </c>
      <c r="P3257" s="9"/>
    </row>
    <row r="3258" spans="1:16">
      <c r="A3258" t="s">
        <v>7031</v>
      </c>
      <c r="B3258">
        <v>239</v>
      </c>
      <c r="C3258">
        <v>101</v>
      </c>
      <c r="D3258">
        <v>96471845</v>
      </c>
      <c r="E3258" t="s">
        <v>461</v>
      </c>
      <c r="F3258" t="s">
        <v>1805</v>
      </c>
      <c r="G3258" s="9" t="s">
        <v>6441</v>
      </c>
      <c r="H3258">
        <v>268581</v>
      </c>
      <c r="I3258">
        <v>1109</v>
      </c>
      <c r="J3258" t="s">
        <v>3</v>
      </c>
      <c r="K3258" t="s">
        <v>4</v>
      </c>
      <c r="L3258">
        <v>17000000</v>
      </c>
      <c r="M3258">
        <v>2001</v>
      </c>
      <c r="N3258">
        <v>7.6</v>
      </c>
      <c r="P3258" s="9"/>
    </row>
    <row r="3259" spans="1:16">
      <c r="A3259" t="s">
        <v>738</v>
      </c>
      <c r="B3259">
        <v>62</v>
      </c>
      <c r="C3259">
        <v>90</v>
      </c>
      <c r="D3259">
        <v>28535768</v>
      </c>
      <c r="E3259" t="s">
        <v>111</v>
      </c>
      <c r="F3259" t="s">
        <v>1029</v>
      </c>
      <c r="G3259" s="9" t="s">
        <v>6442</v>
      </c>
      <c r="H3259">
        <v>10446</v>
      </c>
      <c r="I3259">
        <v>105</v>
      </c>
      <c r="J3259" t="s">
        <v>3</v>
      </c>
      <c r="K3259" t="s">
        <v>4</v>
      </c>
      <c r="L3259">
        <v>40000000</v>
      </c>
      <c r="M3259">
        <v>1999</v>
      </c>
      <c r="N3259">
        <v>5.3</v>
      </c>
      <c r="P3259" s="9"/>
    </row>
    <row r="3260" spans="1:16">
      <c r="A3260" t="s">
        <v>775</v>
      </c>
      <c r="B3260">
        <v>60</v>
      </c>
      <c r="C3260">
        <v>114</v>
      </c>
      <c r="D3260">
        <v>25600000</v>
      </c>
      <c r="E3260" t="s">
        <v>287</v>
      </c>
      <c r="F3260" t="s">
        <v>114</v>
      </c>
      <c r="G3260" s="9" t="s">
        <v>6443</v>
      </c>
      <c r="H3260">
        <v>57363</v>
      </c>
      <c r="I3260">
        <v>308</v>
      </c>
      <c r="J3260" t="s">
        <v>3</v>
      </c>
      <c r="K3260" t="s">
        <v>4</v>
      </c>
      <c r="L3260">
        <v>10000000</v>
      </c>
      <c r="M3260">
        <v>1983</v>
      </c>
      <c r="N3260">
        <v>7.2</v>
      </c>
      <c r="P3260" s="9"/>
    </row>
    <row r="3261" spans="1:16">
      <c r="A3261" t="s">
        <v>7068</v>
      </c>
      <c r="B3261">
        <v>71</v>
      </c>
      <c r="C3261">
        <v>104</v>
      </c>
      <c r="D3261">
        <v>3607</v>
      </c>
      <c r="E3261" t="s">
        <v>287</v>
      </c>
      <c r="F3261" t="s">
        <v>2292</v>
      </c>
      <c r="G3261" s="9" t="s">
        <v>6444</v>
      </c>
      <c r="H3261">
        <v>22753</v>
      </c>
      <c r="I3261">
        <v>94</v>
      </c>
      <c r="J3261" t="s">
        <v>3</v>
      </c>
      <c r="K3261" t="s">
        <v>585</v>
      </c>
      <c r="L3261">
        <v>10000000</v>
      </c>
      <c r="M3261">
        <v>2008</v>
      </c>
      <c r="N3261">
        <v>6.1</v>
      </c>
      <c r="P3261" s="9"/>
    </row>
    <row r="3262" spans="1:16">
      <c r="A3262" t="s">
        <v>456</v>
      </c>
      <c r="B3262">
        <v>125</v>
      </c>
      <c r="C3262">
        <v>95</v>
      </c>
      <c r="D3262">
        <v>113006880</v>
      </c>
      <c r="E3262" t="s">
        <v>1</v>
      </c>
      <c r="F3262" t="s">
        <v>264</v>
      </c>
      <c r="G3262" s="9" t="s">
        <v>6445</v>
      </c>
      <c r="H3262">
        <v>66308</v>
      </c>
      <c r="I3262">
        <v>225</v>
      </c>
      <c r="J3262" t="s">
        <v>3</v>
      </c>
      <c r="K3262" t="s">
        <v>56</v>
      </c>
      <c r="L3262">
        <v>56000000</v>
      </c>
      <c r="M3262">
        <v>2005</v>
      </c>
      <c r="N3262">
        <v>5.5</v>
      </c>
      <c r="P3262" s="9"/>
    </row>
    <row r="3263" spans="1:16">
      <c r="A3263" t="s">
        <v>1571</v>
      </c>
      <c r="B3263">
        <v>143</v>
      </c>
      <c r="C3263">
        <v>125</v>
      </c>
      <c r="D3263">
        <v>8047690</v>
      </c>
      <c r="E3263" t="s">
        <v>43</v>
      </c>
      <c r="F3263" t="s">
        <v>235</v>
      </c>
      <c r="G3263" s="9" t="s">
        <v>6446</v>
      </c>
      <c r="H3263">
        <v>77656</v>
      </c>
      <c r="I3263">
        <v>220</v>
      </c>
      <c r="J3263" t="s">
        <v>356</v>
      </c>
      <c r="K3263" t="s">
        <v>184</v>
      </c>
      <c r="L3263">
        <v>19400000</v>
      </c>
      <c r="M3263">
        <v>2006</v>
      </c>
      <c r="N3263">
        <v>7.5</v>
      </c>
      <c r="P3263" s="9"/>
    </row>
    <row r="3264" spans="1:16">
      <c r="A3264" t="s">
        <v>538</v>
      </c>
      <c r="B3264">
        <v>406</v>
      </c>
      <c r="C3264">
        <v>120</v>
      </c>
      <c r="D3264">
        <v>499263</v>
      </c>
      <c r="E3264" t="s">
        <v>43</v>
      </c>
      <c r="F3264" t="s">
        <v>1415</v>
      </c>
      <c r="G3264" s="9" t="s">
        <v>6447</v>
      </c>
      <c r="H3264">
        <v>179235</v>
      </c>
      <c r="I3264">
        <v>2814</v>
      </c>
      <c r="J3264" t="s">
        <v>1416</v>
      </c>
      <c r="K3264" t="s">
        <v>4</v>
      </c>
      <c r="L3264">
        <v>30000000</v>
      </c>
      <c r="M3264">
        <v>2004</v>
      </c>
      <c r="N3264">
        <v>7.1</v>
      </c>
      <c r="P3264" s="9"/>
    </row>
    <row r="3265" spans="1:16">
      <c r="A3265" t="s">
        <v>94</v>
      </c>
      <c r="B3265">
        <v>192</v>
      </c>
      <c r="C3265">
        <v>142</v>
      </c>
      <c r="D3265">
        <v>113330342</v>
      </c>
      <c r="E3265" t="s">
        <v>1</v>
      </c>
      <c r="F3265" t="s">
        <v>285</v>
      </c>
      <c r="G3265" s="9" t="s">
        <v>6448</v>
      </c>
      <c r="H3265">
        <v>207613</v>
      </c>
      <c r="I3265">
        <v>1144</v>
      </c>
      <c r="J3265" t="s">
        <v>3</v>
      </c>
      <c r="K3265" t="s">
        <v>4</v>
      </c>
      <c r="L3265">
        <v>110000000</v>
      </c>
      <c r="M3265">
        <v>2000</v>
      </c>
      <c r="N3265">
        <v>7.1</v>
      </c>
      <c r="P3265" s="9"/>
    </row>
    <row r="3266" spans="1:16">
      <c r="A3266" t="s">
        <v>454</v>
      </c>
      <c r="B3266">
        <v>93</v>
      </c>
      <c r="C3266">
        <v>124</v>
      </c>
      <c r="D3266">
        <v>41256277</v>
      </c>
      <c r="E3266" t="s">
        <v>1</v>
      </c>
      <c r="F3266" t="s">
        <v>837</v>
      </c>
      <c r="G3266" s="9" t="s">
        <v>6449</v>
      </c>
      <c r="H3266">
        <v>46451</v>
      </c>
      <c r="I3266">
        <v>156</v>
      </c>
      <c r="J3266" t="s">
        <v>3</v>
      </c>
      <c r="K3266" t="s">
        <v>4</v>
      </c>
      <c r="L3266">
        <v>50000000</v>
      </c>
      <c r="M3266">
        <v>1997</v>
      </c>
      <c r="N3266">
        <v>5.9</v>
      </c>
      <c r="P3266" s="9"/>
    </row>
    <row r="3267" spans="1:16">
      <c r="A3267" t="s">
        <v>351</v>
      </c>
      <c r="B3267">
        <v>208</v>
      </c>
      <c r="C3267">
        <v>88</v>
      </c>
      <c r="D3267">
        <v>130174897</v>
      </c>
      <c r="E3267" t="s">
        <v>15</v>
      </c>
      <c r="F3267" t="s">
        <v>352</v>
      </c>
      <c r="G3267" s="9" t="s">
        <v>6450</v>
      </c>
      <c r="H3267">
        <v>27918</v>
      </c>
      <c r="I3267">
        <v>155</v>
      </c>
      <c r="J3267" t="s">
        <v>3</v>
      </c>
      <c r="K3267" t="s">
        <v>4</v>
      </c>
      <c r="L3267">
        <v>99000000</v>
      </c>
      <c r="M3267">
        <v>2015</v>
      </c>
      <c r="N3267">
        <v>7.2</v>
      </c>
      <c r="P3267" s="9"/>
    </row>
    <row r="3268" spans="1:16">
      <c r="A3268" t="s">
        <v>411</v>
      </c>
      <c r="B3268">
        <v>43</v>
      </c>
      <c r="C3268">
        <v>141</v>
      </c>
      <c r="D3268">
        <v>100768056</v>
      </c>
      <c r="E3268" t="s">
        <v>287</v>
      </c>
      <c r="F3268" t="s">
        <v>315</v>
      </c>
      <c r="G3268" s="9" t="s">
        <v>6451</v>
      </c>
      <c r="H3268">
        <v>59569</v>
      </c>
      <c r="I3268">
        <v>89</v>
      </c>
      <c r="J3268" t="s">
        <v>3</v>
      </c>
      <c r="K3268" t="s">
        <v>4</v>
      </c>
      <c r="L3268">
        <v>45000000</v>
      </c>
      <c r="M3268">
        <v>1993</v>
      </c>
      <c r="N3268">
        <v>6.5</v>
      </c>
      <c r="P3268" s="9"/>
    </row>
    <row r="3269" spans="1:16">
      <c r="A3269" t="s">
        <v>1540</v>
      </c>
      <c r="B3269">
        <v>15</v>
      </c>
      <c r="C3269">
        <v>113</v>
      </c>
      <c r="D3269">
        <v>2832826</v>
      </c>
      <c r="E3269" t="s">
        <v>111</v>
      </c>
      <c r="F3269" t="s">
        <v>643</v>
      </c>
      <c r="G3269" s="9" t="s">
        <v>6452</v>
      </c>
      <c r="H3269">
        <v>1761</v>
      </c>
      <c r="I3269">
        <v>19</v>
      </c>
      <c r="J3269" t="s">
        <v>3</v>
      </c>
      <c r="K3269" t="s">
        <v>4</v>
      </c>
      <c r="L3269">
        <v>11000000</v>
      </c>
      <c r="M3269">
        <v>1995</v>
      </c>
      <c r="N3269">
        <v>6.2</v>
      </c>
      <c r="P3269" s="9"/>
    </row>
    <row r="3270" spans="1:16">
      <c r="A3270" t="s">
        <v>2082</v>
      </c>
      <c r="B3270">
        <v>41</v>
      </c>
      <c r="C3270">
        <v>118</v>
      </c>
      <c r="D3270">
        <v>1089445</v>
      </c>
      <c r="E3270" t="s">
        <v>111</v>
      </c>
      <c r="F3270" t="s">
        <v>708</v>
      </c>
      <c r="G3270" s="9" t="s">
        <v>6453</v>
      </c>
      <c r="H3270">
        <v>2676</v>
      </c>
      <c r="I3270">
        <v>33</v>
      </c>
      <c r="J3270" t="s">
        <v>3</v>
      </c>
      <c r="K3270" t="s">
        <v>56</v>
      </c>
      <c r="L3270">
        <v>12500000</v>
      </c>
      <c r="M3270">
        <v>2009</v>
      </c>
      <c r="N3270">
        <v>7</v>
      </c>
      <c r="P3270" s="9"/>
    </row>
    <row r="3271" spans="1:16">
      <c r="A3271" t="s">
        <v>2995</v>
      </c>
      <c r="B3271">
        <v>112</v>
      </c>
      <c r="C3271">
        <v>93</v>
      </c>
      <c r="D3271">
        <v>48430</v>
      </c>
      <c r="E3271" t="s">
        <v>111</v>
      </c>
      <c r="F3271" t="s">
        <v>558</v>
      </c>
      <c r="G3271" s="9" t="s">
        <v>6454</v>
      </c>
      <c r="H3271">
        <v>20176</v>
      </c>
      <c r="I3271">
        <v>73</v>
      </c>
      <c r="J3271" t="s">
        <v>3</v>
      </c>
      <c r="K3271" t="s">
        <v>4</v>
      </c>
      <c r="L3271">
        <v>500000</v>
      </c>
      <c r="M3271">
        <v>2010</v>
      </c>
      <c r="N3271">
        <v>6.8</v>
      </c>
      <c r="P3271" s="9"/>
    </row>
    <row r="3272" spans="1:16">
      <c r="A3272" t="s">
        <v>1720</v>
      </c>
      <c r="B3272">
        <v>65</v>
      </c>
      <c r="C3272">
        <v>100</v>
      </c>
      <c r="D3272">
        <v>16247775</v>
      </c>
      <c r="E3272" t="s">
        <v>111</v>
      </c>
      <c r="F3272" t="s">
        <v>2218</v>
      </c>
      <c r="G3272" s="9" t="s">
        <v>6455</v>
      </c>
      <c r="H3272">
        <v>23527</v>
      </c>
      <c r="I3272">
        <v>104</v>
      </c>
      <c r="J3272" t="s">
        <v>3</v>
      </c>
      <c r="K3272" t="s">
        <v>4</v>
      </c>
      <c r="L3272">
        <v>25000000</v>
      </c>
      <c r="M3272">
        <v>2005</v>
      </c>
      <c r="N3272">
        <v>5.5</v>
      </c>
      <c r="P3272" s="9"/>
    </row>
    <row r="3273" spans="1:16">
      <c r="A3273" t="s">
        <v>1756</v>
      </c>
      <c r="B3273">
        <v>12</v>
      </c>
      <c r="C3273">
        <v>96</v>
      </c>
      <c r="D3273">
        <v>9658370</v>
      </c>
      <c r="E3273" t="s">
        <v>111</v>
      </c>
      <c r="F3273" t="s">
        <v>1503</v>
      </c>
      <c r="G3273" s="9" t="s">
        <v>6456</v>
      </c>
      <c r="H3273">
        <v>1180</v>
      </c>
      <c r="I3273">
        <v>9</v>
      </c>
      <c r="J3273" t="s">
        <v>3</v>
      </c>
      <c r="K3273" t="s">
        <v>4</v>
      </c>
      <c r="L3273">
        <v>5000000</v>
      </c>
      <c r="M3273">
        <v>2016</v>
      </c>
      <c r="N3273">
        <v>4.5</v>
      </c>
      <c r="P3273" s="9"/>
    </row>
    <row r="3274" spans="1:16">
      <c r="A3274" t="s">
        <v>150</v>
      </c>
      <c r="B3274">
        <v>231</v>
      </c>
      <c r="C3274">
        <v>130</v>
      </c>
      <c r="D3274">
        <v>182618434</v>
      </c>
      <c r="E3274" t="s">
        <v>1</v>
      </c>
      <c r="F3274" t="s">
        <v>255</v>
      </c>
      <c r="G3274" s="9" t="s">
        <v>6457</v>
      </c>
      <c r="H3274">
        <v>133076</v>
      </c>
      <c r="I3274">
        <v>779</v>
      </c>
      <c r="J3274" t="s">
        <v>3</v>
      </c>
      <c r="K3274" t="s">
        <v>4</v>
      </c>
      <c r="L3274">
        <v>140000000</v>
      </c>
      <c r="M3274">
        <v>2000</v>
      </c>
      <c r="N3274">
        <v>6.4</v>
      </c>
      <c r="P3274" s="9"/>
    </row>
    <row r="3275" spans="1:16">
      <c r="A3275" t="s">
        <v>2058</v>
      </c>
      <c r="B3275">
        <v>364</v>
      </c>
      <c r="C3275">
        <v>102</v>
      </c>
      <c r="D3275">
        <v>17738570</v>
      </c>
      <c r="E3275" t="s">
        <v>43</v>
      </c>
      <c r="F3275" t="s">
        <v>385</v>
      </c>
      <c r="G3275" s="9" t="s">
        <v>6458</v>
      </c>
      <c r="H3275">
        <v>351274</v>
      </c>
      <c r="I3275">
        <v>457</v>
      </c>
      <c r="J3275" t="s">
        <v>3</v>
      </c>
      <c r="K3275" t="s">
        <v>4</v>
      </c>
      <c r="L3275">
        <v>13000000</v>
      </c>
      <c r="M3275">
        <v>2012</v>
      </c>
      <c r="N3275">
        <v>8</v>
      </c>
      <c r="P3275" s="9"/>
    </row>
    <row r="3276" spans="1:16">
      <c r="A3276" t="s">
        <v>922</v>
      </c>
      <c r="B3276">
        <v>60</v>
      </c>
      <c r="C3276">
        <v>100</v>
      </c>
      <c r="D3276">
        <v>17300889</v>
      </c>
      <c r="E3276" t="s">
        <v>1</v>
      </c>
      <c r="F3276" t="s">
        <v>313</v>
      </c>
      <c r="G3276" s="9" t="s">
        <v>6460</v>
      </c>
      <c r="H3276">
        <v>27648</v>
      </c>
      <c r="I3276">
        <v>148</v>
      </c>
      <c r="J3276" t="s">
        <v>3</v>
      </c>
      <c r="K3276" t="s">
        <v>81</v>
      </c>
      <c r="L3276">
        <v>45000000</v>
      </c>
      <c r="M3276">
        <v>1996</v>
      </c>
      <c r="N3276">
        <v>4.9000000000000004</v>
      </c>
      <c r="P3276" s="9"/>
    </row>
    <row r="3277" spans="1:16">
      <c r="A3277" t="s">
        <v>251</v>
      </c>
      <c r="B3277">
        <v>153</v>
      </c>
      <c r="C3277">
        <v>143</v>
      </c>
      <c r="D3277">
        <v>51225796</v>
      </c>
      <c r="E3277" t="s">
        <v>43</v>
      </c>
      <c r="F3277" t="s">
        <v>137</v>
      </c>
      <c r="G3277" s="9" t="s">
        <v>6459</v>
      </c>
      <c r="H3277">
        <v>96654</v>
      </c>
      <c r="I3277">
        <v>2047</v>
      </c>
      <c r="J3277" t="s">
        <v>3</v>
      </c>
      <c r="K3277" t="s">
        <v>7</v>
      </c>
      <c r="L3277">
        <v>70000000</v>
      </c>
      <c r="M3277">
        <v>2004</v>
      </c>
      <c r="N3277">
        <v>7.4</v>
      </c>
      <c r="P3277" s="9"/>
    </row>
    <row r="3278" spans="1:16">
      <c r="A3278" t="s">
        <v>618</v>
      </c>
      <c r="B3278">
        <v>193</v>
      </c>
      <c r="C3278">
        <v>150</v>
      </c>
      <c r="D3278">
        <v>32519322</v>
      </c>
      <c r="E3278" t="s">
        <v>289</v>
      </c>
      <c r="F3278" t="s">
        <v>1148</v>
      </c>
      <c r="G3278" s="9" t="s">
        <v>6461</v>
      </c>
      <c r="H3278">
        <v>497946</v>
      </c>
      <c r="I3278">
        <v>761</v>
      </c>
      <c r="J3278" t="s">
        <v>3</v>
      </c>
      <c r="K3278" t="s">
        <v>350</v>
      </c>
      <c r="L3278">
        <v>35000000</v>
      </c>
      <c r="M3278">
        <v>2002</v>
      </c>
      <c r="N3278">
        <v>8.5</v>
      </c>
      <c r="P3278" s="9"/>
    </row>
    <row r="3279" spans="1:16">
      <c r="A3279" t="s">
        <v>2121</v>
      </c>
      <c r="B3279">
        <v>83</v>
      </c>
      <c r="C3279">
        <v>121</v>
      </c>
      <c r="D3279">
        <v>40158000</v>
      </c>
      <c r="E3279" t="s">
        <v>43</v>
      </c>
      <c r="F3279" t="s">
        <v>382</v>
      </c>
      <c r="G3279" s="9" t="s">
        <v>6462</v>
      </c>
      <c r="H3279">
        <v>63931</v>
      </c>
      <c r="I3279">
        <v>241</v>
      </c>
      <c r="J3279" t="s">
        <v>3</v>
      </c>
      <c r="K3279" t="s">
        <v>34</v>
      </c>
      <c r="L3279">
        <v>7000000</v>
      </c>
      <c r="M3279">
        <v>1993</v>
      </c>
      <c r="N3279">
        <v>7.6</v>
      </c>
      <c r="P3279" s="9"/>
    </row>
    <row r="3280" spans="1:16">
      <c r="A3280" t="s">
        <v>168</v>
      </c>
      <c r="B3280">
        <v>147</v>
      </c>
      <c r="C3280">
        <v>93</v>
      </c>
      <c r="D3280">
        <v>82226474</v>
      </c>
      <c r="E3280" t="s">
        <v>15</v>
      </c>
      <c r="F3280" t="s">
        <v>463</v>
      </c>
      <c r="G3280" s="9" t="s">
        <v>6463</v>
      </c>
      <c r="H3280">
        <v>65499</v>
      </c>
      <c r="I3280">
        <v>424</v>
      </c>
      <c r="J3280" t="s">
        <v>3</v>
      </c>
      <c r="K3280" t="s">
        <v>4</v>
      </c>
      <c r="L3280">
        <v>65000000</v>
      </c>
      <c r="M3280">
        <v>2006</v>
      </c>
      <c r="N3280">
        <v>5.6</v>
      </c>
      <c r="P3280" s="9"/>
    </row>
    <row r="3281" spans="1:16">
      <c r="A3281" t="s">
        <v>2669</v>
      </c>
      <c r="B3281">
        <v>41</v>
      </c>
      <c r="C3281">
        <v>102</v>
      </c>
      <c r="D3281">
        <v>2956000</v>
      </c>
      <c r="E3281" t="s">
        <v>15</v>
      </c>
      <c r="F3281" t="s">
        <v>2670</v>
      </c>
      <c r="G3281" s="9" t="s">
        <v>6464</v>
      </c>
      <c r="H3281">
        <v>3258</v>
      </c>
      <c r="I3281">
        <v>54</v>
      </c>
      <c r="J3281" t="s">
        <v>3</v>
      </c>
      <c r="K3281" t="s">
        <v>4</v>
      </c>
      <c r="L3281">
        <v>3700000</v>
      </c>
      <c r="M3281">
        <v>1948</v>
      </c>
      <c r="N3281">
        <v>7.1</v>
      </c>
      <c r="P3281" s="9"/>
    </row>
    <row r="3282" spans="1:16">
      <c r="A3282" t="s">
        <v>1930</v>
      </c>
      <c r="B3282">
        <v>37</v>
      </c>
      <c r="C3282">
        <v>85</v>
      </c>
      <c r="D3282">
        <v>12701880</v>
      </c>
      <c r="E3282" t="s">
        <v>15</v>
      </c>
      <c r="F3282" t="s">
        <v>1931</v>
      </c>
      <c r="G3282" s="9" t="s">
        <v>6465</v>
      </c>
      <c r="H3282">
        <v>2037</v>
      </c>
      <c r="I3282">
        <v>22</v>
      </c>
      <c r="J3282" t="s">
        <v>3</v>
      </c>
      <c r="K3282" t="s">
        <v>4</v>
      </c>
      <c r="L3282">
        <v>15000000</v>
      </c>
      <c r="M3282">
        <v>2008</v>
      </c>
      <c r="N3282">
        <v>5.7</v>
      </c>
      <c r="P3282" s="9"/>
    </row>
    <row r="3283" spans="1:16">
      <c r="A3283" t="s">
        <v>761</v>
      </c>
      <c r="B3283">
        <v>238</v>
      </c>
      <c r="C3283">
        <v>88</v>
      </c>
      <c r="D3283">
        <v>31051126</v>
      </c>
      <c r="E3283" t="s">
        <v>15</v>
      </c>
      <c r="F3283" t="s">
        <v>232</v>
      </c>
      <c r="G3283" s="9" t="s">
        <v>6466</v>
      </c>
      <c r="H3283">
        <v>36877</v>
      </c>
      <c r="I3283">
        <v>101</v>
      </c>
      <c r="J3283" t="s">
        <v>3</v>
      </c>
      <c r="K3283" t="s">
        <v>7</v>
      </c>
      <c r="L3283">
        <v>55000000</v>
      </c>
      <c r="M3283">
        <v>2012</v>
      </c>
      <c r="N3283">
        <v>6.7</v>
      </c>
      <c r="P3283" s="9"/>
    </row>
    <row r="3284" spans="1:16">
      <c r="A3284" t="s">
        <v>1925</v>
      </c>
      <c r="B3284">
        <v>417</v>
      </c>
      <c r="C3284">
        <v>140</v>
      </c>
      <c r="D3284">
        <v>21383298</v>
      </c>
      <c r="E3284" t="s">
        <v>287</v>
      </c>
      <c r="F3284" t="s">
        <v>688</v>
      </c>
      <c r="G3284" s="9" t="s">
        <v>6467</v>
      </c>
      <c r="H3284">
        <v>187170</v>
      </c>
      <c r="I3284">
        <v>376</v>
      </c>
      <c r="J3284" t="s">
        <v>3</v>
      </c>
      <c r="K3284" t="s">
        <v>4</v>
      </c>
      <c r="L3284">
        <v>15000000</v>
      </c>
      <c r="M3284">
        <v>2012</v>
      </c>
      <c r="N3284">
        <v>7.3</v>
      </c>
      <c r="P3284" s="9"/>
    </row>
    <row r="3285" spans="1:16">
      <c r="A3285" t="s">
        <v>2547</v>
      </c>
      <c r="B3285">
        <v>22</v>
      </c>
      <c r="C3285">
        <v>104</v>
      </c>
      <c r="D3285">
        <v>23031390</v>
      </c>
      <c r="E3285" t="s">
        <v>111</v>
      </c>
      <c r="F3285" t="s">
        <v>167</v>
      </c>
      <c r="G3285" s="9" t="s">
        <v>6468</v>
      </c>
      <c r="H3285">
        <v>4345</v>
      </c>
      <c r="I3285">
        <v>26</v>
      </c>
      <c r="J3285" t="s">
        <v>3</v>
      </c>
      <c r="K3285" t="s">
        <v>4</v>
      </c>
      <c r="L3285">
        <v>4500000</v>
      </c>
      <c r="M3285">
        <v>1998</v>
      </c>
      <c r="N3285">
        <v>5.6</v>
      </c>
      <c r="P3285" s="9"/>
    </row>
    <row r="3286" spans="1:16">
      <c r="A3286" t="s">
        <v>919</v>
      </c>
      <c r="B3286">
        <v>150</v>
      </c>
      <c r="C3286">
        <v>124</v>
      </c>
      <c r="D3286">
        <v>19719930</v>
      </c>
      <c r="E3286" t="s">
        <v>287</v>
      </c>
      <c r="F3286" t="s">
        <v>920</v>
      </c>
      <c r="G3286" s="9" t="s">
        <v>6469</v>
      </c>
      <c r="H3286">
        <v>42621</v>
      </c>
      <c r="I3286">
        <v>531</v>
      </c>
      <c r="J3286" t="s">
        <v>3</v>
      </c>
      <c r="K3286" t="s">
        <v>4</v>
      </c>
      <c r="L3286">
        <v>45000000</v>
      </c>
      <c r="M3286">
        <v>2001</v>
      </c>
      <c r="N3286">
        <v>6.8</v>
      </c>
      <c r="P3286" s="9"/>
    </row>
    <row r="3287" spans="1:16">
      <c r="A3287" t="s">
        <v>96</v>
      </c>
      <c r="B3287">
        <v>188</v>
      </c>
      <c r="C3287">
        <v>100</v>
      </c>
      <c r="D3287">
        <v>665426</v>
      </c>
      <c r="E3287" t="s">
        <v>15</v>
      </c>
      <c r="F3287" t="s">
        <v>70</v>
      </c>
      <c r="G3287" s="9" t="s">
        <v>6470</v>
      </c>
      <c r="H3287">
        <v>120798</v>
      </c>
      <c r="I3287">
        <v>444</v>
      </c>
      <c r="J3287" t="s">
        <v>3</v>
      </c>
      <c r="K3287" t="s">
        <v>4</v>
      </c>
      <c r="L3287">
        <v>165000000</v>
      </c>
      <c r="M3287">
        <v>2004</v>
      </c>
      <c r="N3287">
        <v>6.6</v>
      </c>
      <c r="P3287" s="9"/>
    </row>
    <row r="3288" spans="1:16">
      <c r="A3288" t="s">
        <v>1493</v>
      </c>
      <c r="B3288">
        <v>264</v>
      </c>
      <c r="C3288">
        <v>92</v>
      </c>
      <c r="D3288">
        <v>49122319</v>
      </c>
      <c r="E3288" t="s">
        <v>512</v>
      </c>
      <c r="F3288" t="s">
        <v>1494</v>
      </c>
      <c r="G3288" s="9" t="s">
        <v>6471</v>
      </c>
      <c r="H3288">
        <v>47169</v>
      </c>
      <c r="I3288">
        <v>162</v>
      </c>
      <c r="J3288" t="s">
        <v>3</v>
      </c>
      <c r="K3288" t="s">
        <v>4</v>
      </c>
      <c r="L3288">
        <v>14000000</v>
      </c>
      <c r="M3288">
        <v>2012</v>
      </c>
      <c r="N3288">
        <v>5.9</v>
      </c>
      <c r="P3288" s="9"/>
    </row>
    <row r="3289" spans="1:16">
      <c r="A3289" t="s">
        <v>486</v>
      </c>
      <c r="B3289">
        <v>79</v>
      </c>
      <c r="C3289">
        <v>177</v>
      </c>
      <c r="D3289">
        <v>17593391</v>
      </c>
      <c r="E3289" t="s">
        <v>1</v>
      </c>
      <c r="F3289" t="s">
        <v>487</v>
      </c>
      <c r="G3289" s="9" t="s">
        <v>6472</v>
      </c>
      <c r="H3289">
        <v>56403</v>
      </c>
      <c r="I3289">
        <v>376</v>
      </c>
      <c r="J3289" t="s">
        <v>3</v>
      </c>
      <c r="K3289" t="s">
        <v>4</v>
      </c>
      <c r="L3289">
        <v>80000000</v>
      </c>
      <c r="M3289">
        <v>1997</v>
      </c>
      <c r="N3289">
        <v>6</v>
      </c>
      <c r="P3289" s="9"/>
    </row>
    <row r="3290" spans="1:16">
      <c r="A3290" t="s">
        <v>8</v>
      </c>
      <c r="B3290">
        <v>341</v>
      </c>
      <c r="C3290">
        <v>130</v>
      </c>
      <c r="D3290">
        <v>53082743</v>
      </c>
      <c r="E3290" t="s">
        <v>43</v>
      </c>
      <c r="F3290" t="s">
        <v>72</v>
      </c>
      <c r="G3290" s="9" t="s">
        <v>6473</v>
      </c>
      <c r="H3290">
        <v>844052</v>
      </c>
      <c r="I3290">
        <v>1100</v>
      </c>
      <c r="J3290" t="s">
        <v>3</v>
      </c>
      <c r="K3290" t="s">
        <v>4</v>
      </c>
      <c r="L3290">
        <v>40000000</v>
      </c>
      <c r="M3290">
        <v>2006</v>
      </c>
      <c r="N3290">
        <v>8.5</v>
      </c>
      <c r="P3290" s="9"/>
    </row>
    <row r="3291" spans="1:16">
      <c r="A3291" t="s">
        <v>642</v>
      </c>
      <c r="B3291">
        <v>120</v>
      </c>
      <c r="C3291">
        <v>99</v>
      </c>
      <c r="D3291">
        <v>101217900</v>
      </c>
      <c r="E3291" t="s">
        <v>15</v>
      </c>
      <c r="F3291" t="s">
        <v>378</v>
      </c>
      <c r="G3291" s="9" t="s">
        <v>6474</v>
      </c>
      <c r="H3291">
        <v>91093</v>
      </c>
      <c r="I3291">
        <v>353</v>
      </c>
      <c r="J3291" t="s">
        <v>3</v>
      </c>
      <c r="K3291" t="s">
        <v>4</v>
      </c>
      <c r="L3291">
        <v>70000000</v>
      </c>
      <c r="M3291">
        <v>1998</v>
      </c>
      <c r="N3291">
        <v>7</v>
      </c>
      <c r="P3291" s="9"/>
    </row>
    <row r="3292" spans="1:16">
      <c r="A3292" t="s">
        <v>947</v>
      </c>
      <c r="B3292">
        <v>30</v>
      </c>
      <c r="C3292">
        <v>132</v>
      </c>
      <c r="D3292">
        <v>74787599</v>
      </c>
      <c r="E3292" t="s">
        <v>43</v>
      </c>
      <c r="F3292" t="s">
        <v>1253</v>
      </c>
      <c r="G3292" s="9" t="s">
        <v>6475</v>
      </c>
      <c r="H3292">
        <v>12549</v>
      </c>
      <c r="I3292">
        <v>109</v>
      </c>
      <c r="J3292" t="s">
        <v>3</v>
      </c>
      <c r="K3292" t="s">
        <v>4</v>
      </c>
      <c r="L3292">
        <v>30000000</v>
      </c>
      <c r="M3292">
        <v>1991</v>
      </c>
      <c r="N3292">
        <v>6.6</v>
      </c>
      <c r="P3292" s="9"/>
    </row>
    <row r="3293" spans="1:16">
      <c r="A3293" t="s">
        <v>1525</v>
      </c>
      <c r="B3293">
        <v>10</v>
      </c>
      <c r="C3293">
        <v>80</v>
      </c>
      <c r="D3293">
        <v>669276</v>
      </c>
      <c r="E3293" t="s">
        <v>1</v>
      </c>
      <c r="F3293" t="s">
        <v>1526</v>
      </c>
      <c r="G3293" s="9" t="s">
        <v>6476</v>
      </c>
      <c r="H3293">
        <v>2541</v>
      </c>
      <c r="I3293">
        <v>47</v>
      </c>
      <c r="J3293" t="s">
        <v>3</v>
      </c>
      <c r="K3293" t="s">
        <v>7</v>
      </c>
      <c r="L3293">
        <v>28000000</v>
      </c>
      <c r="M3293">
        <v>1993</v>
      </c>
      <c r="N3293">
        <v>7.2</v>
      </c>
      <c r="P3293" s="9"/>
    </row>
    <row r="3294" spans="1:16">
      <c r="A3294" t="s">
        <v>306</v>
      </c>
      <c r="B3294">
        <v>228</v>
      </c>
      <c r="C3294">
        <v>97</v>
      </c>
      <c r="D3294">
        <v>104374107</v>
      </c>
      <c r="E3294" t="s">
        <v>97</v>
      </c>
      <c r="F3294" t="s">
        <v>307</v>
      </c>
      <c r="G3294" s="9" t="s">
        <v>6477</v>
      </c>
      <c r="H3294">
        <v>89351</v>
      </c>
      <c r="I3294">
        <v>214</v>
      </c>
      <c r="J3294" t="s">
        <v>3</v>
      </c>
      <c r="K3294" t="s">
        <v>4</v>
      </c>
      <c r="L3294">
        <v>105000000</v>
      </c>
      <c r="M3294">
        <v>2009</v>
      </c>
      <c r="N3294">
        <v>7.1</v>
      </c>
      <c r="P3294" s="9"/>
    </row>
    <row r="3295" spans="1:16">
      <c r="A3295" t="s">
        <v>629</v>
      </c>
      <c r="B3295">
        <v>185</v>
      </c>
      <c r="C3295">
        <v>98</v>
      </c>
      <c r="D3295">
        <v>30857814</v>
      </c>
      <c r="E3295" t="s">
        <v>15</v>
      </c>
      <c r="F3295" t="s">
        <v>98</v>
      </c>
      <c r="G3295" s="9" t="s">
        <v>6478</v>
      </c>
      <c r="H3295">
        <v>294163</v>
      </c>
      <c r="I3295">
        <v>718</v>
      </c>
      <c r="J3295" t="s">
        <v>3</v>
      </c>
      <c r="K3295" t="s">
        <v>4</v>
      </c>
      <c r="L3295">
        <v>16000000</v>
      </c>
      <c r="M3295">
        <v>1987</v>
      </c>
      <c r="N3295">
        <v>8.1</v>
      </c>
      <c r="P3295" s="9"/>
    </row>
    <row r="3296" spans="1:16">
      <c r="A3296" t="s">
        <v>548</v>
      </c>
      <c r="B3296">
        <v>108</v>
      </c>
      <c r="C3296">
        <v>111</v>
      </c>
      <c r="D3296">
        <v>108244774</v>
      </c>
      <c r="E3296" t="s">
        <v>111</v>
      </c>
      <c r="F3296" t="s">
        <v>409</v>
      </c>
      <c r="G3296" s="9" t="s">
        <v>6480</v>
      </c>
      <c r="H3296">
        <v>94049</v>
      </c>
      <c r="I3296">
        <v>301</v>
      </c>
      <c r="J3296" t="s">
        <v>3</v>
      </c>
      <c r="K3296" t="s">
        <v>4</v>
      </c>
      <c r="L3296">
        <v>37000000</v>
      </c>
      <c r="M3296">
        <v>2001</v>
      </c>
      <c r="N3296">
        <v>6.2</v>
      </c>
      <c r="P3296" s="9"/>
    </row>
    <row r="3297" spans="1:16">
      <c r="A3297" t="s">
        <v>548</v>
      </c>
      <c r="B3297">
        <v>77</v>
      </c>
      <c r="C3297">
        <v>113</v>
      </c>
      <c r="D3297">
        <v>95149435</v>
      </c>
      <c r="E3297" t="s">
        <v>111</v>
      </c>
      <c r="F3297" t="s">
        <v>409</v>
      </c>
      <c r="G3297" s="9" t="s">
        <v>6479</v>
      </c>
      <c r="H3297">
        <v>53687</v>
      </c>
      <c r="I3297">
        <v>152</v>
      </c>
      <c r="J3297" t="s">
        <v>3</v>
      </c>
      <c r="K3297" t="s">
        <v>4</v>
      </c>
      <c r="L3297">
        <v>40000000</v>
      </c>
      <c r="M3297">
        <v>2004</v>
      </c>
      <c r="N3297">
        <v>5.7</v>
      </c>
      <c r="P3297" s="9"/>
    </row>
    <row r="3298" spans="1:16">
      <c r="A3298" t="s">
        <v>921</v>
      </c>
      <c r="B3298">
        <v>168</v>
      </c>
      <c r="C3298">
        <v>134</v>
      </c>
      <c r="D3298">
        <v>19377727</v>
      </c>
      <c r="E3298" t="s">
        <v>111</v>
      </c>
      <c r="F3298" t="s">
        <v>359</v>
      </c>
      <c r="G3298" s="9" t="s">
        <v>6481</v>
      </c>
      <c r="H3298">
        <v>35140</v>
      </c>
      <c r="I3298">
        <v>409</v>
      </c>
      <c r="J3298" t="s">
        <v>3</v>
      </c>
      <c r="K3298" t="s">
        <v>4</v>
      </c>
      <c r="L3298">
        <v>45000000</v>
      </c>
      <c r="M3298">
        <v>2005</v>
      </c>
      <c r="N3298">
        <v>6.4</v>
      </c>
      <c r="P3298" s="9"/>
    </row>
    <row r="3299" spans="1:16">
      <c r="A3299" t="s">
        <v>1335</v>
      </c>
      <c r="B3299">
        <v>90</v>
      </c>
      <c r="C3299">
        <v>103</v>
      </c>
      <c r="D3299">
        <v>668171</v>
      </c>
      <c r="E3299" t="s">
        <v>1</v>
      </c>
      <c r="F3299" t="s">
        <v>1336</v>
      </c>
      <c r="G3299" s="9" t="s">
        <v>6482</v>
      </c>
      <c r="H3299">
        <v>8215</v>
      </c>
      <c r="I3299">
        <v>132</v>
      </c>
      <c r="J3299" t="s">
        <v>356</v>
      </c>
      <c r="K3299" t="s">
        <v>184</v>
      </c>
      <c r="L3299">
        <v>60000000</v>
      </c>
      <c r="M3299">
        <v>2005</v>
      </c>
      <c r="N3299">
        <v>5.6</v>
      </c>
      <c r="P3299" s="9"/>
    </row>
    <row r="3300" spans="1:16">
      <c r="A3300" t="s">
        <v>3121</v>
      </c>
      <c r="B3300">
        <v>56</v>
      </c>
      <c r="C3300">
        <v>98</v>
      </c>
      <c r="D3300">
        <v>16115878</v>
      </c>
      <c r="E3300" t="s">
        <v>1</v>
      </c>
      <c r="F3300" t="s">
        <v>827</v>
      </c>
      <c r="G3300" s="9" t="s">
        <v>6483</v>
      </c>
      <c r="H3300">
        <v>24438</v>
      </c>
      <c r="I3300">
        <v>194</v>
      </c>
      <c r="J3300" t="s">
        <v>3</v>
      </c>
      <c r="K3300" t="s">
        <v>4</v>
      </c>
      <c r="L3300">
        <v>8000000</v>
      </c>
      <c r="M3300">
        <v>1995</v>
      </c>
      <c r="N3300">
        <v>6.6</v>
      </c>
      <c r="P3300" s="9"/>
    </row>
    <row r="3301" spans="1:16">
      <c r="A3301" t="s">
        <v>970</v>
      </c>
      <c r="B3301">
        <v>224</v>
      </c>
      <c r="C3301">
        <v>108</v>
      </c>
      <c r="D3301">
        <v>163947053</v>
      </c>
      <c r="E3301" t="s">
        <v>111</v>
      </c>
      <c r="F3301" t="s">
        <v>68</v>
      </c>
      <c r="G3301" s="9" t="s">
        <v>6484</v>
      </c>
      <c r="H3301">
        <v>227824</v>
      </c>
      <c r="I3301">
        <v>273</v>
      </c>
      <c r="J3301" t="s">
        <v>3</v>
      </c>
      <c r="K3301" t="s">
        <v>4</v>
      </c>
      <c r="L3301">
        <v>40000000</v>
      </c>
      <c r="M3301">
        <v>2009</v>
      </c>
      <c r="N3301">
        <v>6.7</v>
      </c>
      <c r="P3301" s="9"/>
    </row>
    <row r="3302" spans="1:16">
      <c r="A3302" t="s">
        <v>1498</v>
      </c>
      <c r="B3302">
        <v>168</v>
      </c>
      <c r="C3302">
        <v>104</v>
      </c>
      <c r="D3302">
        <v>1900725</v>
      </c>
      <c r="E3302" t="s">
        <v>287</v>
      </c>
      <c r="F3302" t="s">
        <v>345</v>
      </c>
      <c r="G3302" s="9" t="s">
        <v>6485</v>
      </c>
      <c r="H3302">
        <v>43205</v>
      </c>
      <c r="I3302">
        <v>232</v>
      </c>
      <c r="J3302" t="s">
        <v>3</v>
      </c>
      <c r="K3302" t="s">
        <v>81</v>
      </c>
      <c r="L3302">
        <v>2000000</v>
      </c>
      <c r="M3302">
        <v>2005</v>
      </c>
      <c r="N3302">
        <v>7.4</v>
      </c>
      <c r="P3302" s="9"/>
    </row>
    <row r="3303" spans="1:16">
      <c r="A3303" t="s">
        <v>2504</v>
      </c>
      <c r="B3303">
        <v>112</v>
      </c>
      <c r="C3303">
        <v>111</v>
      </c>
      <c r="D3303">
        <v>11905519</v>
      </c>
      <c r="E3303" t="s">
        <v>1</v>
      </c>
      <c r="F3303" t="s">
        <v>2505</v>
      </c>
      <c r="G3303" s="9" t="s">
        <v>6486</v>
      </c>
      <c r="H3303">
        <v>30210</v>
      </c>
      <c r="I3303">
        <v>214</v>
      </c>
      <c r="J3303" t="s">
        <v>1974</v>
      </c>
      <c r="K3303" t="s">
        <v>1975</v>
      </c>
      <c r="L3303">
        <v>200000000</v>
      </c>
      <c r="M3303">
        <v>2005</v>
      </c>
      <c r="N3303">
        <v>7.1</v>
      </c>
      <c r="P3303" s="9"/>
    </row>
    <row r="3304" spans="1:16">
      <c r="A3304" t="s">
        <v>2245</v>
      </c>
      <c r="B3304">
        <v>51</v>
      </c>
      <c r="C3304">
        <v>85</v>
      </c>
      <c r="D3304">
        <v>192467</v>
      </c>
      <c r="E3304" t="s">
        <v>111</v>
      </c>
      <c r="F3304" t="s">
        <v>3183</v>
      </c>
      <c r="G3304" s="9" t="s">
        <v>6487</v>
      </c>
      <c r="H3304">
        <v>4067</v>
      </c>
      <c r="I3304">
        <v>71</v>
      </c>
      <c r="J3304" t="s">
        <v>3</v>
      </c>
      <c r="K3304" t="s">
        <v>4</v>
      </c>
      <c r="L3304">
        <v>15000</v>
      </c>
      <c r="M3304">
        <v>2005</v>
      </c>
      <c r="N3304">
        <v>6.6</v>
      </c>
      <c r="P3304" s="9"/>
    </row>
    <row r="3305" spans="1:16">
      <c r="A3305" t="s">
        <v>1210</v>
      </c>
      <c r="B3305">
        <v>192</v>
      </c>
      <c r="C3305">
        <v>140</v>
      </c>
      <c r="D3305">
        <v>33682273</v>
      </c>
      <c r="E3305" t="s">
        <v>1</v>
      </c>
      <c r="F3305" t="s">
        <v>1211</v>
      </c>
      <c r="G3305" s="9" t="s">
        <v>6488</v>
      </c>
      <c r="H3305">
        <v>124242</v>
      </c>
      <c r="I3305">
        <v>622</v>
      </c>
      <c r="J3305" t="s">
        <v>3</v>
      </c>
      <c r="K3305" t="s">
        <v>4</v>
      </c>
      <c r="L3305">
        <v>33000000</v>
      </c>
      <c r="M3305">
        <v>2004</v>
      </c>
      <c r="N3305">
        <v>6.5</v>
      </c>
      <c r="P3305" s="9"/>
    </row>
    <row r="3306" spans="1:16">
      <c r="A3306" t="s">
        <v>2193</v>
      </c>
      <c r="B3306">
        <v>361</v>
      </c>
      <c r="C3306">
        <v>85</v>
      </c>
      <c r="D3306">
        <v>64423650</v>
      </c>
      <c r="E3306" t="s">
        <v>512</v>
      </c>
      <c r="F3306" t="s">
        <v>2708</v>
      </c>
      <c r="G3306" s="9" t="s">
        <v>6491</v>
      </c>
      <c r="H3306">
        <v>139329</v>
      </c>
      <c r="I3306">
        <v>578</v>
      </c>
      <c r="J3306" t="s">
        <v>3</v>
      </c>
      <c r="K3306" t="s">
        <v>4</v>
      </c>
      <c r="L3306">
        <v>3000000</v>
      </c>
      <c r="M3306">
        <v>2013</v>
      </c>
      <c r="N3306">
        <v>5.7</v>
      </c>
      <c r="P3306" s="9"/>
    </row>
    <row r="3307" spans="1:16">
      <c r="A3307" t="s">
        <v>2193</v>
      </c>
      <c r="B3307">
        <v>285</v>
      </c>
      <c r="C3307">
        <v>103</v>
      </c>
      <c r="D3307">
        <v>71519230</v>
      </c>
      <c r="E3307" t="s">
        <v>1</v>
      </c>
      <c r="F3307" t="s">
        <v>2309</v>
      </c>
      <c r="G3307" s="9" t="s">
        <v>6489</v>
      </c>
      <c r="H3307">
        <v>92364</v>
      </c>
      <c r="I3307">
        <v>244</v>
      </c>
      <c r="J3307" t="s">
        <v>3</v>
      </c>
      <c r="K3307" t="s">
        <v>4</v>
      </c>
      <c r="L3307">
        <v>9000000</v>
      </c>
      <c r="M3307">
        <v>2014</v>
      </c>
      <c r="N3307">
        <v>6.5</v>
      </c>
      <c r="P3307" s="9"/>
    </row>
    <row r="3308" spans="1:16">
      <c r="A3308" t="s">
        <v>2193</v>
      </c>
      <c r="B3308">
        <v>165</v>
      </c>
      <c r="C3308">
        <v>109</v>
      </c>
      <c r="D3308">
        <v>78845130</v>
      </c>
      <c r="E3308" t="s">
        <v>1</v>
      </c>
      <c r="F3308" t="s">
        <v>1481</v>
      </c>
      <c r="G3308" s="9" t="s">
        <v>6490</v>
      </c>
      <c r="H3308">
        <v>17596</v>
      </c>
      <c r="I3308">
        <v>94</v>
      </c>
      <c r="J3308" t="s">
        <v>3</v>
      </c>
      <c r="K3308" t="s">
        <v>350</v>
      </c>
      <c r="L3308">
        <v>10000000</v>
      </c>
      <c r="M3308">
        <v>2016</v>
      </c>
      <c r="N3308">
        <v>6.1</v>
      </c>
      <c r="P3308" s="9"/>
    </row>
    <row r="3309" spans="1:16">
      <c r="A3309" t="s">
        <v>744</v>
      </c>
      <c r="B3309">
        <v>201</v>
      </c>
      <c r="C3309">
        <v>117</v>
      </c>
      <c r="D3309">
        <v>162586036</v>
      </c>
      <c r="E3309" t="s">
        <v>289</v>
      </c>
      <c r="F3309" t="s">
        <v>31</v>
      </c>
      <c r="G3309" s="9" t="s">
        <v>6492</v>
      </c>
      <c r="H3309">
        <v>338383</v>
      </c>
      <c r="I3309">
        <v>611</v>
      </c>
      <c r="J3309" t="s">
        <v>3</v>
      </c>
      <c r="K3309" t="s">
        <v>4</v>
      </c>
      <c r="L3309">
        <v>55000000</v>
      </c>
      <c r="M3309">
        <v>2006</v>
      </c>
      <c r="N3309">
        <v>8</v>
      </c>
      <c r="P3309" s="9"/>
    </row>
    <row r="3310" spans="1:16">
      <c r="A3310" t="s">
        <v>881</v>
      </c>
      <c r="B3310">
        <v>280</v>
      </c>
      <c r="C3310">
        <v>94</v>
      </c>
      <c r="D3310">
        <v>56437947</v>
      </c>
      <c r="E3310" t="s">
        <v>289</v>
      </c>
      <c r="F3310" t="s">
        <v>1886</v>
      </c>
      <c r="G3310" s="9" t="s">
        <v>6493</v>
      </c>
      <c r="H3310">
        <v>85333</v>
      </c>
      <c r="I3310">
        <v>421</v>
      </c>
      <c r="J3310" t="s">
        <v>3</v>
      </c>
      <c r="K3310" t="s">
        <v>7</v>
      </c>
      <c r="L3310">
        <v>9800000</v>
      </c>
      <c r="M3310">
        <v>2006</v>
      </c>
      <c r="N3310">
        <v>7.3</v>
      </c>
      <c r="P3310" s="9"/>
    </row>
    <row r="3311" spans="1:16">
      <c r="A3311" t="s">
        <v>12</v>
      </c>
      <c r="B3311">
        <v>63</v>
      </c>
      <c r="C3311">
        <v>107</v>
      </c>
      <c r="D3311">
        <v>18636537</v>
      </c>
      <c r="E3311" t="s">
        <v>1</v>
      </c>
      <c r="F3311" t="s">
        <v>44</v>
      </c>
      <c r="G3311" s="9" t="s">
        <v>6494</v>
      </c>
      <c r="H3311">
        <v>69197</v>
      </c>
      <c r="I3311">
        <v>216</v>
      </c>
      <c r="J3311" t="s">
        <v>3</v>
      </c>
      <c r="K3311" t="s">
        <v>504</v>
      </c>
      <c r="L3311">
        <v>32000000</v>
      </c>
      <c r="M3311">
        <v>1995</v>
      </c>
      <c r="N3311">
        <v>6.4</v>
      </c>
      <c r="P3311" s="9"/>
    </row>
    <row r="3312" spans="1:16">
      <c r="A3312" t="s">
        <v>2927</v>
      </c>
      <c r="B3312">
        <v>65</v>
      </c>
      <c r="C3312">
        <v>91</v>
      </c>
      <c r="D3312">
        <v>381186</v>
      </c>
      <c r="E3312" t="s">
        <v>43</v>
      </c>
      <c r="F3312" t="s">
        <v>2596</v>
      </c>
      <c r="G3312" s="9" t="s">
        <v>6496</v>
      </c>
      <c r="H3312">
        <v>13485</v>
      </c>
      <c r="I3312">
        <v>90</v>
      </c>
      <c r="J3312" t="s">
        <v>3</v>
      </c>
      <c r="K3312" t="s">
        <v>4</v>
      </c>
      <c r="L3312">
        <v>900000</v>
      </c>
      <c r="M3312">
        <v>2005</v>
      </c>
      <c r="N3312">
        <v>6.4</v>
      </c>
      <c r="P3312" s="9"/>
    </row>
    <row r="3313" spans="1:16">
      <c r="A3313" t="s">
        <v>233</v>
      </c>
      <c r="B3313">
        <v>149</v>
      </c>
      <c r="C3313">
        <v>101</v>
      </c>
      <c r="D3313">
        <v>12987647</v>
      </c>
      <c r="E3313" t="s">
        <v>43</v>
      </c>
      <c r="F3313" t="s">
        <v>484</v>
      </c>
      <c r="G3313" s="9" t="s">
        <v>6495</v>
      </c>
      <c r="H3313">
        <v>24019</v>
      </c>
      <c r="I3313">
        <v>199</v>
      </c>
      <c r="J3313" t="s">
        <v>3</v>
      </c>
      <c r="K3313" t="s">
        <v>7</v>
      </c>
      <c r="L3313">
        <v>30000000</v>
      </c>
      <c r="M3313">
        <v>2002</v>
      </c>
      <c r="N3313">
        <v>7.1</v>
      </c>
      <c r="P3313" s="9"/>
    </row>
    <row r="3314" spans="1:16">
      <c r="A3314" t="s">
        <v>3055</v>
      </c>
      <c r="B3314">
        <v>3</v>
      </c>
      <c r="C3314">
        <v>101</v>
      </c>
      <c r="D3314">
        <v>1111615</v>
      </c>
      <c r="E3314" t="s">
        <v>111</v>
      </c>
      <c r="F3314" t="s">
        <v>3056</v>
      </c>
      <c r="G3314" s="9" t="s">
        <v>6497</v>
      </c>
      <c r="H3314">
        <v>651</v>
      </c>
      <c r="I3314">
        <v>34</v>
      </c>
      <c r="J3314" t="s">
        <v>3</v>
      </c>
      <c r="K3314" t="s">
        <v>4</v>
      </c>
      <c r="L3314">
        <v>500000</v>
      </c>
      <c r="M3314">
        <v>2003</v>
      </c>
      <c r="N3314">
        <v>6</v>
      </c>
      <c r="P3314" s="9"/>
    </row>
    <row r="3315" spans="1:16">
      <c r="A3315" t="s">
        <v>1579</v>
      </c>
      <c r="B3315">
        <v>85</v>
      </c>
      <c r="C3315">
        <v>104</v>
      </c>
      <c r="D3315">
        <v>17757087</v>
      </c>
      <c r="E3315" t="s">
        <v>512</v>
      </c>
      <c r="F3315" t="s">
        <v>1580</v>
      </c>
      <c r="G3315" s="9" t="s">
        <v>6498</v>
      </c>
      <c r="H3315">
        <v>13065</v>
      </c>
      <c r="I3315">
        <v>253</v>
      </c>
      <c r="J3315" t="s">
        <v>3</v>
      </c>
      <c r="K3315" t="s">
        <v>4</v>
      </c>
      <c r="L3315">
        <v>21000000</v>
      </c>
      <c r="M3315">
        <v>1999</v>
      </c>
      <c r="N3315">
        <v>4.5999999999999996</v>
      </c>
      <c r="P3315" s="9"/>
    </row>
    <row r="3316" spans="1:16">
      <c r="A3316" t="s">
        <v>2945</v>
      </c>
      <c r="B3316">
        <v>481</v>
      </c>
      <c r="C3316">
        <v>102</v>
      </c>
      <c r="D3316">
        <v>4105123</v>
      </c>
      <c r="E3316" t="s">
        <v>1</v>
      </c>
      <c r="F3316" t="s">
        <v>2946</v>
      </c>
      <c r="G3316" s="9" t="s">
        <v>6499</v>
      </c>
      <c r="H3316">
        <v>148221</v>
      </c>
      <c r="I3316">
        <v>316</v>
      </c>
      <c r="J3316" t="s">
        <v>2947</v>
      </c>
      <c r="K3316" t="s">
        <v>2948</v>
      </c>
      <c r="L3316">
        <v>1100000</v>
      </c>
      <c r="M3316">
        <v>2011</v>
      </c>
      <c r="N3316">
        <v>7.6</v>
      </c>
      <c r="P3316" s="9"/>
    </row>
    <row r="3317" spans="1:16">
      <c r="A3317" t="s">
        <v>1790</v>
      </c>
      <c r="B3317">
        <v>186</v>
      </c>
      <c r="C3317">
        <v>116</v>
      </c>
      <c r="D3317">
        <v>4435083</v>
      </c>
      <c r="E3317" t="s">
        <v>289</v>
      </c>
      <c r="F3317" t="s">
        <v>559</v>
      </c>
      <c r="G3317" s="9" t="s">
        <v>6500</v>
      </c>
      <c r="H3317">
        <v>27882</v>
      </c>
      <c r="I3317">
        <v>119</v>
      </c>
      <c r="J3317" t="s">
        <v>3</v>
      </c>
      <c r="K3317" t="s">
        <v>81</v>
      </c>
      <c r="L3317">
        <v>18000000</v>
      </c>
      <c r="M3317">
        <v>2013</v>
      </c>
      <c r="N3317">
        <v>7.1</v>
      </c>
      <c r="P3317" s="9"/>
    </row>
    <row r="3318" spans="1:16">
      <c r="A3318" t="s">
        <v>775</v>
      </c>
      <c r="B3318">
        <v>91</v>
      </c>
      <c r="C3318">
        <v>135</v>
      </c>
      <c r="D3318">
        <v>45856732</v>
      </c>
      <c r="E3318" t="s">
        <v>287</v>
      </c>
      <c r="F3318" t="s">
        <v>227</v>
      </c>
      <c r="G3318" s="9" t="s">
        <v>6501</v>
      </c>
      <c r="H3318">
        <v>46221</v>
      </c>
      <c r="I3318">
        <v>141</v>
      </c>
      <c r="J3318" t="s">
        <v>3</v>
      </c>
      <c r="K3318" t="s">
        <v>4</v>
      </c>
      <c r="L3318">
        <v>40000000</v>
      </c>
      <c r="M3318">
        <v>1997</v>
      </c>
      <c r="N3318">
        <v>7.1</v>
      </c>
      <c r="P3318" s="9"/>
    </row>
    <row r="3319" spans="1:16">
      <c r="A3319" t="s">
        <v>815</v>
      </c>
      <c r="B3319">
        <v>265</v>
      </c>
      <c r="C3319">
        <v>110</v>
      </c>
      <c r="D3319">
        <v>16005978</v>
      </c>
      <c r="E3319" t="s">
        <v>287</v>
      </c>
      <c r="F3319" t="s">
        <v>1406</v>
      </c>
      <c r="G3319" s="9" t="s">
        <v>6502</v>
      </c>
      <c r="H3319">
        <v>72886</v>
      </c>
      <c r="I3319">
        <v>190</v>
      </c>
      <c r="J3319" t="s">
        <v>3</v>
      </c>
      <c r="K3319" t="s">
        <v>4</v>
      </c>
      <c r="L3319">
        <v>26000000</v>
      </c>
      <c r="M3319">
        <v>2012</v>
      </c>
      <c r="N3319">
        <v>6.4</v>
      </c>
      <c r="P3319" s="9"/>
    </row>
    <row r="3320" spans="1:16">
      <c r="A3320" t="s">
        <v>1025</v>
      </c>
      <c r="B3320">
        <v>299</v>
      </c>
      <c r="C3320">
        <v>124</v>
      </c>
      <c r="D3320">
        <v>34180954</v>
      </c>
      <c r="E3320" t="s">
        <v>43</v>
      </c>
      <c r="F3320" t="s">
        <v>288</v>
      </c>
      <c r="G3320" s="9" t="s">
        <v>6503</v>
      </c>
      <c r="H3320">
        <v>189812</v>
      </c>
      <c r="I3320">
        <v>370</v>
      </c>
      <c r="J3320" t="s">
        <v>3</v>
      </c>
      <c r="K3320" t="s">
        <v>4</v>
      </c>
      <c r="L3320">
        <v>32000000</v>
      </c>
      <c r="M3320">
        <v>2008</v>
      </c>
      <c r="N3320">
        <v>7.6</v>
      </c>
      <c r="P3320" s="9"/>
    </row>
    <row r="3321" spans="1:16">
      <c r="A3321" t="s">
        <v>2637</v>
      </c>
      <c r="B3321">
        <v>52</v>
      </c>
      <c r="C3321">
        <v>96</v>
      </c>
      <c r="D3321">
        <v>3713002</v>
      </c>
      <c r="E3321" t="s">
        <v>493</v>
      </c>
      <c r="F3321" t="s">
        <v>1478</v>
      </c>
      <c r="G3321" s="9" t="s">
        <v>6504</v>
      </c>
      <c r="H3321">
        <v>3611</v>
      </c>
      <c r="I3321">
        <v>62</v>
      </c>
      <c r="J3321" t="s">
        <v>3</v>
      </c>
      <c r="K3321" t="s">
        <v>4</v>
      </c>
      <c r="L3321">
        <v>8000000</v>
      </c>
      <c r="M3321">
        <v>2003</v>
      </c>
      <c r="N3321">
        <v>2.7</v>
      </c>
      <c r="P3321" s="9"/>
    </row>
    <row r="3322" spans="1:16">
      <c r="A3322" t="s">
        <v>468</v>
      </c>
      <c r="B3322">
        <v>190</v>
      </c>
      <c r="C3322">
        <v>99</v>
      </c>
      <c r="D3322">
        <v>25117498</v>
      </c>
      <c r="E3322" t="s">
        <v>512</v>
      </c>
      <c r="F3322" t="s">
        <v>1033</v>
      </c>
      <c r="G3322" s="9" t="s">
        <v>6505</v>
      </c>
      <c r="H3322">
        <v>37412</v>
      </c>
      <c r="I3322">
        <v>178</v>
      </c>
      <c r="J3322" t="s">
        <v>3</v>
      </c>
      <c r="K3322" t="s">
        <v>4</v>
      </c>
      <c r="L3322">
        <v>40000000</v>
      </c>
      <c r="M3322">
        <v>2007</v>
      </c>
      <c r="N3322">
        <v>5.7</v>
      </c>
      <c r="P3322" s="9"/>
    </row>
    <row r="3323" spans="1:16">
      <c r="A3323" t="s">
        <v>7069</v>
      </c>
      <c r="B3323">
        <v>94</v>
      </c>
      <c r="C3323">
        <v>130</v>
      </c>
      <c r="D3323">
        <v>9473382</v>
      </c>
      <c r="E3323" t="s">
        <v>43</v>
      </c>
      <c r="F3323" t="s">
        <v>2240</v>
      </c>
      <c r="G3323" s="9" t="s">
        <v>6506</v>
      </c>
      <c r="H3323">
        <v>26832</v>
      </c>
      <c r="I3323">
        <v>247</v>
      </c>
      <c r="J3323" t="s">
        <v>494</v>
      </c>
      <c r="K3323" t="s">
        <v>56</v>
      </c>
      <c r="L3323">
        <v>10000000</v>
      </c>
      <c r="M3323">
        <v>1998</v>
      </c>
      <c r="N3323">
        <v>7.7</v>
      </c>
      <c r="P3323" s="9"/>
    </row>
    <row r="3324" spans="1:16">
      <c r="A3324" t="s">
        <v>334</v>
      </c>
      <c r="B3324">
        <v>95</v>
      </c>
      <c r="C3324">
        <v>110</v>
      </c>
      <c r="D3324">
        <v>33927476</v>
      </c>
      <c r="E3324" t="s">
        <v>512</v>
      </c>
      <c r="F3324" t="s">
        <v>699</v>
      </c>
      <c r="G3324" s="9" t="s">
        <v>6507</v>
      </c>
      <c r="H3324">
        <v>19176</v>
      </c>
      <c r="I3324">
        <v>165</v>
      </c>
      <c r="J3324" t="s">
        <v>3</v>
      </c>
      <c r="K3324" t="s">
        <v>7</v>
      </c>
      <c r="L3324">
        <v>40000000</v>
      </c>
      <c r="M3324">
        <v>1997</v>
      </c>
      <c r="N3324">
        <v>5.7</v>
      </c>
      <c r="P3324" s="9"/>
    </row>
    <row r="3325" spans="1:16">
      <c r="A3325" t="s">
        <v>1870</v>
      </c>
      <c r="B3325">
        <v>58</v>
      </c>
      <c r="C3325">
        <v>134</v>
      </c>
      <c r="D3325">
        <v>22954968</v>
      </c>
      <c r="E3325" t="s">
        <v>43</v>
      </c>
      <c r="F3325" t="s">
        <v>162</v>
      </c>
      <c r="G3325" s="9" t="s">
        <v>6508</v>
      </c>
      <c r="H3325">
        <v>45703</v>
      </c>
      <c r="I3325">
        <v>156</v>
      </c>
      <c r="J3325" t="s">
        <v>3</v>
      </c>
      <c r="K3325" t="s">
        <v>7</v>
      </c>
      <c r="L3325">
        <v>11500000</v>
      </c>
      <c r="M3325">
        <v>1993</v>
      </c>
      <c r="N3325">
        <v>7.9</v>
      </c>
      <c r="P3325" s="9"/>
    </row>
    <row r="3326" spans="1:16">
      <c r="A3326" t="s">
        <v>519</v>
      </c>
      <c r="B3326">
        <v>105</v>
      </c>
      <c r="C3326">
        <v>96</v>
      </c>
      <c r="D3326">
        <v>18967571</v>
      </c>
      <c r="E3326" t="s">
        <v>1</v>
      </c>
      <c r="F3326" t="s">
        <v>1036</v>
      </c>
      <c r="G3326" s="9" t="s">
        <v>6509</v>
      </c>
      <c r="H3326">
        <v>23345</v>
      </c>
      <c r="I3326">
        <v>167</v>
      </c>
      <c r="J3326" t="s">
        <v>3</v>
      </c>
      <c r="K3326" t="s">
        <v>4</v>
      </c>
      <c r="L3326">
        <v>30000000</v>
      </c>
      <c r="M3326">
        <v>1998</v>
      </c>
      <c r="N3326">
        <v>6.1</v>
      </c>
      <c r="P3326" s="9"/>
    </row>
    <row r="3327" spans="1:16">
      <c r="A3327" t="s">
        <v>831</v>
      </c>
      <c r="B3327">
        <v>118</v>
      </c>
      <c r="C3327">
        <v>118</v>
      </c>
      <c r="D3327">
        <v>44737059</v>
      </c>
      <c r="E3327" t="s">
        <v>111</v>
      </c>
      <c r="F3327" t="s">
        <v>126</v>
      </c>
      <c r="G3327" s="9" t="s">
        <v>6510</v>
      </c>
      <c r="H3327">
        <v>48322</v>
      </c>
      <c r="I3327">
        <v>261</v>
      </c>
      <c r="J3327" t="s">
        <v>3</v>
      </c>
      <c r="K3327" t="s">
        <v>4</v>
      </c>
      <c r="L3327">
        <v>50000000</v>
      </c>
      <c r="M3327">
        <v>2000</v>
      </c>
      <c r="N3327">
        <v>6.5</v>
      </c>
      <c r="P3327" s="9"/>
    </row>
    <row r="3328" spans="1:16">
      <c r="A3328" t="s">
        <v>7029</v>
      </c>
      <c r="B3328">
        <v>556</v>
      </c>
      <c r="C3328">
        <v>156</v>
      </c>
      <c r="D3328">
        <v>183635922</v>
      </c>
      <c r="E3328" t="s">
        <v>15</v>
      </c>
      <c r="F3328" t="s">
        <v>44</v>
      </c>
      <c r="G3328" s="9" t="s">
        <v>6511</v>
      </c>
      <c r="H3328">
        <v>406020</v>
      </c>
      <c r="I3328">
        <v>1188</v>
      </c>
      <c r="J3328" t="s">
        <v>3</v>
      </c>
      <c r="K3328" t="s">
        <v>4</v>
      </c>
      <c r="L3328">
        <v>135000000</v>
      </c>
      <c r="M3328">
        <v>2015</v>
      </c>
      <c r="N3328">
        <v>8.1</v>
      </c>
      <c r="P3328" s="9"/>
    </row>
    <row r="3329" spans="1:16">
      <c r="A3329" t="s">
        <v>1390</v>
      </c>
      <c r="B3329">
        <v>80</v>
      </c>
      <c r="C3329">
        <v>193</v>
      </c>
      <c r="D3329">
        <v>21500000</v>
      </c>
      <c r="E3329" t="s">
        <v>15</v>
      </c>
      <c r="F3329" t="s">
        <v>381</v>
      </c>
      <c r="G3329" s="9" t="s">
        <v>6512</v>
      </c>
      <c r="H3329">
        <v>45271</v>
      </c>
      <c r="I3329">
        <v>170</v>
      </c>
      <c r="J3329" t="s">
        <v>3</v>
      </c>
      <c r="K3329" t="s">
        <v>4</v>
      </c>
      <c r="L3329">
        <v>27000000</v>
      </c>
      <c r="M3329">
        <v>1983</v>
      </c>
      <c r="N3329">
        <v>7.9</v>
      </c>
      <c r="P3329" s="9"/>
    </row>
    <row r="3330" spans="1:16">
      <c r="A3330" t="s">
        <v>7027</v>
      </c>
      <c r="B3330">
        <v>267</v>
      </c>
      <c r="C3330">
        <v>114</v>
      </c>
      <c r="D3330">
        <v>33037754</v>
      </c>
      <c r="E3330" t="s">
        <v>43</v>
      </c>
      <c r="F3330" t="s">
        <v>162</v>
      </c>
      <c r="G3330" s="9" t="s">
        <v>6513</v>
      </c>
      <c r="H3330">
        <v>75864</v>
      </c>
      <c r="I3330">
        <v>197</v>
      </c>
      <c r="J3330" t="s">
        <v>3</v>
      </c>
      <c r="K3330" t="s">
        <v>4</v>
      </c>
      <c r="L3330">
        <v>37000000</v>
      </c>
      <c r="M3330">
        <v>2011</v>
      </c>
      <c r="N3330">
        <v>6</v>
      </c>
      <c r="P3330" s="9"/>
    </row>
    <row r="3331" spans="1:16">
      <c r="A3331" t="s">
        <v>783</v>
      </c>
      <c r="B3331">
        <v>42</v>
      </c>
      <c r="C3331">
        <v>111</v>
      </c>
      <c r="D3331">
        <v>46815748</v>
      </c>
      <c r="E3331" t="s">
        <v>1</v>
      </c>
      <c r="F3331" t="s">
        <v>425</v>
      </c>
      <c r="G3331" s="9" t="s">
        <v>6514</v>
      </c>
      <c r="H3331">
        <v>32544</v>
      </c>
      <c r="I3331">
        <v>69</v>
      </c>
      <c r="J3331" t="s">
        <v>3</v>
      </c>
      <c r="K3331" t="s">
        <v>4</v>
      </c>
      <c r="L3331">
        <v>45000000</v>
      </c>
      <c r="M3331">
        <v>1994</v>
      </c>
      <c r="N3331">
        <v>6.3</v>
      </c>
      <c r="P3331" s="9"/>
    </row>
    <row r="3332" spans="1:16">
      <c r="A3332" t="s">
        <v>1498</v>
      </c>
      <c r="B3332">
        <v>355</v>
      </c>
      <c r="C3332">
        <v>111</v>
      </c>
      <c r="D3332">
        <v>56692</v>
      </c>
      <c r="E3332" t="s">
        <v>15</v>
      </c>
      <c r="F3332" t="s">
        <v>827</v>
      </c>
      <c r="G3332" s="9" t="s">
        <v>6516</v>
      </c>
      <c r="H3332">
        <v>177401</v>
      </c>
      <c r="I3332">
        <v>504</v>
      </c>
      <c r="J3332" t="s">
        <v>3</v>
      </c>
      <c r="K3332" t="s">
        <v>4</v>
      </c>
      <c r="L3332">
        <v>25000000</v>
      </c>
      <c r="M3332">
        <v>2009</v>
      </c>
      <c r="N3332">
        <v>7.3</v>
      </c>
      <c r="P3332" s="9"/>
    </row>
    <row r="3333" spans="1:16">
      <c r="A3333" t="s">
        <v>366</v>
      </c>
      <c r="B3333">
        <v>82</v>
      </c>
      <c r="C3333">
        <v>89</v>
      </c>
      <c r="D3333">
        <v>50802661</v>
      </c>
      <c r="E3333" t="s">
        <v>15</v>
      </c>
      <c r="F3333" t="s">
        <v>367</v>
      </c>
      <c r="G3333" s="9" t="s">
        <v>6515</v>
      </c>
      <c r="H3333">
        <v>58300</v>
      </c>
      <c r="I3333">
        <v>139</v>
      </c>
      <c r="J3333" t="s">
        <v>3</v>
      </c>
      <c r="K3333" t="s">
        <v>4</v>
      </c>
      <c r="L3333">
        <v>95000000</v>
      </c>
      <c r="M3333">
        <v>2000</v>
      </c>
      <c r="N3333">
        <v>6.9</v>
      </c>
      <c r="P3333" s="9"/>
    </row>
    <row r="3334" spans="1:16">
      <c r="A3334" t="s">
        <v>2533</v>
      </c>
      <c r="B3334">
        <v>42</v>
      </c>
      <c r="C3334">
        <v>135</v>
      </c>
      <c r="D3334">
        <v>36000000</v>
      </c>
      <c r="E3334" t="s">
        <v>43</v>
      </c>
      <c r="F3334" t="s">
        <v>2534</v>
      </c>
      <c r="G3334" s="9" t="s">
        <v>6517</v>
      </c>
      <c r="H3334">
        <v>6359</v>
      </c>
      <c r="I3334">
        <v>69</v>
      </c>
      <c r="J3334" t="s">
        <v>3</v>
      </c>
      <c r="K3334" t="s">
        <v>4</v>
      </c>
      <c r="L3334">
        <v>5000000</v>
      </c>
      <c r="M3334">
        <v>1953</v>
      </c>
      <c r="N3334">
        <v>6.8</v>
      </c>
      <c r="P3334" s="9"/>
    </row>
    <row r="3335" spans="1:16">
      <c r="A3335" t="s">
        <v>59</v>
      </c>
      <c r="B3335">
        <v>122</v>
      </c>
      <c r="C3335">
        <v>136</v>
      </c>
      <c r="D3335">
        <v>134006721</v>
      </c>
      <c r="E3335" t="s">
        <v>1</v>
      </c>
      <c r="F3335" t="s">
        <v>149</v>
      </c>
      <c r="G3335" s="9" t="s">
        <v>6518</v>
      </c>
      <c r="H3335">
        <v>259492</v>
      </c>
      <c r="I3335">
        <v>415</v>
      </c>
      <c r="J3335" t="s">
        <v>3</v>
      </c>
      <c r="K3335" t="s">
        <v>4</v>
      </c>
      <c r="L3335">
        <v>75000000</v>
      </c>
      <c r="M3335">
        <v>1996</v>
      </c>
      <c r="N3335">
        <v>7.4</v>
      </c>
      <c r="P3335" s="9"/>
    </row>
    <row r="3336" spans="1:16">
      <c r="A3336" t="s">
        <v>1952</v>
      </c>
      <c r="B3336">
        <v>132</v>
      </c>
      <c r="C3336">
        <v>102</v>
      </c>
      <c r="D3336">
        <v>6409206</v>
      </c>
      <c r="E3336" t="s">
        <v>111</v>
      </c>
      <c r="F3336" t="s">
        <v>36</v>
      </c>
      <c r="G3336" s="9" t="s">
        <v>6519</v>
      </c>
      <c r="H3336">
        <v>32311</v>
      </c>
      <c r="I3336">
        <v>104</v>
      </c>
      <c r="J3336" t="s">
        <v>3</v>
      </c>
      <c r="K3336" t="s">
        <v>4</v>
      </c>
      <c r="L3336">
        <v>15000000</v>
      </c>
      <c r="M3336">
        <v>2008</v>
      </c>
      <c r="N3336">
        <v>6.2</v>
      </c>
      <c r="P3336" s="9"/>
    </row>
    <row r="3337" spans="1:16">
      <c r="A3337" t="s">
        <v>380</v>
      </c>
      <c r="B3337">
        <v>92</v>
      </c>
      <c r="C3337">
        <v>127</v>
      </c>
      <c r="D3337">
        <v>75597042</v>
      </c>
      <c r="E3337" t="s">
        <v>43</v>
      </c>
      <c r="F3337" t="s">
        <v>381</v>
      </c>
      <c r="G3337" s="9" t="s">
        <v>6520</v>
      </c>
      <c r="H3337">
        <v>26434</v>
      </c>
      <c r="I3337">
        <v>174</v>
      </c>
      <c r="J3337" t="s">
        <v>3</v>
      </c>
      <c r="K3337" t="s">
        <v>4</v>
      </c>
      <c r="L3337">
        <v>20000000</v>
      </c>
      <c r="M3337">
        <v>2002</v>
      </c>
      <c r="N3337">
        <v>7</v>
      </c>
      <c r="P3337" s="9"/>
    </row>
    <row r="3338" spans="1:16">
      <c r="A3338" t="s">
        <v>1850</v>
      </c>
      <c r="B3338">
        <v>138</v>
      </c>
      <c r="C3338">
        <v>91</v>
      </c>
      <c r="D3338">
        <v>37300107</v>
      </c>
      <c r="E3338" t="s">
        <v>43</v>
      </c>
      <c r="F3338" t="s">
        <v>1640</v>
      </c>
      <c r="G3338" s="9" t="s">
        <v>6521</v>
      </c>
      <c r="H3338">
        <v>29147</v>
      </c>
      <c r="I3338">
        <v>115</v>
      </c>
      <c r="J3338" t="s">
        <v>3</v>
      </c>
      <c r="K3338" t="s">
        <v>4</v>
      </c>
      <c r="L3338">
        <v>16000000</v>
      </c>
      <c r="M3338">
        <v>2011</v>
      </c>
      <c r="N3338">
        <v>4.8</v>
      </c>
      <c r="P3338" s="9"/>
    </row>
    <row r="3339" spans="1:16">
      <c r="A3339" t="s">
        <v>2329</v>
      </c>
      <c r="B3339">
        <v>32</v>
      </c>
      <c r="C3339">
        <v>125</v>
      </c>
      <c r="D3339">
        <v>29200000</v>
      </c>
      <c r="E3339" t="s">
        <v>43</v>
      </c>
      <c r="F3339" t="s">
        <v>2330</v>
      </c>
      <c r="G3339" s="9" t="s">
        <v>6522</v>
      </c>
      <c r="H3339">
        <v>6142</v>
      </c>
      <c r="I3339">
        <v>52</v>
      </c>
      <c r="J3339" t="s">
        <v>3</v>
      </c>
      <c r="K3339" t="s">
        <v>4</v>
      </c>
      <c r="L3339">
        <v>8500000</v>
      </c>
      <c r="M3339">
        <v>1979</v>
      </c>
      <c r="N3339">
        <v>6.9</v>
      </c>
      <c r="P3339" s="9"/>
    </row>
    <row r="3340" spans="1:16">
      <c r="A3340" t="s">
        <v>852</v>
      </c>
      <c r="B3340">
        <v>220</v>
      </c>
      <c r="C3340">
        <v>110</v>
      </c>
      <c r="D3340">
        <v>52353636</v>
      </c>
      <c r="E3340" t="s">
        <v>111</v>
      </c>
      <c r="F3340" t="s">
        <v>391</v>
      </c>
      <c r="G3340" s="9" t="s">
        <v>6523</v>
      </c>
      <c r="H3340">
        <v>209133</v>
      </c>
      <c r="I3340">
        <v>962</v>
      </c>
      <c r="J3340" t="s">
        <v>3</v>
      </c>
      <c r="K3340" t="s">
        <v>4</v>
      </c>
      <c r="L3340">
        <v>21000000</v>
      </c>
      <c r="M3340">
        <v>2001</v>
      </c>
      <c r="N3340">
        <v>7.6</v>
      </c>
      <c r="P3340" s="9"/>
    </row>
    <row r="3341" spans="1:16">
      <c r="A3341" t="s">
        <v>1351</v>
      </c>
      <c r="B3341">
        <v>45</v>
      </c>
      <c r="C3341">
        <v>83</v>
      </c>
      <c r="D3341">
        <v>100491683</v>
      </c>
      <c r="E3341" t="s">
        <v>15</v>
      </c>
      <c r="F3341" t="s">
        <v>1252</v>
      </c>
      <c r="G3341" s="9" t="s">
        <v>6524</v>
      </c>
      <c r="H3341">
        <v>14005</v>
      </c>
      <c r="I3341">
        <v>67</v>
      </c>
      <c r="J3341" t="s">
        <v>3</v>
      </c>
      <c r="K3341" t="s">
        <v>4</v>
      </c>
      <c r="L3341">
        <v>24000000</v>
      </c>
      <c r="M3341">
        <v>1998</v>
      </c>
      <c r="N3341">
        <v>5.9</v>
      </c>
      <c r="P3341" s="9"/>
    </row>
    <row r="3342" spans="1:16">
      <c r="A3342" t="s">
        <v>1477</v>
      </c>
      <c r="B3342">
        <v>233</v>
      </c>
      <c r="C3342">
        <v>93</v>
      </c>
      <c r="D3342">
        <v>17427926</v>
      </c>
      <c r="E3342" t="s">
        <v>512</v>
      </c>
      <c r="F3342" t="s">
        <v>1478</v>
      </c>
      <c r="G3342" s="9" t="s">
        <v>6525</v>
      </c>
      <c r="H3342">
        <v>60062</v>
      </c>
      <c r="I3342">
        <v>351</v>
      </c>
      <c r="J3342" t="s">
        <v>3</v>
      </c>
      <c r="K3342" t="s">
        <v>4</v>
      </c>
      <c r="L3342">
        <v>8000000</v>
      </c>
      <c r="M3342">
        <v>2008</v>
      </c>
      <c r="N3342">
        <v>5.9</v>
      </c>
      <c r="P3342" s="9"/>
    </row>
    <row r="3343" spans="1:16">
      <c r="A3343" t="s">
        <v>2635</v>
      </c>
      <c r="B3343">
        <v>143</v>
      </c>
      <c r="C3343">
        <v>110</v>
      </c>
      <c r="D3343">
        <v>6525762</v>
      </c>
      <c r="E3343" t="s">
        <v>111</v>
      </c>
      <c r="F3343" t="s">
        <v>1588</v>
      </c>
      <c r="G3343" s="9" t="s">
        <v>6526</v>
      </c>
      <c r="H3343">
        <v>44339</v>
      </c>
      <c r="I3343">
        <v>425</v>
      </c>
      <c r="J3343" t="s">
        <v>3</v>
      </c>
      <c r="K3343" t="s">
        <v>4</v>
      </c>
      <c r="L3343">
        <v>4000000</v>
      </c>
      <c r="M3343">
        <v>2002</v>
      </c>
      <c r="N3343">
        <v>6.7</v>
      </c>
      <c r="P3343" s="9"/>
    </row>
    <row r="3344" spans="1:16">
      <c r="A3344" t="s">
        <v>2304</v>
      </c>
      <c r="B3344">
        <v>259</v>
      </c>
      <c r="C3344">
        <v>106</v>
      </c>
      <c r="D3344">
        <v>3571735</v>
      </c>
      <c r="E3344" t="s">
        <v>289</v>
      </c>
      <c r="F3344" t="s">
        <v>448</v>
      </c>
      <c r="G3344" s="9" t="s">
        <v>6527</v>
      </c>
      <c r="H3344">
        <v>39260</v>
      </c>
      <c r="I3344">
        <v>129</v>
      </c>
      <c r="J3344" t="s">
        <v>3</v>
      </c>
      <c r="K3344" t="s">
        <v>4</v>
      </c>
      <c r="L3344">
        <v>10000000</v>
      </c>
      <c r="M3344">
        <v>2010</v>
      </c>
      <c r="N3344">
        <v>6.6</v>
      </c>
      <c r="P3344" s="9"/>
    </row>
    <row r="3345" spans="1:16">
      <c r="A3345" t="s">
        <v>47</v>
      </c>
      <c r="B3345">
        <v>151</v>
      </c>
      <c r="C3345">
        <v>104</v>
      </c>
      <c r="D3345">
        <v>47592825</v>
      </c>
      <c r="E3345" t="s">
        <v>1</v>
      </c>
      <c r="F3345" t="s">
        <v>282</v>
      </c>
      <c r="G3345" s="9" t="s">
        <v>6528</v>
      </c>
      <c r="H3345">
        <v>82731</v>
      </c>
      <c r="I3345">
        <v>255</v>
      </c>
      <c r="J3345" t="s">
        <v>3</v>
      </c>
      <c r="K3345" t="s">
        <v>4</v>
      </c>
      <c r="L3345">
        <v>85000000</v>
      </c>
      <c r="M3345">
        <v>2003</v>
      </c>
      <c r="N3345">
        <v>6.7</v>
      </c>
      <c r="P3345" s="9"/>
    </row>
    <row r="3346" spans="1:16">
      <c r="A3346" t="s">
        <v>1286</v>
      </c>
      <c r="B3346">
        <v>120</v>
      </c>
      <c r="C3346">
        <v>101</v>
      </c>
      <c r="D3346">
        <v>38122105</v>
      </c>
      <c r="E3346" t="s">
        <v>1</v>
      </c>
      <c r="F3346" t="s">
        <v>1287</v>
      </c>
      <c r="G3346" s="9" t="s">
        <v>6529</v>
      </c>
      <c r="H3346">
        <v>112669</v>
      </c>
      <c r="I3346">
        <v>226</v>
      </c>
      <c r="J3346" t="s">
        <v>3</v>
      </c>
      <c r="K3346" t="s">
        <v>4</v>
      </c>
      <c r="L3346">
        <v>27000000</v>
      </c>
      <c r="M3346">
        <v>1987</v>
      </c>
      <c r="N3346">
        <v>6.6</v>
      </c>
      <c r="P3346" s="9"/>
    </row>
    <row r="3347" spans="1:16">
      <c r="A3347" t="s">
        <v>233</v>
      </c>
      <c r="B3347">
        <v>64</v>
      </c>
      <c r="C3347">
        <v>116</v>
      </c>
      <c r="D3347">
        <v>61355436</v>
      </c>
      <c r="E3347" t="s">
        <v>1</v>
      </c>
      <c r="F3347" t="s">
        <v>406</v>
      </c>
      <c r="G3347" s="9" t="s">
        <v>6530</v>
      </c>
      <c r="H3347">
        <v>52136</v>
      </c>
      <c r="I3347">
        <v>184</v>
      </c>
      <c r="J3347" t="s">
        <v>3</v>
      </c>
      <c r="K3347" t="s">
        <v>4</v>
      </c>
      <c r="L3347">
        <v>68000000</v>
      </c>
      <c r="M3347">
        <v>1997</v>
      </c>
      <c r="N3347">
        <v>6.2</v>
      </c>
      <c r="P3347" s="9"/>
    </row>
    <row r="3348" spans="1:16">
      <c r="A3348" t="s">
        <v>2041</v>
      </c>
      <c r="B3348">
        <v>14</v>
      </c>
      <c r="C3348">
        <v>90</v>
      </c>
      <c r="D3348">
        <v>92362</v>
      </c>
      <c r="E3348" t="s">
        <v>111</v>
      </c>
      <c r="F3348" t="s">
        <v>135</v>
      </c>
      <c r="G3348" s="9" t="s">
        <v>6531</v>
      </c>
      <c r="H3348">
        <v>444</v>
      </c>
      <c r="I3348">
        <v>5</v>
      </c>
      <c r="J3348" t="s">
        <v>3</v>
      </c>
      <c r="K3348" t="s">
        <v>4</v>
      </c>
      <c r="L3348">
        <v>1500000</v>
      </c>
      <c r="M3348">
        <v>2005</v>
      </c>
      <c r="N3348">
        <v>4.3</v>
      </c>
      <c r="P3348" s="9"/>
    </row>
    <row r="3349" spans="1:16">
      <c r="A3349" t="s">
        <v>457</v>
      </c>
      <c r="B3349">
        <v>79</v>
      </c>
      <c r="C3349">
        <v>103</v>
      </c>
      <c r="D3349">
        <v>676698</v>
      </c>
      <c r="E3349" t="s">
        <v>287</v>
      </c>
      <c r="F3349" t="s">
        <v>488</v>
      </c>
      <c r="G3349" s="9" t="s">
        <v>6532</v>
      </c>
      <c r="H3349">
        <v>26730</v>
      </c>
      <c r="I3349">
        <v>180</v>
      </c>
      <c r="J3349" t="s">
        <v>3</v>
      </c>
      <c r="K3349" t="s">
        <v>4</v>
      </c>
      <c r="L3349">
        <v>18000000</v>
      </c>
      <c r="M3349">
        <v>2002</v>
      </c>
      <c r="N3349">
        <v>7.2</v>
      </c>
      <c r="P3349" s="9"/>
    </row>
    <row r="3350" spans="1:16">
      <c r="A3350" t="s">
        <v>685</v>
      </c>
      <c r="B3350">
        <v>64</v>
      </c>
      <c r="C3350">
        <v>97</v>
      </c>
      <c r="D3350">
        <v>144833357</v>
      </c>
      <c r="E3350" t="s">
        <v>111</v>
      </c>
      <c r="F3350" t="s">
        <v>598</v>
      </c>
      <c r="G3350" s="9" t="s">
        <v>6534</v>
      </c>
      <c r="H3350">
        <v>64742</v>
      </c>
      <c r="I3350">
        <v>111</v>
      </c>
      <c r="J3350" t="s">
        <v>3</v>
      </c>
      <c r="K3350" t="s">
        <v>4</v>
      </c>
      <c r="L3350">
        <v>22000000</v>
      </c>
      <c r="M3350">
        <v>1994</v>
      </c>
      <c r="N3350">
        <v>6.4</v>
      </c>
      <c r="P3350" s="9"/>
    </row>
    <row r="3351" spans="1:16">
      <c r="A3351" t="s">
        <v>597</v>
      </c>
      <c r="B3351">
        <v>80</v>
      </c>
      <c r="C3351">
        <v>104</v>
      </c>
      <c r="D3351">
        <v>139225854</v>
      </c>
      <c r="E3351" t="s">
        <v>111</v>
      </c>
      <c r="F3351" t="s">
        <v>598</v>
      </c>
      <c r="G3351" s="9" t="s">
        <v>6533</v>
      </c>
      <c r="H3351">
        <v>34561</v>
      </c>
      <c r="I3351">
        <v>116</v>
      </c>
      <c r="J3351" t="s">
        <v>3</v>
      </c>
      <c r="K3351" t="s">
        <v>4</v>
      </c>
      <c r="L3351">
        <v>60000000</v>
      </c>
      <c r="M3351">
        <v>2002</v>
      </c>
      <c r="N3351">
        <v>5.5</v>
      </c>
      <c r="P3351" s="9"/>
    </row>
    <row r="3352" spans="1:16">
      <c r="A3352" t="s">
        <v>7070</v>
      </c>
      <c r="B3352">
        <v>34</v>
      </c>
      <c r="C3352">
        <v>135</v>
      </c>
      <c r="D3352">
        <v>10400000</v>
      </c>
      <c r="E3352" t="s">
        <v>43</v>
      </c>
      <c r="F3352" t="s">
        <v>124</v>
      </c>
      <c r="G3352" s="9" t="s">
        <v>6535</v>
      </c>
      <c r="H3352">
        <v>12037</v>
      </c>
      <c r="I3352">
        <v>90</v>
      </c>
      <c r="J3352" t="s">
        <v>3</v>
      </c>
      <c r="K3352" t="s">
        <v>4</v>
      </c>
      <c r="L3352">
        <v>50000000</v>
      </c>
      <c r="M3352">
        <v>1995</v>
      </c>
      <c r="N3352">
        <v>5.0999999999999996</v>
      </c>
      <c r="P3352" s="9"/>
    </row>
    <row r="3353" spans="1:16">
      <c r="A3353" t="s">
        <v>649</v>
      </c>
      <c r="B3353">
        <v>249</v>
      </c>
      <c r="C3353">
        <v>132</v>
      </c>
      <c r="D3353">
        <v>81687587</v>
      </c>
      <c r="E3353" t="s">
        <v>1</v>
      </c>
      <c r="F3353" t="s">
        <v>650</v>
      </c>
      <c r="G3353" s="9" t="s">
        <v>6536</v>
      </c>
      <c r="H3353">
        <v>138246</v>
      </c>
      <c r="I3353">
        <v>360</v>
      </c>
      <c r="J3353" t="s">
        <v>3</v>
      </c>
      <c r="K3353" t="s">
        <v>4</v>
      </c>
      <c r="L3353">
        <v>61000000</v>
      </c>
      <c r="M3353">
        <v>2015</v>
      </c>
      <c r="N3353">
        <v>6.4</v>
      </c>
      <c r="P3353" s="9"/>
    </row>
    <row r="3354" spans="1:16">
      <c r="A3354" t="s">
        <v>358</v>
      </c>
      <c r="B3354">
        <v>141</v>
      </c>
      <c r="C3354">
        <v>124</v>
      </c>
      <c r="D3354">
        <v>71069884</v>
      </c>
      <c r="E3354" t="s">
        <v>287</v>
      </c>
      <c r="F3354" t="s">
        <v>319</v>
      </c>
      <c r="G3354" s="9" t="s">
        <v>6537</v>
      </c>
      <c r="H3354">
        <v>101899</v>
      </c>
      <c r="I3354">
        <v>445</v>
      </c>
      <c r="J3354" t="s">
        <v>3</v>
      </c>
      <c r="K3354" t="s">
        <v>4</v>
      </c>
      <c r="L3354">
        <v>68000000</v>
      </c>
      <c r="M3354">
        <v>2001</v>
      </c>
      <c r="N3354">
        <v>6.8</v>
      </c>
      <c r="P3354" s="9"/>
    </row>
    <row r="3355" spans="1:16">
      <c r="A3355" t="s">
        <v>321</v>
      </c>
      <c r="B3355">
        <v>167</v>
      </c>
      <c r="C3355">
        <v>100</v>
      </c>
      <c r="D3355">
        <v>90341670</v>
      </c>
      <c r="E3355" t="s">
        <v>1</v>
      </c>
      <c r="F3355" t="s">
        <v>282</v>
      </c>
      <c r="G3355" s="9" t="s">
        <v>6538</v>
      </c>
      <c r="H3355">
        <v>102129</v>
      </c>
      <c r="I3355">
        <v>432</v>
      </c>
      <c r="J3355" t="s">
        <v>3</v>
      </c>
      <c r="K3355" t="s">
        <v>4</v>
      </c>
      <c r="L3355">
        <v>60000000</v>
      </c>
      <c r="M3355">
        <v>2002</v>
      </c>
      <c r="N3355">
        <v>5.5</v>
      </c>
      <c r="P3355" s="9"/>
    </row>
    <row r="3356" spans="1:16">
      <c r="A3356" t="s">
        <v>7031</v>
      </c>
      <c r="B3356">
        <v>157</v>
      </c>
      <c r="C3356">
        <v>125</v>
      </c>
      <c r="D3356">
        <v>2086345</v>
      </c>
      <c r="E3356" t="s">
        <v>289</v>
      </c>
      <c r="F3356" t="s">
        <v>7110</v>
      </c>
      <c r="G3356" s="9" t="s">
        <v>6539</v>
      </c>
      <c r="H3356">
        <v>64556</v>
      </c>
      <c r="I3356">
        <v>140</v>
      </c>
      <c r="J3356" t="s">
        <v>474</v>
      </c>
      <c r="K3356" t="s">
        <v>585</v>
      </c>
      <c r="L3356">
        <v>10000000</v>
      </c>
      <c r="M3356">
        <v>2004</v>
      </c>
      <c r="N3356">
        <v>8.1</v>
      </c>
      <c r="P3356" s="9"/>
    </row>
    <row r="3357" spans="1:16">
      <c r="A3357" t="s">
        <v>733</v>
      </c>
      <c r="B3357">
        <v>158</v>
      </c>
      <c r="C3357">
        <v>122</v>
      </c>
      <c r="D3357">
        <v>33071558</v>
      </c>
      <c r="E3357" t="s">
        <v>111</v>
      </c>
      <c r="F3357" t="s">
        <v>2216</v>
      </c>
      <c r="G3357" s="9" t="s">
        <v>6540</v>
      </c>
      <c r="H3357">
        <v>22369</v>
      </c>
      <c r="I3357">
        <v>100</v>
      </c>
      <c r="J3357" t="s">
        <v>3</v>
      </c>
      <c r="K3357" t="s">
        <v>7</v>
      </c>
      <c r="L3357">
        <v>10000000</v>
      </c>
      <c r="M3357">
        <v>2015</v>
      </c>
      <c r="N3357">
        <v>6.6</v>
      </c>
      <c r="P3357" s="9"/>
    </row>
    <row r="3358" spans="1:16">
      <c r="A3358" t="s">
        <v>2929</v>
      </c>
      <c r="B3358">
        <v>111</v>
      </c>
      <c r="C3358">
        <v>112</v>
      </c>
      <c r="D3358">
        <v>375723</v>
      </c>
      <c r="E3358" t="s">
        <v>111</v>
      </c>
      <c r="F3358" t="s">
        <v>2930</v>
      </c>
      <c r="G3358" s="9" t="s">
        <v>6541</v>
      </c>
      <c r="H3358">
        <v>7025</v>
      </c>
      <c r="I3358">
        <v>26</v>
      </c>
      <c r="J3358" t="s">
        <v>2440</v>
      </c>
      <c r="K3358" t="s">
        <v>2441</v>
      </c>
      <c r="L3358">
        <v>4000000</v>
      </c>
      <c r="M3358">
        <v>2015</v>
      </c>
      <c r="N3358">
        <v>7.9</v>
      </c>
      <c r="P3358" s="9"/>
    </row>
    <row r="3359" spans="1:16">
      <c r="A3359" t="s">
        <v>7071</v>
      </c>
      <c r="B3359">
        <v>262</v>
      </c>
      <c r="C3359">
        <v>129</v>
      </c>
      <c r="D3359">
        <v>20167424</v>
      </c>
      <c r="E3359" t="s">
        <v>43</v>
      </c>
      <c r="F3359" t="s">
        <v>7097</v>
      </c>
      <c r="G3359" s="9" t="s">
        <v>6542</v>
      </c>
      <c r="H3359">
        <v>131831</v>
      </c>
      <c r="I3359">
        <v>231</v>
      </c>
      <c r="J3359" t="s">
        <v>474</v>
      </c>
      <c r="K3359" t="s">
        <v>2680</v>
      </c>
      <c r="L3359">
        <v>2000000</v>
      </c>
      <c r="M3359">
        <v>2009</v>
      </c>
      <c r="N3359">
        <v>8.1999999999999993</v>
      </c>
      <c r="P3359" s="9"/>
    </row>
    <row r="3360" spans="1:16">
      <c r="A3360" t="s">
        <v>1907</v>
      </c>
      <c r="B3360">
        <v>109</v>
      </c>
      <c r="C3360">
        <v>110</v>
      </c>
      <c r="D3360">
        <v>37766350</v>
      </c>
      <c r="E3360" t="s">
        <v>43</v>
      </c>
      <c r="F3360" t="s">
        <v>2111</v>
      </c>
      <c r="G3360" s="9" t="s">
        <v>6543</v>
      </c>
      <c r="H3360">
        <v>19440</v>
      </c>
      <c r="I3360">
        <v>56</v>
      </c>
      <c r="J3360" t="s">
        <v>3</v>
      </c>
      <c r="K3360" t="s">
        <v>4</v>
      </c>
      <c r="L3360">
        <v>11000000</v>
      </c>
      <c r="M3360">
        <v>2008</v>
      </c>
      <c r="N3360">
        <v>7.3</v>
      </c>
      <c r="P3360" s="9"/>
    </row>
    <row r="3361" spans="1:16">
      <c r="A3361" t="s">
        <v>502</v>
      </c>
      <c r="B3361">
        <v>165</v>
      </c>
      <c r="C3361">
        <v>87</v>
      </c>
      <c r="D3361">
        <v>323505540</v>
      </c>
      <c r="E3361" t="s">
        <v>97</v>
      </c>
      <c r="F3361" t="s">
        <v>503</v>
      </c>
      <c r="G3361" s="9" t="s">
        <v>6544</v>
      </c>
      <c r="H3361">
        <v>24407</v>
      </c>
      <c r="I3361">
        <v>155</v>
      </c>
      <c r="J3361" t="s">
        <v>3</v>
      </c>
      <c r="K3361" t="s">
        <v>504</v>
      </c>
      <c r="L3361">
        <v>75000000</v>
      </c>
      <c r="M3361">
        <v>2016</v>
      </c>
      <c r="N3361">
        <v>6.8</v>
      </c>
      <c r="P3361" s="9"/>
    </row>
    <row r="3362" spans="1:16">
      <c r="A3362" t="s">
        <v>389</v>
      </c>
      <c r="B3362">
        <v>362</v>
      </c>
      <c r="C3362">
        <v>114</v>
      </c>
      <c r="D3362">
        <v>58229120</v>
      </c>
      <c r="E3362" t="s">
        <v>15</v>
      </c>
      <c r="F3362" t="s">
        <v>390</v>
      </c>
      <c r="G3362" s="9" t="s">
        <v>6545</v>
      </c>
      <c r="H3362">
        <v>236421</v>
      </c>
      <c r="I3362">
        <v>515</v>
      </c>
      <c r="J3362" t="s">
        <v>3</v>
      </c>
      <c r="K3362" t="s">
        <v>4</v>
      </c>
      <c r="L3362">
        <v>90000000</v>
      </c>
      <c r="M3362">
        <v>2013</v>
      </c>
      <c r="N3362">
        <v>7.3</v>
      </c>
      <c r="P3362" s="9"/>
    </row>
    <row r="3363" spans="1:16">
      <c r="A3363" t="s">
        <v>2363</v>
      </c>
      <c r="B3363">
        <v>118</v>
      </c>
      <c r="C3363">
        <v>75</v>
      </c>
      <c r="D3363">
        <v>686383</v>
      </c>
      <c r="E3363" t="s">
        <v>15</v>
      </c>
      <c r="F3363" t="s">
        <v>2364</v>
      </c>
      <c r="G3363" s="9" t="s">
        <v>6546</v>
      </c>
      <c r="H3363">
        <v>22811</v>
      </c>
      <c r="I3363">
        <v>71</v>
      </c>
      <c r="J3363" t="s">
        <v>3</v>
      </c>
      <c r="K3363" t="s">
        <v>350</v>
      </c>
      <c r="L3363">
        <v>6500000</v>
      </c>
      <c r="M3363">
        <v>2009</v>
      </c>
      <c r="N3363">
        <v>7.7</v>
      </c>
      <c r="P3363" s="9"/>
    </row>
    <row r="3364" spans="1:16">
      <c r="A3364" t="s">
        <v>552</v>
      </c>
      <c r="B3364">
        <v>161</v>
      </c>
      <c r="C3364">
        <v>107</v>
      </c>
      <c r="D3364">
        <v>36279230</v>
      </c>
      <c r="E3364" t="s">
        <v>1</v>
      </c>
      <c r="F3364" t="s">
        <v>693</v>
      </c>
      <c r="G3364" s="9" t="s">
        <v>6547</v>
      </c>
      <c r="H3364">
        <v>42144</v>
      </c>
      <c r="I3364">
        <v>213</v>
      </c>
      <c r="J3364" t="s">
        <v>3</v>
      </c>
      <c r="K3364" t="s">
        <v>4</v>
      </c>
      <c r="L3364">
        <v>60000000</v>
      </c>
      <c r="M3364">
        <v>2006</v>
      </c>
      <c r="N3364">
        <v>6.1</v>
      </c>
      <c r="P3364" s="9"/>
    </row>
    <row r="3365" spans="1:16">
      <c r="A3365" t="s">
        <v>2962</v>
      </c>
      <c r="B3365">
        <v>337</v>
      </c>
      <c r="C3365">
        <v>95</v>
      </c>
      <c r="D3365">
        <v>5997134</v>
      </c>
      <c r="E3365" t="s">
        <v>289</v>
      </c>
      <c r="F3365" t="s">
        <v>2963</v>
      </c>
      <c r="G3365" s="9" t="s">
        <v>6548</v>
      </c>
      <c r="H3365">
        <v>36381</v>
      </c>
      <c r="I3365">
        <v>126</v>
      </c>
      <c r="J3365" t="s">
        <v>3</v>
      </c>
      <c r="K3365" t="s">
        <v>4</v>
      </c>
      <c r="L3365">
        <v>1000000</v>
      </c>
      <c r="M3365">
        <v>2012</v>
      </c>
      <c r="N3365">
        <v>7.2</v>
      </c>
      <c r="P3365" s="9"/>
    </row>
    <row r="3366" spans="1:16">
      <c r="A3366" t="s">
        <v>903</v>
      </c>
      <c r="B3366">
        <v>70</v>
      </c>
      <c r="C3366">
        <v>93</v>
      </c>
      <c r="D3366">
        <v>32055248</v>
      </c>
      <c r="E3366" t="s">
        <v>1</v>
      </c>
      <c r="F3366" t="s">
        <v>885</v>
      </c>
      <c r="G3366" s="9" t="s">
        <v>6549</v>
      </c>
      <c r="H3366">
        <v>18723</v>
      </c>
      <c r="I3366">
        <v>146</v>
      </c>
      <c r="J3366" t="s">
        <v>3</v>
      </c>
      <c r="K3366" t="s">
        <v>4</v>
      </c>
      <c r="L3366">
        <v>25000000</v>
      </c>
      <c r="M3366">
        <v>1994</v>
      </c>
      <c r="N3366">
        <v>6</v>
      </c>
      <c r="P3366" s="9"/>
    </row>
    <row r="3367" spans="1:16">
      <c r="A3367" t="s">
        <v>661</v>
      </c>
      <c r="B3367">
        <v>76</v>
      </c>
      <c r="C3367">
        <v>98</v>
      </c>
      <c r="D3367">
        <v>61112916</v>
      </c>
      <c r="E3367" t="s">
        <v>111</v>
      </c>
      <c r="F3367" t="s">
        <v>46</v>
      </c>
      <c r="G3367" s="9" t="s">
        <v>6550</v>
      </c>
      <c r="H3367">
        <v>14888</v>
      </c>
      <c r="I3367">
        <v>83</v>
      </c>
      <c r="J3367" t="s">
        <v>3</v>
      </c>
      <c r="K3367" t="s">
        <v>4</v>
      </c>
      <c r="L3367">
        <v>50000000</v>
      </c>
      <c r="M3367">
        <v>2006</v>
      </c>
      <c r="N3367">
        <v>4.4000000000000004</v>
      </c>
      <c r="P3367" s="9"/>
    </row>
    <row r="3368" spans="1:16">
      <c r="A3368" t="s">
        <v>813</v>
      </c>
      <c r="B3368">
        <v>186</v>
      </c>
      <c r="C3368">
        <v>86</v>
      </c>
      <c r="D3368">
        <v>54257433</v>
      </c>
      <c r="E3368" t="s">
        <v>43</v>
      </c>
      <c r="F3368" t="s">
        <v>7111</v>
      </c>
      <c r="G3368" s="9" t="s">
        <v>6551</v>
      </c>
      <c r="H3368">
        <v>12983</v>
      </c>
      <c r="I3368">
        <v>139</v>
      </c>
      <c r="J3368" t="s">
        <v>3</v>
      </c>
      <c r="K3368" t="s">
        <v>4</v>
      </c>
      <c r="L3368">
        <v>17000000</v>
      </c>
      <c r="M3368">
        <v>2016</v>
      </c>
      <c r="N3368">
        <v>6.8</v>
      </c>
      <c r="P3368" s="9"/>
    </row>
    <row r="3369" spans="1:16">
      <c r="A3369" t="s">
        <v>542</v>
      </c>
      <c r="B3369">
        <v>199</v>
      </c>
      <c r="C3369">
        <v>142</v>
      </c>
      <c r="D3369">
        <v>28341469</v>
      </c>
      <c r="E3369" t="s">
        <v>287</v>
      </c>
      <c r="F3369" t="s">
        <v>269</v>
      </c>
      <c r="G3369" s="9" t="s">
        <v>6552</v>
      </c>
      <c r="H3369">
        <v>1689764</v>
      </c>
      <c r="I3369">
        <v>4144</v>
      </c>
      <c r="J3369" t="s">
        <v>3</v>
      </c>
      <c r="K3369" t="s">
        <v>4</v>
      </c>
      <c r="L3369">
        <v>25000000</v>
      </c>
      <c r="M3369">
        <v>1994</v>
      </c>
      <c r="N3369">
        <v>9.3000000000000007</v>
      </c>
      <c r="P3369" s="9"/>
    </row>
    <row r="3370" spans="1:16">
      <c r="A3370" t="s">
        <v>7035</v>
      </c>
      <c r="B3370">
        <v>119</v>
      </c>
      <c r="C3370">
        <v>111</v>
      </c>
      <c r="D3370">
        <v>11405825</v>
      </c>
      <c r="E3370" t="s">
        <v>43</v>
      </c>
      <c r="F3370" t="s">
        <v>24</v>
      </c>
      <c r="G3370" s="9" t="s">
        <v>6553</v>
      </c>
      <c r="H3370">
        <v>28542</v>
      </c>
      <c r="I3370">
        <v>208</v>
      </c>
      <c r="J3370" t="s">
        <v>3</v>
      </c>
      <c r="K3370" t="s">
        <v>4</v>
      </c>
      <c r="L3370">
        <v>35000000</v>
      </c>
      <c r="M3370">
        <v>2001</v>
      </c>
      <c r="N3370">
        <v>6.8</v>
      </c>
      <c r="P3370" s="9"/>
    </row>
    <row r="3371" spans="1:16">
      <c r="A3371" t="s">
        <v>208</v>
      </c>
      <c r="B3371">
        <v>120</v>
      </c>
      <c r="C3371">
        <v>116</v>
      </c>
      <c r="D3371">
        <v>40932372</v>
      </c>
      <c r="E3371" t="s">
        <v>1</v>
      </c>
      <c r="F3371" t="s">
        <v>315</v>
      </c>
      <c r="G3371" s="9" t="s">
        <v>6554</v>
      </c>
      <c r="H3371">
        <v>58023</v>
      </c>
      <c r="I3371">
        <v>281</v>
      </c>
      <c r="J3371" t="s">
        <v>3</v>
      </c>
      <c r="K3371" t="s">
        <v>4</v>
      </c>
      <c r="L3371">
        <v>70000000</v>
      </c>
      <c r="M3371">
        <v>1998</v>
      </c>
      <c r="N3371">
        <v>6.3</v>
      </c>
      <c r="P3371" s="9"/>
    </row>
    <row r="3372" spans="1:16">
      <c r="A3372" t="s">
        <v>469</v>
      </c>
      <c r="B3372">
        <v>185</v>
      </c>
      <c r="C3372">
        <v>138</v>
      </c>
      <c r="D3372">
        <v>130727000</v>
      </c>
      <c r="E3372" t="s">
        <v>287</v>
      </c>
      <c r="F3372" t="s">
        <v>162</v>
      </c>
      <c r="G3372" s="9" t="s">
        <v>6555</v>
      </c>
      <c r="H3372">
        <v>887467</v>
      </c>
      <c r="I3372">
        <v>916</v>
      </c>
      <c r="J3372" t="s">
        <v>3</v>
      </c>
      <c r="K3372" t="s">
        <v>4</v>
      </c>
      <c r="L3372">
        <v>19000000</v>
      </c>
      <c r="M3372">
        <v>1991</v>
      </c>
      <c r="N3372">
        <v>8.6</v>
      </c>
      <c r="P3372" s="9"/>
    </row>
    <row r="3373" spans="1:16">
      <c r="A3373" t="s">
        <v>540</v>
      </c>
      <c r="B3373">
        <v>299</v>
      </c>
      <c r="C3373">
        <v>87</v>
      </c>
      <c r="D3373">
        <v>183132370</v>
      </c>
      <c r="E3373" t="s">
        <v>15</v>
      </c>
      <c r="F3373" t="s">
        <v>541</v>
      </c>
      <c r="G3373" s="9" t="s">
        <v>6556</v>
      </c>
      <c r="H3373">
        <v>259083</v>
      </c>
      <c r="I3373">
        <v>763</v>
      </c>
      <c r="J3373" t="s">
        <v>3</v>
      </c>
      <c r="K3373" t="s">
        <v>4</v>
      </c>
      <c r="L3373">
        <v>75000000</v>
      </c>
      <c r="M3373">
        <v>2007</v>
      </c>
      <c r="N3373">
        <v>7.4</v>
      </c>
      <c r="P3373" s="9"/>
    </row>
    <row r="3374" spans="1:16">
      <c r="A3374" t="s">
        <v>2368</v>
      </c>
      <c r="B3374">
        <v>66</v>
      </c>
      <c r="C3374">
        <v>109</v>
      </c>
      <c r="D3374">
        <v>336456</v>
      </c>
      <c r="E3374" t="s">
        <v>111</v>
      </c>
      <c r="F3374" t="s">
        <v>46</v>
      </c>
      <c r="G3374" s="9" t="s">
        <v>6557</v>
      </c>
      <c r="H3374">
        <v>7116</v>
      </c>
      <c r="I3374">
        <v>79</v>
      </c>
      <c r="J3374" t="s">
        <v>3</v>
      </c>
      <c r="K3374" t="s">
        <v>4</v>
      </c>
      <c r="L3374">
        <v>8000000</v>
      </c>
      <c r="M3374">
        <v>2003</v>
      </c>
      <c r="N3374">
        <v>5.6</v>
      </c>
      <c r="P3374" s="9"/>
    </row>
    <row r="3375" spans="1:16">
      <c r="A3375" t="s">
        <v>3055</v>
      </c>
      <c r="B3375">
        <v>5</v>
      </c>
      <c r="C3375">
        <v>102</v>
      </c>
      <c r="D3375">
        <v>1250798</v>
      </c>
      <c r="E3375" t="s">
        <v>111</v>
      </c>
      <c r="F3375" t="s">
        <v>3056</v>
      </c>
      <c r="G3375" s="9" t="s">
        <v>6558</v>
      </c>
      <c r="H3375">
        <v>1099</v>
      </c>
      <c r="I3375">
        <v>53</v>
      </c>
      <c r="J3375" t="s">
        <v>3</v>
      </c>
      <c r="K3375" t="s">
        <v>4</v>
      </c>
      <c r="L3375">
        <v>500000</v>
      </c>
      <c r="M3375">
        <v>2002</v>
      </c>
      <c r="N3375">
        <v>6.4</v>
      </c>
      <c r="P3375" s="9"/>
    </row>
    <row r="3376" spans="1:16">
      <c r="A3376" t="s">
        <v>978</v>
      </c>
      <c r="B3376">
        <v>88</v>
      </c>
      <c r="C3376">
        <v>119</v>
      </c>
      <c r="D3376">
        <v>39008741</v>
      </c>
      <c r="E3376" t="s">
        <v>111</v>
      </c>
      <c r="F3376" t="s">
        <v>1420</v>
      </c>
      <c r="G3376" s="9" t="s">
        <v>6559</v>
      </c>
      <c r="H3376">
        <v>44838</v>
      </c>
      <c r="I3376">
        <v>223</v>
      </c>
      <c r="J3376" t="s">
        <v>3</v>
      </c>
      <c r="K3376" t="s">
        <v>4</v>
      </c>
      <c r="L3376">
        <v>25000000</v>
      </c>
      <c r="M3376">
        <v>2005</v>
      </c>
      <c r="N3376">
        <v>6.6</v>
      </c>
      <c r="P3376" s="9"/>
    </row>
    <row r="3377" spans="1:16">
      <c r="A3377" t="s">
        <v>189</v>
      </c>
      <c r="B3377">
        <v>234</v>
      </c>
      <c r="C3377">
        <v>107</v>
      </c>
      <c r="D3377">
        <v>293501675</v>
      </c>
      <c r="E3377" t="s">
        <v>43</v>
      </c>
      <c r="F3377" t="s">
        <v>203</v>
      </c>
      <c r="G3377" s="9" t="s">
        <v>6560</v>
      </c>
      <c r="H3377">
        <v>704766</v>
      </c>
      <c r="I3377">
        <v>2073</v>
      </c>
      <c r="J3377" t="s">
        <v>3</v>
      </c>
      <c r="K3377" t="s">
        <v>4</v>
      </c>
      <c r="L3377">
        <v>40000000</v>
      </c>
      <c r="M3377">
        <v>1999</v>
      </c>
      <c r="N3377">
        <v>8.1</v>
      </c>
      <c r="P3377" s="9"/>
    </row>
    <row r="3378" spans="1:16">
      <c r="A3378" t="s">
        <v>717</v>
      </c>
      <c r="B3378">
        <v>193</v>
      </c>
      <c r="C3378">
        <v>104</v>
      </c>
      <c r="D3378">
        <v>47806295</v>
      </c>
      <c r="E3378" t="s">
        <v>512</v>
      </c>
      <c r="F3378" t="s">
        <v>1003</v>
      </c>
      <c r="G3378" s="9" t="s">
        <v>6561</v>
      </c>
      <c r="H3378">
        <v>87447</v>
      </c>
      <c r="I3378">
        <v>371</v>
      </c>
      <c r="J3378" t="s">
        <v>3</v>
      </c>
      <c r="K3378" t="s">
        <v>4</v>
      </c>
      <c r="L3378">
        <v>43000000</v>
      </c>
      <c r="M3378">
        <v>2005</v>
      </c>
      <c r="N3378">
        <v>6.5</v>
      </c>
      <c r="P3378" s="9"/>
    </row>
    <row r="3379" spans="1:16">
      <c r="A3379" t="s">
        <v>107</v>
      </c>
      <c r="B3379">
        <v>102</v>
      </c>
      <c r="C3379">
        <v>106</v>
      </c>
      <c r="D3379">
        <v>35007180</v>
      </c>
      <c r="E3379" t="s">
        <v>1</v>
      </c>
      <c r="F3379" t="s">
        <v>143</v>
      </c>
      <c r="G3379" s="9" t="s">
        <v>6562</v>
      </c>
      <c r="H3379">
        <v>26846</v>
      </c>
      <c r="I3379">
        <v>193</v>
      </c>
      <c r="J3379" t="s">
        <v>3</v>
      </c>
      <c r="K3379" t="s">
        <v>4</v>
      </c>
      <c r="L3379">
        <v>15000000</v>
      </c>
      <c r="M3379">
        <v>2000</v>
      </c>
      <c r="N3379">
        <v>5.6</v>
      </c>
      <c r="P3379" s="9"/>
    </row>
    <row r="3380" spans="1:16">
      <c r="A3380" t="s">
        <v>3078</v>
      </c>
      <c r="B3380">
        <v>17</v>
      </c>
      <c r="C3380">
        <v>112</v>
      </c>
      <c r="D3380">
        <v>13134</v>
      </c>
      <c r="E3380" t="s">
        <v>43</v>
      </c>
      <c r="F3380" t="s">
        <v>688</v>
      </c>
      <c r="G3380" s="9" t="s">
        <v>6563</v>
      </c>
      <c r="H3380">
        <v>2004</v>
      </c>
      <c r="I3380">
        <v>32</v>
      </c>
      <c r="J3380" t="s">
        <v>3</v>
      </c>
      <c r="K3380" t="s">
        <v>4</v>
      </c>
      <c r="L3380">
        <v>500000</v>
      </c>
      <c r="M3380">
        <v>2002</v>
      </c>
      <c r="N3380">
        <v>6.1</v>
      </c>
      <c r="P3380" s="9"/>
    </row>
    <row r="3381" spans="1:16">
      <c r="A3381" t="s">
        <v>294</v>
      </c>
      <c r="B3381">
        <v>172</v>
      </c>
      <c r="C3381">
        <v>103</v>
      </c>
      <c r="D3381">
        <v>142614158</v>
      </c>
      <c r="E3381" t="s">
        <v>15</v>
      </c>
      <c r="F3381" t="s">
        <v>295</v>
      </c>
      <c r="G3381" s="9" t="s">
        <v>6565</v>
      </c>
      <c r="H3381">
        <v>66593</v>
      </c>
      <c r="I3381">
        <v>153</v>
      </c>
      <c r="J3381" t="s">
        <v>3</v>
      </c>
      <c r="K3381" t="s">
        <v>4</v>
      </c>
      <c r="L3381">
        <v>110000000</v>
      </c>
      <c r="M3381">
        <v>2011</v>
      </c>
      <c r="N3381">
        <v>5.5</v>
      </c>
      <c r="P3381" s="9"/>
    </row>
    <row r="3382" spans="1:16">
      <c r="A3382" t="s">
        <v>294</v>
      </c>
      <c r="B3382">
        <v>125</v>
      </c>
      <c r="C3382">
        <v>105</v>
      </c>
      <c r="D3382">
        <v>71017784</v>
      </c>
      <c r="E3382" t="s">
        <v>15</v>
      </c>
      <c r="F3382" t="s">
        <v>297</v>
      </c>
      <c r="G3382" s="9" t="s">
        <v>6564</v>
      </c>
      <c r="H3382">
        <v>27257</v>
      </c>
      <c r="I3382">
        <v>59</v>
      </c>
      <c r="J3382" t="s">
        <v>3</v>
      </c>
      <c r="K3382" t="s">
        <v>4</v>
      </c>
      <c r="L3382">
        <v>105000000</v>
      </c>
      <c r="M3382">
        <v>2013</v>
      </c>
      <c r="N3382">
        <v>5.4</v>
      </c>
      <c r="P3382" s="9"/>
    </row>
    <row r="3383" spans="1:16">
      <c r="A3383" t="s">
        <v>144</v>
      </c>
      <c r="B3383">
        <v>556</v>
      </c>
      <c r="C3383">
        <v>120</v>
      </c>
      <c r="D3383">
        <v>96917897</v>
      </c>
      <c r="E3383" t="s">
        <v>289</v>
      </c>
      <c r="F3383" t="s">
        <v>977</v>
      </c>
      <c r="G3383" s="9" t="s">
        <v>6566</v>
      </c>
      <c r="H3383">
        <v>479453</v>
      </c>
      <c r="I3383">
        <v>696</v>
      </c>
      <c r="J3383" t="s">
        <v>3</v>
      </c>
      <c r="K3383" t="s">
        <v>4</v>
      </c>
      <c r="L3383">
        <v>40000000</v>
      </c>
      <c r="M3383">
        <v>2010</v>
      </c>
      <c r="N3383">
        <v>7.7</v>
      </c>
      <c r="P3383" s="9"/>
    </row>
    <row r="3384" spans="1:16">
      <c r="A3384" t="s">
        <v>195</v>
      </c>
      <c r="B3384">
        <v>210</v>
      </c>
      <c r="C3384">
        <v>117</v>
      </c>
      <c r="D3384">
        <v>31670931</v>
      </c>
      <c r="E3384" t="s">
        <v>289</v>
      </c>
      <c r="F3384" t="s">
        <v>46</v>
      </c>
      <c r="G3384" s="9" t="s">
        <v>6567</v>
      </c>
      <c r="H3384">
        <v>44099</v>
      </c>
      <c r="I3384">
        <v>143</v>
      </c>
      <c r="J3384" t="s">
        <v>3</v>
      </c>
      <c r="K3384" t="s">
        <v>7</v>
      </c>
      <c r="L3384">
        <v>60000000</v>
      </c>
      <c r="M3384">
        <v>2009</v>
      </c>
      <c r="N3384">
        <v>6.7</v>
      </c>
      <c r="P3384" s="9"/>
    </row>
    <row r="3385" spans="1:16">
      <c r="A3385" t="s">
        <v>1976</v>
      </c>
      <c r="B3385">
        <v>62</v>
      </c>
      <c r="C3385">
        <v>90</v>
      </c>
      <c r="D3385">
        <v>28870</v>
      </c>
      <c r="E3385" t="s">
        <v>287</v>
      </c>
      <c r="F3385" t="s">
        <v>100</v>
      </c>
      <c r="G3385" s="9" t="s">
        <v>6568</v>
      </c>
      <c r="H3385">
        <v>14280</v>
      </c>
      <c r="I3385">
        <v>41</v>
      </c>
      <c r="J3385" t="s">
        <v>3</v>
      </c>
      <c r="K3385" t="s">
        <v>4</v>
      </c>
      <c r="L3385">
        <v>15000000</v>
      </c>
      <c r="M3385">
        <v>2011</v>
      </c>
      <c r="N3385">
        <v>5.0999999999999996</v>
      </c>
      <c r="P3385" s="9"/>
    </row>
    <row r="3386" spans="1:16">
      <c r="A3386" t="s">
        <v>148</v>
      </c>
      <c r="B3386">
        <v>235</v>
      </c>
      <c r="C3386">
        <v>109</v>
      </c>
      <c r="D3386">
        <v>63143812</v>
      </c>
      <c r="E3386" t="s">
        <v>1</v>
      </c>
      <c r="F3386" t="s">
        <v>149</v>
      </c>
      <c r="G3386" s="9" t="s">
        <v>6569</v>
      </c>
      <c r="H3386">
        <v>124185</v>
      </c>
      <c r="I3386">
        <v>238</v>
      </c>
      <c r="J3386" t="s">
        <v>3</v>
      </c>
      <c r="K3386" t="s">
        <v>4</v>
      </c>
      <c r="L3386">
        <v>150000000</v>
      </c>
      <c r="M3386">
        <v>2010</v>
      </c>
      <c r="N3386">
        <v>6.1</v>
      </c>
      <c r="P3386" s="9"/>
    </row>
    <row r="3387" spans="1:16">
      <c r="A3387" t="s">
        <v>1126</v>
      </c>
      <c r="B3387">
        <v>119</v>
      </c>
      <c r="C3387">
        <v>174</v>
      </c>
      <c r="D3387">
        <v>163214286</v>
      </c>
      <c r="E3387" t="s">
        <v>289</v>
      </c>
      <c r="F3387" t="s">
        <v>2338</v>
      </c>
      <c r="G3387" s="9" t="s">
        <v>6570</v>
      </c>
      <c r="H3387">
        <v>148172</v>
      </c>
      <c r="I3387">
        <v>406</v>
      </c>
      <c r="J3387" t="s">
        <v>3</v>
      </c>
      <c r="K3387" t="s">
        <v>4</v>
      </c>
      <c r="L3387">
        <v>8200000</v>
      </c>
      <c r="M3387">
        <v>1965</v>
      </c>
      <c r="N3387">
        <v>8</v>
      </c>
      <c r="P3387" s="9"/>
    </row>
    <row r="3388" spans="1:16">
      <c r="A3388" t="s">
        <v>353</v>
      </c>
      <c r="B3388">
        <v>97</v>
      </c>
      <c r="C3388">
        <v>110</v>
      </c>
      <c r="D3388">
        <v>10200000</v>
      </c>
      <c r="E3388" t="s">
        <v>43</v>
      </c>
      <c r="F3388" t="s">
        <v>354</v>
      </c>
      <c r="G3388" s="9" t="s">
        <v>6571</v>
      </c>
      <c r="H3388">
        <v>18697</v>
      </c>
      <c r="I3388">
        <v>263</v>
      </c>
      <c r="J3388" t="s">
        <v>3</v>
      </c>
      <c r="K3388" t="s">
        <v>4</v>
      </c>
      <c r="L3388">
        <v>10000000</v>
      </c>
      <c r="M3388">
        <v>1997</v>
      </c>
      <c r="N3388">
        <v>7.3</v>
      </c>
      <c r="P3388" s="9"/>
    </row>
    <row r="3389" spans="1:16">
      <c r="A3389" t="s">
        <v>895</v>
      </c>
      <c r="B3389">
        <v>38</v>
      </c>
      <c r="C3389">
        <v>110</v>
      </c>
      <c r="D3389">
        <v>57362581</v>
      </c>
      <c r="E3389" t="s">
        <v>1</v>
      </c>
      <c r="F3389" t="s">
        <v>451</v>
      </c>
      <c r="G3389" s="9" t="s">
        <v>6572</v>
      </c>
      <c r="H3389">
        <v>50148</v>
      </c>
      <c r="I3389">
        <v>116</v>
      </c>
      <c r="J3389" t="s">
        <v>3</v>
      </c>
      <c r="K3389" t="s">
        <v>898</v>
      </c>
      <c r="L3389">
        <v>45000000</v>
      </c>
      <c r="M3389">
        <v>1994</v>
      </c>
      <c r="N3389">
        <v>5.4</v>
      </c>
      <c r="P3389" s="9"/>
    </row>
    <row r="3390" spans="1:16">
      <c r="A3390" t="s">
        <v>1165</v>
      </c>
      <c r="B3390">
        <v>29</v>
      </c>
      <c r="C3390">
        <v>82</v>
      </c>
      <c r="D3390">
        <v>12996</v>
      </c>
      <c r="E3390" t="s">
        <v>1</v>
      </c>
      <c r="F3390" t="s">
        <v>130</v>
      </c>
      <c r="G3390" s="9" t="s">
        <v>6573</v>
      </c>
      <c r="H3390">
        <v>1938</v>
      </c>
      <c r="I3390">
        <v>54</v>
      </c>
      <c r="J3390" t="s">
        <v>3</v>
      </c>
      <c r="K3390" t="s">
        <v>4</v>
      </c>
      <c r="L3390">
        <v>1000000</v>
      </c>
      <c r="M3390">
        <v>2000</v>
      </c>
      <c r="N3390">
        <v>6</v>
      </c>
      <c r="P3390" s="9"/>
    </row>
    <row r="3391" spans="1:16">
      <c r="A3391" t="s">
        <v>2777</v>
      </c>
      <c r="B3391">
        <v>220</v>
      </c>
      <c r="C3391">
        <v>95</v>
      </c>
      <c r="D3391">
        <v>6851969</v>
      </c>
      <c r="E3391" t="s">
        <v>111</v>
      </c>
      <c r="F3391" t="s">
        <v>1598</v>
      </c>
      <c r="G3391" s="9" t="s">
        <v>6574</v>
      </c>
      <c r="H3391">
        <v>105591</v>
      </c>
      <c r="I3391">
        <v>178</v>
      </c>
      <c r="J3391" t="s">
        <v>3</v>
      </c>
      <c r="K3391" t="s">
        <v>4</v>
      </c>
      <c r="L3391">
        <v>2500000</v>
      </c>
      <c r="M3391">
        <v>2013</v>
      </c>
      <c r="N3391">
        <v>7.1</v>
      </c>
      <c r="P3391" s="9"/>
    </row>
    <row r="3392" spans="1:16">
      <c r="A3392" t="s">
        <v>377</v>
      </c>
      <c r="B3392">
        <v>198</v>
      </c>
      <c r="C3392">
        <v>107</v>
      </c>
      <c r="D3392">
        <v>71148699</v>
      </c>
      <c r="E3392" t="s">
        <v>15</v>
      </c>
      <c r="F3392" t="s">
        <v>378</v>
      </c>
      <c r="G3392" s="9" t="s">
        <v>6575</v>
      </c>
      <c r="H3392">
        <v>68935</v>
      </c>
      <c r="I3392">
        <v>125</v>
      </c>
      <c r="J3392" t="s">
        <v>3</v>
      </c>
      <c r="K3392" t="s">
        <v>4</v>
      </c>
      <c r="L3392">
        <v>90000000</v>
      </c>
      <c r="M3392">
        <v>2008</v>
      </c>
      <c r="N3392">
        <v>6.6</v>
      </c>
      <c r="P3392" s="9"/>
    </row>
    <row r="3393" spans="1:16">
      <c r="A3393" t="s">
        <v>620</v>
      </c>
      <c r="B3393">
        <v>223</v>
      </c>
      <c r="C3393">
        <v>103</v>
      </c>
      <c r="D3393">
        <v>19781879</v>
      </c>
      <c r="E3393" t="s">
        <v>1</v>
      </c>
      <c r="F3393" t="s">
        <v>119</v>
      </c>
      <c r="G3393" s="9" t="s">
        <v>6576</v>
      </c>
      <c r="H3393">
        <v>53864</v>
      </c>
      <c r="I3393">
        <v>290</v>
      </c>
      <c r="J3393" t="s">
        <v>3</v>
      </c>
      <c r="K3393" t="s">
        <v>4</v>
      </c>
      <c r="L3393">
        <v>60000000</v>
      </c>
      <c r="M3393">
        <v>2008</v>
      </c>
      <c r="N3393">
        <v>4.8</v>
      </c>
      <c r="P3393" s="9"/>
    </row>
    <row r="3394" spans="1:16">
      <c r="A3394" t="s">
        <v>549</v>
      </c>
      <c r="B3394">
        <v>147</v>
      </c>
      <c r="C3394">
        <v>92</v>
      </c>
      <c r="D3394">
        <v>162495848</v>
      </c>
      <c r="E3394" t="s">
        <v>15</v>
      </c>
      <c r="F3394" t="s">
        <v>550</v>
      </c>
      <c r="G3394" s="9" t="s">
        <v>6577</v>
      </c>
      <c r="H3394">
        <v>34359</v>
      </c>
      <c r="I3394">
        <v>133</v>
      </c>
      <c r="J3394" t="s">
        <v>3</v>
      </c>
      <c r="K3394" t="s">
        <v>4</v>
      </c>
      <c r="L3394">
        <v>74000000</v>
      </c>
      <c r="M3394">
        <v>2015</v>
      </c>
      <c r="N3394">
        <v>6</v>
      </c>
      <c r="P3394" s="9"/>
    </row>
    <row r="3395" spans="1:16">
      <c r="A3395" t="s">
        <v>1248</v>
      </c>
      <c r="B3395">
        <v>89</v>
      </c>
      <c r="C3395">
        <v>87</v>
      </c>
      <c r="D3395">
        <v>85416609</v>
      </c>
      <c r="E3395" t="s">
        <v>15</v>
      </c>
      <c r="F3395" t="s">
        <v>119</v>
      </c>
      <c r="G3395" s="9" t="s">
        <v>6578</v>
      </c>
      <c r="H3395">
        <v>58906</v>
      </c>
      <c r="I3395">
        <v>186</v>
      </c>
      <c r="J3395" t="s">
        <v>3</v>
      </c>
      <c r="K3395" t="s">
        <v>4</v>
      </c>
      <c r="L3395">
        <v>30000000</v>
      </c>
      <c r="M3395">
        <v>2004</v>
      </c>
      <c r="N3395">
        <v>7</v>
      </c>
      <c r="P3395" s="9"/>
    </row>
    <row r="3396" spans="1:16">
      <c r="A3396" t="s">
        <v>663</v>
      </c>
      <c r="B3396">
        <v>97</v>
      </c>
      <c r="C3396">
        <v>94</v>
      </c>
      <c r="D3396">
        <v>24268828</v>
      </c>
      <c r="E3396" t="s">
        <v>1</v>
      </c>
      <c r="F3396" t="s">
        <v>749</v>
      </c>
      <c r="G3396" s="9" t="s">
        <v>6579</v>
      </c>
      <c r="H3396">
        <v>29971</v>
      </c>
      <c r="I3396">
        <v>71</v>
      </c>
      <c r="J3396" t="s">
        <v>3</v>
      </c>
      <c r="K3396" t="s">
        <v>4</v>
      </c>
      <c r="L3396">
        <v>28000000</v>
      </c>
      <c r="M3396">
        <v>2010</v>
      </c>
      <c r="N3396">
        <v>5.4</v>
      </c>
      <c r="P3396" s="9"/>
    </row>
    <row r="3397" spans="1:16">
      <c r="A3397" t="s">
        <v>1240</v>
      </c>
      <c r="B3397">
        <v>112</v>
      </c>
      <c r="C3397">
        <v>123</v>
      </c>
      <c r="D3397">
        <v>46800000</v>
      </c>
      <c r="E3397" t="s">
        <v>1</v>
      </c>
      <c r="F3397" t="s">
        <v>1989</v>
      </c>
      <c r="G3397" s="9" t="s">
        <v>6580</v>
      </c>
      <c r="H3397">
        <v>76477</v>
      </c>
      <c r="I3397">
        <v>275</v>
      </c>
      <c r="J3397" t="s">
        <v>3</v>
      </c>
      <c r="K3397" t="s">
        <v>7</v>
      </c>
      <c r="L3397">
        <v>14000000</v>
      </c>
      <c r="M3397">
        <v>1977</v>
      </c>
      <c r="N3397">
        <v>7.1</v>
      </c>
      <c r="P3397" s="9"/>
    </row>
    <row r="3398" spans="1:16">
      <c r="A3398" t="s">
        <v>2262</v>
      </c>
      <c r="B3398">
        <v>110</v>
      </c>
      <c r="C3398">
        <v>88</v>
      </c>
      <c r="D3398">
        <v>7362100</v>
      </c>
      <c r="E3398" t="s">
        <v>111</v>
      </c>
      <c r="F3398" t="s">
        <v>2887</v>
      </c>
      <c r="G3398" s="9" t="s">
        <v>6581</v>
      </c>
      <c r="H3398">
        <v>60295</v>
      </c>
      <c r="I3398">
        <v>232</v>
      </c>
      <c r="J3398" t="s">
        <v>3</v>
      </c>
      <c r="K3398" t="s">
        <v>4</v>
      </c>
      <c r="L3398">
        <v>1500000</v>
      </c>
      <c r="M3398">
        <v>2005</v>
      </c>
      <c r="N3398">
        <v>7.4</v>
      </c>
      <c r="P3398" s="9"/>
    </row>
    <row r="3399" spans="1:16">
      <c r="A3399" t="s">
        <v>1084</v>
      </c>
      <c r="B3399">
        <v>54</v>
      </c>
      <c r="C3399">
        <v>120</v>
      </c>
      <c r="D3399">
        <v>763044</v>
      </c>
      <c r="E3399" t="s">
        <v>43</v>
      </c>
      <c r="F3399" t="s">
        <v>578</v>
      </c>
      <c r="G3399" s="9" t="s">
        <v>6582</v>
      </c>
      <c r="H3399">
        <v>4257</v>
      </c>
      <c r="I3399">
        <v>52</v>
      </c>
      <c r="J3399" t="s">
        <v>3</v>
      </c>
      <c r="K3399" t="s">
        <v>56</v>
      </c>
      <c r="L3399">
        <v>23000000</v>
      </c>
      <c r="M3399">
        <v>2003</v>
      </c>
      <c r="N3399">
        <v>6.2</v>
      </c>
      <c r="P3399" s="9"/>
    </row>
    <row r="3400" spans="1:16">
      <c r="A3400" t="s">
        <v>1613</v>
      </c>
      <c r="B3400">
        <v>154</v>
      </c>
      <c r="C3400">
        <v>89</v>
      </c>
      <c r="D3400">
        <v>5739376</v>
      </c>
      <c r="E3400" t="s">
        <v>111</v>
      </c>
      <c r="F3400" t="s">
        <v>28</v>
      </c>
      <c r="G3400" s="9" t="s">
        <v>6583</v>
      </c>
      <c r="H3400">
        <v>58260</v>
      </c>
      <c r="I3400">
        <v>286</v>
      </c>
      <c r="J3400" t="s">
        <v>3</v>
      </c>
      <c r="K3400" t="s">
        <v>4</v>
      </c>
      <c r="L3400">
        <v>500000</v>
      </c>
      <c r="M3400">
        <v>2003</v>
      </c>
      <c r="N3400">
        <v>7.7</v>
      </c>
      <c r="P3400" s="9"/>
    </row>
    <row r="3401" spans="1:16">
      <c r="A3401" t="s">
        <v>358</v>
      </c>
      <c r="B3401">
        <v>169</v>
      </c>
      <c r="C3401">
        <v>93</v>
      </c>
      <c r="D3401">
        <v>59475623</v>
      </c>
      <c r="E3401" t="s">
        <v>111</v>
      </c>
      <c r="F3401" t="s">
        <v>359</v>
      </c>
      <c r="G3401" s="9" t="s">
        <v>6584</v>
      </c>
      <c r="H3401">
        <v>49739</v>
      </c>
      <c r="I3401">
        <v>407</v>
      </c>
      <c r="J3401" t="s">
        <v>3</v>
      </c>
      <c r="K3401" t="s">
        <v>4</v>
      </c>
      <c r="L3401">
        <v>90000000</v>
      </c>
      <c r="M3401">
        <v>2004</v>
      </c>
      <c r="N3401">
        <v>5.2</v>
      </c>
      <c r="P3401" s="9"/>
    </row>
    <row r="3402" spans="1:16">
      <c r="A3402" t="s">
        <v>3148</v>
      </c>
      <c r="B3402">
        <v>8</v>
      </c>
      <c r="C3402">
        <v>81</v>
      </c>
      <c r="D3402">
        <v>18195</v>
      </c>
      <c r="E3402" t="s">
        <v>500</v>
      </c>
      <c r="F3402" t="s">
        <v>3149</v>
      </c>
      <c r="G3402" s="9" t="s">
        <v>6585</v>
      </c>
      <c r="H3402">
        <v>336</v>
      </c>
      <c r="I3402">
        <v>7</v>
      </c>
      <c r="J3402" t="s">
        <v>3</v>
      </c>
      <c r="K3402" t="s">
        <v>4</v>
      </c>
      <c r="L3402">
        <v>250000</v>
      </c>
      <c r="M3402">
        <v>1997</v>
      </c>
      <c r="N3402">
        <v>6.3</v>
      </c>
      <c r="P3402" s="9"/>
    </row>
    <row r="3403" spans="1:16">
      <c r="A3403" t="s">
        <v>2463</v>
      </c>
      <c r="B3403">
        <v>119</v>
      </c>
      <c r="C3403">
        <v>129</v>
      </c>
      <c r="D3403">
        <v>159600000</v>
      </c>
      <c r="E3403" t="s">
        <v>111</v>
      </c>
      <c r="F3403" t="s">
        <v>686</v>
      </c>
      <c r="G3403" s="9" t="s">
        <v>6586</v>
      </c>
      <c r="H3403">
        <v>175607</v>
      </c>
      <c r="I3403">
        <v>252</v>
      </c>
      <c r="J3403" t="s">
        <v>3</v>
      </c>
      <c r="K3403" t="s">
        <v>4</v>
      </c>
      <c r="L3403">
        <v>5500000</v>
      </c>
      <c r="M3403">
        <v>1973</v>
      </c>
      <c r="N3403">
        <v>8.3000000000000007</v>
      </c>
      <c r="P3403" s="9"/>
    </row>
    <row r="3404" spans="1:16">
      <c r="A3404" t="s">
        <v>629</v>
      </c>
      <c r="B3404">
        <v>99</v>
      </c>
      <c r="C3404">
        <v>95</v>
      </c>
      <c r="D3404">
        <v>27067160</v>
      </c>
      <c r="E3404" t="s">
        <v>111</v>
      </c>
      <c r="F3404" t="s">
        <v>203</v>
      </c>
      <c r="G3404" s="9" t="s">
        <v>6587</v>
      </c>
      <c r="H3404">
        <v>18404</v>
      </c>
      <c r="I3404">
        <v>150</v>
      </c>
      <c r="J3404" t="s">
        <v>3</v>
      </c>
      <c r="K3404" t="s">
        <v>4</v>
      </c>
      <c r="L3404">
        <v>50000000</v>
      </c>
      <c r="M3404">
        <v>1999</v>
      </c>
      <c r="N3404">
        <v>5.9</v>
      </c>
      <c r="P3404" s="9"/>
    </row>
    <row r="3405" spans="1:16">
      <c r="A3405" t="s">
        <v>909</v>
      </c>
      <c r="B3405">
        <v>143</v>
      </c>
      <c r="C3405">
        <v>112</v>
      </c>
      <c r="D3405">
        <v>6197866</v>
      </c>
      <c r="E3405" t="s">
        <v>289</v>
      </c>
      <c r="F3405" t="s">
        <v>1995</v>
      </c>
      <c r="G3405" s="9" t="s">
        <v>6588</v>
      </c>
      <c r="H3405">
        <v>63733</v>
      </c>
      <c r="I3405">
        <v>414</v>
      </c>
      <c r="J3405" t="s">
        <v>3</v>
      </c>
      <c r="K3405" t="s">
        <v>350</v>
      </c>
      <c r="L3405">
        <v>10000000</v>
      </c>
      <c r="M3405">
        <v>1999</v>
      </c>
      <c r="N3405">
        <v>8</v>
      </c>
      <c r="P3405" s="9"/>
    </row>
    <row r="3406" spans="1:16">
      <c r="A3406" t="s">
        <v>580</v>
      </c>
      <c r="B3406">
        <v>176</v>
      </c>
      <c r="C3406">
        <v>124</v>
      </c>
      <c r="D3406">
        <v>118471320</v>
      </c>
      <c r="E3406" t="s">
        <v>1</v>
      </c>
      <c r="F3406" t="s">
        <v>269</v>
      </c>
      <c r="G3406" s="9" t="s">
        <v>6589</v>
      </c>
      <c r="H3406">
        <v>86504</v>
      </c>
      <c r="I3406">
        <v>568</v>
      </c>
      <c r="J3406" t="s">
        <v>3</v>
      </c>
      <c r="K3406" t="s">
        <v>4</v>
      </c>
      <c r="L3406">
        <v>68000000</v>
      </c>
      <c r="M3406">
        <v>2002</v>
      </c>
      <c r="N3406">
        <v>6.4</v>
      </c>
      <c r="P3406" s="9"/>
    </row>
    <row r="3407" spans="1:16">
      <c r="A3407" t="s">
        <v>2615</v>
      </c>
      <c r="B3407">
        <v>111</v>
      </c>
      <c r="C3407">
        <v>112</v>
      </c>
      <c r="D3407">
        <v>26345</v>
      </c>
      <c r="E3407" t="s">
        <v>1</v>
      </c>
      <c r="F3407" t="s">
        <v>368</v>
      </c>
      <c r="G3407" s="9" t="s">
        <v>6590</v>
      </c>
      <c r="H3407">
        <v>16445</v>
      </c>
      <c r="I3407">
        <v>99</v>
      </c>
      <c r="J3407" t="s">
        <v>3</v>
      </c>
      <c r="K3407" t="s">
        <v>7</v>
      </c>
      <c r="L3407">
        <v>3000000</v>
      </c>
      <c r="M3407">
        <v>2012</v>
      </c>
      <c r="N3407">
        <v>6.1</v>
      </c>
      <c r="P3407" s="9"/>
    </row>
    <row r="3408" spans="1:16">
      <c r="A3408" t="s">
        <v>1505</v>
      </c>
      <c r="B3408">
        <v>120</v>
      </c>
      <c r="C3408">
        <v>112</v>
      </c>
      <c r="D3408">
        <v>4306697</v>
      </c>
      <c r="E3408" t="s">
        <v>43</v>
      </c>
      <c r="F3408" t="s">
        <v>478</v>
      </c>
      <c r="G3408" s="9" t="s">
        <v>6591</v>
      </c>
      <c r="H3408">
        <v>26720</v>
      </c>
      <c r="I3408">
        <v>196</v>
      </c>
      <c r="J3408" t="s">
        <v>3</v>
      </c>
      <c r="K3408" t="s">
        <v>56</v>
      </c>
      <c r="L3408">
        <v>5000000</v>
      </c>
      <c r="M3408">
        <v>1997</v>
      </c>
      <c r="N3408">
        <v>7.7</v>
      </c>
      <c r="P3408" s="9"/>
    </row>
    <row r="3409" spans="1:16">
      <c r="A3409" t="s">
        <v>938</v>
      </c>
      <c r="B3409">
        <v>99</v>
      </c>
      <c r="C3409">
        <v>90</v>
      </c>
      <c r="D3409">
        <v>24430272</v>
      </c>
      <c r="E3409" t="s">
        <v>111</v>
      </c>
      <c r="F3409" t="s">
        <v>939</v>
      </c>
      <c r="G3409" s="9" t="s">
        <v>6592</v>
      </c>
      <c r="H3409">
        <v>46158</v>
      </c>
      <c r="I3409">
        <v>403</v>
      </c>
      <c r="J3409" t="s">
        <v>3</v>
      </c>
      <c r="K3409" t="s">
        <v>4</v>
      </c>
      <c r="L3409">
        <v>43000000</v>
      </c>
      <c r="M3409">
        <v>2002</v>
      </c>
      <c r="N3409">
        <v>5.0999999999999996</v>
      </c>
      <c r="P3409" s="9"/>
    </row>
    <row r="3410" spans="1:16">
      <c r="A3410" t="s">
        <v>2272</v>
      </c>
      <c r="B3410">
        <v>34</v>
      </c>
      <c r="C3410">
        <v>101</v>
      </c>
      <c r="D3410">
        <v>231417</v>
      </c>
      <c r="E3410" t="s">
        <v>111</v>
      </c>
      <c r="F3410" t="s">
        <v>2273</v>
      </c>
      <c r="G3410" s="9" t="s">
        <v>6593</v>
      </c>
      <c r="H3410">
        <v>1649</v>
      </c>
      <c r="I3410">
        <v>21</v>
      </c>
      <c r="J3410" t="s">
        <v>494</v>
      </c>
      <c r="K3410" t="s">
        <v>350</v>
      </c>
      <c r="L3410">
        <v>60000000</v>
      </c>
      <c r="M3410">
        <v>1997</v>
      </c>
      <c r="N3410">
        <v>6.6</v>
      </c>
      <c r="P3410" s="9"/>
    </row>
    <row r="3411" spans="1:16">
      <c r="A3411" t="s">
        <v>634</v>
      </c>
      <c r="B3411">
        <v>181</v>
      </c>
      <c r="C3411">
        <v>101</v>
      </c>
      <c r="D3411">
        <v>27758465</v>
      </c>
      <c r="E3411" t="s">
        <v>111</v>
      </c>
      <c r="F3411" t="s">
        <v>1725</v>
      </c>
      <c r="G3411" s="9" t="s">
        <v>6594</v>
      </c>
      <c r="H3411">
        <v>77987</v>
      </c>
      <c r="I3411">
        <v>120</v>
      </c>
      <c r="J3411" t="s">
        <v>3</v>
      </c>
      <c r="K3411" t="s">
        <v>4</v>
      </c>
      <c r="L3411">
        <v>19000000</v>
      </c>
      <c r="M3411">
        <v>2010</v>
      </c>
      <c r="N3411">
        <v>6.1</v>
      </c>
      <c r="P3411" s="9"/>
    </row>
    <row r="3412" spans="1:16">
      <c r="A3412" t="s">
        <v>1773</v>
      </c>
      <c r="B3412">
        <v>104</v>
      </c>
      <c r="C3412">
        <v>109</v>
      </c>
      <c r="D3412">
        <v>13491653</v>
      </c>
      <c r="E3412" t="s">
        <v>43</v>
      </c>
      <c r="F3412" t="s">
        <v>236</v>
      </c>
      <c r="G3412" s="9" t="s">
        <v>6595</v>
      </c>
      <c r="H3412">
        <v>23728</v>
      </c>
      <c r="I3412">
        <v>213</v>
      </c>
      <c r="J3412" t="s">
        <v>3</v>
      </c>
      <c r="K3412" t="s">
        <v>4</v>
      </c>
      <c r="L3412">
        <v>18000000</v>
      </c>
      <c r="M3412">
        <v>2001</v>
      </c>
      <c r="N3412">
        <v>6.1</v>
      </c>
      <c r="P3412" s="9"/>
    </row>
    <row r="3413" spans="1:16">
      <c r="A3413" t="s">
        <v>317</v>
      </c>
      <c r="B3413">
        <v>267</v>
      </c>
      <c r="C3413">
        <v>106</v>
      </c>
      <c r="D3413">
        <v>65452312</v>
      </c>
      <c r="E3413" t="s">
        <v>1</v>
      </c>
      <c r="F3413" t="s">
        <v>315</v>
      </c>
      <c r="G3413" s="9" t="s">
        <v>6596</v>
      </c>
      <c r="H3413">
        <v>149998</v>
      </c>
      <c r="I3413">
        <v>285</v>
      </c>
      <c r="J3413" t="s">
        <v>3</v>
      </c>
      <c r="K3413" t="s">
        <v>4</v>
      </c>
      <c r="L3413">
        <v>100000000</v>
      </c>
      <c r="M3413">
        <v>2009</v>
      </c>
      <c r="N3413">
        <v>6.4</v>
      </c>
      <c r="P3413" s="9"/>
    </row>
    <row r="3414" spans="1:16">
      <c r="A3414" t="s">
        <v>670</v>
      </c>
      <c r="B3414">
        <v>118</v>
      </c>
      <c r="C3414">
        <v>93</v>
      </c>
      <c r="D3414">
        <v>50818750</v>
      </c>
      <c r="E3414" t="s">
        <v>15</v>
      </c>
      <c r="F3414" t="s">
        <v>671</v>
      </c>
      <c r="G3414" s="9" t="s">
        <v>6597</v>
      </c>
      <c r="H3414">
        <v>31209</v>
      </c>
      <c r="I3414">
        <v>106</v>
      </c>
      <c r="J3414" t="s">
        <v>3</v>
      </c>
      <c r="K3414" t="s">
        <v>7</v>
      </c>
      <c r="L3414">
        <v>60000000</v>
      </c>
      <c r="M3414">
        <v>2008</v>
      </c>
      <c r="N3414">
        <v>6.1</v>
      </c>
      <c r="P3414" s="9"/>
    </row>
    <row r="3415" spans="1:16">
      <c r="A3415" t="s">
        <v>458</v>
      </c>
      <c r="B3415">
        <v>203</v>
      </c>
      <c r="C3415">
        <v>139</v>
      </c>
      <c r="D3415">
        <v>81292135</v>
      </c>
      <c r="E3415" t="s">
        <v>287</v>
      </c>
      <c r="F3415" t="s">
        <v>191</v>
      </c>
      <c r="G3415" s="9" t="s">
        <v>6598</v>
      </c>
      <c r="H3415">
        <v>137891</v>
      </c>
      <c r="I3415">
        <v>696</v>
      </c>
      <c r="J3415" t="s">
        <v>3</v>
      </c>
      <c r="K3415" t="s">
        <v>4</v>
      </c>
      <c r="L3415">
        <v>40000000</v>
      </c>
      <c r="M3415">
        <v>1999</v>
      </c>
      <c r="N3415">
        <v>7.3</v>
      </c>
      <c r="P3415" s="9"/>
    </row>
    <row r="3416" spans="1:16">
      <c r="A3416" t="s">
        <v>911</v>
      </c>
      <c r="B3416">
        <v>92</v>
      </c>
      <c r="C3416">
        <v>110</v>
      </c>
      <c r="D3416">
        <v>263365</v>
      </c>
      <c r="E3416" t="s">
        <v>111</v>
      </c>
      <c r="F3416" t="s">
        <v>312</v>
      </c>
      <c r="G3416" s="9" t="s">
        <v>6599</v>
      </c>
      <c r="H3416">
        <v>6147</v>
      </c>
      <c r="I3416">
        <v>36</v>
      </c>
      <c r="J3416" t="s">
        <v>3</v>
      </c>
      <c r="K3416" t="s">
        <v>4</v>
      </c>
      <c r="L3416">
        <v>20000000</v>
      </c>
      <c r="M3416">
        <v>2010</v>
      </c>
      <c r="N3416">
        <v>5.4</v>
      </c>
      <c r="P3416" s="9"/>
    </row>
    <row r="3417" spans="1:16">
      <c r="A3417" t="s">
        <v>1352</v>
      </c>
      <c r="B3417">
        <v>65</v>
      </c>
      <c r="C3417">
        <v>96</v>
      </c>
      <c r="D3417">
        <v>766487</v>
      </c>
      <c r="E3417" t="s">
        <v>111</v>
      </c>
      <c r="F3417" t="s">
        <v>128</v>
      </c>
      <c r="G3417" s="9" t="s">
        <v>6600</v>
      </c>
      <c r="H3417">
        <v>15315</v>
      </c>
      <c r="I3417">
        <v>117</v>
      </c>
      <c r="J3417" t="s">
        <v>3</v>
      </c>
      <c r="K3417" t="s">
        <v>4</v>
      </c>
      <c r="L3417">
        <v>5250000</v>
      </c>
      <c r="M3417">
        <v>2007</v>
      </c>
      <c r="N3417">
        <v>5</v>
      </c>
      <c r="P3417" s="9"/>
    </row>
    <row r="3418" spans="1:16">
      <c r="A3418" t="s">
        <v>86</v>
      </c>
      <c r="B3418">
        <v>151</v>
      </c>
      <c r="C3418">
        <v>128</v>
      </c>
      <c r="D3418">
        <v>77032279</v>
      </c>
      <c r="E3418" t="s">
        <v>111</v>
      </c>
      <c r="F3418" t="s">
        <v>70</v>
      </c>
      <c r="G3418" s="9" t="s">
        <v>6601</v>
      </c>
      <c r="H3418">
        <v>303864</v>
      </c>
      <c r="I3418">
        <v>596</v>
      </c>
      <c r="J3418" t="s">
        <v>3</v>
      </c>
      <c r="K3418" t="s">
        <v>4</v>
      </c>
      <c r="L3418">
        <v>60000000</v>
      </c>
      <c r="M3418">
        <v>2004</v>
      </c>
      <c r="N3418">
        <v>7.3</v>
      </c>
      <c r="P3418" s="9"/>
    </row>
    <row r="3419" spans="1:16">
      <c r="A3419" t="s">
        <v>42</v>
      </c>
      <c r="B3419">
        <v>204</v>
      </c>
      <c r="C3419">
        <v>107</v>
      </c>
      <c r="D3419">
        <v>38400000</v>
      </c>
      <c r="E3419" t="s">
        <v>1</v>
      </c>
      <c r="F3419" t="s">
        <v>561</v>
      </c>
      <c r="G3419" s="9" t="s">
        <v>6602</v>
      </c>
      <c r="H3419">
        <v>600266</v>
      </c>
      <c r="I3419">
        <v>692</v>
      </c>
      <c r="J3419" t="s">
        <v>3</v>
      </c>
      <c r="K3419" t="s">
        <v>7</v>
      </c>
      <c r="L3419">
        <v>6500000</v>
      </c>
      <c r="M3419">
        <v>1984</v>
      </c>
      <c r="N3419">
        <v>8.1</v>
      </c>
      <c r="P3419" s="9"/>
    </row>
    <row r="3420" spans="1:16">
      <c r="A3420" t="s">
        <v>1140</v>
      </c>
      <c r="B3420">
        <v>277</v>
      </c>
      <c r="C3420">
        <v>88</v>
      </c>
      <c r="D3420">
        <v>30859000</v>
      </c>
      <c r="E3420" t="s">
        <v>512</v>
      </c>
      <c r="F3420" t="s">
        <v>1624</v>
      </c>
      <c r="G3420" s="9" t="s">
        <v>6603</v>
      </c>
      <c r="H3420">
        <v>96410</v>
      </c>
      <c r="I3420">
        <v>826</v>
      </c>
      <c r="J3420" t="s">
        <v>3</v>
      </c>
      <c r="K3420" t="s">
        <v>4</v>
      </c>
      <c r="L3420">
        <v>83532</v>
      </c>
      <c r="M3420">
        <v>1974</v>
      </c>
      <c r="N3420">
        <v>7.5</v>
      </c>
      <c r="P3420" s="9"/>
    </row>
    <row r="3421" spans="1:16">
      <c r="A3421" t="s">
        <v>1140</v>
      </c>
      <c r="B3421">
        <v>277</v>
      </c>
      <c r="C3421">
        <v>88</v>
      </c>
      <c r="D3421">
        <v>30859000</v>
      </c>
      <c r="E3421" t="s">
        <v>512</v>
      </c>
      <c r="F3421" t="s">
        <v>1624</v>
      </c>
      <c r="G3421" s="9" t="s">
        <v>6603</v>
      </c>
      <c r="H3421">
        <v>96411</v>
      </c>
      <c r="I3421">
        <v>826</v>
      </c>
      <c r="J3421" t="s">
        <v>3</v>
      </c>
      <c r="K3421" t="s">
        <v>4</v>
      </c>
      <c r="L3421">
        <v>83532</v>
      </c>
      <c r="M3421">
        <v>1974</v>
      </c>
      <c r="N3421">
        <v>7.5</v>
      </c>
      <c r="P3421" s="9"/>
    </row>
    <row r="3422" spans="1:16">
      <c r="A3422" t="s">
        <v>1140</v>
      </c>
      <c r="B3422">
        <v>159</v>
      </c>
      <c r="C3422">
        <v>101</v>
      </c>
      <c r="D3422">
        <v>8025872</v>
      </c>
      <c r="E3422" t="s">
        <v>111</v>
      </c>
      <c r="F3422" t="s">
        <v>2599</v>
      </c>
      <c r="G3422" s="9" t="s">
        <v>6604</v>
      </c>
      <c r="H3422">
        <v>19234</v>
      </c>
      <c r="I3422">
        <v>258</v>
      </c>
      <c r="J3422" t="s">
        <v>3</v>
      </c>
      <c r="K3422" t="s">
        <v>4</v>
      </c>
      <c r="L3422">
        <v>4700000</v>
      </c>
      <c r="M3422">
        <v>1986</v>
      </c>
      <c r="N3422">
        <v>5.5</v>
      </c>
      <c r="P3422" s="9"/>
    </row>
    <row r="3423" spans="1:16">
      <c r="A3423" t="s">
        <v>182</v>
      </c>
      <c r="B3423">
        <v>196</v>
      </c>
      <c r="C3423">
        <v>83</v>
      </c>
      <c r="D3423">
        <v>39511038</v>
      </c>
      <c r="E3423" t="s">
        <v>512</v>
      </c>
      <c r="F3423" t="s">
        <v>712</v>
      </c>
      <c r="G3423" s="9" t="s">
        <v>6605</v>
      </c>
      <c r="H3423">
        <v>56269</v>
      </c>
      <c r="I3423">
        <v>366</v>
      </c>
      <c r="J3423" t="s">
        <v>3</v>
      </c>
      <c r="K3423" t="s">
        <v>4</v>
      </c>
      <c r="L3423">
        <v>16000000</v>
      </c>
      <c r="M3423">
        <v>2006</v>
      </c>
      <c r="N3423">
        <v>5.9</v>
      </c>
      <c r="P3423" s="9"/>
    </row>
    <row r="3424" spans="1:16">
      <c r="A3424" t="s">
        <v>1896</v>
      </c>
      <c r="B3424">
        <v>419</v>
      </c>
      <c r="C3424">
        <v>123</v>
      </c>
      <c r="D3424">
        <v>35887263</v>
      </c>
      <c r="E3424" t="s">
        <v>289</v>
      </c>
      <c r="F3424" t="s">
        <v>763</v>
      </c>
      <c r="G3424" s="9" t="s">
        <v>6606</v>
      </c>
      <c r="H3424">
        <v>265507</v>
      </c>
      <c r="I3424">
        <v>388</v>
      </c>
      <c r="J3424" t="s">
        <v>3</v>
      </c>
      <c r="K3424" t="s">
        <v>7</v>
      </c>
      <c r="L3424">
        <v>15000000</v>
      </c>
      <c r="M3424">
        <v>2014</v>
      </c>
      <c r="N3424">
        <v>7.7</v>
      </c>
      <c r="P3424" s="9"/>
    </row>
    <row r="3425" spans="1:16">
      <c r="A3425" t="s">
        <v>788</v>
      </c>
      <c r="B3425">
        <v>156</v>
      </c>
      <c r="C3425">
        <v>215</v>
      </c>
      <c r="D3425">
        <v>36385763</v>
      </c>
      <c r="E3425" t="s">
        <v>43</v>
      </c>
      <c r="F3425" t="s">
        <v>139</v>
      </c>
      <c r="G3425" s="9" t="s">
        <v>6607</v>
      </c>
      <c r="H3425">
        <v>138941</v>
      </c>
      <c r="I3425">
        <v>1448</v>
      </c>
      <c r="J3425" t="s">
        <v>3</v>
      </c>
      <c r="K3425" t="s">
        <v>4</v>
      </c>
      <c r="L3425">
        <v>52000000</v>
      </c>
      <c r="M3425">
        <v>1998</v>
      </c>
      <c r="N3425">
        <v>7.6</v>
      </c>
      <c r="P3425" s="9"/>
    </row>
    <row r="3426" spans="1:16">
      <c r="A3426" t="s">
        <v>851</v>
      </c>
      <c r="B3426">
        <v>297</v>
      </c>
      <c r="C3426">
        <v>109</v>
      </c>
      <c r="D3426">
        <v>13782838</v>
      </c>
      <c r="E3426" t="s">
        <v>512</v>
      </c>
      <c r="F3426" t="s">
        <v>1093</v>
      </c>
      <c r="G3426" s="9" t="s">
        <v>6608</v>
      </c>
      <c r="H3426">
        <v>258078</v>
      </c>
      <c r="I3426">
        <v>911</v>
      </c>
      <c r="J3426" t="s">
        <v>3</v>
      </c>
      <c r="K3426" t="s">
        <v>4</v>
      </c>
      <c r="L3426">
        <v>15000000</v>
      </c>
      <c r="M3426">
        <v>1982</v>
      </c>
      <c r="N3426">
        <v>8.1999999999999993</v>
      </c>
      <c r="P3426" s="9"/>
    </row>
    <row r="3427" spans="1:16">
      <c r="A3427" t="s">
        <v>1861</v>
      </c>
      <c r="B3427">
        <v>111</v>
      </c>
      <c r="C3427">
        <v>100</v>
      </c>
      <c r="D3427">
        <v>15500000</v>
      </c>
      <c r="E3427" t="s">
        <v>177</v>
      </c>
      <c r="F3427" t="s">
        <v>1862</v>
      </c>
      <c r="G3427" s="9" t="s">
        <v>6609</v>
      </c>
      <c r="H3427">
        <v>51996</v>
      </c>
      <c r="I3427">
        <v>302</v>
      </c>
      <c r="J3427" t="s">
        <v>3</v>
      </c>
      <c r="K3427" t="s">
        <v>163</v>
      </c>
      <c r="L3427">
        <v>16000000</v>
      </c>
      <c r="M3427">
        <v>1999</v>
      </c>
      <c r="N3427">
        <v>7</v>
      </c>
      <c r="P3427" s="9"/>
    </row>
    <row r="3428" spans="1:16">
      <c r="A3428" t="s">
        <v>247</v>
      </c>
      <c r="B3428">
        <v>152</v>
      </c>
      <c r="C3428">
        <v>113</v>
      </c>
      <c r="D3428">
        <v>69304264</v>
      </c>
      <c r="E3428" t="s">
        <v>287</v>
      </c>
      <c r="F3428" t="s">
        <v>877</v>
      </c>
      <c r="G3428" s="9" t="s">
        <v>6610</v>
      </c>
      <c r="H3428">
        <v>73068</v>
      </c>
      <c r="I3428">
        <v>419</v>
      </c>
      <c r="J3428" t="s">
        <v>3</v>
      </c>
      <c r="K3428" t="s">
        <v>4</v>
      </c>
      <c r="L3428">
        <v>48000000</v>
      </c>
      <c r="M3428">
        <v>1999</v>
      </c>
      <c r="N3428">
        <v>6.8</v>
      </c>
      <c r="P3428" s="9"/>
    </row>
    <row r="3429" spans="1:16">
      <c r="A3429" t="s">
        <v>419</v>
      </c>
      <c r="B3429">
        <v>228</v>
      </c>
      <c r="C3429">
        <v>110</v>
      </c>
      <c r="D3429">
        <v>20315324</v>
      </c>
      <c r="E3429" t="s">
        <v>1</v>
      </c>
      <c r="F3429" t="s">
        <v>363</v>
      </c>
      <c r="G3429" s="9" t="s">
        <v>6611</v>
      </c>
      <c r="H3429">
        <v>88542</v>
      </c>
      <c r="I3429">
        <v>254</v>
      </c>
      <c r="J3429" t="s">
        <v>3</v>
      </c>
      <c r="K3429" t="s">
        <v>163</v>
      </c>
      <c r="L3429">
        <v>75000000</v>
      </c>
      <c r="M3429">
        <v>2011</v>
      </c>
      <c r="N3429">
        <v>5.8</v>
      </c>
      <c r="P3429" s="9"/>
    </row>
    <row r="3430" spans="1:16">
      <c r="A3430" t="s">
        <v>1611</v>
      </c>
      <c r="B3430">
        <v>89</v>
      </c>
      <c r="C3430">
        <v>77</v>
      </c>
      <c r="D3430">
        <v>45542421</v>
      </c>
      <c r="E3430" t="s">
        <v>97</v>
      </c>
      <c r="F3430" t="s">
        <v>1612</v>
      </c>
      <c r="G3430" s="9" t="s">
        <v>6612</v>
      </c>
      <c r="H3430">
        <v>13319</v>
      </c>
      <c r="I3430">
        <v>53</v>
      </c>
      <c r="J3430" t="s">
        <v>3</v>
      </c>
      <c r="K3430" t="s">
        <v>4</v>
      </c>
      <c r="L3430">
        <v>30000000</v>
      </c>
      <c r="M3430">
        <v>2000</v>
      </c>
      <c r="N3430">
        <v>6.3</v>
      </c>
      <c r="P3430" s="9"/>
    </row>
    <row r="3431" spans="1:16">
      <c r="A3431" t="s">
        <v>192</v>
      </c>
      <c r="B3431">
        <v>124</v>
      </c>
      <c r="C3431">
        <v>96</v>
      </c>
      <c r="D3431">
        <v>56684819</v>
      </c>
      <c r="E3431" t="s">
        <v>1</v>
      </c>
      <c r="F3431" t="s">
        <v>38</v>
      </c>
      <c r="G3431" s="9" t="s">
        <v>6613</v>
      </c>
      <c r="H3431">
        <v>103787</v>
      </c>
      <c r="I3431">
        <v>615</v>
      </c>
      <c r="J3431" t="s">
        <v>3</v>
      </c>
      <c r="K3431" t="s">
        <v>4</v>
      </c>
      <c r="L3431">
        <v>80000000</v>
      </c>
      <c r="M3431">
        <v>2002</v>
      </c>
      <c r="N3431">
        <v>5.9</v>
      </c>
      <c r="P3431" s="9"/>
    </row>
    <row r="3432" spans="1:16">
      <c r="A3432" t="s">
        <v>241</v>
      </c>
      <c r="B3432">
        <v>214</v>
      </c>
      <c r="C3432">
        <v>107</v>
      </c>
      <c r="D3432">
        <v>63411478</v>
      </c>
      <c r="E3432" t="s">
        <v>43</v>
      </c>
      <c r="F3432" t="s">
        <v>1075</v>
      </c>
      <c r="G3432" s="9" t="s">
        <v>6614</v>
      </c>
      <c r="H3432">
        <v>114925</v>
      </c>
      <c r="I3432">
        <v>234</v>
      </c>
      <c r="J3432" t="s">
        <v>3</v>
      </c>
      <c r="K3432" t="s">
        <v>4</v>
      </c>
      <c r="L3432">
        <v>39000000</v>
      </c>
      <c r="M3432">
        <v>2009</v>
      </c>
      <c r="N3432">
        <v>7.1</v>
      </c>
      <c r="P3432" s="9"/>
    </row>
    <row r="3433" spans="1:16">
      <c r="A3433" t="s">
        <v>2891</v>
      </c>
      <c r="B3433">
        <v>97</v>
      </c>
      <c r="C3433">
        <v>104</v>
      </c>
      <c r="D3433">
        <v>3447339</v>
      </c>
      <c r="E3433" t="s">
        <v>111</v>
      </c>
      <c r="F3433" t="s">
        <v>2892</v>
      </c>
      <c r="G3433" s="9" t="s">
        <v>6615</v>
      </c>
      <c r="H3433">
        <v>29517</v>
      </c>
      <c r="I3433">
        <v>79</v>
      </c>
      <c r="J3433" t="s">
        <v>3</v>
      </c>
      <c r="K3433" t="s">
        <v>4</v>
      </c>
      <c r="L3433">
        <v>1500000</v>
      </c>
      <c r="M3433">
        <v>2013</v>
      </c>
      <c r="N3433">
        <v>5.8</v>
      </c>
      <c r="P3433" s="9"/>
    </row>
    <row r="3434" spans="1:16">
      <c r="A3434" t="s">
        <v>333</v>
      </c>
      <c r="B3434">
        <v>321</v>
      </c>
      <c r="C3434">
        <v>103</v>
      </c>
      <c r="D3434">
        <v>67631157</v>
      </c>
      <c r="E3434" t="s">
        <v>1</v>
      </c>
      <c r="F3434" t="s">
        <v>2</v>
      </c>
      <c r="G3434" s="9" t="s">
        <v>6616</v>
      </c>
      <c r="H3434">
        <v>176598</v>
      </c>
      <c r="I3434">
        <v>374</v>
      </c>
      <c r="J3434" t="s">
        <v>3</v>
      </c>
      <c r="K3434" t="s">
        <v>4</v>
      </c>
      <c r="L3434">
        <v>100000000</v>
      </c>
      <c r="M3434">
        <v>2010</v>
      </c>
      <c r="N3434">
        <v>6</v>
      </c>
      <c r="P3434" s="9"/>
    </row>
    <row r="3435" spans="1:16">
      <c r="A3435" t="s">
        <v>333</v>
      </c>
      <c r="B3435">
        <v>321</v>
      </c>
      <c r="C3435">
        <v>103</v>
      </c>
      <c r="D3435">
        <v>67631157</v>
      </c>
      <c r="E3435" t="s">
        <v>1</v>
      </c>
      <c r="F3435" t="s">
        <v>2</v>
      </c>
      <c r="G3435" s="9" t="s">
        <v>6616</v>
      </c>
      <c r="H3435">
        <v>176606</v>
      </c>
      <c r="I3435">
        <v>374</v>
      </c>
      <c r="J3435" t="s">
        <v>3</v>
      </c>
      <c r="K3435" t="s">
        <v>4</v>
      </c>
      <c r="L3435">
        <v>100000000</v>
      </c>
      <c r="M3435">
        <v>2010</v>
      </c>
      <c r="N3435">
        <v>6</v>
      </c>
      <c r="P3435" s="9"/>
    </row>
    <row r="3436" spans="1:16">
      <c r="A3436" t="s">
        <v>930</v>
      </c>
      <c r="B3436">
        <v>378</v>
      </c>
      <c r="C3436">
        <v>150</v>
      </c>
      <c r="D3436">
        <v>92173235</v>
      </c>
      <c r="E3436" t="s">
        <v>287</v>
      </c>
      <c r="F3436" t="s">
        <v>250</v>
      </c>
      <c r="G3436" s="9" t="s">
        <v>6617</v>
      </c>
      <c r="H3436">
        <v>280228</v>
      </c>
      <c r="I3436">
        <v>420</v>
      </c>
      <c r="J3436" t="s">
        <v>3</v>
      </c>
      <c r="K3436" t="s">
        <v>4</v>
      </c>
      <c r="L3436">
        <v>37000000</v>
      </c>
      <c r="M3436">
        <v>2010</v>
      </c>
      <c r="N3436">
        <v>7.6</v>
      </c>
      <c r="P3436" s="9"/>
    </row>
    <row r="3437" spans="1:16">
      <c r="A3437" t="s">
        <v>2803</v>
      </c>
      <c r="B3437">
        <v>49</v>
      </c>
      <c r="C3437">
        <v>96</v>
      </c>
      <c r="D3437">
        <v>792966</v>
      </c>
      <c r="E3437" t="s">
        <v>1</v>
      </c>
      <c r="F3437" t="s">
        <v>2804</v>
      </c>
      <c r="G3437" s="9" t="s">
        <v>6618</v>
      </c>
      <c r="H3437">
        <v>4663</v>
      </c>
      <c r="I3437">
        <v>40</v>
      </c>
      <c r="J3437" t="s">
        <v>3</v>
      </c>
      <c r="K3437" t="s">
        <v>4</v>
      </c>
      <c r="L3437">
        <v>2300000</v>
      </c>
      <c r="M3437">
        <v>1989</v>
      </c>
      <c r="N3437">
        <v>5.0999999999999996</v>
      </c>
      <c r="P3437" s="9"/>
    </row>
    <row r="3438" spans="1:16">
      <c r="A3438" t="s">
        <v>223</v>
      </c>
      <c r="B3438">
        <v>171</v>
      </c>
      <c r="C3438">
        <v>92</v>
      </c>
      <c r="D3438">
        <v>25296447</v>
      </c>
      <c r="E3438" t="s">
        <v>1</v>
      </c>
      <c r="F3438" t="s">
        <v>74</v>
      </c>
      <c r="G3438" s="9" t="s">
        <v>6620</v>
      </c>
      <c r="H3438">
        <v>237248</v>
      </c>
      <c r="I3438">
        <v>460</v>
      </c>
      <c r="J3438" t="s">
        <v>3</v>
      </c>
      <c r="K3438" t="s">
        <v>350</v>
      </c>
      <c r="L3438">
        <v>21000000</v>
      </c>
      <c r="M3438">
        <v>2002</v>
      </c>
      <c r="N3438">
        <v>6.8</v>
      </c>
      <c r="P3438" s="9"/>
    </row>
    <row r="3439" spans="1:16">
      <c r="A3439" t="s">
        <v>1376</v>
      </c>
      <c r="B3439">
        <v>148</v>
      </c>
      <c r="C3439">
        <v>96</v>
      </c>
      <c r="D3439">
        <v>16027866</v>
      </c>
      <c r="E3439" t="s">
        <v>1</v>
      </c>
      <c r="F3439" t="s">
        <v>1564</v>
      </c>
      <c r="G3439" s="9" t="s">
        <v>6619</v>
      </c>
      <c r="H3439">
        <v>26767</v>
      </c>
      <c r="I3439">
        <v>121</v>
      </c>
      <c r="J3439" t="s">
        <v>3</v>
      </c>
      <c r="K3439" t="s">
        <v>350</v>
      </c>
      <c r="L3439">
        <v>25000000</v>
      </c>
      <c r="M3439">
        <v>2015</v>
      </c>
      <c r="N3439">
        <v>5.0999999999999996</v>
      </c>
      <c r="P3439" s="9"/>
    </row>
    <row r="3440" spans="1:16">
      <c r="A3440" t="s">
        <v>788</v>
      </c>
      <c r="B3440">
        <v>584</v>
      </c>
      <c r="C3440">
        <v>139</v>
      </c>
      <c r="D3440">
        <v>13303319</v>
      </c>
      <c r="E3440" t="s">
        <v>43</v>
      </c>
      <c r="F3440" t="s">
        <v>145</v>
      </c>
      <c r="G3440" s="9" t="s">
        <v>6621</v>
      </c>
      <c r="H3440">
        <v>136367</v>
      </c>
      <c r="I3440">
        <v>975</v>
      </c>
      <c r="J3440" t="s">
        <v>3</v>
      </c>
      <c r="K3440" t="s">
        <v>4</v>
      </c>
      <c r="L3440">
        <v>32000000</v>
      </c>
      <c r="M3440">
        <v>2011</v>
      </c>
      <c r="N3440">
        <v>6.7</v>
      </c>
      <c r="P3440" s="9"/>
    </row>
    <row r="3441" spans="1:16">
      <c r="A3441" t="s">
        <v>3163</v>
      </c>
      <c r="B3441">
        <v>11</v>
      </c>
      <c r="C3441">
        <v>106</v>
      </c>
      <c r="D3441">
        <v>1111</v>
      </c>
      <c r="E3441" t="s">
        <v>287</v>
      </c>
      <c r="F3441" t="s">
        <v>3164</v>
      </c>
      <c r="G3441" s="9" t="s">
        <v>6622</v>
      </c>
      <c r="H3441">
        <v>771</v>
      </c>
      <c r="I3441">
        <v>10</v>
      </c>
      <c r="J3441" t="s">
        <v>3</v>
      </c>
      <c r="K3441" t="s">
        <v>4</v>
      </c>
      <c r="L3441">
        <v>200000</v>
      </c>
      <c r="M3441">
        <v>2006</v>
      </c>
      <c r="N3441">
        <v>7.7</v>
      </c>
      <c r="P3441" s="9"/>
    </row>
    <row r="3442" spans="1:16">
      <c r="A3442" t="s">
        <v>2814</v>
      </c>
      <c r="B3442">
        <v>167</v>
      </c>
      <c r="C3442">
        <v>80</v>
      </c>
      <c r="D3442">
        <v>7002255</v>
      </c>
      <c r="E3442" t="s">
        <v>97</v>
      </c>
      <c r="F3442" t="s">
        <v>2815</v>
      </c>
      <c r="G3442" s="9" t="s">
        <v>6623</v>
      </c>
      <c r="H3442">
        <v>42462</v>
      </c>
      <c r="I3442">
        <v>312</v>
      </c>
      <c r="J3442" t="s">
        <v>494</v>
      </c>
      <c r="K3442" t="s">
        <v>350</v>
      </c>
      <c r="L3442">
        <v>9500000</v>
      </c>
      <c r="M3442">
        <v>2003</v>
      </c>
      <c r="N3442">
        <v>7.8</v>
      </c>
      <c r="P3442" s="9"/>
    </row>
    <row r="3443" spans="1:16">
      <c r="A3443" t="s">
        <v>220</v>
      </c>
      <c r="B3443">
        <v>213</v>
      </c>
      <c r="C3443">
        <v>103</v>
      </c>
      <c r="D3443">
        <v>125603360</v>
      </c>
      <c r="E3443" t="s">
        <v>111</v>
      </c>
      <c r="F3443" t="s">
        <v>641</v>
      </c>
      <c r="G3443" s="9" t="s">
        <v>6624</v>
      </c>
      <c r="H3443">
        <v>667983</v>
      </c>
      <c r="I3443">
        <v>877</v>
      </c>
      <c r="J3443" t="s">
        <v>3</v>
      </c>
      <c r="K3443" t="s">
        <v>4</v>
      </c>
      <c r="L3443">
        <v>60000000</v>
      </c>
      <c r="M3443">
        <v>1998</v>
      </c>
      <c r="N3443">
        <v>8.1</v>
      </c>
      <c r="P3443" s="9"/>
    </row>
    <row r="3444" spans="1:16">
      <c r="A3444" t="s">
        <v>672</v>
      </c>
      <c r="B3444">
        <v>81</v>
      </c>
      <c r="C3444">
        <v>98</v>
      </c>
      <c r="D3444">
        <v>50189179</v>
      </c>
      <c r="E3444" t="s">
        <v>1</v>
      </c>
      <c r="F3444" t="s">
        <v>673</v>
      </c>
      <c r="G3444" s="9" t="s">
        <v>6625</v>
      </c>
      <c r="H3444">
        <v>61966</v>
      </c>
      <c r="I3444">
        <v>207</v>
      </c>
      <c r="J3444" t="s">
        <v>3</v>
      </c>
      <c r="K3444" t="s">
        <v>4</v>
      </c>
      <c r="L3444">
        <v>60000000</v>
      </c>
      <c r="M3444">
        <v>2002</v>
      </c>
      <c r="N3444">
        <v>5.3</v>
      </c>
      <c r="P3444" s="9"/>
    </row>
    <row r="3445" spans="1:16">
      <c r="A3445" t="s">
        <v>222</v>
      </c>
      <c r="B3445">
        <v>322</v>
      </c>
      <c r="C3445">
        <v>115</v>
      </c>
      <c r="D3445">
        <v>292298923</v>
      </c>
      <c r="E3445" t="s">
        <v>15</v>
      </c>
      <c r="F3445" t="s">
        <v>164</v>
      </c>
      <c r="G3445" s="9" t="s">
        <v>6626</v>
      </c>
      <c r="H3445">
        <v>185394</v>
      </c>
      <c r="I3445">
        <v>329</v>
      </c>
      <c r="J3445" t="s">
        <v>3</v>
      </c>
      <c r="K3445" t="s">
        <v>4</v>
      </c>
      <c r="L3445">
        <v>120000000</v>
      </c>
      <c r="M3445">
        <v>2012</v>
      </c>
      <c r="N3445">
        <v>5.5</v>
      </c>
      <c r="P3445" s="9"/>
    </row>
    <row r="3446" spans="1:16">
      <c r="A3446" t="s">
        <v>581</v>
      </c>
      <c r="B3446">
        <v>293</v>
      </c>
      <c r="C3446">
        <v>124</v>
      </c>
      <c r="D3446">
        <v>300523113</v>
      </c>
      <c r="E3446" t="s">
        <v>15</v>
      </c>
      <c r="F3446" t="s">
        <v>164</v>
      </c>
      <c r="G3446" s="9" t="s">
        <v>6627</v>
      </c>
      <c r="H3446">
        <v>184637</v>
      </c>
      <c r="I3446">
        <v>498</v>
      </c>
      <c r="J3446" t="s">
        <v>3</v>
      </c>
      <c r="K3446" t="s">
        <v>4</v>
      </c>
      <c r="L3446">
        <v>68000000</v>
      </c>
      <c r="M3446">
        <v>2010</v>
      </c>
      <c r="N3446">
        <v>4.9000000000000004</v>
      </c>
      <c r="P3446" s="9"/>
    </row>
    <row r="3447" spans="1:16">
      <c r="A3447" t="s">
        <v>39</v>
      </c>
      <c r="B3447">
        <v>299</v>
      </c>
      <c r="C3447">
        <v>130</v>
      </c>
      <c r="D3447">
        <v>296623634</v>
      </c>
      <c r="E3447" t="s">
        <v>15</v>
      </c>
      <c r="F3447" t="s">
        <v>164</v>
      </c>
      <c r="G3447" s="9" t="s">
        <v>6628</v>
      </c>
      <c r="H3447">
        <v>220758</v>
      </c>
      <c r="I3447">
        <v>919</v>
      </c>
      <c r="J3447" t="s">
        <v>3</v>
      </c>
      <c r="K3447" t="s">
        <v>4</v>
      </c>
      <c r="L3447">
        <v>50000000</v>
      </c>
      <c r="M3447">
        <v>2009</v>
      </c>
      <c r="N3447">
        <v>4.5999999999999996</v>
      </c>
      <c r="P3447" s="9"/>
    </row>
    <row r="3448" spans="1:16">
      <c r="A3448" t="s">
        <v>520</v>
      </c>
      <c r="B3448">
        <v>174</v>
      </c>
      <c r="C3448">
        <v>96</v>
      </c>
      <c r="D3448">
        <v>88915214</v>
      </c>
      <c r="E3448" t="s">
        <v>111</v>
      </c>
      <c r="F3448" t="s">
        <v>137</v>
      </c>
      <c r="G3448" s="9" t="s">
        <v>6629</v>
      </c>
      <c r="H3448">
        <v>163665</v>
      </c>
      <c r="I3448">
        <v>169</v>
      </c>
      <c r="J3448" t="s">
        <v>3</v>
      </c>
      <c r="K3448" t="s">
        <v>4</v>
      </c>
      <c r="L3448">
        <v>38000000</v>
      </c>
      <c r="M3448">
        <v>2009</v>
      </c>
      <c r="N3448">
        <v>6.5</v>
      </c>
      <c r="P3448" s="9"/>
    </row>
    <row r="3449" spans="1:16">
      <c r="A3449" t="s">
        <v>609</v>
      </c>
      <c r="B3449">
        <v>178</v>
      </c>
      <c r="C3449">
        <v>89</v>
      </c>
      <c r="D3449">
        <v>42638165</v>
      </c>
      <c r="E3449" t="s">
        <v>43</v>
      </c>
      <c r="F3449" t="s">
        <v>124</v>
      </c>
      <c r="G3449" s="9" t="s">
        <v>6630</v>
      </c>
      <c r="H3449">
        <v>42182</v>
      </c>
      <c r="I3449">
        <v>230</v>
      </c>
      <c r="J3449" t="s">
        <v>3</v>
      </c>
      <c r="K3449" t="s">
        <v>4</v>
      </c>
      <c r="L3449">
        <v>16000000</v>
      </c>
      <c r="M3449">
        <v>2009</v>
      </c>
      <c r="N3449">
        <v>4.8</v>
      </c>
      <c r="P3449" s="9"/>
    </row>
    <row r="3450" spans="1:16">
      <c r="A3450" t="s">
        <v>609</v>
      </c>
      <c r="B3450">
        <v>178</v>
      </c>
      <c r="C3450">
        <v>89</v>
      </c>
      <c r="D3450">
        <v>42638165</v>
      </c>
      <c r="E3450" t="s">
        <v>43</v>
      </c>
      <c r="F3450" t="s">
        <v>124</v>
      </c>
      <c r="G3450" s="9" t="s">
        <v>6630</v>
      </c>
      <c r="H3450">
        <v>42183</v>
      </c>
      <c r="I3450">
        <v>230</v>
      </c>
      <c r="J3450" t="s">
        <v>3</v>
      </c>
      <c r="K3450" t="s">
        <v>4</v>
      </c>
      <c r="L3450">
        <v>16000000</v>
      </c>
      <c r="M3450">
        <v>2009</v>
      </c>
      <c r="N3450">
        <v>4.8</v>
      </c>
      <c r="P3450" s="9"/>
    </row>
    <row r="3451" spans="1:16">
      <c r="A3451" t="s">
        <v>407</v>
      </c>
      <c r="B3451">
        <v>123</v>
      </c>
      <c r="C3451">
        <v>119</v>
      </c>
      <c r="D3451">
        <v>76270454</v>
      </c>
      <c r="E3451" t="s">
        <v>287</v>
      </c>
      <c r="F3451" t="s">
        <v>319</v>
      </c>
      <c r="G3451" s="9" t="s">
        <v>6631</v>
      </c>
      <c r="H3451">
        <v>219008</v>
      </c>
      <c r="I3451">
        <v>418</v>
      </c>
      <c r="J3451" t="s">
        <v>3</v>
      </c>
      <c r="K3451" t="s">
        <v>4</v>
      </c>
      <c r="L3451">
        <v>25000000</v>
      </c>
      <c r="M3451">
        <v>1987</v>
      </c>
      <c r="N3451">
        <v>7.9</v>
      </c>
      <c r="P3451" s="9"/>
    </row>
    <row r="3452" spans="1:16">
      <c r="A3452" t="s">
        <v>1654</v>
      </c>
      <c r="B3452">
        <v>125</v>
      </c>
      <c r="C3452">
        <v>118</v>
      </c>
      <c r="D3452">
        <v>18761993</v>
      </c>
      <c r="E3452" t="s">
        <v>111</v>
      </c>
      <c r="F3452" t="s">
        <v>1238</v>
      </c>
      <c r="G3452" s="9" t="s">
        <v>6632</v>
      </c>
      <c r="H3452">
        <v>19007</v>
      </c>
      <c r="I3452">
        <v>219</v>
      </c>
      <c r="J3452" t="s">
        <v>3</v>
      </c>
      <c r="K3452" t="s">
        <v>4</v>
      </c>
      <c r="L3452">
        <v>9000000</v>
      </c>
      <c r="M3452">
        <v>2005</v>
      </c>
      <c r="N3452">
        <v>6.9</v>
      </c>
      <c r="P3452" s="9"/>
    </row>
    <row r="3453" spans="1:16">
      <c r="A3453" t="s">
        <v>23</v>
      </c>
      <c r="B3453">
        <v>162</v>
      </c>
      <c r="C3453">
        <v>106</v>
      </c>
      <c r="D3453">
        <v>23272306</v>
      </c>
      <c r="E3453" t="s">
        <v>287</v>
      </c>
      <c r="F3453" t="s">
        <v>24</v>
      </c>
      <c r="G3453" s="9" t="s">
        <v>6633</v>
      </c>
      <c r="H3453">
        <v>740918</v>
      </c>
      <c r="I3453">
        <v>1182</v>
      </c>
      <c r="J3453" t="s">
        <v>3</v>
      </c>
      <c r="K3453" t="s">
        <v>4</v>
      </c>
      <c r="L3453">
        <v>6000000</v>
      </c>
      <c r="M3453">
        <v>1995</v>
      </c>
      <c r="N3453">
        <v>8.6</v>
      </c>
      <c r="P3453" s="9"/>
    </row>
    <row r="3454" spans="1:16">
      <c r="A3454" t="s">
        <v>732</v>
      </c>
      <c r="B3454">
        <v>93</v>
      </c>
      <c r="C3454">
        <v>91</v>
      </c>
      <c r="D3454">
        <v>1712111</v>
      </c>
      <c r="E3454" t="s">
        <v>512</v>
      </c>
      <c r="F3454" t="s">
        <v>312</v>
      </c>
      <c r="G3454" s="9" t="s">
        <v>6634</v>
      </c>
      <c r="H3454">
        <v>7199</v>
      </c>
      <c r="I3454">
        <v>53</v>
      </c>
      <c r="J3454" t="s">
        <v>3</v>
      </c>
      <c r="K3454" t="s">
        <v>4</v>
      </c>
      <c r="L3454">
        <v>8495000</v>
      </c>
      <c r="M3454">
        <v>2015</v>
      </c>
      <c r="N3454">
        <v>4.5</v>
      </c>
      <c r="P3454" s="9"/>
    </row>
    <row r="3455" spans="1:16">
      <c r="A3455" t="s">
        <v>1520</v>
      </c>
      <c r="B3455">
        <v>79</v>
      </c>
      <c r="C3455">
        <v>129</v>
      </c>
      <c r="D3455">
        <v>54000000</v>
      </c>
      <c r="E3455" t="s">
        <v>43</v>
      </c>
      <c r="F3455" t="s">
        <v>578</v>
      </c>
      <c r="G3455" s="9" t="s">
        <v>6635</v>
      </c>
      <c r="H3455">
        <v>26310</v>
      </c>
      <c r="I3455">
        <v>154</v>
      </c>
      <c r="J3455" t="s">
        <v>3</v>
      </c>
      <c r="K3455" t="s">
        <v>4</v>
      </c>
      <c r="L3455">
        <v>16000000</v>
      </c>
      <c r="M3455">
        <v>1982</v>
      </c>
      <c r="N3455">
        <v>7.8</v>
      </c>
      <c r="P3455" s="9"/>
    </row>
    <row r="3456" spans="1:16">
      <c r="A3456" t="s">
        <v>189</v>
      </c>
      <c r="B3456">
        <v>261</v>
      </c>
      <c r="C3456">
        <v>108</v>
      </c>
      <c r="D3456">
        <v>114195633</v>
      </c>
      <c r="E3456" t="s">
        <v>43</v>
      </c>
      <c r="F3456" t="s">
        <v>50</v>
      </c>
      <c r="G3456" s="9" t="s">
        <v>6636</v>
      </c>
      <c r="H3456">
        <v>193770</v>
      </c>
      <c r="I3456">
        <v>2003</v>
      </c>
      <c r="J3456" t="s">
        <v>3</v>
      </c>
      <c r="K3456" t="s">
        <v>4</v>
      </c>
      <c r="L3456">
        <v>60000000</v>
      </c>
      <c r="M3456">
        <v>2004</v>
      </c>
      <c r="N3456">
        <v>6.5</v>
      </c>
      <c r="P3456" s="9"/>
    </row>
    <row r="3457" spans="1:16">
      <c r="A3457" t="s">
        <v>1040</v>
      </c>
      <c r="B3457">
        <v>152</v>
      </c>
      <c r="C3457">
        <v>90</v>
      </c>
      <c r="D3457">
        <v>4859475</v>
      </c>
      <c r="E3457" t="s">
        <v>43</v>
      </c>
      <c r="F3457" t="s">
        <v>780</v>
      </c>
      <c r="G3457" s="9" t="s">
        <v>6637</v>
      </c>
      <c r="H3457">
        <v>116910</v>
      </c>
      <c r="I3457">
        <v>520</v>
      </c>
      <c r="J3457" t="s">
        <v>3</v>
      </c>
      <c r="K3457" t="s">
        <v>4</v>
      </c>
      <c r="L3457">
        <v>6000000</v>
      </c>
      <c r="M3457">
        <v>1999</v>
      </c>
      <c r="N3457">
        <v>7.2</v>
      </c>
      <c r="P3457" s="9"/>
    </row>
    <row r="3458" spans="1:16">
      <c r="A3458" t="s">
        <v>2836</v>
      </c>
      <c r="B3458">
        <v>46</v>
      </c>
      <c r="C3458">
        <v>86</v>
      </c>
      <c r="D3458">
        <v>535249</v>
      </c>
      <c r="E3458" t="s">
        <v>111</v>
      </c>
      <c r="F3458" t="s">
        <v>2837</v>
      </c>
      <c r="G3458" s="9" t="s">
        <v>6638</v>
      </c>
      <c r="H3458">
        <v>3467</v>
      </c>
      <c r="I3458">
        <v>13</v>
      </c>
      <c r="J3458" t="s">
        <v>3</v>
      </c>
      <c r="K3458" t="s">
        <v>4</v>
      </c>
      <c r="L3458">
        <v>3400000</v>
      </c>
      <c r="M3458">
        <v>2010</v>
      </c>
      <c r="N3458">
        <v>4.5999999999999996</v>
      </c>
      <c r="P3458" s="9"/>
    </row>
    <row r="3459" spans="1:16">
      <c r="A3459" t="s">
        <v>189</v>
      </c>
      <c r="B3459">
        <v>371</v>
      </c>
      <c r="C3459">
        <v>94</v>
      </c>
      <c r="D3459">
        <v>65069140</v>
      </c>
      <c r="E3459" t="s">
        <v>512</v>
      </c>
      <c r="F3459" t="s">
        <v>2588</v>
      </c>
      <c r="G3459" s="9" t="s">
        <v>6639</v>
      </c>
      <c r="H3459">
        <v>65299</v>
      </c>
      <c r="I3459">
        <v>455</v>
      </c>
      <c r="J3459" t="s">
        <v>3</v>
      </c>
      <c r="K3459" t="s">
        <v>4</v>
      </c>
      <c r="L3459">
        <v>5000000</v>
      </c>
      <c r="M3459">
        <v>2015</v>
      </c>
      <c r="N3459">
        <v>6.2</v>
      </c>
      <c r="P3459" s="9"/>
    </row>
    <row r="3460" spans="1:16">
      <c r="A3460" t="s">
        <v>2173</v>
      </c>
      <c r="B3460">
        <v>25</v>
      </c>
      <c r="C3460">
        <v>125</v>
      </c>
      <c r="D3460">
        <v>4068087</v>
      </c>
      <c r="E3460" t="s">
        <v>289</v>
      </c>
      <c r="F3460" t="s">
        <v>1800</v>
      </c>
      <c r="G3460" s="9" t="s">
        <v>6640</v>
      </c>
      <c r="H3460">
        <v>2164</v>
      </c>
      <c r="I3460">
        <v>74</v>
      </c>
      <c r="J3460" t="s">
        <v>3</v>
      </c>
      <c r="K3460" t="s">
        <v>56</v>
      </c>
      <c r="L3460">
        <v>17000000</v>
      </c>
      <c r="M3460">
        <v>2003</v>
      </c>
      <c r="N3460">
        <v>7.7</v>
      </c>
      <c r="P3460" s="9"/>
    </row>
    <row r="3461" spans="1:16">
      <c r="A3461" t="s">
        <v>1244</v>
      </c>
      <c r="B3461">
        <v>214</v>
      </c>
      <c r="C3461">
        <v>104</v>
      </c>
      <c r="D3461">
        <v>125014030</v>
      </c>
      <c r="E3461" t="s">
        <v>43</v>
      </c>
      <c r="F3461" t="s">
        <v>100</v>
      </c>
      <c r="G3461" s="9" t="s">
        <v>6641</v>
      </c>
      <c r="H3461">
        <v>145852</v>
      </c>
      <c r="I3461">
        <v>164</v>
      </c>
      <c r="J3461" t="s">
        <v>3</v>
      </c>
      <c r="K3461" t="s">
        <v>4</v>
      </c>
      <c r="L3461">
        <v>30000000</v>
      </c>
      <c r="M3461">
        <v>2012</v>
      </c>
      <c r="N3461">
        <v>6.8</v>
      </c>
      <c r="P3461" s="9"/>
    </row>
    <row r="3462" spans="1:16">
      <c r="A3462" t="s">
        <v>1257</v>
      </c>
      <c r="B3462">
        <v>147</v>
      </c>
      <c r="C3462">
        <v>99</v>
      </c>
      <c r="D3462">
        <v>2077046</v>
      </c>
      <c r="E3462" t="s">
        <v>111</v>
      </c>
      <c r="F3462" t="s">
        <v>1047</v>
      </c>
      <c r="G3462" s="9" t="s">
        <v>6642</v>
      </c>
      <c r="H3462">
        <v>27266</v>
      </c>
      <c r="I3462">
        <v>75</v>
      </c>
      <c r="J3462" t="s">
        <v>3</v>
      </c>
      <c r="K3462" t="s">
        <v>4</v>
      </c>
      <c r="L3462">
        <v>6000000</v>
      </c>
      <c r="M3462">
        <v>2008</v>
      </c>
      <c r="N3462">
        <v>7</v>
      </c>
      <c r="P3462" s="9"/>
    </row>
    <row r="3463" spans="1:16">
      <c r="A3463" t="s">
        <v>96</v>
      </c>
      <c r="B3463">
        <v>335</v>
      </c>
      <c r="C3463">
        <v>123</v>
      </c>
      <c r="D3463">
        <v>10137502</v>
      </c>
      <c r="E3463" t="s">
        <v>15</v>
      </c>
      <c r="F3463" t="s">
        <v>118</v>
      </c>
      <c r="G3463" s="9" t="s">
        <v>6643</v>
      </c>
      <c r="H3463">
        <v>77394</v>
      </c>
      <c r="I3463">
        <v>195</v>
      </c>
      <c r="J3463" t="s">
        <v>3</v>
      </c>
      <c r="K3463" t="s">
        <v>4</v>
      </c>
      <c r="L3463">
        <v>35000000</v>
      </c>
      <c r="M3463">
        <v>2015</v>
      </c>
      <c r="N3463">
        <v>7.4</v>
      </c>
      <c r="P3463" s="9"/>
    </row>
    <row r="3464" spans="1:16">
      <c r="A3464" t="s">
        <v>1066</v>
      </c>
      <c r="B3464">
        <v>106</v>
      </c>
      <c r="C3464">
        <v>113</v>
      </c>
      <c r="D3464">
        <v>128978</v>
      </c>
      <c r="E3464" t="s">
        <v>1</v>
      </c>
      <c r="F3464" t="s">
        <v>108</v>
      </c>
      <c r="G3464" s="9" t="s">
        <v>6644</v>
      </c>
      <c r="H3464">
        <v>22897</v>
      </c>
      <c r="I3464">
        <v>61</v>
      </c>
      <c r="J3464" t="s">
        <v>356</v>
      </c>
      <c r="K3464" t="s">
        <v>624</v>
      </c>
      <c r="L3464">
        <v>40000000</v>
      </c>
      <c r="M3464">
        <v>2007</v>
      </c>
      <c r="N3464">
        <v>7.1</v>
      </c>
      <c r="P3464" s="9"/>
    </row>
    <row r="3465" spans="1:16">
      <c r="A3465" t="s">
        <v>959</v>
      </c>
      <c r="B3465">
        <v>95</v>
      </c>
      <c r="C3465">
        <v>100</v>
      </c>
      <c r="D3465">
        <v>5664251</v>
      </c>
      <c r="E3465" t="s">
        <v>1</v>
      </c>
      <c r="F3465" t="s">
        <v>960</v>
      </c>
      <c r="G3465" s="9" t="s">
        <v>6645</v>
      </c>
      <c r="H3465">
        <v>22309</v>
      </c>
      <c r="I3465">
        <v>102</v>
      </c>
      <c r="J3465" t="s">
        <v>3</v>
      </c>
      <c r="K3465" t="s">
        <v>34</v>
      </c>
      <c r="L3465">
        <v>45000000</v>
      </c>
      <c r="M3465">
        <v>2010</v>
      </c>
      <c r="N3465">
        <v>6.3</v>
      </c>
      <c r="P3465" s="9"/>
    </row>
    <row r="3466" spans="1:16">
      <c r="A3466" t="s">
        <v>2630</v>
      </c>
      <c r="B3466">
        <v>27</v>
      </c>
      <c r="C3466">
        <v>93</v>
      </c>
      <c r="D3466">
        <v>10097096</v>
      </c>
      <c r="E3466" t="s">
        <v>111</v>
      </c>
      <c r="F3466" t="s">
        <v>2631</v>
      </c>
      <c r="G3466" s="9" t="s">
        <v>6646</v>
      </c>
      <c r="H3466">
        <v>5612</v>
      </c>
      <c r="I3466">
        <v>38</v>
      </c>
      <c r="J3466" t="s">
        <v>3</v>
      </c>
      <c r="K3466" t="s">
        <v>4</v>
      </c>
      <c r="L3466">
        <v>4000000</v>
      </c>
      <c r="M3466">
        <v>2001</v>
      </c>
      <c r="N3466">
        <v>4.5999999999999996</v>
      </c>
      <c r="P3466" s="9"/>
    </row>
    <row r="3467" spans="1:16">
      <c r="A3467" t="s">
        <v>758</v>
      </c>
      <c r="B3467">
        <v>265</v>
      </c>
      <c r="C3467">
        <v>102</v>
      </c>
      <c r="D3467">
        <v>34350553</v>
      </c>
      <c r="E3467" t="s">
        <v>1</v>
      </c>
      <c r="F3467" t="s">
        <v>387</v>
      </c>
      <c r="G3467" s="9" t="s">
        <v>6647</v>
      </c>
      <c r="H3467">
        <v>104066</v>
      </c>
      <c r="I3467">
        <v>207</v>
      </c>
      <c r="J3467" t="s">
        <v>3</v>
      </c>
      <c r="K3467" t="s">
        <v>4</v>
      </c>
      <c r="L3467">
        <v>68000000</v>
      </c>
      <c r="M3467">
        <v>2012</v>
      </c>
      <c r="N3467">
        <v>5.7</v>
      </c>
      <c r="P3467" s="9"/>
    </row>
    <row r="3468" spans="1:16">
      <c r="A3468" t="s">
        <v>758</v>
      </c>
      <c r="B3468">
        <v>265</v>
      </c>
      <c r="C3468">
        <v>102</v>
      </c>
      <c r="D3468">
        <v>34350553</v>
      </c>
      <c r="E3468" t="s">
        <v>1</v>
      </c>
      <c r="F3468" t="s">
        <v>387</v>
      </c>
      <c r="G3468" s="9" t="s">
        <v>6647</v>
      </c>
      <c r="H3468">
        <v>104072</v>
      </c>
      <c r="I3468">
        <v>207</v>
      </c>
      <c r="J3468" t="s">
        <v>3</v>
      </c>
      <c r="K3468" t="s">
        <v>4</v>
      </c>
      <c r="L3468">
        <v>68000000</v>
      </c>
      <c r="M3468">
        <v>2012</v>
      </c>
      <c r="N3468">
        <v>5.7</v>
      </c>
      <c r="P3468" s="9"/>
    </row>
    <row r="3469" spans="1:16">
      <c r="A3469" t="s">
        <v>1209</v>
      </c>
      <c r="B3469">
        <v>103</v>
      </c>
      <c r="C3469">
        <v>97</v>
      </c>
      <c r="D3469">
        <v>28927720</v>
      </c>
      <c r="E3469" t="s">
        <v>287</v>
      </c>
      <c r="F3469" t="s">
        <v>126</v>
      </c>
      <c r="G3469" s="9" t="s">
        <v>6648</v>
      </c>
      <c r="H3469">
        <v>22220</v>
      </c>
      <c r="I3469">
        <v>181</v>
      </c>
      <c r="J3469" t="s">
        <v>3</v>
      </c>
      <c r="K3469" t="s">
        <v>4</v>
      </c>
      <c r="L3469">
        <v>33000000</v>
      </c>
      <c r="M3469">
        <v>2000</v>
      </c>
      <c r="N3469">
        <v>5.3</v>
      </c>
      <c r="P3469" s="9"/>
    </row>
    <row r="3470" spans="1:16">
      <c r="A3470" t="s">
        <v>1545</v>
      </c>
      <c r="B3470">
        <v>183</v>
      </c>
      <c r="C3470">
        <v>111</v>
      </c>
      <c r="D3470">
        <v>4190530</v>
      </c>
      <c r="E3470" t="s">
        <v>43</v>
      </c>
      <c r="F3470" t="s">
        <v>1546</v>
      </c>
      <c r="G3470" s="9" t="s">
        <v>6649</v>
      </c>
      <c r="H3470">
        <v>53341</v>
      </c>
      <c r="I3470">
        <v>185</v>
      </c>
      <c r="J3470" t="s">
        <v>3</v>
      </c>
      <c r="K3470" t="s">
        <v>81</v>
      </c>
      <c r="L3470">
        <v>22500000</v>
      </c>
      <c r="M3470">
        <v>2014</v>
      </c>
      <c r="N3470">
        <v>7.1</v>
      </c>
      <c r="P3470" s="9"/>
    </row>
    <row r="3471" spans="1:16">
      <c r="A3471" t="s">
        <v>301</v>
      </c>
      <c r="B3471">
        <v>108</v>
      </c>
      <c r="C3471">
        <v>90</v>
      </c>
      <c r="D3471">
        <v>161487252</v>
      </c>
      <c r="E3471" t="s">
        <v>111</v>
      </c>
      <c r="F3471" t="s">
        <v>398</v>
      </c>
      <c r="G3471" s="9" t="s">
        <v>6650</v>
      </c>
      <c r="H3471">
        <v>119450</v>
      </c>
      <c r="I3471">
        <v>300</v>
      </c>
      <c r="J3471" t="s">
        <v>3</v>
      </c>
      <c r="K3471" t="s">
        <v>4</v>
      </c>
      <c r="L3471">
        <v>20000000</v>
      </c>
      <c r="M3471">
        <v>1998</v>
      </c>
      <c r="N3471">
        <v>6.1</v>
      </c>
      <c r="P3471" s="9"/>
    </row>
    <row r="3472" spans="1:16">
      <c r="A3472" t="s">
        <v>183</v>
      </c>
      <c r="B3472">
        <v>117</v>
      </c>
      <c r="C3472">
        <v>119</v>
      </c>
      <c r="D3472">
        <v>6047856</v>
      </c>
      <c r="E3472" t="s">
        <v>1</v>
      </c>
      <c r="F3472" t="s">
        <v>2313</v>
      </c>
      <c r="G3472" s="9" t="s">
        <v>6651</v>
      </c>
      <c r="H3472">
        <v>27536</v>
      </c>
      <c r="I3472">
        <v>327</v>
      </c>
      <c r="J3472" t="s">
        <v>3</v>
      </c>
      <c r="K3472" t="s">
        <v>4</v>
      </c>
      <c r="L3472">
        <v>8500000</v>
      </c>
      <c r="M3472">
        <v>2000</v>
      </c>
      <c r="N3472">
        <v>6.7</v>
      </c>
      <c r="P3472" s="9"/>
    </row>
    <row r="3473" spans="1:16">
      <c r="A3473" t="s">
        <v>2541</v>
      </c>
      <c r="B3473">
        <v>276</v>
      </c>
      <c r="C3473">
        <v>103</v>
      </c>
      <c r="D3473">
        <v>21501098</v>
      </c>
      <c r="E3473" t="s">
        <v>111</v>
      </c>
      <c r="F3473" t="s">
        <v>508</v>
      </c>
      <c r="G3473" s="9" t="s">
        <v>6652</v>
      </c>
      <c r="H3473">
        <v>115813</v>
      </c>
      <c r="I3473">
        <v>216</v>
      </c>
      <c r="J3473" t="s">
        <v>3</v>
      </c>
      <c r="K3473" t="s">
        <v>4</v>
      </c>
      <c r="L3473">
        <v>5000000</v>
      </c>
      <c r="M3473">
        <v>2013</v>
      </c>
      <c r="N3473">
        <v>7.4</v>
      </c>
      <c r="P3473" s="9"/>
    </row>
    <row r="3474" spans="1:16">
      <c r="A3474" t="s">
        <v>0</v>
      </c>
      <c r="B3474">
        <v>156</v>
      </c>
      <c r="C3474">
        <v>102</v>
      </c>
      <c r="D3474">
        <v>12469811</v>
      </c>
      <c r="E3474" t="s">
        <v>111</v>
      </c>
      <c r="F3474" t="s">
        <v>149</v>
      </c>
      <c r="G3474" s="9" t="s">
        <v>6653</v>
      </c>
      <c r="H3474">
        <v>69172</v>
      </c>
      <c r="I3474">
        <v>316</v>
      </c>
      <c r="J3474" t="s">
        <v>3</v>
      </c>
      <c r="K3474" t="s">
        <v>4</v>
      </c>
      <c r="L3474">
        <v>22000000</v>
      </c>
      <c r="M3474">
        <v>2005</v>
      </c>
      <c r="N3474">
        <v>6.6</v>
      </c>
      <c r="P3474" s="9"/>
    </row>
    <row r="3475" spans="1:16">
      <c r="A3475" t="s">
        <v>1860</v>
      </c>
      <c r="B3475">
        <v>103</v>
      </c>
      <c r="C3475">
        <v>90</v>
      </c>
      <c r="D3475">
        <v>31585300</v>
      </c>
      <c r="E3475" t="s">
        <v>111</v>
      </c>
      <c r="F3475" t="s">
        <v>1901</v>
      </c>
      <c r="G3475" s="9" t="s">
        <v>6654</v>
      </c>
      <c r="H3475">
        <v>38248</v>
      </c>
      <c r="I3475">
        <v>250</v>
      </c>
      <c r="J3475" t="s">
        <v>3</v>
      </c>
      <c r="K3475" t="s">
        <v>4</v>
      </c>
      <c r="L3475">
        <v>15000000</v>
      </c>
      <c r="M3475">
        <v>2005</v>
      </c>
      <c r="N3475">
        <v>6.1</v>
      </c>
      <c r="P3475" s="9"/>
    </row>
    <row r="3476" spans="1:16">
      <c r="A3476" t="s">
        <v>456</v>
      </c>
      <c r="B3476">
        <v>108</v>
      </c>
      <c r="C3476">
        <v>103</v>
      </c>
      <c r="D3476">
        <v>60400856</v>
      </c>
      <c r="E3476" t="s">
        <v>111</v>
      </c>
      <c r="F3476" t="s">
        <v>142</v>
      </c>
      <c r="G3476" s="9" t="s">
        <v>6655</v>
      </c>
      <c r="H3476">
        <v>61317</v>
      </c>
      <c r="I3476">
        <v>229</v>
      </c>
      <c r="J3476" t="s">
        <v>3</v>
      </c>
      <c r="K3476" t="s">
        <v>163</v>
      </c>
      <c r="L3476">
        <v>35000000</v>
      </c>
      <c r="M3476">
        <v>2001</v>
      </c>
      <c r="N3476">
        <v>5.2</v>
      </c>
      <c r="P3476" s="9"/>
    </row>
    <row r="3477" spans="1:16">
      <c r="A3477" t="s">
        <v>2371</v>
      </c>
      <c r="B3477">
        <v>32</v>
      </c>
      <c r="C3477">
        <v>99</v>
      </c>
      <c r="D3477">
        <v>127144</v>
      </c>
      <c r="E3477" t="s">
        <v>111</v>
      </c>
      <c r="F3477" t="s">
        <v>342</v>
      </c>
      <c r="G3477" s="9" t="s">
        <v>6656</v>
      </c>
      <c r="H3477">
        <v>5159</v>
      </c>
      <c r="I3477">
        <v>27</v>
      </c>
      <c r="J3477" t="s">
        <v>3</v>
      </c>
      <c r="K3477" t="s">
        <v>4</v>
      </c>
      <c r="L3477">
        <v>8000000</v>
      </c>
      <c r="M3477">
        <v>2005</v>
      </c>
      <c r="N3477">
        <v>5.5</v>
      </c>
      <c r="P3477" s="9"/>
    </row>
    <row r="3478" spans="1:16">
      <c r="A3478" t="s">
        <v>1870</v>
      </c>
      <c r="B3478">
        <v>64</v>
      </c>
      <c r="C3478">
        <v>135</v>
      </c>
      <c r="D3478">
        <v>1666262</v>
      </c>
      <c r="E3478" t="s">
        <v>43</v>
      </c>
      <c r="F3478" t="s">
        <v>1276</v>
      </c>
      <c r="G3478" s="9" t="s">
        <v>6657</v>
      </c>
      <c r="H3478">
        <v>5321</v>
      </c>
      <c r="I3478">
        <v>78</v>
      </c>
      <c r="J3478" t="s">
        <v>3</v>
      </c>
      <c r="K3478" t="s">
        <v>7</v>
      </c>
      <c r="L3478">
        <v>16000000</v>
      </c>
      <c r="M3478">
        <v>2005</v>
      </c>
      <c r="N3478">
        <v>6.7</v>
      </c>
      <c r="P3478" s="9"/>
    </row>
    <row r="3479" spans="1:16">
      <c r="A3479" t="s">
        <v>1791</v>
      </c>
      <c r="B3479">
        <v>292</v>
      </c>
      <c r="C3479">
        <v>144</v>
      </c>
      <c r="D3479">
        <v>2222647</v>
      </c>
      <c r="E3479" t="s">
        <v>43</v>
      </c>
      <c r="F3479" t="s">
        <v>1792</v>
      </c>
      <c r="G3479" s="9" t="s">
        <v>6658</v>
      </c>
      <c r="H3479">
        <v>52958</v>
      </c>
      <c r="I3479">
        <v>193</v>
      </c>
      <c r="J3479" t="s">
        <v>1718</v>
      </c>
      <c r="K3479" t="s">
        <v>163</v>
      </c>
      <c r="L3479">
        <v>12000000</v>
      </c>
      <c r="M3479">
        <v>2009</v>
      </c>
      <c r="N3479">
        <v>7.8</v>
      </c>
      <c r="P3479" s="9"/>
    </row>
    <row r="3480" spans="1:16">
      <c r="A3480" t="s">
        <v>1079</v>
      </c>
      <c r="B3480">
        <v>129</v>
      </c>
      <c r="C3480">
        <v>98</v>
      </c>
      <c r="D3480">
        <v>57262492</v>
      </c>
      <c r="E3480" t="s">
        <v>111</v>
      </c>
      <c r="F3480" t="s">
        <v>203</v>
      </c>
      <c r="G3480" s="9" t="s">
        <v>6659</v>
      </c>
      <c r="H3480">
        <v>90374</v>
      </c>
      <c r="I3480">
        <v>318</v>
      </c>
      <c r="J3480" t="s">
        <v>3</v>
      </c>
      <c r="K3480" t="s">
        <v>4</v>
      </c>
      <c r="L3480">
        <v>24000000</v>
      </c>
      <c r="M3480">
        <v>2000</v>
      </c>
      <c r="N3480">
        <v>6.7</v>
      </c>
      <c r="P3480" s="9"/>
    </row>
    <row r="3481" spans="1:16">
      <c r="A3481" t="s">
        <v>831</v>
      </c>
      <c r="B3481">
        <v>74</v>
      </c>
      <c r="C3481">
        <v>98</v>
      </c>
      <c r="D3481">
        <v>16323969</v>
      </c>
      <c r="E3481" t="s">
        <v>111</v>
      </c>
      <c r="F3481" t="s">
        <v>203</v>
      </c>
      <c r="G3481" s="9" t="s">
        <v>6660</v>
      </c>
      <c r="H3481">
        <v>45775</v>
      </c>
      <c r="I3481">
        <v>112</v>
      </c>
      <c r="J3481" t="s">
        <v>3</v>
      </c>
      <c r="K3481" t="s">
        <v>4</v>
      </c>
      <c r="L3481">
        <v>40000000</v>
      </c>
      <c r="M3481">
        <v>2004</v>
      </c>
      <c r="N3481">
        <v>5.5</v>
      </c>
      <c r="P3481" s="9"/>
    </row>
    <row r="3482" spans="1:16">
      <c r="A3482" t="s">
        <v>2056</v>
      </c>
      <c r="B3482">
        <v>61</v>
      </c>
      <c r="C3482">
        <v>112</v>
      </c>
      <c r="D3482">
        <v>3058380</v>
      </c>
      <c r="E3482" t="s">
        <v>43</v>
      </c>
      <c r="F3482" t="s">
        <v>1333</v>
      </c>
      <c r="G3482" s="9" t="s">
        <v>6661</v>
      </c>
      <c r="H3482">
        <v>4767</v>
      </c>
      <c r="I3482">
        <v>69</v>
      </c>
      <c r="J3482" t="s">
        <v>494</v>
      </c>
      <c r="K3482" t="s">
        <v>350</v>
      </c>
      <c r="L3482">
        <v>100000000</v>
      </c>
      <c r="M3482">
        <v>2000</v>
      </c>
      <c r="N3482">
        <v>7.3</v>
      </c>
      <c r="P3482" s="9"/>
    </row>
    <row r="3483" spans="1:16">
      <c r="A3483" t="s">
        <v>1439</v>
      </c>
      <c r="B3483">
        <v>38</v>
      </c>
      <c r="C3483">
        <v>85</v>
      </c>
      <c r="D3483">
        <v>39880476</v>
      </c>
      <c r="E3483" t="s">
        <v>15</v>
      </c>
      <c r="F3483" t="s">
        <v>238</v>
      </c>
      <c r="G3483" s="9" t="s">
        <v>6662</v>
      </c>
      <c r="H3483">
        <v>12218</v>
      </c>
      <c r="I3483">
        <v>33</v>
      </c>
      <c r="J3483" t="s">
        <v>3</v>
      </c>
      <c r="K3483" t="s">
        <v>4</v>
      </c>
      <c r="L3483">
        <v>25000000</v>
      </c>
      <c r="M3483">
        <v>2002</v>
      </c>
      <c r="N3483">
        <v>5.2</v>
      </c>
      <c r="P3483" s="9"/>
    </row>
    <row r="3484" spans="1:16">
      <c r="A3484" t="s">
        <v>2675</v>
      </c>
      <c r="B3484">
        <v>425</v>
      </c>
      <c r="C3484">
        <v>92</v>
      </c>
      <c r="D3484">
        <v>25138292</v>
      </c>
      <c r="E3484" t="s">
        <v>512</v>
      </c>
      <c r="F3484" t="s">
        <v>2621</v>
      </c>
      <c r="G3484" s="9" t="s">
        <v>6663</v>
      </c>
      <c r="H3484">
        <v>66483</v>
      </c>
      <c r="I3484">
        <v>452</v>
      </c>
      <c r="J3484" t="s">
        <v>3</v>
      </c>
      <c r="K3484" t="s">
        <v>4</v>
      </c>
      <c r="L3484">
        <v>3500000</v>
      </c>
      <c r="M3484">
        <v>2015</v>
      </c>
      <c r="N3484">
        <v>6.8</v>
      </c>
      <c r="P3484" s="9"/>
    </row>
    <row r="3485" spans="1:16">
      <c r="A3485" t="s">
        <v>1520</v>
      </c>
      <c r="B3485">
        <v>32</v>
      </c>
      <c r="C3485">
        <v>118</v>
      </c>
      <c r="D3485">
        <v>13000000</v>
      </c>
      <c r="E3485" t="s">
        <v>15</v>
      </c>
      <c r="F3485" t="s">
        <v>1521</v>
      </c>
      <c r="G3485" s="9" t="s">
        <v>6664</v>
      </c>
      <c r="H3485">
        <v>10895</v>
      </c>
      <c r="I3485">
        <v>150</v>
      </c>
      <c r="J3485" t="s">
        <v>3</v>
      </c>
      <c r="K3485" t="s">
        <v>4</v>
      </c>
      <c r="L3485">
        <v>24000000</v>
      </c>
      <c r="M3485">
        <v>1978</v>
      </c>
      <c r="N3485">
        <v>5.2</v>
      </c>
      <c r="P3485" s="9"/>
    </row>
    <row r="3486" spans="1:16">
      <c r="A3486" t="s">
        <v>2661</v>
      </c>
      <c r="B3486">
        <v>213</v>
      </c>
      <c r="C3486">
        <v>102</v>
      </c>
      <c r="D3486">
        <v>22202612</v>
      </c>
      <c r="E3486" t="s">
        <v>15</v>
      </c>
      <c r="F3486" t="s">
        <v>2758</v>
      </c>
      <c r="G3486" s="9" t="s">
        <v>6665</v>
      </c>
      <c r="H3486">
        <v>291875</v>
      </c>
      <c r="I3486">
        <v>533</v>
      </c>
      <c r="J3486" t="s">
        <v>3</v>
      </c>
      <c r="K3486" t="s">
        <v>4</v>
      </c>
      <c r="L3486">
        <v>2800000</v>
      </c>
      <c r="M3486">
        <v>1939</v>
      </c>
      <c r="N3486">
        <v>8.1</v>
      </c>
      <c r="P3486" s="9"/>
    </row>
    <row r="3487" spans="1:16">
      <c r="A3487" t="s">
        <v>106</v>
      </c>
      <c r="B3487">
        <v>606</v>
      </c>
      <c r="C3487">
        <v>240</v>
      </c>
      <c r="D3487">
        <v>116866727</v>
      </c>
      <c r="E3487" t="s">
        <v>289</v>
      </c>
      <c r="F3487" t="s">
        <v>44</v>
      </c>
      <c r="G3487" s="9" t="s">
        <v>6666</v>
      </c>
      <c r="H3487">
        <v>780588</v>
      </c>
      <c r="I3487">
        <v>1138</v>
      </c>
      <c r="J3487" t="s">
        <v>3</v>
      </c>
      <c r="K3487" t="s">
        <v>4</v>
      </c>
      <c r="L3487">
        <v>100000000</v>
      </c>
      <c r="M3487">
        <v>2013</v>
      </c>
      <c r="N3487">
        <v>8.1999999999999993</v>
      </c>
      <c r="P3487" s="9"/>
    </row>
    <row r="3488" spans="1:16">
      <c r="A3488" t="s">
        <v>185</v>
      </c>
      <c r="B3488">
        <v>357</v>
      </c>
      <c r="C3488">
        <v>119</v>
      </c>
      <c r="D3488">
        <v>61937495</v>
      </c>
      <c r="E3488" t="s">
        <v>43</v>
      </c>
      <c r="F3488" t="s">
        <v>162</v>
      </c>
      <c r="G3488" s="9" t="s">
        <v>6667</v>
      </c>
      <c r="H3488">
        <v>89442</v>
      </c>
      <c r="I3488">
        <v>432</v>
      </c>
      <c r="J3488" t="s">
        <v>3</v>
      </c>
      <c r="K3488" t="s">
        <v>4</v>
      </c>
      <c r="L3488">
        <v>150000000</v>
      </c>
      <c r="M3488">
        <v>2010</v>
      </c>
      <c r="N3488">
        <v>5.8</v>
      </c>
      <c r="P3488" s="9"/>
    </row>
    <row r="3489" spans="1:16">
      <c r="A3489" t="s">
        <v>268</v>
      </c>
      <c r="B3489">
        <v>440</v>
      </c>
      <c r="C3489">
        <v>138</v>
      </c>
      <c r="D3489">
        <v>132550960</v>
      </c>
      <c r="E3489" t="s">
        <v>1</v>
      </c>
      <c r="F3489" t="s">
        <v>55</v>
      </c>
      <c r="G3489" s="9" t="s">
        <v>6668</v>
      </c>
      <c r="H3489">
        <v>328067</v>
      </c>
      <c r="I3489">
        <v>533</v>
      </c>
      <c r="J3489" t="s">
        <v>3</v>
      </c>
      <c r="K3489" t="s">
        <v>4</v>
      </c>
      <c r="L3489">
        <v>120000000</v>
      </c>
      <c r="M3489">
        <v>2013</v>
      </c>
      <c r="N3489">
        <v>6.7</v>
      </c>
      <c r="P3489" s="9"/>
    </row>
    <row r="3490" spans="1:16">
      <c r="A3490" t="s">
        <v>3174</v>
      </c>
      <c r="B3490">
        <v>18</v>
      </c>
      <c r="C3490">
        <v>88</v>
      </c>
      <c r="D3490">
        <v>110720</v>
      </c>
      <c r="E3490" t="s">
        <v>111</v>
      </c>
      <c r="F3490" t="s">
        <v>3175</v>
      </c>
      <c r="G3490" s="9" t="s">
        <v>6669</v>
      </c>
      <c r="H3490">
        <v>524</v>
      </c>
      <c r="I3490">
        <v>22</v>
      </c>
      <c r="J3490" t="s">
        <v>3</v>
      </c>
      <c r="K3490" t="s">
        <v>4</v>
      </c>
      <c r="L3490">
        <v>1200000</v>
      </c>
      <c r="M3490">
        <v>1999</v>
      </c>
      <c r="N3490">
        <v>7.3</v>
      </c>
      <c r="P3490" s="9"/>
    </row>
    <row r="3491" spans="1:16">
      <c r="A3491" t="s">
        <v>1888</v>
      </c>
      <c r="B3491">
        <v>462</v>
      </c>
      <c r="C3491">
        <v>95</v>
      </c>
      <c r="D3491">
        <v>54322273</v>
      </c>
      <c r="E3491" t="s">
        <v>43</v>
      </c>
      <c r="F3491" t="s">
        <v>236</v>
      </c>
      <c r="G3491" s="9" t="s">
        <v>6670</v>
      </c>
      <c r="H3491">
        <v>139749</v>
      </c>
      <c r="I3491">
        <v>509</v>
      </c>
      <c r="J3491" t="s">
        <v>3</v>
      </c>
      <c r="K3491" t="s">
        <v>7</v>
      </c>
      <c r="L3491">
        <v>17000000</v>
      </c>
      <c r="M3491">
        <v>2012</v>
      </c>
      <c r="N3491">
        <v>6.4</v>
      </c>
      <c r="P3491" s="9"/>
    </row>
    <row r="3492" spans="1:16">
      <c r="A3492" t="s">
        <v>1855</v>
      </c>
      <c r="B3492">
        <v>124</v>
      </c>
      <c r="C3492">
        <v>114</v>
      </c>
      <c r="D3492">
        <v>26896744</v>
      </c>
      <c r="E3492" t="s">
        <v>111</v>
      </c>
      <c r="F3492" t="s">
        <v>198</v>
      </c>
      <c r="G3492" s="9" t="s">
        <v>6671</v>
      </c>
      <c r="H3492">
        <v>16582</v>
      </c>
      <c r="I3492">
        <v>125</v>
      </c>
      <c r="J3492" t="s">
        <v>3</v>
      </c>
      <c r="K3492" t="s">
        <v>4</v>
      </c>
      <c r="L3492">
        <v>16500000</v>
      </c>
      <c r="M3492">
        <v>2008</v>
      </c>
      <c r="N3492">
        <v>4.9000000000000004</v>
      </c>
      <c r="P3492" s="9"/>
    </row>
    <row r="3493" spans="1:16">
      <c r="A3493" t="s">
        <v>1996</v>
      </c>
      <c r="B3493">
        <v>18</v>
      </c>
      <c r="C3493">
        <v>106</v>
      </c>
      <c r="D3493">
        <v>25047631</v>
      </c>
      <c r="E3493" t="s">
        <v>111</v>
      </c>
      <c r="F3493" t="s">
        <v>1049</v>
      </c>
      <c r="G3493" s="9" t="s">
        <v>6672</v>
      </c>
      <c r="H3493">
        <v>6585</v>
      </c>
      <c r="I3493">
        <v>50</v>
      </c>
      <c r="J3493" t="s">
        <v>3</v>
      </c>
      <c r="K3493" t="s">
        <v>4</v>
      </c>
      <c r="L3493">
        <v>6000000</v>
      </c>
      <c r="M3493">
        <v>1999</v>
      </c>
      <c r="N3493">
        <v>6.9</v>
      </c>
      <c r="P3493" s="9"/>
    </row>
    <row r="3494" spans="1:16">
      <c r="A3494" t="s">
        <v>2480</v>
      </c>
      <c r="B3494">
        <v>216</v>
      </c>
      <c r="C3494">
        <v>102</v>
      </c>
      <c r="D3494">
        <v>11434867</v>
      </c>
      <c r="E3494" t="s">
        <v>43</v>
      </c>
      <c r="F3494" t="s">
        <v>13</v>
      </c>
      <c r="G3494" s="9" t="s">
        <v>6673</v>
      </c>
      <c r="H3494">
        <v>59637</v>
      </c>
      <c r="I3494">
        <v>130</v>
      </c>
      <c r="J3494" t="s">
        <v>3</v>
      </c>
      <c r="K3494" t="s">
        <v>4</v>
      </c>
      <c r="L3494">
        <v>6000000</v>
      </c>
      <c r="M3494">
        <v>2012</v>
      </c>
      <c r="N3494">
        <v>7.1</v>
      </c>
      <c r="P3494" s="9"/>
    </row>
    <row r="3495" spans="1:16">
      <c r="A3495" t="s">
        <v>2388</v>
      </c>
      <c r="B3495">
        <v>6</v>
      </c>
      <c r="C3495">
        <v>118</v>
      </c>
      <c r="D3495">
        <v>3347439</v>
      </c>
      <c r="E3495" t="s">
        <v>43</v>
      </c>
      <c r="F3495" t="s">
        <v>2389</v>
      </c>
      <c r="G3495" s="9" t="s">
        <v>6675</v>
      </c>
      <c r="H3495">
        <v>833</v>
      </c>
      <c r="I3495">
        <v>33</v>
      </c>
      <c r="J3495" t="s">
        <v>3</v>
      </c>
      <c r="K3495" t="s">
        <v>4</v>
      </c>
      <c r="L3495">
        <v>7500000</v>
      </c>
      <c r="M3495">
        <v>2004</v>
      </c>
      <c r="N3495">
        <v>6.9</v>
      </c>
      <c r="P3495" s="9"/>
    </row>
    <row r="3496" spans="1:16">
      <c r="A3496" t="s">
        <v>2452</v>
      </c>
      <c r="B3496">
        <v>4</v>
      </c>
      <c r="C3496">
        <v>100</v>
      </c>
      <c r="D3496">
        <v>2024854</v>
      </c>
      <c r="E3496" t="s">
        <v>43</v>
      </c>
      <c r="F3496" t="s">
        <v>2453</v>
      </c>
      <c r="G3496" s="9" t="s">
        <v>6674</v>
      </c>
      <c r="H3496">
        <v>564</v>
      </c>
      <c r="I3496">
        <v>21</v>
      </c>
      <c r="J3496" t="s">
        <v>3</v>
      </c>
      <c r="K3496" t="s">
        <v>4</v>
      </c>
      <c r="L3496">
        <v>6500000</v>
      </c>
      <c r="M3496">
        <v>2005</v>
      </c>
      <c r="N3496">
        <v>6.6</v>
      </c>
      <c r="P3496" s="9"/>
    </row>
    <row r="3497" spans="1:16">
      <c r="A3497" t="s">
        <v>157</v>
      </c>
      <c r="B3497">
        <v>197</v>
      </c>
      <c r="C3497">
        <v>128</v>
      </c>
      <c r="D3497">
        <v>126930660</v>
      </c>
      <c r="E3497" t="s">
        <v>1</v>
      </c>
      <c r="F3497" t="s">
        <v>219</v>
      </c>
      <c r="G3497" s="9" t="s">
        <v>6676</v>
      </c>
      <c r="H3497">
        <v>157519</v>
      </c>
      <c r="I3497">
        <v>683</v>
      </c>
      <c r="J3497" t="s">
        <v>3</v>
      </c>
      <c r="K3497" t="s">
        <v>7</v>
      </c>
      <c r="L3497">
        <v>135000000</v>
      </c>
      <c r="M3497">
        <v>1999</v>
      </c>
      <c r="N3497">
        <v>6.4</v>
      </c>
      <c r="P3497" s="9"/>
    </row>
    <row r="3498" spans="1:16">
      <c r="A3498" t="s">
        <v>440</v>
      </c>
      <c r="B3498">
        <v>427</v>
      </c>
      <c r="C3498">
        <v>109</v>
      </c>
      <c r="D3498">
        <v>26003149</v>
      </c>
      <c r="E3498" t="s">
        <v>1</v>
      </c>
      <c r="F3498" t="s">
        <v>622</v>
      </c>
      <c r="G3498" s="9" t="s">
        <v>6677</v>
      </c>
      <c r="H3498">
        <v>185587</v>
      </c>
      <c r="I3498">
        <v>401</v>
      </c>
      <c r="J3498" t="s">
        <v>3</v>
      </c>
      <c r="K3498" t="s">
        <v>7</v>
      </c>
      <c r="L3498">
        <v>20000000</v>
      </c>
      <c r="M3498">
        <v>2013</v>
      </c>
      <c r="N3498">
        <v>7</v>
      </c>
      <c r="P3498" s="9"/>
    </row>
    <row r="3499" spans="1:16">
      <c r="A3499" t="s">
        <v>276</v>
      </c>
      <c r="B3499">
        <v>126</v>
      </c>
      <c r="C3499">
        <v>127</v>
      </c>
      <c r="D3499">
        <v>5128124</v>
      </c>
      <c r="E3499" t="s">
        <v>289</v>
      </c>
      <c r="F3499" t="s">
        <v>162</v>
      </c>
      <c r="G3499" s="9" t="s">
        <v>6678</v>
      </c>
      <c r="H3499">
        <v>44198</v>
      </c>
      <c r="I3499">
        <v>251</v>
      </c>
      <c r="J3499" t="s">
        <v>3</v>
      </c>
      <c r="K3499" t="s">
        <v>34</v>
      </c>
      <c r="L3499">
        <v>25000000</v>
      </c>
      <c r="M3499">
        <v>2005</v>
      </c>
      <c r="N3499">
        <v>7.9</v>
      </c>
      <c r="P3499" s="9"/>
    </row>
    <row r="3500" spans="1:16">
      <c r="A3500" t="s">
        <v>1793</v>
      </c>
      <c r="B3500">
        <v>70</v>
      </c>
      <c r="C3500">
        <v>93</v>
      </c>
      <c r="D3500">
        <v>3500000</v>
      </c>
      <c r="E3500" t="s">
        <v>1</v>
      </c>
      <c r="F3500" t="s">
        <v>253</v>
      </c>
      <c r="G3500" s="9" t="s">
        <v>6679</v>
      </c>
      <c r="H3500">
        <v>10082</v>
      </c>
      <c r="I3500">
        <v>100</v>
      </c>
      <c r="J3500" t="s">
        <v>3</v>
      </c>
      <c r="K3500" t="s">
        <v>4</v>
      </c>
      <c r="L3500">
        <v>2700000</v>
      </c>
      <c r="M3500">
        <v>1986</v>
      </c>
      <c r="N3500">
        <v>5.9</v>
      </c>
      <c r="P3500" s="9"/>
    </row>
    <row r="3501" spans="1:16">
      <c r="A3501" t="s">
        <v>234</v>
      </c>
      <c r="B3501">
        <v>391</v>
      </c>
      <c r="C3501">
        <v>109</v>
      </c>
      <c r="D3501">
        <v>26236603</v>
      </c>
      <c r="E3501" t="s">
        <v>43</v>
      </c>
      <c r="F3501" t="s">
        <v>877</v>
      </c>
      <c r="G3501" s="9" t="s">
        <v>6680</v>
      </c>
      <c r="H3501">
        <v>251349</v>
      </c>
      <c r="I3501">
        <v>547</v>
      </c>
      <c r="J3501" t="s">
        <v>3</v>
      </c>
      <c r="K3501" t="s">
        <v>4</v>
      </c>
      <c r="L3501">
        <v>6000000</v>
      </c>
      <c r="M3501">
        <v>2008</v>
      </c>
      <c r="N3501">
        <v>7.9</v>
      </c>
      <c r="P3501" s="9"/>
    </row>
    <row r="3502" spans="1:16">
      <c r="A3502" t="s">
        <v>590</v>
      </c>
      <c r="B3502">
        <v>142</v>
      </c>
      <c r="C3502">
        <v>121</v>
      </c>
      <c r="D3502">
        <v>83892374</v>
      </c>
      <c r="E3502" t="s">
        <v>43</v>
      </c>
      <c r="F3502" t="s">
        <v>543</v>
      </c>
      <c r="G3502" s="9" t="s">
        <v>6682</v>
      </c>
      <c r="H3502">
        <v>85720</v>
      </c>
      <c r="I3502">
        <v>297</v>
      </c>
      <c r="J3502" t="s">
        <v>3</v>
      </c>
      <c r="K3502" t="s">
        <v>4</v>
      </c>
      <c r="L3502">
        <v>66000000</v>
      </c>
      <c r="M3502">
        <v>1998</v>
      </c>
      <c r="N3502">
        <v>7</v>
      </c>
      <c r="P3502" s="9"/>
    </row>
    <row r="3503" spans="1:16">
      <c r="A3503" t="s">
        <v>1159</v>
      </c>
      <c r="B3503">
        <v>270</v>
      </c>
      <c r="C3503">
        <v>108</v>
      </c>
      <c r="D3503">
        <v>20981633</v>
      </c>
      <c r="E3503" t="s">
        <v>43</v>
      </c>
      <c r="F3503" t="s">
        <v>1160</v>
      </c>
      <c r="G3503" s="9" t="s">
        <v>6681</v>
      </c>
      <c r="H3503">
        <v>78256</v>
      </c>
      <c r="I3503">
        <v>492</v>
      </c>
      <c r="J3503" t="s">
        <v>3</v>
      </c>
      <c r="K3503" t="s">
        <v>4</v>
      </c>
      <c r="L3503">
        <v>30000000</v>
      </c>
      <c r="M3503">
        <v>2008</v>
      </c>
      <c r="N3503">
        <v>5.9</v>
      </c>
      <c r="P3503" s="9"/>
    </row>
    <row r="3504" spans="1:16">
      <c r="A3504" t="s">
        <v>1364</v>
      </c>
      <c r="B3504">
        <v>93</v>
      </c>
      <c r="C3504">
        <v>115</v>
      </c>
      <c r="D3504">
        <v>882710</v>
      </c>
      <c r="E3504" t="s">
        <v>287</v>
      </c>
      <c r="F3504" t="s">
        <v>472</v>
      </c>
      <c r="G3504" s="9" t="s">
        <v>6683</v>
      </c>
      <c r="H3504">
        <v>16215</v>
      </c>
      <c r="I3504">
        <v>138</v>
      </c>
      <c r="J3504" t="s">
        <v>3</v>
      </c>
      <c r="K3504" t="s">
        <v>4</v>
      </c>
      <c r="L3504">
        <v>24000000</v>
      </c>
      <c r="M3504">
        <v>2000</v>
      </c>
      <c r="N3504">
        <v>6.4</v>
      </c>
      <c r="P3504" s="9"/>
    </row>
    <row r="3505" spans="1:16">
      <c r="A3505" t="s">
        <v>1882</v>
      </c>
      <c r="B3505">
        <v>60</v>
      </c>
      <c r="C3505">
        <v>102</v>
      </c>
      <c r="D3505">
        <v>317040</v>
      </c>
      <c r="E3505" t="s">
        <v>43</v>
      </c>
      <c r="F3505" t="s">
        <v>448</v>
      </c>
      <c r="G3505" s="9" t="s">
        <v>6684</v>
      </c>
      <c r="H3505">
        <v>6723</v>
      </c>
      <c r="I3505">
        <v>36</v>
      </c>
      <c r="J3505" t="s">
        <v>3</v>
      </c>
      <c r="K3505" t="s">
        <v>4</v>
      </c>
      <c r="L3505">
        <v>15500000</v>
      </c>
      <c r="M3505">
        <v>2008</v>
      </c>
      <c r="N3505">
        <v>6.8</v>
      </c>
      <c r="P3505" s="9"/>
    </row>
    <row r="3506" spans="1:16">
      <c r="A3506" t="s">
        <v>679</v>
      </c>
      <c r="B3506">
        <v>122</v>
      </c>
      <c r="C3506">
        <v>105</v>
      </c>
      <c r="D3506">
        <v>99462</v>
      </c>
      <c r="E3506" t="s">
        <v>1</v>
      </c>
      <c r="F3506" t="s">
        <v>1226</v>
      </c>
      <c r="G3506" s="9" t="s">
        <v>6685</v>
      </c>
      <c r="H3506">
        <v>11347</v>
      </c>
      <c r="I3506">
        <v>28</v>
      </c>
      <c r="J3506" t="s">
        <v>3</v>
      </c>
      <c r="K3506" t="s">
        <v>350</v>
      </c>
      <c r="L3506">
        <v>33000000</v>
      </c>
      <c r="M3506">
        <v>2013</v>
      </c>
      <c r="N3506">
        <v>7.1</v>
      </c>
      <c r="P3506" s="9"/>
    </row>
    <row r="3507" spans="1:16">
      <c r="A3507" t="s">
        <v>1844</v>
      </c>
      <c r="B3507">
        <v>24</v>
      </c>
      <c r="C3507">
        <v>111</v>
      </c>
      <c r="D3507">
        <v>6462576</v>
      </c>
      <c r="E3507" t="s">
        <v>43</v>
      </c>
      <c r="F3507" t="s">
        <v>1845</v>
      </c>
      <c r="G3507" s="9" t="s">
        <v>6686</v>
      </c>
      <c r="H3507">
        <v>1449</v>
      </c>
      <c r="I3507">
        <v>30</v>
      </c>
      <c r="J3507" t="s">
        <v>3</v>
      </c>
      <c r="K3507" t="s">
        <v>4</v>
      </c>
      <c r="L3507">
        <v>18500000</v>
      </c>
      <c r="M3507">
        <v>2016</v>
      </c>
      <c r="N3507">
        <v>5.4</v>
      </c>
      <c r="P3507" s="9"/>
    </row>
    <row r="3508" spans="1:16">
      <c r="A3508" t="s">
        <v>7043</v>
      </c>
      <c r="B3508">
        <v>188</v>
      </c>
      <c r="C3508">
        <v>100</v>
      </c>
      <c r="D3508">
        <v>10991381</v>
      </c>
      <c r="E3508" t="s">
        <v>289</v>
      </c>
      <c r="F3508" t="s">
        <v>1174</v>
      </c>
      <c r="G3508" s="9" t="s">
        <v>6687</v>
      </c>
      <c r="H3508">
        <v>44931</v>
      </c>
      <c r="I3508">
        <v>100</v>
      </c>
      <c r="J3508" t="s">
        <v>3</v>
      </c>
      <c r="K3508" t="s">
        <v>7</v>
      </c>
      <c r="L3508">
        <v>35000000</v>
      </c>
      <c r="M3508">
        <v>2009</v>
      </c>
      <c r="N3508">
        <v>7.3</v>
      </c>
      <c r="P3508" s="9"/>
    </row>
    <row r="3509" spans="1:16">
      <c r="A3509" t="s">
        <v>7070</v>
      </c>
      <c r="B3509">
        <v>77</v>
      </c>
      <c r="C3509">
        <v>102</v>
      </c>
      <c r="D3509">
        <v>1068392</v>
      </c>
      <c r="E3509" t="s">
        <v>289</v>
      </c>
      <c r="F3509" t="s">
        <v>7083</v>
      </c>
      <c r="G3509" s="9" t="s">
        <v>6688</v>
      </c>
      <c r="H3509">
        <v>3865</v>
      </c>
      <c r="I3509">
        <v>53</v>
      </c>
      <c r="J3509" t="s">
        <v>3</v>
      </c>
      <c r="K3509" t="s">
        <v>585</v>
      </c>
      <c r="L3509">
        <v>36000000</v>
      </c>
      <c r="M3509">
        <v>2011</v>
      </c>
      <c r="N3509">
        <v>5.9</v>
      </c>
      <c r="P3509" s="9"/>
    </row>
    <row r="3510" spans="1:16">
      <c r="A3510" t="s">
        <v>2188</v>
      </c>
      <c r="B3510">
        <v>5</v>
      </c>
      <c r="C3510">
        <v>99</v>
      </c>
      <c r="D3510">
        <v>125169</v>
      </c>
      <c r="E3510" t="s">
        <v>111</v>
      </c>
      <c r="F3510" t="s">
        <v>2189</v>
      </c>
      <c r="G3510" s="9" t="s">
        <v>6689</v>
      </c>
      <c r="H3510">
        <v>859</v>
      </c>
      <c r="I3510">
        <v>31</v>
      </c>
      <c r="J3510" t="s">
        <v>3</v>
      </c>
      <c r="K3510" t="s">
        <v>4</v>
      </c>
      <c r="L3510">
        <v>10500000</v>
      </c>
      <c r="M3510">
        <v>1994</v>
      </c>
      <c r="N3510">
        <v>6.4</v>
      </c>
      <c r="P3510" s="9"/>
    </row>
    <row r="3511" spans="1:16">
      <c r="A3511" t="s">
        <v>1098</v>
      </c>
      <c r="B3511">
        <v>398</v>
      </c>
      <c r="C3511">
        <v>158</v>
      </c>
      <c r="D3511">
        <v>40218903</v>
      </c>
      <c r="E3511" t="s">
        <v>43</v>
      </c>
      <c r="F3511" t="s">
        <v>1438</v>
      </c>
      <c r="G3511" s="9" t="s">
        <v>6690</v>
      </c>
      <c r="H3511">
        <v>372990</v>
      </c>
      <c r="I3511">
        <v>1107</v>
      </c>
      <c r="J3511" t="s">
        <v>3</v>
      </c>
      <c r="K3511" t="s">
        <v>4</v>
      </c>
      <c r="L3511">
        <v>25000000</v>
      </c>
      <c r="M3511">
        <v>2007</v>
      </c>
      <c r="N3511">
        <v>8.1</v>
      </c>
      <c r="P3511" s="9"/>
    </row>
    <row r="3512" spans="1:16">
      <c r="A3512" t="s">
        <v>574</v>
      </c>
      <c r="B3512">
        <v>171</v>
      </c>
      <c r="C3512">
        <v>107</v>
      </c>
      <c r="D3512">
        <v>176483808</v>
      </c>
      <c r="E3512" t="s">
        <v>111</v>
      </c>
      <c r="F3512" t="s">
        <v>1086</v>
      </c>
      <c r="G3512" s="9" t="s">
        <v>6691</v>
      </c>
      <c r="H3512">
        <v>247289</v>
      </c>
      <c r="I3512">
        <v>611</v>
      </c>
      <c r="J3512" t="s">
        <v>3</v>
      </c>
      <c r="K3512" t="s">
        <v>4</v>
      </c>
      <c r="L3512">
        <v>23000000</v>
      </c>
      <c r="M3512">
        <v>1998</v>
      </c>
      <c r="N3512">
        <v>7.1</v>
      </c>
      <c r="P3512" s="9"/>
    </row>
    <row r="3513" spans="1:16">
      <c r="A3513" t="s">
        <v>1818</v>
      </c>
      <c r="B3513">
        <v>81</v>
      </c>
      <c r="C3513">
        <v>89</v>
      </c>
      <c r="D3513">
        <v>12693621</v>
      </c>
      <c r="E3513" t="s">
        <v>512</v>
      </c>
      <c r="F3513" t="s">
        <v>370</v>
      </c>
      <c r="G3513" s="9" t="s">
        <v>6693</v>
      </c>
      <c r="H3513">
        <v>10885</v>
      </c>
      <c r="I3513">
        <v>271</v>
      </c>
      <c r="J3513" t="s">
        <v>3</v>
      </c>
      <c r="K3513" t="s">
        <v>4</v>
      </c>
      <c r="L3513">
        <v>17000000</v>
      </c>
      <c r="M3513">
        <v>2002</v>
      </c>
      <c r="N3513">
        <v>4.8</v>
      </c>
      <c r="P3513" s="9"/>
    </row>
    <row r="3514" spans="1:16">
      <c r="A3514" t="s">
        <v>851</v>
      </c>
      <c r="B3514">
        <v>172</v>
      </c>
      <c r="C3514">
        <v>93</v>
      </c>
      <c r="D3514">
        <v>13008928</v>
      </c>
      <c r="E3514" t="s">
        <v>512</v>
      </c>
      <c r="F3514" t="s">
        <v>2627</v>
      </c>
      <c r="G3514" s="9" t="s">
        <v>6692</v>
      </c>
      <c r="H3514">
        <v>73501</v>
      </c>
      <c r="I3514">
        <v>333</v>
      </c>
      <c r="J3514" t="s">
        <v>3</v>
      </c>
      <c r="K3514" t="s">
        <v>4</v>
      </c>
      <c r="L3514">
        <v>4000000</v>
      </c>
      <c r="M3514">
        <v>1988</v>
      </c>
      <c r="N3514">
        <v>7.3</v>
      </c>
      <c r="P3514" s="9"/>
    </row>
    <row r="3515" spans="1:16">
      <c r="A3515" t="s">
        <v>820</v>
      </c>
      <c r="B3515">
        <v>52</v>
      </c>
      <c r="C3515">
        <v>115</v>
      </c>
      <c r="D3515">
        <v>529766</v>
      </c>
      <c r="E3515" t="s">
        <v>287</v>
      </c>
      <c r="F3515" t="s">
        <v>58</v>
      </c>
      <c r="G3515" s="9" t="s">
        <v>6694</v>
      </c>
      <c r="H3515">
        <v>22345</v>
      </c>
      <c r="I3515">
        <v>144</v>
      </c>
      <c r="J3515" t="s">
        <v>3</v>
      </c>
      <c r="K3515" t="s">
        <v>4</v>
      </c>
      <c r="L3515">
        <v>7000000</v>
      </c>
      <c r="M3515">
        <v>1995</v>
      </c>
      <c r="N3515">
        <v>6.8</v>
      </c>
      <c r="P3515" s="9"/>
    </row>
    <row r="3516" spans="1:16">
      <c r="A3516" t="s">
        <v>1866</v>
      </c>
      <c r="B3516">
        <v>146</v>
      </c>
      <c r="C3516">
        <v>118</v>
      </c>
      <c r="D3516">
        <v>2849142</v>
      </c>
      <c r="E3516" t="s">
        <v>43</v>
      </c>
      <c r="F3516" t="s">
        <v>1867</v>
      </c>
      <c r="G3516" s="9" t="s">
        <v>6695</v>
      </c>
      <c r="H3516">
        <v>24104</v>
      </c>
      <c r="I3516">
        <v>88</v>
      </c>
      <c r="J3516" t="s">
        <v>3</v>
      </c>
      <c r="K3516" t="s">
        <v>4</v>
      </c>
      <c r="L3516">
        <v>16000000</v>
      </c>
      <c r="M3516">
        <v>2007</v>
      </c>
      <c r="N3516">
        <v>7.2</v>
      </c>
      <c r="P3516" s="9"/>
    </row>
    <row r="3517" spans="1:16">
      <c r="A3517" t="s">
        <v>256</v>
      </c>
      <c r="B3517">
        <v>77</v>
      </c>
      <c r="C3517">
        <v>122</v>
      </c>
      <c r="D3517">
        <v>91547205</v>
      </c>
      <c r="E3517" t="s">
        <v>111</v>
      </c>
      <c r="F3517" t="s">
        <v>1686</v>
      </c>
      <c r="G3517" s="9" t="s">
        <v>6697</v>
      </c>
      <c r="H3517">
        <v>34579</v>
      </c>
      <c r="I3517">
        <v>62</v>
      </c>
      <c r="J3517" t="s">
        <v>3</v>
      </c>
      <c r="K3517" t="s">
        <v>4</v>
      </c>
      <c r="L3517">
        <v>12000000</v>
      </c>
      <c r="M3517">
        <v>2012</v>
      </c>
      <c r="N3517">
        <v>6.6</v>
      </c>
      <c r="P3517" s="9"/>
    </row>
    <row r="3518" spans="1:16">
      <c r="A3518" t="s">
        <v>256</v>
      </c>
      <c r="B3518">
        <v>52</v>
      </c>
      <c r="C3518">
        <v>106</v>
      </c>
      <c r="D3518">
        <v>65182182</v>
      </c>
      <c r="E3518" t="s">
        <v>111</v>
      </c>
      <c r="F3518" t="s">
        <v>673</v>
      </c>
      <c r="G3518" s="9" t="s">
        <v>6696</v>
      </c>
      <c r="H3518">
        <v>15310</v>
      </c>
      <c r="I3518">
        <v>38</v>
      </c>
      <c r="J3518" t="s">
        <v>3</v>
      </c>
      <c r="K3518" t="s">
        <v>4</v>
      </c>
      <c r="L3518">
        <v>24000000</v>
      </c>
      <c r="M3518">
        <v>2014</v>
      </c>
      <c r="N3518">
        <v>5.7</v>
      </c>
      <c r="P3518" s="9"/>
    </row>
    <row r="3519" spans="1:16">
      <c r="A3519" t="s">
        <v>2001</v>
      </c>
      <c r="B3519">
        <v>73</v>
      </c>
      <c r="C3519">
        <v>93</v>
      </c>
      <c r="D3519">
        <v>15171475</v>
      </c>
      <c r="E3519" t="s">
        <v>461</v>
      </c>
      <c r="F3519" t="s">
        <v>66</v>
      </c>
      <c r="G3519" s="9" t="s">
        <v>6698</v>
      </c>
      <c r="H3519">
        <v>19805</v>
      </c>
      <c r="I3519">
        <v>122</v>
      </c>
      <c r="J3519" t="s">
        <v>3</v>
      </c>
      <c r="K3519" t="s">
        <v>4</v>
      </c>
      <c r="L3519">
        <v>8500000</v>
      </c>
      <c r="M3519">
        <v>1996</v>
      </c>
      <c r="N3519">
        <v>5.7</v>
      </c>
      <c r="P3519" s="9"/>
    </row>
    <row r="3520" spans="1:16">
      <c r="A3520" t="s">
        <v>1628</v>
      </c>
      <c r="B3520">
        <v>149</v>
      </c>
      <c r="C3520">
        <v>91</v>
      </c>
      <c r="D3520">
        <v>41867960</v>
      </c>
      <c r="E3520" t="s">
        <v>512</v>
      </c>
      <c r="F3520" t="s">
        <v>1169</v>
      </c>
      <c r="G3520" s="9" t="s">
        <v>6699</v>
      </c>
      <c r="H3520">
        <v>65512</v>
      </c>
      <c r="I3520">
        <v>478</v>
      </c>
      <c r="J3520" t="s">
        <v>3</v>
      </c>
      <c r="K3520" t="s">
        <v>4</v>
      </c>
      <c r="L3520">
        <v>20000000</v>
      </c>
      <c r="M3520">
        <v>2001</v>
      </c>
      <c r="N3520">
        <v>5.5</v>
      </c>
      <c r="P3520" s="9"/>
    </row>
    <row r="3521" spans="1:16">
      <c r="A3521" t="s">
        <v>953</v>
      </c>
      <c r="B3521">
        <v>126</v>
      </c>
      <c r="C3521">
        <v>100</v>
      </c>
      <c r="D3521">
        <v>4599680</v>
      </c>
      <c r="E3521" t="s">
        <v>43</v>
      </c>
      <c r="F3521" t="s">
        <v>382</v>
      </c>
      <c r="G3521" s="9" t="s">
        <v>6702</v>
      </c>
      <c r="H3521">
        <v>68222</v>
      </c>
      <c r="I3521">
        <v>545</v>
      </c>
      <c r="J3521" t="s">
        <v>3</v>
      </c>
      <c r="K3521" t="s">
        <v>4</v>
      </c>
      <c r="L3521">
        <v>1500000</v>
      </c>
      <c r="M3521">
        <v>2003</v>
      </c>
      <c r="N3521">
        <v>6.8</v>
      </c>
      <c r="P3521" s="9"/>
    </row>
    <row r="3522" spans="1:16">
      <c r="A3522" t="s">
        <v>2728</v>
      </c>
      <c r="B3522">
        <v>79</v>
      </c>
      <c r="C3522">
        <v>104</v>
      </c>
      <c r="D3522">
        <v>3287435</v>
      </c>
      <c r="E3522" t="s">
        <v>43</v>
      </c>
      <c r="F3522" t="s">
        <v>142</v>
      </c>
      <c r="G3522" s="9" t="s">
        <v>6700</v>
      </c>
      <c r="H3522">
        <v>8603</v>
      </c>
      <c r="I3522">
        <v>115</v>
      </c>
      <c r="J3522" t="s">
        <v>3</v>
      </c>
      <c r="K3522" t="s">
        <v>4</v>
      </c>
      <c r="L3522">
        <v>4500000</v>
      </c>
      <c r="M3522">
        <v>2001</v>
      </c>
      <c r="N3522">
        <v>7.1</v>
      </c>
      <c r="P3522" s="9"/>
    </row>
    <row r="3523" spans="1:16">
      <c r="A3523" t="s">
        <v>276</v>
      </c>
      <c r="B3523">
        <v>162</v>
      </c>
      <c r="C3523">
        <v>145</v>
      </c>
      <c r="D3523">
        <v>34566746</v>
      </c>
      <c r="E3523" t="s">
        <v>43</v>
      </c>
      <c r="F3523" t="s">
        <v>478</v>
      </c>
      <c r="G3523" s="9" t="s">
        <v>6701</v>
      </c>
      <c r="H3523">
        <v>45231</v>
      </c>
      <c r="I3523">
        <v>315</v>
      </c>
      <c r="J3523" t="s">
        <v>3</v>
      </c>
      <c r="K3523" t="s">
        <v>4</v>
      </c>
      <c r="L3523">
        <v>80000000</v>
      </c>
      <c r="M3523">
        <v>2000</v>
      </c>
      <c r="N3523">
        <v>7.3</v>
      </c>
      <c r="P3523" s="9"/>
    </row>
    <row r="3524" spans="1:16">
      <c r="A3524" t="s">
        <v>2032</v>
      </c>
      <c r="B3524">
        <v>37</v>
      </c>
      <c r="C3524">
        <v>117</v>
      </c>
      <c r="D3524">
        <v>49121934</v>
      </c>
      <c r="E3524" t="s">
        <v>111</v>
      </c>
      <c r="F3524" t="s">
        <v>962</v>
      </c>
      <c r="G3524" s="9" t="s">
        <v>6703</v>
      </c>
      <c r="H3524">
        <v>6528</v>
      </c>
      <c r="I3524">
        <v>32</v>
      </c>
      <c r="J3524" t="s">
        <v>3</v>
      </c>
      <c r="K3524" t="s">
        <v>4</v>
      </c>
      <c r="L3524">
        <v>13000000</v>
      </c>
      <c r="M3524">
        <v>2007</v>
      </c>
      <c r="N3524">
        <v>6.1</v>
      </c>
      <c r="P3524" s="9"/>
    </row>
    <row r="3525" spans="1:16">
      <c r="A3525" t="s">
        <v>536</v>
      </c>
      <c r="B3525">
        <v>285</v>
      </c>
      <c r="C3525">
        <v>134</v>
      </c>
      <c r="D3525">
        <v>67523385</v>
      </c>
      <c r="E3525" t="s">
        <v>111</v>
      </c>
      <c r="F3525" t="s">
        <v>1136</v>
      </c>
      <c r="G3525" s="9" t="s">
        <v>6704</v>
      </c>
      <c r="H3525">
        <v>104005</v>
      </c>
      <c r="I3525">
        <v>248</v>
      </c>
      <c r="J3525" t="s">
        <v>3</v>
      </c>
      <c r="K3525" t="s">
        <v>4</v>
      </c>
      <c r="L3525">
        <v>35000000</v>
      </c>
      <c r="M3525">
        <v>2012</v>
      </c>
      <c r="N3525">
        <v>6.2</v>
      </c>
      <c r="P3525" s="9"/>
    </row>
    <row r="3526" spans="1:16">
      <c r="A3526" t="s">
        <v>2789</v>
      </c>
      <c r="B3526">
        <v>172</v>
      </c>
      <c r="C3526">
        <v>101</v>
      </c>
      <c r="D3526">
        <v>327919</v>
      </c>
      <c r="E3526" t="s">
        <v>287</v>
      </c>
      <c r="F3526" t="s">
        <v>1980</v>
      </c>
      <c r="G3526" s="9" t="s">
        <v>6705</v>
      </c>
      <c r="H3526">
        <v>99177</v>
      </c>
      <c r="I3526">
        <v>192</v>
      </c>
      <c r="J3526" t="s">
        <v>3</v>
      </c>
      <c r="K3526" t="s">
        <v>7</v>
      </c>
      <c r="L3526">
        <v>1500000</v>
      </c>
      <c r="M3526">
        <v>2006</v>
      </c>
      <c r="N3526">
        <v>7.7</v>
      </c>
      <c r="P3526" s="9"/>
    </row>
    <row r="3527" spans="1:16">
      <c r="A3527" t="s">
        <v>655</v>
      </c>
      <c r="B3527">
        <v>136</v>
      </c>
      <c r="C3527">
        <v>111</v>
      </c>
      <c r="D3527">
        <v>71844424</v>
      </c>
      <c r="E3527" t="s">
        <v>493</v>
      </c>
      <c r="F3527" t="s">
        <v>656</v>
      </c>
      <c r="G3527" s="9" t="s">
        <v>6706</v>
      </c>
      <c r="H3527">
        <v>33158</v>
      </c>
      <c r="I3527">
        <v>223</v>
      </c>
      <c r="J3527" t="s">
        <v>3</v>
      </c>
      <c r="K3527" t="s">
        <v>4</v>
      </c>
      <c r="L3527">
        <v>60000000</v>
      </c>
      <c r="M3527">
        <v>2009</v>
      </c>
      <c r="N3527">
        <v>7.3</v>
      </c>
      <c r="P3527" s="9"/>
    </row>
    <row r="3528" spans="1:16">
      <c r="A3528" t="s">
        <v>958</v>
      </c>
      <c r="B3528">
        <v>418</v>
      </c>
      <c r="C3528">
        <v>107</v>
      </c>
      <c r="D3528">
        <v>101470202</v>
      </c>
      <c r="E3528" t="s">
        <v>111</v>
      </c>
      <c r="F3528" t="s">
        <v>100</v>
      </c>
      <c r="G3528" s="9" t="s">
        <v>6707</v>
      </c>
      <c r="H3528">
        <v>310540</v>
      </c>
      <c r="I3528">
        <v>669</v>
      </c>
      <c r="J3528" t="s">
        <v>3</v>
      </c>
      <c r="K3528" t="s">
        <v>4</v>
      </c>
      <c r="L3528">
        <v>32000000</v>
      </c>
      <c r="M3528">
        <v>2013</v>
      </c>
      <c r="N3528">
        <v>6.7</v>
      </c>
      <c r="P3528" s="9"/>
    </row>
    <row r="3529" spans="1:16">
      <c r="A3529" t="s">
        <v>168</v>
      </c>
      <c r="B3529">
        <v>156</v>
      </c>
      <c r="C3529">
        <v>103</v>
      </c>
      <c r="D3529">
        <v>34290142</v>
      </c>
      <c r="E3529" t="s">
        <v>111</v>
      </c>
      <c r="F3529" t="s">
        <v>1263</v>
      </c>
      <c r="G3529" s="9" t="s">
        <v>6708</v>
      </c>
      <c r="H3529">
        <v>54242</v>
      </c>
      <c r="I3529">
        <v>145</v>
      </c>
      <c r="J3529" t="s">
        <v>3</v>
      </c>
      <c r="K3529" t="s">
        <v>4</v>
      </c>
      <c r="L3529">
        <v>19800000</v>
      </c>
      <c r="M3529">
        <v>2014</v>
      </c>
      <c r="N3529">
        <v>6.6</v>
      </c>
      <c r="P3529" s="9"/>
    </row>
    <row r="3530" spans="1:16">
      <c r="A3530" t="s">
        <v>71</v>
      </c>
      <c r="B3530">
        <v>241</v>
      </c>
      <c r="C3530">
        <v>103</v>
      </c>
      <c r="D3530">
        <v>54758461</v>
      </c>
      <c r="E3530" t="s">
        <v>1</v>
      </c>
      <c r="F3530" t="s">
        <v>9</v>
      </c>
      <c r="G3530" s="9" t="s">
        <v>6709</v>
      </c>
      <c r="H3530">
        <v>147641</v>
      </c>
      <c r="I3530">
        <v>238</v>
      </c>
      <c r="J3530" t="s">
        <v>3</v>
      </c>
      <c r="K3530" t="s">
        <v>4</v>
      </c>
      <c r="L3530">
        <v>65000000</v>
      </c>
      <c r="M3530">
        <v>2012</v>
      </c>
      <c r="N3530">
        <v>6.3</v>
      </c>
      <c r="P3530" s="9"/>
    </row>
    <row r="3531" spans="1:16">
      <c r="A3531" t="s">
        <v>1728</v>
      </c>
      <c r="B3531">
        <v>47</v>
      </c>
      <c r="C3531">
        <v>85</v>
      </c>
      <c r="D3531">
        <v>15911333</v>
      </c>
      <c r="E3531" t="s">
        <v>15</v>
      </c>
      <c r="F3531" t="s">
        <v>1370</v>
      </c>
      <c r="G3531" s="9" t="s">
        <v>6710</v>
      </c>
      <c r="H3531">
        <v>2855</v>
      </c>
      <c r="I3531">
        <v>119</v>
      </c>
      <c r="J3531" t="s">
        <v>3</v>
      </c>
      <c r="K3531" t="s">
        <v>7</v>
      </c>
      <c r="L3531">
        <v>19000000</v>
      </c>
      <c r="M3531">
        <v>2000</v>
      </c>
      <c r="N3531">
        <v>3.6</v>
      </c>
      <c r="P3531" s="9"/>
    </row>
    <row r="3532" spans="1:16">
      <c r="A3532" t="s">
        <v>178</v>
      </c>
      <c r="B3532">
        <v>516</v>
      </c>
      <c r="C3532">
        <v>115</v>
      </c>
      <c r="D3532">
        <v>181015141</v>
      </c>
      <c r="E3532" t="s">
        <v>1</v>
      </c>
      <c r="F3532" t="s">
        <v>18</v>
      </c>
      <c r="G3532" s="9" t="s">
        <v>6712</v>
      </c>
      <c r="H3532">
        <v>536314</v>
      </c>
      <c r="I3532">
        <v>738</v>
      </c>
      <c r="J3532" t="s">
        <v>3</v>
      </c>
      <c r="K3532" t="s">
        <v>4</v>
      </c>
      <c r="L3532">
        <v>150000000</v>
      </c>
      <c r="M3532">
        <v>2011</v>
      </c>
      <c r="N3532">
        <v>7</v>
      </c>
      <c r="P3532" s="9"/>
    </row>
    <row r="3533" spans="1:16">
      <c r="A3533" t="s">
        <v>156</v>
      </c>
      <c r="B3533">
        <v>486</v>
      </c>
      <c r="C3533">
        <v>112</v>
      </c>
      <c r="D3533">
        <v>206360018</v>
      </c>
      <c r="E3533" t="s">
        <v>1</v>
      </c>
      <c r="F3533" t="s">
        <v>18</v>
      </c>
      <c r="G3533" s="9" t="s">
        <v>6711</v>
      </c>
      <c r="H3533">
        <v>414070</v>
      </c>
      <c r="I3533">
        <v>532</v>
      </c>
      <c r="J3533" t="s">
        <v>3</v>
      </c>
      <c r="K3533" t="s">
        <v>4</v>
      </c>
      <c r="L3533">
        <v>170000000</v>
      </c>
      <c r="M3533">
        <v>2013</v>
      </c>
      <c r="N3533">
        <v>7.1</v>
      </c>
      <c r="P3533" s="9"/>
    </row>
    <row r="3534" spans="1:16">
      <c r="A3534" t="s">
        <v>2787</v>
      </c>
      <c r="B3534">
        <v>25</v>
      </c>
      <c r="C3534">
        <v>101</v>
      </c>
      <c r="D3534">
        <v>978908</v>
      </c>
      <c r="E3534" t="s">
        <v>43</v>
      </c>
      <c r="F3534" t="s">
        <v>714</v>
      </c>
      <c r="G3534" s="9" t="s">
        <v>6713</v>
      </c>
      <c r="H3534">
        <v>4057</v>
      </c>
      <c r="I3534">
        <v>90</v>
      </c>
      <c r="J3534" t="s">
        <v>3</v>
      </c>
      <c r="K3534" t="s">
        <v>2788</v>
      </c>
      <c r="L3534">
        <v>2400000</v>
      </c>
      <c r="M3534">
        <v>2006</v>
      </c>
      <c r="N3534">
        <v>5.0999999999999996</v>
      </c>
      <c r="P3534" s="9"/>
    </row>
    <row r="3535" spans="1:16">
      <c r="A3535" t="s">
        <v>1874</v>
      </c>
      <c r="B3535">
        <v>172</v>
      </c>
      <c r="C3535">
        <v>107</v>
      </c>
      <c r="D3535">
        <v>5023275</v>
      </c>
      <c r="E3535" t="s">
        <v>15</v>
      </c>
      <c r="F3535" t="s">
        <v>1957</v>
      </c>
      <c r="G3535" s="9" t="s">
        <v>6714</v>
      </c>
      <c r="H3535">
        <v>34194</v>
      </c>
      <c r="I3535">
        <v>199</v>
      </c>
      <c r="J3535" t="s">
        <v>3</v>
      </c>
      <c r="K3535" t="s">
        <v>350</v>
      </c>
      <c r="L3535">
        <v>15000000</v>
      </c>
      <c r="M3535">
        <v>2005</v>
      </c>
      <c r="N3535">
        <v>7.5</v>
      </c>
      <c r="P3535" s="9"/>
    </row>
    <row r="3536" spans="1:16">
      <c r="A3536" t="s">
        <v>677</v>
      </c>
      <c r="B3536">
        <v>150</v>
      </c>
      <c r="C3536">
        <v>114</v>
      </c>
      <c r="D3536">
        <v>60652036</v>
      </c>
      <c r="E3536" t="s">
        <v>1</v>
      </c>
      <c r="F3536" t="s">
        <v>130</v>
      </c>
      <c r="G3536" s="9" t="s">
        <v>6715</v>
      </c>
      <c r="H3536">
        <v>137854</v>
      </c>
      <c r="I3536">
        <v>560</v>
      </c>
      <c r="J3536" t="s">
        <v>3</v>
      </c>
      <c r="K3536" t="s">
        <v>4</v>
      </c>
      <c r="L3536">
        <v>48000000</v>
      </c>
      <c r="M3536">
        <v>1999</v>
      </c>
      <c r="N3536">
        <v>7.1</v>
      </c>
      <c r="P3536" s="9"/>
    </row>
    <row r="3537" spans="1:16">
      <c r="A3537" t="s">
        <v>1678</v>
      </c>
      <c r="B3537">
        <v>81</v>
      </c>
      <c r="C3537">
        <v>98</v>
      </c>
      <c r="D3537">
        <v>10544143</v>
      </c>
      <c r="E3537" t="s">
        <v>111</v>
      </c>
      <c r="F3537" t="s">
        <v>990</v>
      </c>
      <c r="G3537" s="9" t="s">
        <v>6716</v>
      </c>
      <c r="H3537">
        <v>16372</v>
      </c>
      <c r="I3537">
        <v>121</v>
      </c>
      <c r="J3537" t="s">
        <v>3</v>
      </c>
      <c r="K3537" t="s">
        <v>81</v>
      </c>
      <c r="L3537">
        <v>20000000</v>
      </c>
      <c r="M3537">
        <v>1999</v>
      </c>
      <c r="N3537">
        <v>6.1</v>
      </c>
      <c r="P3537" s="9"/>
    </row>
    <row r="3538" spans="1:16">
      <c r="A3538" t="s">
        <v>2639</v>
      </c>
      <c r="B3538">
        <v>114</v>
      </c>
      <c r="C3538">
        <v>96</v>
      </c>
      <c r="D3538">
        <v>1325073</v>
      </c>
      <c r="E3538" t="s">
        <v>111</v>
      </c>
      <c r="F3538" t="s">
        <v>181</v>
      </c>
      <c r="G3538" s="9" t="s">
        <v>6717</v>
      </c>
      <c r="H3538">
        <v>18762</v>
      </c>
      <c r="I3538">
        <v>91</v>
      </c>
      <c r="J3538" t="s">
        <v>3</v>
      </c>
      <c r="K3538" t="s">
        <v>4</v>
      </c>
      <c r="L3538">
        <v>4000000</v>
      </c>
      <c r="M3538">
        <v>2005</v>
      </c>
      <c r="N3538">
        <v>6.6</v>
      </c>
      <c r="P3538" s="9"/>
    </row>
    <row r="3539" spans="1:16">
      <c r="A3539" t="s">
        <v>1202</v>
      </c>
      <c r="B3539">
        <v>60</v>
      </c>
      <c r="C3539">
        <v>85</v>
      </c>
      <c r="D3539">
        <v>4091</v>
      </c>
      <c r="E3539" t="s">
        <v>15</v>
      </c>
      <c r="F3539" t="s">
        <v>1203</v>
      </c>
      <c r="G3539" s="9" t="s">
        <v>6718</v>
      </c>
      <c r="H3539">
        <v>4265</v>
      </c>
      <c r="I3539">
        <v>16</v>
      </c>
      <c r="J3539" t="s">
        <v>3</v>
      </c>
      <c r="K3539" t="s">
        <v>1204</v>
      </c>
      <c r="L3539">
        <v>34000000</v>
      </c>
      <c r="M3539">
        <v>2013</v>
      </c>
      <c r="N3539">
        <v>6.3</v>
      </c>
      <c r="P3539" s="9"/>
    </row>
    <row r="3540" spans="1:16">
      <c r="A3540" t="s">
        <v>2306</v>
      </c>
      <c r="B3540">
        <v>129</v>
      </c>
      <c r="C3540">
        <v>130</v>
      </c>
      <c r="D3540">
        <v>63600000</v>
      </c>
      <c r="E3540" t="s">
        <v>1</v>
      </c>
      <c r="F3540" t="s">
        <v>1241</v>
      </c>
      <c r="G3540" s="9" t="s">
        <v>6719</v>
      </c>
      <c r="H3540">
        <v>82073</v>
      </c>
      <c r="I3540">
        <v>275</v>
      </c>
      <c r="J3540" t="s">
        <v>3</v>
      </c>
      <c r="K3540" t="s">
        <v>7</v>
      </c>
      <c r="L3540">
        <v>9000000</v>
      </c>
      <c r="M3540">
        <v>1965</v>
      </c>
      <c r="N3540">
        <v>7</v>
      </c>
      <c r="P3540" s="9"/>
    </row>
    <row r="3541" spans="1:16">
      <c r="A3541" t="s">
        <v>556</v>
      </c>
      <c r="B3541">
        <v>76</v>
      </c>
      <c r="C3541">
        <v>95</v>
      </c>
      <c r="D3541">
        <v>6768055</v>
      </c>
      <c r="E3541" t="s">
        <v>1</v>
      </c>
      <c r="F3541" t="s">
        <v>771</v>
      </c>
      <c r="G3541" s="9" t="s">
        <v>6720</v>
      </c>
      <c r="H3541">
        <v>11148</v>
      </c>
      <c r="I3541">
        <v>229</v>
      </c>
      <c r="J3541" t="s">
        <v>3</v>
      </c>
      <c r="K3541" t="s">
        <v>7</v>
      </c>
      <c r="L3541">
        <v>57000000</v>
      </c>
      <c r="M3541">
        <v>2004</v>
      </c>
      <c r="N3541">
        <v>4.2</v>
      </c>
      <c r="P3541" s="9"/>
    </row>
    <row r="3542" spans="1:16">
      <c r="A3542" t="s">
        <v>2740</v>
      </c>
      <c r="B3542">
        <v>82</v>
      </c>
      <c r="C3542">
        <v>93</v>
      </c>
      <c r="D3542">
        <v>200803</v>
      </c>
      <c r="E3542" t="s">
        <v>111</v>
      </c>
      <c r="F3542" t="s">
        <v>2741</v>
      </c>
      <c r="G3542" s="9" t="s">
        <v>6721</v>
      </c>
      <c r="H3542">
        <v>7988</v>
      </c>
      <c r="I3542">
        <v>71</v>
      </c>
      <c r="J3542" t="s">
        <v>3</v>
      </c>
      <c r="K3542" t="s">
        <v>4</v>
      </c>
      <c r="L3542">
        <v>3000000</v>
      </c>
      <c r="M3542">
        <v>2012</v>
      </c>
      <c r="N3542">
        <v>5.3</v>
      </c>
      <c r="P3542" s="9"/>
    </row>
    <row r="3543" spans="1:16">
      <c r="A3543" t="s">
        <v>477</v>
      </c>
      <c r="B3543">
        <v>139</v>
      </c>
      <c r="C3543">
        <v>103</v>
      </c>
      <c r="D3543">
        <v>42365600</v>
      </c>
      <c r="E3543" t="s">
        <v>15</v>
      </c>
      <c r="F3543" t="s">
        <v>2088</v>
      </c>
      <c r="G3543" s="9" t="s">
        <v>6722</v>
      </c>
      <c r="H3543">
        <v>45890</v>
      </c>
      <c r="I3543">
        <v>177</v>
      </c>
      <c r="J3543" t="s">
        <v>3</v>
      </c>
      <c r="K3543" t="s">
        <v>7</v>
      </c>
      <c r="L3543">
        <v>5000000</v>
      </c>
      <c r="M3543">
        <v>1981</v>
      </c>
      <c r="N3543">
        <v>7</v>
      </c>
      <c r="P3543" s="9"/>
    </row>
    <row r="3544" spans="1:16">
      <c r="A3544" t="s">
        <v>3015</v>
      </c>
      <c r="B3544">
        <v>16</v>
      </c>
      <c r="C3544">
        <v>95</v>
      </c>
      <c r="D3544">
        <v>15278</v>
      </c>
      <c r="E3544" t="s">
        <v>43</v>
      </c>
      <c r="F3544" t="s">
        <v>3016</v>
      </c>
      <c r="G3544" s="9" t="s">
        <v>6723</v>
      </c>
      <c r="H3544">
        <v>1742</v>
      </c>
      <c r="I3544">
        <v>158</v>
      </c>
      <c r="J3544" t="s">
        <v>3</v>
      </c>
      <c r="K3544" t="s">
        <v>4</v>
      </c>
      <c r="L3544">
        <v>825000</v>
      </c>
      <c r="M3544">
        <v>2002</v>
      </c>
      <c r="N3544">
        <v>5.6</v>
      </c>
      <c r="P3544" s="9"/>
    </row>
    <row r="3545" spans="1:16">
      <c r="A3545" t="s">
        <v>2691</v>
      </c>
      <c r="B3545">
        <v>6</v>
      </c>
      <c r="C3545">
        <v>100</v>
      </c>
      <c r="D3545">
        <v>29233</v>
      </c>
      <c r="E3545" t="s">
        <v>493</v>
      </c>
      <c r="F3545" t="s">
        <v>2692</v>
      </c>
      <c r="G3545" s="9" t="s">
        <v>6724</v>
      </c>
      <c r="H3545">
        <v>75</v>
      </c>
      <c r="I3545">
        <v>2</v>
      </c>
      <c r="J3545" t="s">
        <v>3</v>
      </c>
      <c r="K3545" t="s">
        <v>4</v>
      </c>
      <c r="L3545">
        <v>3500000</v>
      </c>
      <c r="M3545">
        <v>2015</v>
      </c>
      <c r="N3545">
        <v>7</v>
      </c>
      <c r="P3545" s="9"/>
    </row>
    <row r="3546" spans="1:16">
      <c r="A3546" t="s">
        <v>334</v>
      </c>
      <c r="B3546">
        <v>62</v>
      </c>
      <c r="C3546">
        <v>99</v>
      </c>
      <c r="D3546">
        <v>44450000</v>
      </c>
      <c r="E3546" t="s">
        <v>1</v>
      </c>
      <c r="F3546" t="s">
        <v>1357</v>
      </c>
      <c r="G3546" s="9" t="s">
        <v>6725</v>
      </c>
      <c r="H3546">
        <v>44394</v>
      </c>
      <c r="I3546">
        <v>115</v>
      </c>
      <c r="J3546" t="s">
        <v>3</v>
      </c>
      <c r="K3546" t="s">
        <v>56</v>
      </c>
      <c r="L3546">
        <v>27000000</v>
      </c>
      <c r="M3546">
        <v>1994</v>
      </c>
      <c r="N3546">
        <v>5.8</v>
      </c>
      <c r="P3546" s="9"/>
    </row>
    <row r="3547" spans="1:16">
      <c r="A3547" t="s">
        <v>2766</v>
      </c>
      <c r="B3547">
        <v>173</v>
      </c>
      <c r="C3547">
        <v>66</v>
      </c>
      <c r="D3547">
        <v>38108</v>
      </c>
      <c r="E3547" t="s">
        <v>512</v>
      </c>
      <c r="F3547" t="s">
        <v>2767</v>
      </c>
      <c r="G3547" s="9" t="s">
        <v>6726</v>
      </c>
      <c r="H3547">
        <v>40878</v>
      </c>
      <c r="I3547">
        <v>124</v>
      </c>
      <c r="J3547" t="s">
        <v>474</v>
      </c>
      <c r="K3547" t="s">
        <v>585</v>
      </c>
      <c r="L3547">
        <v>2600000</v>
      </c>
      <c r="M3547">
        <v>2007</v>
      </c>
      <c r="N3547">
        <v>7.2</v>
      </c>
      <c r="P3547" s="9"/>
    </row>
    <row r="3548" spans="1:16">
      <c r="A3548" t="s">
        <v>212</v>
      </c>
      <c r="B3548">
        <v>123</v>
      </c>
      <c r="C3548">
        <v>116</v>
      </c>
      <c r="D3548">
        <v>19480739</v>
      </c>
      <c r="E3548" t="s">
        <v>1</v>
      </c>
      <c r="F3548" t="s">
        <v>143</v>
      </c>
      <c r="G3548" s="9" t="s">
        <v>6727</v>
      </c>
      <c r="H3548">
        <v>53057</v>
      </c>
      <c r="I3548">
        <v>457</v>
      </c>
      <c r="J3548" t="s">
        <v>3</v>
      </c>
      <c r="K3548" t="s">
        <v>4</v>
      </c>
      <c r="L3548">
        <v>80000000</v>
      </c>
      <c r="M3548">
        <v>2003</v>
      </c>
      <c r="N3548">
        <v>5.6</v>
      </c>
      <c r="P3548" s="9"/>
    </row>
    <row r="3549" spans="1:16">
      <c r="A3549" t="s">
        <v>530</v>
      </c>
      <c r="B3549">
        <v>48</v>
      </c>
      <c r="C3549">
        <v>135</v>
      </c>
      <c r="D3549">
        <v>53854588</v>
      </c>
      <c r="E3549" t="s">
        <v>111</v>
      </c>
      <c r="F3549" t="s">
        <v>899</v>
      </c>
      <c r="G3549" s="9" t="s">
        <v>6728</v>
      </c>
      <c r="H3549">
        <v>37911</v>
      </c>
      <c r="I3549">
        <v>73</v>
      </c>
      <c r="J3549" t="s">
        <v>3</v>
      </c>
      <c r="K3549" t="s">
        <v>4</v>
      </c>
      <c r="L3549">
        <v>45000000</v>
      </c>
      <c r="M3549">
        <v>1996</v>
      </c>
      <c r="N3549">
        <v>6.3</v>
      </c>
      <c r="P3549" s="9"/>
    </row>
    <row r="3550" spans="1:16">
      <c r="A3550" t="s">
        <v>1582</v>
      </c>
      <c r="B3550">
        <v>466</v>
      </c>
      <c r="C3550">
        <v>127</v>
      </c>
      <c r="D3550">
        <v>24104113</v>
      </c>
      <c r="E3550" t="s">
        <v>43</v>
      </c>
      <c r="F3550" t="s">
        <v>78</v>
      </c>
      <c r="G3550" s="9" t="s">
        <v>6729</v>
      </c>
      <c r="H3550">
        <v>149066</v>
      </c>
      <c r="I3550">
        <v>517</v>
      </c>
      <c r="J3550" t="s">
        <v>3</v>
      </c>
      <c r="K3550" t="s">
        <v>350</v>
      </c>
      <c r="L3550">
        <v>20000000</v>
      </c>
      <c r="M3550">
        <v>2011</v>
      </c>
      <c r="N3550">
        <v>7.1</v>
      </c>
      <c r="P3550" s="9"/>
    </row>
    <row r="3551" spans="1:16">
      <c r="A3551" t="s">
        <v>2994</v>
      </c>
      <c r="B3551">
        <v>113</v>
      </c>
      <c r="C3551">
        <v>98</v>
      </c>
      <c r="D3551">
        <v>389804</v>
      </c>
      <c r="E3551" t="s">
        <v>111</v>
      </c>
      <c r="F3551" t="s">
        <v>2994</v>
      </c>
      <c r="G3551" s="9" t="s">
        <v>6730</v>
      </c>
      <c r="H3551">
        <v>11816</v>
      </c>
      <c r="I3551">
        <v>35</v>
      </c>
      <c r="J3551" t="s">
        <v>3</v>
      </c>
      <c r="K3551" t="s">
        <v>4</v>
      </c>
      <c r="L3551">
        <v>65000</v>
      </c>
      <c r="M3551">
        <v>2010</v>
      </c>
      <c r="N3551">
        <v>6.3</v>
      </c>
      <c r="P3551" s="9"/>
    </row>
    <row r="3552" spans="1:16">
      <c r="A3552" t="s">
        <v>529</v>
      </c>
      <c r="B3552">
        <v>131</v>
      </c>
      <c r="C3552">
        <v>94</v>
      </c>
      <c r="D3552">
        <v>22751979</v>
      </c>
      <c r="E3552" t="s">
        <v>1</v>
      </c>
      <c r="F3552" t="s">
        <v>227</v>
      </c>
      <c r="G3552" s="9" t="s">
        <v>6731</v>
      </c>
      <c r="H3552">
        <v>52244</v>
      </c>
      <c r="I3552">
        <v>377</v>
      </c>
      <c r="J3552" t="s">
        <v>3</v>
      </c>
      <c r="K3552" t="s">
        <v>4</v>
      </c>
      <c r="L3552">
        <v>75000000</v>
      </c>
      <c r="M3552">
        <v>2000</v>
      </c>
      <c r="N3552">
        <v>6.6</v>
      </c>
      <c r="P3552" s="9"/>
    </row>
    <row r="3553" spans="1:16">
      <c r="A3553" t="s">
        <v>42</v>
      </c>
      <c r="B3553">
        <v>315</v>
      </c>
      <c r="C3553">
        <v>194</v>
      </c>
      <c r="D3553">
        <v>658672302</v>
      </c>
      <c r="E3553" t="s">
        <v>43</v>
      </c>
      <c r="F3553" t="s">
        <v>44</v>
      </c>
      <c r="G3553" s="9" t="s">
        <v>6732</v>
      </c>
      <c r="H3553">
        <v>793059</v>
      </c>
      <c r="I3553">
        <v>2528</v>
      </c>
      <c r="J3553" t="s">
        <v>3</v>
      </c>
      <c r="K3553" t="s">
        <v>4</v>
      </c>
      <c r="L3553">
        <v>200000000</v>
      </c>
      <c r="M3553">
        <v>1997</v>
      </c>
      <c r="N3553">
        <v>7.7</v>
      </c>
      <c r="P3553" s="9"/>
    </row>
    <row r="3554" spans="1:16">
      <c r="A3554" t="s">
        <v>1133</v>
      </c>
      <c r="B3554">
        <v>191</v>
      </c>
      <c r="C3554">
        <v>87</v>
      </c>
      <c r="D3554">
        <v>54132596</v>
      </c>
      <c r="E3554" t="s">
        <v>1</v>
      </c>
      <c r="F3554" t="s">
        <v>218</v>
      </c>
      <c r="G3554" s="9" t="s">
        <v>6733</v>
      </c>
      <c r="H3554">
        <v>53786</v>
      </c>
      <c r="I3554">
        <v>211</v>
      </c>
      <c r="J3554" t="s">
        <v>3</v>
      </c>
      <c r="K3554" t="s">
        <v>624</v>
      </c>
      <c r="L3554">
        <v>34000000</v>
      </c>
      <c r="M3554">
        <v>2007</v>
      </c>
      <c r="N3554">
        <v>6.3</v>
      </c>
      <c r="P3554" s="9"/>
    </row>
    <row r="3555" spans="1:16">
      <c r="A3555" t="s">
        <v>937</v>
      </c>
      <c r="B3555">
        <v>59</v>
      </c>
      <c r="C3555">
        <v>106</v>
      </c>
      <c r="D3555">
        <v>21200000</v>
      </c>
      <c r="E3555" t="s">
        <v>111</v>
      </c>
      <c r="F3555" t="s">
        <v>1645</v>
      </c>
      <c r="G3555" s="9" t="s">
        <v>6734</v>
      </c>
      <c r="H3555">
        <v>34774</v>
      </c>
      <c r="I3555">
        <v>162</v>
      </c>
      <c r="J3555" t="s">
        <v>3</v>
      </c>
      <c r="K3555" t="s">
        <v>4</v>
      </c>
      <c r="L3555">
        <v>20000000</v>
      </c>
      <c r="M3555">
        <v>1995</v>
      </c>
      <c r="N3555">
        <v>6.8</v>
      </c>
      <c r="P3555" s="9"/>
    </row>
    <row r="3556" spans="1:16">
      <c r="A3556" t="s">
        <v>1267</v>
      </c>
      <c r="B3556">
        <v>275</v>
      </c>
      <c r="C3556">
        <v>112</v>
      </c>
      <c r="D3556">
        <v>16684352</v>
      </c>
      <c r="E3556" t="s">
        <v>111</v>
      </c>
      <c r="F3556" t="s">
        <v>1574</v>
      </c>
      <c r="G3556" s="9" t="s">
        <v>6735</v>
      </c>
      <c r="H3556">
        <v>67893</v>
      </c>
      <c r="I3556">
        <v>163</v>
      </c>
      <c r="J3556" t="s">
        <v>3</v>
      </c>
      <c r="K3556" t="s">
        <v>4</v>
      </c>
      <c r="L3556">
        <v>17000000</v>
      </c>
      <c r="M3556">
        <v>2012</v>
      </c>
      <c r="N3556">
        <v>6.3</v>
      </c>
      <c r="P3556" s="9"/>
    </row>
    <row r="3557" spans="1:16">
      <c r="A3557" t="s">
        <v>3051</v>
      </c>
      <c r="B3557">
        <v>20</v>
      </c>
      <c r="C3557">
        <v>120</v>
      </c>
      <c r="D3557">
        <v>3773863</v>
      </c>
      <c r="E3557" t="s">
        <v>43</v>
      </c>
      <c r="F3557" t="s">
        <v>3052</v>
      </c>
      <c r="G3557" s="9" t="s">
        <v>6736</v>
      </c>
      <c r="H3557">
        <v>4583</v>
      </c>
      <c r="I3557">
        <v>55</v>
      </c>
      <c r="J3557" t="s">
        <v>3</v>
      </c>
      <c r="K3557" t="s">
        <v>4</v>
      </c>
      <c r="L3557">
        <v>1000000</v>
      </c>
      <c r="M3557">
        <v>2009</v>
      </c>
      <c r="N3557">
        <v>7.1</v>
      </c>
      <c r="P3557" s="9"/>
    </row>
    <row r="3558" spans="1:16">
      <c r="A3558" t="s">
        <v>926</v>
      </c>
      <c r="B3558">
        <v>84</v>
      </c>
      <c r="C3558">
        <v>134</v>
      </c>
      <c r="D3558">
        <v>56505065</v>
      </c>
      <c r="E3558" t="s">
        <v>1</v>
      </c>
      <c r="F3558" t="s">
        <v>561</v>
      </c>
      <c r="G3558" s="9" t="s">
        <v>6737</v>
      </c>
      <c r="H3558">
        <v>95241</v>
      </c>
      <c r="I3558">
        <v>439</v>
      </c>
      <c r="J3558" t="s">
        <v>3</v>
      </c>
      <c r="K3558" t="s">
        <v>4</v>
      </c>
      <c r="L3558">
        <v>25000000</v>
      </c>
      <c r="M3558">
        <v>1993</v>
      </c>
      <c r="N3558">
        <v>7.8</v>
      </c>
      <c r="P3558" s="9"/>
    </row>
    <row r="3559" spans="1:16">
      <c r="A3559" t="s">
        <v>2168</v>
      </c>
      <c r="B3559">
        <v>75</v>
      </c>
      <c r="C3559">
        <v>95</v>
      </c>
      <c r="D3559">
        <v>13558739</v>
      </c>
      <c r="E3559" t="s">
        <v>111</v>
      </c>
      <c r="F3559" t="s">
        <v>1169</v>
      </c>
      <c r="G3559" s="9" t="s">
        <v>6738</v>
      </c>
      <c r="H3559">
        <v>15427</v>
      </c>
      <c r="I3559">
        <v>121</v>
      </c>
      <c r="J3559" t="s">
        <v>3</v>
      </c>
      <c r="K3559" t="s">
        <v>4</v>
      </c>
      <c r="L3559">
        <v>11000000</v>
      </c>
      <c r="M3559">
        <v>2001</v>
      </c>
      <c r="N3559">
        <v>5.3</v>
      </c>
      <c r="P3559" s="9"/>
    </row>
    <row r="3560" spans="1:16">
      <c r="A3560" t="s">
        <v>283</v>
      </c>
      <c r="B3560">
        <v>160</v>
      </c>
      <c r="C3560">
        <v>119</v>
      </c>
      <c r="D3560">
        <v>125332007</v>
      </c>
      <c r="E3560" t="s">
        <v>1</v>
      </c>
      <c r="F3560" t="s">
        <v>284</v>
      </c>
      <c r="G3560" s="9" t="s">
        <v>6739</v>
      </c>
      <c r="H3560">
        <v>149680</v>
      </c>
      <c r="I3560">
        <v>328</v>
      </c>
      <c r="J3560" t="s">
        <v>3</v>
      </c>
      <c r="K3560" t="s">
        <v>7</v>
      </c>
      <c r="L3560">
        <v>110000000</v>
      </c>
      <c r="M3560">
        <v>1997</v>
      </c>
      <c r="N3560">
        <v>6.5</v>
      </c>
      <c r="P3560" s="9"/>
    </row>
    <row r="3561" spans="1:16">
      <c r="A3561" t="s">
        <v>129</v>
      </c>
      <c r="B3561">
        <v>443</v>
      </c>
      <c r="C3561">
        <v>130</v>
      </c>
      <c r="D3561">
        <v>93417865</v>
      </c>
      <c r="E3561" t="s">
        <v>1</v>
      </c>
      <c r="F3561" t="s">
        <v>130</v>
      </c>
      <c r="G3561" s="9" t="s">
        <v>6740</v>
      </c>
      <c r="H3561">
        <v>128306</v>
      </c>
      <c r="I3561">
        <v>497</v>
      </c>
      <c r="J3561" t="s">
        <v>3</v>
      </c>
      <c r="K3561" t="s">
        <v>4</v>
      </c>
      <c r="L3561">
        <v>190000000</v>
      </c>
      <c r="M3561">
        <v>2015</v>
      </c>
      <c r="N3561">
        <v>6.5</v>
      </c>
      <c r="P3561" s="9"/>
    </row>
    <row r="3562" spans="1:16">
      <c r="A3562" t="s">
        <v>402</v>
      </c>
      <c r="B3562">
        <v>94</v>
      </c>
      <c r="C3562">
        <v>116</v>
      </c>
      <c r="D3562">
        <v>177200000</v>
      </c>
      <c r="E3562" t="s">
        <v>111</v>
      </c>
      <c r="F3562" t="s">
        <v>391</v>
      </c>
      <c r="G3562" s="9" t="s">
        <v>6741</v>
      </c>
      <c r="H3562">
        <v>77366</v>
      </c>
      <c r="I3562">
        <v>194</v>
      </c>
      <c r="J3562" t="s">
        <v>3</v>
      </c>
      <c r="K3562" t="s">
        <v>4</v>
      </c>
      <c r="L3562">
        <v>22000000</v>
      </c>
      <c r="M3562">
        <v>1982</v>
      </c>
      <c r="N3562">
        <v>7.4</v>
      </c>
      <c r="P3562" s="9"/>
    </row>
    <row r="3563" spans="1:16">
      <c r="A3563" t="s">
        <v>1120</v>
      </c>
      <c r="B3563">
        <v>161</v>
      </c>
      <c r="C3563">
        <v>102</v>
      </c>
      <c r="D3563">
        <v>25277561</v>
      </c>
      <c r="E3563" t="s">
        <v>111</v>
      </c>
      <c r="F3563" t="s">
        <v>349</v>
      </c>
      <c r="G3563" s="9" t="s">
        <v>6742</v>
      </c>
      <c r="H3563">
        <v>21672</v>
      </c>
      <c r="I3563">
        <v>93</v>
      </c>
      <c r="J3563" t="s">
        <v>3</v>
      </c>
      <c r="K3563" t="s">
        <v>4</v>
      </c>
      <c r="L3563">
        <v>12000000</v>
      </c>
      <c r="M3563">
        <v>2014</v>
      </c>
      <c r="N3563">
        <v>6.5</v>
      </c>
      <c r="P3563" s="9"/>
    </row>
    <row r="3564" spans="1:16">
      <c r="A3564" t="s">
        <v>317</v>
      </c>
      <c r="B3564">
        <v>173</v>
      </c>
      <c r="C3564">
        <v>110</v>
      </c>
      <c r="D3564">
        <v>176781728</v>
      </c>
      <c r="E3564" t="s">
        <v>1</v>
      </c>
      <c r="F3564" t="s">
        <v>114</v>
      </c>
      <c r="G3564" s="9" t="s">
        <v>6743</v>
      </c>
      <c r="H3564">
        <v>219171</v>
      </c>
      <c r="I3564">
        <v>388</v>
      </c>
      <c r="J3564" t="s">
        <v>3</v>
      </c>
      <c r="K3564" t="s">
        <v>4</v>
      </c>
      <c r="L3564">
        <v>15000000</v>
      </c>
      <c r="M3564">
        <v>1986</v>
      </c>
      <c r="N3564">
        <v>6.9</v>
      </c>
      <c r="P3564" s="9"/>
    </row>
    <row r="3565" spans="1:16">
      <c r="A3565" t="s">
        <v>3036</v>
      </c>
      <c r="B3565">
        <v>66</v>
      </c>
      <c r="C3565">
        <v>81</v>
      </c>
      <c r="D3565">
        <v>3000000</v>
      </c>
      <c r="E3565" t="s">
        <v>111</v>
      </c>
      <c r="F3565" t="s">
        <v>3037</v>
      </c>
      <c r="G3565" s="9" t="s">
        <v>6744</v>
      </c>
      <c r="H3565">
        <v>13269</v>
      </c>
      <c r="I3565">
        <v>98</v>
      </c>
      <c r="J3565" t="s">
        <v>3</v>
      </c>
      <c r="K3565" t="s">
        <v>4</v>
      </c>
      <c r="L3565">
        <v>609000</v>
      </c>
      <c r="M3565">
        <v>1935</v>
      </c>
      <c r="N3565">
        <v>7.8</v>
      </c>
      <c r="P3565" s="9"/>
    </row>
    <row r="3566" spans="1:16">
      <c r="A3566" t="s">
        <v>3180</v>
      </c>
      <c r="B3566">
        <v>18</v>
      </c>
      <c r="C3566">
        <v>80</v>
      </c>
      <c r="D3566">
        <v>5858</v>
      </c>
      <c r="E3566" t="s">
        <v>493</v>
      </c>
      <c r="F3566" t="s">
        <v>3181</v>
      </c>
      <c r="G3566" s="9" t="s">
        <v>6745</v>
      </c>
      <c r="H3566">
        <v>260</v>
      </c>
      <c r="I3566">
        <v>2</v>
      </c>
      <c r="J3566" t="s">
        <v>3</v>
      </c>
      <c r="K3566" t="s">
        <v>4</v>
      </c>
      <c r="L3566">
        <v>150000</v>
      </c>
      <c r="M3566">
        <v>2014</v>
      </c>
      <c r="N3566">
        <v>7.1</v>
      </c>
      <c r="P3566" s="9"/>
    </row>
    <row r="3567" spans="1:16">
      <c r="A3567" t="s">
        <v>1691</v>
      </c>
      <c r="B3567">
        <v>103</v>
      </c>
      <c r="C3567">
        <v>154</v>
      </c>
      <c r="D3567">
        <v>6201757</v>
      </c>
      <c r="E3567" t="s">
        <v>289</v>
      </c>
      <c r="F3567" t="s">
        <v>101</v>
      </c>
      <c r="G3567" s="9" t="s">
        <v>6746</v>
      </c>
      <c r="H3567">
        <v>10037</v>
      </c>
      <c r="I3567">
        <v>202</v>
      </c>
      <c r="J3567" t="s">
        <v>3</v>
      </c>
      <c r="K3567" t="s">
        <v>7</v>
      </c>
      <c r="L3567">
        <v>10000000</v>
      </c>
      <c r="M3567">
        <v>1999</v>
      </c>
      <c r="N3567">
        <v>7.4</v>
      </c>
      <c r="P3567" s="9"/>
    </row>
    <row r="3568" spans="1:16">
      <c r="A3568" t="s">
        <v>1455</v>
      </c>
      <c r="B3568">
        <v>79</v>
      </c>
      <c r="C3568">
        <v>160</v>
      </c>
      <c r="D3568">
        <v>14500000</v>
      </c>
      <c r="E3568" t="s">
        <v>1</v>
      </c>
      <c r="F3568" t="s">
        <v>1456</v>
      </c>
      <c r="G3568" s="9" t="s">
        <v>6747</v>
      </c>
      <c r="H3568">
        <v>25019</v>
      </c>
      <c r="I3568">
        <v>159</v>
      </c>
      <c r="J3568" t="s">
        <v>3</v>
      </c>
      <c r="K3568" t="s">
        <v>504</v>
      </c>
      <c r="L3568">
        <v>25000000</v>
      </c>
      <c r="M3568">
        <v>1970</v>
      </c>
      <c r="N3568">
        <v>7.5</v>
      </c>
      <c r="P3568" s="9"/>
    </row>
    <row r="3569" spans="1:16">
      <c r="A3569" t="s">
        <v>1037</v>
      </c>
      <c r="B3569">
        <v>86</v>
      </c>
      <c r="C3569">
        <v>84</v>
      </c>
      <c r="D3569">
        <v>21176322</v>
      </c>
      <c r="E3569" t="s">
        <v>1</v>
      </c>
      <c r="F3569" t="s">
        <v>1038</v>
      </c>
      <c r="G3569" s="9" t="s">
        <v>6748</v>
      </c>
      <c r="H3569">
        <v>23747</v>
      </c>
      <c r="I3569">
        <v>207</v>
      </c>
      <c r="J3569" t="s">
        <v>3</v>
      </c>
      <c r="K3569" t="s">
        <v>4</v>
      </c>
      <c r="L3569">
        <v>40000000</v>
      </c>
      <c r="M3569">
        <v>2004</v>
      </c>
      <c r="N3569">
        <v>4</v>
      </c>
      <c r="P3569" s="9"/>
    </row>
    <row r="3570" spans="1:16">
      <c r="A3570" t="s">
        <v>245</v>
      </c>
      <c r="B3570">
        <v>196</v>
      </c>
      <c r="C3570">
        <v>113</v>
      </c>
      <c r="D3570">
        <v>119412921</v>
      </c>
      <c r="E3570" t="s">
        <v>1</v>
      </c>
      <c r="F3570" t="s">
        <v>246</v>
      </c>
      <c r="G3570" s="9" t="s">
        <v>6749</v>
      </c>
      <c r="H3570">
        <v>240241</v>
      </c>
      <c r="I3570">
        <v>391</v>
      </c>
      <c r="J3570" t="s">
        <v>3</v>
      </c>
      <c r="K3570" t="s">
        <v>4</v>
      </c>
      <c r="L3570">
        <v>65000000</v>
      </c>
      <c r="M3570">
        <v>1990</v>
      </c>
      <c r="N3570">
        <v>7.5</v>
      </c>
      <c r="P3570" s="9"/>
    </row>
    <row r="3571" spans="1:16">
      <c r="A3571" t="s">
        <v>54</v>
      </c>
      <c r="B3571">
        <v>236</v>
      </c>
      <c r="C3571">
        <v>104</v>
      </c>
      <c r="D3571">
        <v>78009155</v>
      </c>
      <c r="E3571" t="s">
        <v>1</v>
      </c>
      <c r="F3571" t="s">
        <v>187</v>
      </c>
      <c r="G3571" s="9" t="s">
        <v>6750</v>
      </c>
      <c r="H3571">
        <v>110073</v>
      </c>
      <c r="I3571">
        <v>194</v>
      </c>
      <c r="J3571" t="s">
        <v>3</v>
      </c>
      <c r="K3571" t="s">
        <v>4</v>
      </c>
      <c r="L3571">
        <v>75000000</v>
      </c>
      <c r="M3571">
        <v>2011</v>
      </c>
      <c r="N3571">
        <v>6.2</v>
      </c>
      <c r="P3571" s="9"/>
    </row>
    <row r="3572" spans="1:16">
      <c r="A3572" t="s">
        <v>308</v>
      </c>
      <c r="B3572">
        <v>62</v>
      </c>
      <c r="C3572">
        <v>104</v>
      </c>
      <c r="D3572">
        <v>6712451</v>
      </c>
      <c r="E3572" t="s">
        <v>111</v>
      </c>
      <c r="F3572" t="s">
        <v>309</v>
      </c>
      <c r="G3572" s="9" t="s">
        <v>6751</v>
      </c>
      <c r="H3572">
        <v>4102</v>
      </c>
      <c r="I3572">
        <v>89</v>
      </c>
      <c r="J3572" t="s">
        <v>3</v>
      </c>
      <c r="K3572" t="s">
        <v>310</v>
      </c>
      <c r="L3572">
        <v>90000000</v>
      </c>
      <c r="M3572">
        <v>2001</v>
      </c>
      <c r="N3572">
        <v>4.4000000000000004</v>
      </c>
      <c r="P3572" s="9"/>
    </row>
    <row r="3573" spans="1:16">
      <c r="A3573" t="s">
        <v>65</v>
      </c>
      <c r="B3573">
        <v>166</v>
      </c>
      <c r="C3573">
        <v>74</v>
      </c>
      <c r="D3573">
        <v>191796233</v>
      </c>
      <c r="E3573" t="s">
        <v>15</v>
      </c>
      <c r="F3573" t="s">
        <v>70</v>
      </c>
      <c r="G3573" s="9" t="s">
        <v>6754</v>
      </c>
      <c r="H3573">
        <v>623757</v>
      </c>
      <c r="I3573">
        <v>391</v>
      </c>
      <c r="J3573" t="s">
        <v>3</v>
      </c>
      <c r="K3573" t="s">
        <v>4</v>
      </c>
      <c r="L3573">
        <v>30000000</v>
      </c>
      <c r="M3573">
        <v>1995</v>
      </c>
      <c r="N3573">
        <v>8.3000000000000007</v>
      </c>
      <c r="P3573" s="9"/>
    </row>
    <row r="3574" spans="1:16">
      <c r="A3574" t="s">
        <v>65</v>
      </c>
      <c r="B3574">
        <v>191</v>
      </c>
      <c r="C3574">
        <v>82</v>
      </c>
      <c r="D3574">
        <v>245823397</v>
      </c>
      <c r="E3574" t="s">
        <v>15</v>
      </c>
      <c r="F3574" t="s">
        <v>70</v>
      </c>
      <c r="G3574" s="9" t="s">
        <v>6752</v>
      </c>
      <c r="H3574">
        <v>385871</v>
      </c>
      <c r="I3574">
        <v>515</v>
      </c>
      <c r="J3574" t="s">
        <v>3</v>
      </c>
      <c r="K3574" t="s">
        <v>4</v>
      </c>
      <c r="L3574">
        <v>90000000</v>
      </c>
      <c r="M3574">
        <v>1999</v>
      </c>
      <c r="N3574">
        <v>7.9</v>
      </c>
      <c r="P3574" s="9"/>
    </row>
    <row r="3575" spans="1:16">
      <c r="A3575" t="s">
        <v>69</v>
      </c>
      <c r="B3575">
        <v>453</v>
      </c>
      <c r="C3575">
        <v>103</v>
      </c>
      <c r="D3575">
        <v>414984497</v>
      </c>
      <c r="E3575" t="s">
        <v>15</v>
      </c>
      <c r="F3575" t="s">
        <v>70</v>
      </c>
      <c r="G3575" s="9" t="s">
        <v>6753</v>
      </c>
      <c r="H3575">
        <v>544884</v>
      </c>
      <c r="I3575">
        <v>733</v>
      </c>
      <c r="J3575" t="s">
        <v>3</v>
      </c>
      <c r="K3575" t="s">
        <v>4</v>
      </c>
      <c r="L3575">
        <v>200000000</v>
      </c>
      <c r="M3575">
        <v>2010</v>
      </c>
      <c r="N3575">
        <v>8.3000000000000007</v>
      </c>
      <c r="P3575" s="9"/>
    </row>
    <row r="3576" spans="1:16">
      <c r="A3576" t="s">
        <v>2138</v>
      </c>
      <c r="B3576">
        <v>69</v>
      </c>
      <c r="C3576">
        <v>120</v>
      </c>
      <c r="D3576">
        <v>214202</v>
      </c>
      <c r="E3576" t="s">
        <v>287</v>
      </c>
      <c r="F3576" t="s">
        <v>160</v>
      </c>
      <c r="G3576" s="9" t="s">
        <v>6755</v>
      </c>
      <c r="H3576">
        <v>14831</v>
      </c>
      <c r="I3576">
        <v>75</v>
      </c>
      <c r="J3576" t="s">
        <v>3</v>
      </c>
      <c r="K3576" t="s">
        <v>163</v>
      </c>
      <c r="L3576">
        <v>12000000</v>
      </c>
      <c r="M3576">
        <v>2007</v>
      </c>
      <c r="N3576">
        <v>7.5</v>
      </c>
      <c r="P3576" s="9"/>
    </row>
    <row r="3577" spans="1:16">
      <c r="A3577" t="s">
        <v>286</v>
      </c>
      <c r="B3577">
        <v>223</v>
      </c>
      <c r="C3577">
        <v>190</v>
      </c>
      <c r="D3577">
        <v>124107476</v>
      </c>
      <c r="E3577" t="s">
        <v>287</v>
      </c>
      <c r="F3577" t="s">
        <v>871</v>
      </c>
      <c r="G3577" s="9" t="s">
        <v>6756</v>
      </c>
      <c r="H3577">
        <v>170684</v>
      </c>
      <c r="I3577">
        <v>867</v>
      </c>
      <c r="J3577" t="s">
        <v>3</v>
      </c>
      <c r="K3577" t="s">
        <v>4</v>
      </c>
      <c r="L3577">
        <v>48000000</v>
      </c>
      <c r="M3577">
        <v>2000</v>
      </c>
      <c r="N3577">
        <v>7.6</v>
      </c>
      <c r="P3577" s="9"/>
    </row>
    <row r="3578" spans="1:16">
      <c r="A3578" t="s">
        <v>519</v>
      </c>
      <c r="B3578">
        <v>109</v>
      </c>
      <c r="C3578">
        <v>122</v>
      </c>
      <c r="D3578">
        <v>76261036</v>
      </c>
      <c r="E3578" t="s">
        <v>287</v>
      </c>
      <c r="F3578" t="s">
        <v>315</v>
      </c>
      <c r="G3578" s="9" t="s">
        <v>6757</v>
      </c>
      <c r="H3578">
        <v>305929</v>
      </c>
      <c r="I3578">
        <v>633</v>
      </c>
      <c r="J3578" t="s">
        <v>3</v>
      </c>
      <c r="K3578" t="s">
        <v>4</v>
      </c>
      <c r="L3578">
        <v>45000000</v>
      </c>
      <c r="M3578">
        <v>2001</v>
      </c>
      <c r="N3578">
        <v>7.7</v>
      </c>
      <c r="P3578" s="9"/>
    </row>
    <row r="3579" spans="1:16">
      <c r="A3579" t="s">
        <v>843</v>
      </c>
      <c r="B3579">
        <v>134</v>
      </c>
      <c r="C3579">
        <v>94</v>
      </c>
      <c r="D3579">
        <v>16501785</v>
      </c>
      <c r="E3579" t="s">
        <v>43</v>
      </c>
      <c r="F3579" t="s">
        <v>89</v>
      </c>
      <c r="G3579" s="9" t="s">
        <v>6758</v>
      </c>
      <c r="H3579">
        <v>469561</v>
      </c>
      <c r="I3579">
        <v>514</v>
      </c>
      <c r="J3579" t="s">
        <v>3</v>
      </c>
      <c r="K3579" t="s">
        <v>7</v>
      </c>
      <c r="L3579">
        <v>3500000</v>
      </c>
      <c r="M3579">
        <v>1996</v>
      </c>
      <c r="N3579">
        <v>8.1999999999999993</v>
      </c>
      <c r="P3579" s="9"/>
    </row>
    <row r="3580" spans="1:16">
      <c r="A3580" t="s">
        <v>536</v>
      </c>
      <c r="B3580">
        <v>332</v>
      </c>
      <c r="C3580">
        <v>129</v>
      </c>
      <c r="D3580">
        <v>110008260</v>
      </c>
      <c r="E3580" t="s">
        <v>111</v>
      </c>
      <c r="F3580" t="s">
        <v>1127</v>
      </c>
      <c r="G3580" s="9" t="s">
        <v>6759</v>
      </c>
      <c r="H3580">
        <v>94241</v>
      </c>
      <c r="I3580">
        <v>309</v>
      </c>
      <c r="J3580" t="s">
        <v>3</v>
      </c>
      <c r="K3580" t="s">
        <v>504</v>
      </c>
      <c r="L3580">
        <v>35000000</v>
      </c>
      <c r="M3580">
        <v>2015</v>
      </c>
      <c r="N3580">
        <v>6.3</v>
      </c>
      <c r="P3580" s="9"/>
    </row>
    <row r="3581" spans="1:16">
      <c r="A3581" t="s">
        <v>843</v>
      </c>
      <c r="B3581">
        <v>393</v>
      </c>
      <c r="C3581">
        <v>101</v>
      </c>
      <c r="D3581">
        <v>2319187</v>
      </c>
      <c r="E3581" t="s">
        <v>287</v>
      </c>
      <c r="F3581" t="s">
        <v>349</v>
      </c>
      <c r="G3581" s="9" t="s">
        <v>6760</v>
      </c>
      <c r="H3581">
        <v>92640</v>
      </c>
      <c r="I3581">
        <v>212</v>
      </c>
      <c r="J3581" t="s">
        <v>3</v>
      </c>
      <c r="K3581" t="s">
        <v>7</v>
      </c>
      <c r="L3581">
        <v>20000000</v>
      </c>
      <c r="M3581">
        <v>2013</v>
      </c>
      <c r="N3581">
        <v>7</v>
      </c>
      <c r="P3581" s="9"/>
    </row>
    <row r="3582" spans="1:16">
      <c r="A3582" t="s">
        <v>2959</v>
      </c>
      <c r="B3582">
        <v>169</v>
      </c>
      <c r="C3582">
        <v>103</v>
      </c>
      <c r="D3582">
        <v>9013113</v>
      </c>
      <c r="E3582" t="s">
        <v>15</v>
      </c>
      <c r="F3582" t="s">
        <v>1181</v>
      </c>
      <c r="G3582" s="9" t="s">
        <v>6761</v>
      </c>
      <c r="H3582">
        <v>36321</v>
      </c>
      <c r="I3582">
        <v>230</v>
      </c>
      <c r="J3582" t="s">
        <v>3</v>
      </c>
      <c r="K3582" t="s">
        <v>4</v>
      </c>
      <c r="L3582">
        <v>1000000</v>
      </c>
      <c r="M3582">
        <v>2005</v>
      </c>
      <c r="N3582">
        <v>7.4</v>
      </c>
      <c r="P3582" s="9"/>
    </row>
    <row r="3583" spans="1:16">
      <c r="A3583" t="s">
        <v>373</v>
      </c>
      <c r="B3583">
        <v>355</v>
      </c>
      <c r="C3583">
        <v>119</v>
      </c>
      <c r="D3583">
        <v>23014504</v>
      </c>
      <c r="E3583" t="s">
        <v>43</v>
      </c>
      <c r="F3583" t="s">
        <v>2</v>
      </c>
      <c r="G3583" s="9" t="s">
        <v>6762</v>
      </c>
      <c r="H3583">
        <v>172707</v>
      </c>
      <c r="I3583">
        <v>462</v>
      </c>
      <c r="J3583" t="s">
        <v>3</v>
      </c>
      <c r="K3583" t="s">
        <v>7</v>
      </c>
      <c r="L3583">
        <v>100000000</v>
      </c>
      <c r="M3583">
        <v>2014</v>
      </c>
      <c r="N3583">
        <v>6.3</v>
      </c>
      <c r="P3583" s="9"/>
    </row>
    <row r="3584" spans="1:16">
      <c r="A3584" t="s">
        <v>59</v>
      </c>
      <c r="B3584">
        <v>396</v>
      </c>
      <c r="C3584">
        <v>144</v>
      </c>
      <c r="D3584">
        <v>318759914</v>
      </c>
      <c r="E3584" t="s">
        <v>1</v>
      </c>
      <c r="F3584" t="s">
        <v>160</v>
      </c>
      <c r="G3584" s="9" t="s">
        <v>6766</v>
      </c>
      <c r="H3584">
        <v>513158</v>
      </c>
      <c r="I3584">
        <v>1782</v>
      </c>
      <c r="J3584" t="s">
        <v>3</v>
      </c>
      <c r="K3584" t="s">
        <v>4</v>
      </c>
      <c r="L3584">
        <v>150000000</v>
      </c>
      <c r="M3584">
        <v>2007</v>
      </c>
      <c r="N3584">
        <v>7.1</v>
      </c>
      <c r="P3584" s="9"/>
    </row>
    <row r="3585" spans="1:16">
      <c r="A3585" t="s">
        <v>59</v>
      </c>
      <c r="B3585">
        <v>378</v>
      </c>
      <c r="C3585">
        <v>165</v>
      </c>
      <c r="D3585">
        <v>245428137</v>
      </c>
      <c r="E3585" t="s">
        <v>1</v>
      </c>
      <c r="F3585" t="s">
        <v>61</v>
      </c>
      <c r="G3585" s="9" t="s">
        <v>6763</v>
      </c>
      <c r="H3585">
        <v>242420</v>
      </c>
      <c r="I3585">
        <v>918</v>
      </c>
      <c r="J3585" t="s">
        <v>3</v>
      </c>
      <c r="K3585" t="s">
        <v>4</v>
      </c>
      <c r="L3585">
        <v>210000000</v>
      </c>
      <c r="M3585">
        <v>2014</v>
      </c>
      <c r="N3585">
        <v>5.7</v>
      </c>
      <c r="P3585" s="9"/>
    </row>
    <row r="3586" spans="1:16">
      <c r="A3586" t="s">
        <v>59</v>
      </c>
      <c r="B3586">
        <v>428</v>
      </c>
      <c r="C3586">
        <v>154</v>
      </c>
      <c r="D3586">
        <v>352358779</v>
      </c>
      <c r="E3586" t="s">
        <v>1</v>
      </c>
      <c r="F3586" t="s">
        <v>60</v>
      </c>
      <c r="G3586" s="9" t="s">
        <v>6764</v>
      </c>
      <c r="H3586">
        <v>326180</v>
      </c>
      <c r="I3586">
        <v>899</v>
      </c>
      <c r="J3586" t="s">
        <v>3</v>
      </c>
      <c r="K3586" t="s">
        <v>4</v>
      </c>
      <c r="L3586">
        <v>195000000</v>
      </c>
      <c r="M3586">
        <v>2011</v>
      </c>
      <c r="N3586">
        <v>6.3</v>
      </c>
      <c r="P3586" s="9"/>
    </row>
    <row r="3587" spans="1:16">
      <c r="A3587" t="s">
        <v>59</v>
      </c>
      <c r="B3587">
        <v>366</v>
      </c>
      <c r="C3587">
        <v>150</v>
      </c>
      <c r="D3587">
        <v>402076689</v>
      </c>
      <c r="E3587" t="s">
        <v>1</v>
      </c>
      <c r="F3587" t="s">
        <v>60</v>
      </c>
      <c r="G3587" s="9" t="s">
        <v>6765</v>
      </c>
      <c r="H3587">
        <v>323207</v>
      </c>
      <c r="I3587">
        <v>1439</v>
      </c>
      <c r="J3587" t="s">
        <v>3</v>
      </c>
      <c r="K3587" t="s">
        <v>4</v>
      </c>
      <c r="L3587">
        <v>200000000</v>
      </c>
      <c r="M3587">
        <v>2009</v>
      </c>
      <c r="N3587">
        <v>6</v>
      </c>
      <c r="P3587" s="9"/>
    </row>
    <row r="3588" spans="1:16">
      <c r="A3588" t="s">
        <v>223</v>
      </c>
      <c r="B3588">
        <v>163</v>
      </c>
      <c r="C3588">
        <v>87</v>
      </c>
      <c r="D3588">
        <v>43095600</v>
      </c>
      <c r="E3588" t="s">
        <v>1</v>
      </c>
      <c r="F3588" t="s">
        <v>74</v>
      </c>
      <c r="G3588" s="9" t="s">
        <v>6767</v>
      </c>
      <c r="H3588">
        <v>156267</v>
      </c>
      <c r="I3588">
        <v>340</v>
      </c>
      <c r="J3588" t="s">
        <v>3</v>
      </c>
      <c r="K3588" t="s">
        <v>350</v>
      </c>
      <c r="L3588">
        <v>32000000</v>
      </c>
      <c r="M3588">
        <v>2005</v>
      </c>
      <c r="N3588">
        <v>6.3</v>
      </c>
      <c r="P3588" s="9"/>
    </row>
    <row r="3589" spans="1:16">
      <c r="A3589" t="s">
        <v>1961</v>
      </c>
      <c r="B3589">
        <v>150</v>
      </c>
      <c r="C3589">
        <v>111</v>
      </c>
      <c r="D3589">
        <v>2203641</v>
      </c>
      <c r="E3589" t="s">
        <v>287</v>
      </c>
      <c r="F3589" t="s">
        <v>1962</v>
      </c>
      <c r="G3589" s="9" t="s">
        <v>6768</v>
      </c>
      <c r="H3589">
        <v>42792</v>
      </c>
      <c r="I3589">
        <v>162</v>
      </c>
      <c r="J3589" t="s">
        <v>3</v>
      </c>
      <c r="K3589" t="s">
        <v>585</v>
      </c>
      <c r="L3589">
        <v>15000000</v>
      </c>
      <c r="M3589">
        <v>2008</v>
      </c>
      <c r="N3589">
        <v>6.7</v>
      </c>
      <c r="P3589" s="9"/>
    </row>
    <row r="3590" spans="1:16">
      <c r="A3590" t="s">
        <v>2864</v>
      </c>
      <c r="B3590">
        <v>44</v>
      </c>
      <c r="C3590">
        <v>108</v>
      </c>
      <c r="D3590">
        <v>505295</v>
      </c>
      <c r="E3590" t="s">
        <v>15</v>
      </c>
      <c r="F3590" t="s">
        <v>2865</v>
      </c>
      <c r="G3590" s="9" t="s">
        <v>6769</v>
      </c>
      <c r="H3590">
        <v>1747</v>
      </c>
      <c r="I3590">
        <v>28</v>
      </c>
      <c r="J3590" t="s">
        <v>2866</v>
      </c>
      <c r="K3590" t="s">
        <v>81</v>
      </c>
      <c r="L3590">
        <v>1800000</v>
      </c>
      <c r="M3590">
        <v>2003</v>
      </c>
      <c r="N3590">
        <v>7.5</v>
      </c>
      <c r="P3590" s="9"/>
    </row>
    <row r="3591" spans="1:16">
      <c r="A3591" t="s">
        <v>306</v>
      </c>
      <c r="B3591">
        <v>127</v>
      </c>
      <c r="C3591">
        <v>95</v>
      </c>
      <c r="D3591">
        <v>38120554</v>
      </c>
      <c r="E3591" t="s">
        <v>15</v>
      </c>
      <c r="F3591" t="s">
        <v>118</v>
      </c>
      <c r="G3591" s="9" t="s">
        <v>6770</v>
      </c>
      <c r="H3591">
        <v>71527</v>
      </c>
      <c r="I3591">
        <v>217</v>
      </c>
      <c r="J3591" t="s">
        <v>3</v>
      </c>
      <c r="K3591" t="s">
        <v>4</v>
      </c>
      <c r="L3591">
        <v>140000000</v>
      </c>
      <c r="M3591">
        <v>2002</v>
      </c>
      <c r="N3591">
        <v>7.1</v>
      </c>
      <c r="P3591" s="9"/>
    </row>
    <row r="3592" spans="1:16">
      <c r="A3592" t="s">
        <v>58</v>
      </c>
      <c r="B3592">
        <v>43</v>
      </c>
      <c r="C3592">
        <v>95</v>
      </c>
      <c r="D3592">
        <v>695229</v>
      </c>
      <c r="E3592" t="s">
        <v>111</v>
      </c>
      <c r="F3592" t="s">
        <v>58</v>
      </c>
      <c r="G3592" s="9" t="s">
        <v>6771</v>
      </c>
      <c r="H3592">
        <v>11369</v>
      </c>
      <c r="I3592">
        <v>65</v>
      </c>
      <c r="J3592" t="s">
        <v>3</v>
      </c>
      <c r="K3592" t="s">
        <v>4</v>
      </c>
      <c r="L3592">
        <v>1300000</v>
      </c>
      <c r="M3592">
        <v>1996</v>
      </c>
      <c r="N3592">
        <v>7.2</v>
      </c>
      <c r="P3592" s="9"/>
    </row>
    <row r="3593" spans="1:16">
      <c r="A3593" t="s">
        <v>3108</v>
      </c>
      <c r="B3593">
        <v>43</v>
      </c>
      <c r="C3593">
        <v>86</v>
      </c>
      <c r="D3593">
        <v>617172</v>
      </c>
      <c r="E3593" t="s">
        <v>493</v>
      </c>
      <c r="F3593" t="s">
        <v>3109</v>
      </c>
      <c r="G3593" s="9" t="s">
        <v>6772</v>
      </c>
      <c r="H3593">
        <v>4407</v>
      </c>
      <c r="I3593">
        <v>75</v>
      </c>
      <c r="J3593" t="s">
        <v>3</v>
      </c>
      <c r="K3593" t="s">
        <v>4</v>
      </c>
      <c r="L3593">
        <v>375000</v>
      </c>
      <c r="M3593">
        <v>1997</v>
      </c>
      <c r="N3593">
        <v>7</v>
      </c>
      <c r="P3593" s="9"/>
    </row>
    <row r="3594" spans="1:16">
      <c r="A3594" t="s">
        <v>348</v>
      </c>
      <c r="B3594">
        <v>132</v>
      </c>
      <c r="C3594">
        <v>96</v>
      </c>
      <c r="D3594">
        <v>16667084</v>
      </c>
      <c r="E3594" t="s">
        <v>111</v>
      </c>
      <c r="F3594" t="s">
        <v>2219</v>
      </c>
      <c r="G3594" s="9" t="s">
        <v>6773</v>
      </c>
      <c r="H3594">
        <v>90070</v>
      </c>
      <c r="I3594">
        <v>248</v>
      </c>
      <c r="J3594" t="s">
        <v>3</v>
      </c>
      <c r="K3594" t="s">
        <v>4</v>
      </c>
      <c r="L3594">
        <v>11000000</v>
      </c>
      <c r="M3594">
        <v>1990</v>
      </c>
      <c r="N3594">
        <v>7.1</v>
      </c>
      <c r="P3594" s="9"/>
    </row>
    <row r="3595" spans="1:16">
      <c r="A3595" t="s">
        <v>1498</v>
      </c>
      <c r="B3595">
        <v>214</v>
      </c>
      <c r="C3595">
        <v>115</v>
      </c>
      <c r="D3595">
        <v>12626905</v>
      </c>
      <c r="E3595" t="s">
        <v>1</v>
      </c>
      <c r="F3595" t="s">
        <v>288</v>
      </c>
      <c r="G3595" s="9" t="s">
        <v>6774</v>
      </c>
      <c r="H3595">
        <v>32567</v>
      </c>
      <c r="I3595">
        <v>106</v>
      </c>
      <c r="J3595" t="s">
        <v>3</v>
      </c>
      <c r="K3595" t="s">
        <v>4</v>
      </c>
      <c r="L3595">
        <v>20000000</v>
      </c>
      <c r="M3595">
        <v>2016</v>
      </c>
      <c r="N3595">
        <v>6.3</v>
      </c>
      <c r="P3595" s="9"/>
    </row>
    <row r="3596" spans="1:16">
      <c r="A3596" t="s">
        <v>1945</v>
      </c>
      <c r="B3596">
        <v>122</v>
      </c>
      <c r="C3596">
        <v>94</v>
      </c>
      <c r="D3596">
        <v>1247453</v>
      </c>
      <c r="E3596" t="s">
        <v>111</v>
      </c>
      <c r="F3596" t="s">
        <v>503</v>
      </c>
      <c r="G3596" s="9" t="s">
        <v>6775</v>
      </c>
      <c r="H3596">
        <v>11202</v>
      </c>
      <c r="I3596">
        <v>123</v>
      </c>
      <c r="J3596" t="s">
        <v>3</v>
      </c>
      <c r="K3596" t="s">
        <v>7</v>
      </c>
      <c r="L3596">
        <v>2800000</v>
      </c>
      <c r="M3596">
        <v>2005</v>
      </c>
      <c r="N3596">
        <v>6.8</v>
      </c>
      <c r="P3596" s="9"/>
    </row>
    <row r="3597" spans="1:16">
      <c r="A3597" t="s">
        <v>7072</v>
      </c>
      <c r="B3597">
        <v>337</v>
      </c>
      <c r="C3597">
        <v>103</v>
      </c>
      <c r="D3597">
        <v>252652</v>
      </c>
      <c r="E3597" t="s">
        <v>111</v>
      </c>
      <c r="F3597" t="s">
        <v>2686</v>
      </c>
      <c r="G3597" s="9" t="s">
        <v>6776</v>
      </c>
      <c r="H3597">
        <v>54104</v>
      </c>
      <c r="I3597">
        <v>199</v>
      </c>
      <c r="J3597" t="s">
        <v>2522</v>
      </c>
      <c r="K3597" t="s">
        <v>2523</v>
      </c>
      <c r="L3597">
        <v>19900000</v>
      </c>
      <c r="M3597">
        <v>2010</v>
      </c>
      <c r="N3597">
        <v>7</v>
      </c>
      <c r="P3597" s="9"/>
    </row>
    <row r="3598" spans="1:16">
      <c r="A3598" t="s">
        <v>63</v>
      </c>
      <c r="B3598">
        <v>469</v>
      </c>
      <c r="C3598">
        <v>125</v>
      </c>
      <c r="D3598">
        <v>172051787</v>
      </c>
      <c r="E3598" t="s">
        <v>1</v>
      </c>
      <c r="F3598" t="s">
        <v>64</v>
      </c>
      <c r="G3598" s="9" t="s">
        <v>6777</v>
      </c>
      <c r="H3598">
        <v>264183</v>
      </c>
      <c r="I3598">
        <v>665</v>
      </c>
      <c r="J3598" t="s">
        <v>3</v>
      </c>
      <c r="K3598" t="s">
        <v>4</v>
      </c>
      <c r="L3598">
        <v>170000000</v>
      </c>
      <c r="M3598">
        <v>2010</v>
      </c>
      <c r="N3598">
        <v>6.8</v>
      </c>
      <c r="P3598" s="9"/>
    </row>
    <row r="3599" spans="1:16">
      <c r="A3599" t="s">
        <v>63</v>
      </c>
      <c r="B3599">
        <v>469</v>
      </c>
      <c r="C3599">
        <v>125</v>
      </c>
      <c r="D3599">
        <v>172051787</v>
      </c>
      <c r="E3599" t="s">
        <v>1</v>
      </c>
      <c r="F3599" t="s">
        <v>64</v>
      </c>
      <c r="G3599" s="9" t="s">
        <v>6777</v>
      </c>
      <c r="H3599">
        <v>264186</v>
      </c>
      <c r="I3599">
        <v>665</v>
      </c>
      <c r="J3599" t="s">
        <v>3</v>
      </c>
      <c r="K3599" t="s">
        <v>4</v>
      </c>
      <c r="L3599">
        <v>170000000</v>
      </c>
      <c r="M3599">
        <v>2010</v>
      </c>
      <c r="N3599">
        <v>6.8</v>
      </c>
      <c r="P3599" s="9"/>
    </row>
    <row r="3600" spans="1:16">
      <c r="A3600" t="s">
        <v>1778</v>
      </c>
      <c r="B3600">
        <v>11</v>
      </c>
      <c r="C3600">
        <v>105</v>
      </c>
      <c r="D3600">
        <v>8508843</v>
      </c>
      <c r="E3600" t="s">
        <v>15</v>
      </c>
      <c r="F3600" t="s">
        <v>1746</v>
      </c>
      <c r="G3600" s="9" t="s">
        <v>6778</v>
      </c>
      <c r="H3600">
        <v>7470</v>
      </c>
      <c r="I3600">
        <v>35</v>
      </c>
      <c r="J3600" t="s">
        <v>3</v>
      </c>
      <c r="K3600" t="s">
        <v>4</v>
      </c>
      <c r="L3600">
        <v>18000000</v>
      </c>
      <c r="M3600">
        <v>1989</v>
      </c>
      <c r="N3600">
        <v>5.5</v>
      </c>
      <c r="P3600" s="9"/>
    </row>
    <row r="3601" spans="1:16">
      <c r="A3601" t="s">
        <v>389</v>
      </c>
      <c r="B3601">
        <v>308</v>
      </c>
      <c r="C3601">
        <v>121</v>
      </c>
      <c r="D3601">
        <v>110416702</v>
      </c>
      <c r="E3601" t="s">
        <v>1</v>
      </c>
      <c r="F3601" t="s">
        <v>46</v>
      </c>
      <c r="G3601" s="9" t="s">
        <v>6779</v>
      </c>
      <c r="H3601">
        <v>307539</v>
      </c>
      <c r="I3601">
        <v>577</v>
      </c>
      <c r="J3601" t="s">
        <v>3</v>
      </c>
      <c r="K3601" t="s">
        <v>4</v>
      </c>
      <c r="L3601">
        <v>92000000</v>
      </c>
      <c r="M3601">
        <v>2008</v>
      </c>
      <c r="N3601">
        <v>7</v>
      </c>
      <c r="P3601" s="9"/>
    </row>
    <row r="3602" spans="1:16">
      <c r="A3602" t="s">
        <v>150</v>
      </c>
      <c r="B3602">
        <v>220</v>
      </c>
      <c r="C3602">
        <v>196</v>
      </c>
      <c r="D3602">
        <v>133228348</v>
      </c>
      <c r="E3602" t="s">
        <v>15</v>
      </c>
      <c r="F3602" t="s">
        <v>145</v>
      </c>
      <c r="G3602" s="9" t="s">
        <v>6780</v>
      </c>
      <c r="H3602">
        <v>381672</v>
      </c>
      <c r="I3602">
        <v>1694</v>
      </c>
      <c r="J3602" t="s">
        <v>3</v>
      </c>
      <c r="K3602" t="s">
        <v>4</v>
      </c>
      <c r="L3602">
        <v>175000000</v>
      </c>
      <c r="M3602">
        <v>2004</v>
      </c>
      <c r="N3602">
        <v>7.2</v>
      </c>
      <c r="P3602" s="9"/>
    </row>
    <row r="3603" spans="1:16">
      <c r="A3603" t="s">
        <v>2906</v>
      </c>
      <c r="B3603">
        <v>46</v>
      </c>
      <c r="C3603">
        <v>90</v>
      </c>
      <c r="D3603">
        <v>52166</v>
      </c>
      <c r="E3603" t="s">
        <v>43</v>
      </c>
      <c r="F3603" t="s">
        <v>112</v>
      </c>
      <c r="G3603" s="9" t="s">
        <v>6781</v>
      </c>
      <c r="H3603">
        <v>2792</v>
      </c>
      <c r="I3603">
        <v>22</v>
      </c>
      <c r="J3603" t="s">
        <v>3</v>
      </c>
      <c r="K3603" t="s">
        <v>4</v>
      </c>
      <c r="L3603">
        <v>2000000</v>
      </c>
      <c r="M3603">
        <v>2008</v>
      </c>
      <c r="N3603">
        <v>6.7</v>
      </c>
      <c r="P3603" s="9"/>
    </row>
    <row r="3604" spans="1:16">
      <c r="A3604" t="s">
        <v>1103</v>
      </c>
      <c r="B3604">
        <v>493</v>
      </c>
      <c r="C3604">
        <v>110</v>
      </c>
      <c r="D3604">
        <v>171031347</v>
      </c>
      <c r="E3604" t="s">
        <v>15</v>
      </c>
      <c r="F3604" t="s">
        <v>227</v>
      </c>
      <c r="G3604" s="9" t="s">
        <v>6782</v>
      </c>
      <c r="H3604">
        <v>240962</v>
      </c>
      <c r="I3604">
        <v>724</v>
      </c>
      <c r="J3604" t="s">
        <v>3</v>
      </c>
      <c r="K3604" t="s">
        <v>4</v>
      </c>
      <c r="L3604">
        <v>38000000</v>
      </c>
      <c r="M3604">
        <v>2010</v>
      </c>
      <c r="N3604">
        <v>7.7</v>
      </c>
      <c r="P3604" s="9"/>
    </row>
    <row r="3605" spans="1:16">
      <c r="A3605" t="s">
        <v>42</v>
      </c>
      <c r="B3605">
        <v>94</v>
      </c>
      <c r="C3605">
        <v>141</v>
      </c>
      <c r="D3605">
        <v>146282411</v>
      </c>
      <c r="E3605" t="s">
        <v>1</v>
      </c>
      <c r="F3605" t="s">
        <v>316</v>
      </c>
      <c r="G3605" s="9" t="s">
        <v>6783</v>
      </c>
      <c r="H3605">
        <v>190439</v>
      </c>
      <c r="I3605">
        <v>351</v>
      </c>
      <c r="J3605" t="s">
        <v>3</v>
      </c>
      <c r="K3605" t="s">
        <v>4</v>
      </c>
      <c r="L3605">
        <v>115000000</v>
      </c>
      <c r="M3605">
        <v>1994</v>
      </c>
      <c r="N3605">
        <v>7.2</v>
      </c>
      <c r="P3605" s="9"/>
    </row>
    <row r="3606" spans="1:16">
      <c r="A3606" t="s">
        <v>317</v>
      </c>
      <c r="B3606">
        <v>122</v>
      </c>
      <c r="C3606">
        <v>121</v>
      </c>
      <c r="D3606">
        <v>12281500</v>
      </c>
      <c r="E3606" t="s">
        <v>1</v>
      </c>
      <c r="F3606" t="s">
        <v>145</v>
      </c>
      <c r="G3606" s="9" t="s">
        <v>6784</v>
      </c>
      <c r="H3606">
        <v>163492</v>
      </c>
      <c r="I3606">
        <v>460</v>
      </c>
      <c r="J3606" t="s">
        <v>3</v>
      </c>
      <c r="K3606" t="s">
        <v>4</v>
      </c>
      <c r="L3606">
        <v>13000000</v>
      </c>
      <c r="M3606">
        <v>1993</v>
      </c>
      <c r="N3606">
        <v>8</v>
      </c>
      <c r="P3606" s="9"/>
    </row>
    <row r="3607" spans="1:16">
      <c r="A3607" t="s">
        <v>2652</v>
      </c>
      <c r="B3607">
        <v>109</v>
      </c>
      <c r="C3607">
        <v>106</v>
      </c>
      <c r="D3607">
        <v>58214</v>
      </c>
      <c r="E3607" t="s">
        <v>287</v>
      </c>
      <c r="F3607" t="s">
        <v>2653</v>
      </c>
      <c r="G3607" s="9" t="s">
        <v>6786</v>
      </c>
      <c r="H3607">
        <v>34224</v>
      </c>
      <c r="I3607">
        <v>137</v>
      </c>
      <c r="J3607" t="s">
        <v>3</v>
      </c>
      <c r="K3607" t="s">
        <v>4</v>
      </c>
      <c r="L3607">
        <v>9500000</v>
      </c>
      <c r="M3607">
        <v>2010</v>
      </c>
      <c r="N3607">
        <v>7</v>
      </c>
      <c r="P3607" s="9"/>
    </row>
    <row r="3608" spans="1:16">
      <c r="A3608" t="s">
        <v>1769</v>
      </c>
      <c r="B3608">
        <v>100</v>
      </c>
      <c r="C3608">
        <v>103</v>
      </c>
      <c r="D3608">
        <v>1530535</v>
      </c>
      <c r="E3608" t="s">
        <v>111</v>
      </c>
      <c r="F3608" t="s">
        <v>1614</v>
      </c>
      <c r="G3608" s="9" t="s">
        <v>6785</v>
      </c>
      <c r="H3608">
        <v>7833</v>
      </c>
      <c r="I3608">
        <v>63</v>
      </c>
      <c r="J3608" t="s">
        <v>3</v>
      </c>
      <c r="K3608" t="s">
        <v>4</v>
      </c>
      <c r="L3608">
        <v>9000000</v>
      </c>
      <c r="M3608">
        <v>2005</v>
      </c>
      <c r="N3608">
        <v>5.7</v>
      </c>
      <c r="P3608" s="9"/>
    </row>
    <row r="3609" spans="1:16">
      <c r="A3609" t="s">
        <v>170</v>
      </c>
      <c r="B3609">
        <v>152</v>
      </c>
      <c r="C3609">
        <v>94</v>
      </c>
      <c r="D3609">
        <v>2912363</v>
      </c>
      <c r="E3609" t="s">
        <v>287</v>
      </c>
      <c r="F3609" t="s">
        <v>1200</v>
      </c>
      <c r="G3609" s="9" t="s">
        <v>6787</v>
      </c>
      <c r="H3609">
        <v>25063</v>
      </c>
      <c r="I3609">
        <v>177</v>
      </c>
      <c r="J3609" t="s">
        <v>2731</v>
      </c>
      <c r="K3609" t="s">
        <v>7</v>
      </c>
      <c r="L3609">
        <v>3000000</v>
      </c>
      <c r="M3609">
        <v>2005</v>
      </c>
      <c r="N3609">
        <v>7.3</v>
      </c>
      <c r="P3609" s="9"/>
    </row>
    <row r="3610" spans="1:16">
      <c r="A3610" t="s">
        <v>653</v>
      </c>
      <c r="B3610">
        <v>69</v>
      </c>
      <c r="C3610">
        <v>90</v>
      </c>
      <c r="D3610">
        <v>19158074</v>
      </c>
      <c r="E3610" t="s">
        <v>43</v>
      </c>
      <c r="F3610" t="s">
        <v>1919</v>
      </c>
      <c r="G3610" s="9" t="s">
        <v>6788</v>
      </c>
      <c r="H3610">
        <v>17983</v>
      </c>
      <c r="I3610">
        <v>127</v>
      </c>
      <c r="J3610" t="s">
        <v>3</v>
      </c>
      <c r="K3610" t="s">
        <v>4</v>
      </c>
      <c r="L3610">
        <v>15000000</v>
      </c>
      <c r="M3610">
        <v>2002</v>
      </c>
      <c r="N3610">
        <v>6.7</v>
      </c>
      <c r="P3610" s="9"/>
    </row>
    <row r="3611" spans="1:16">
      <c r="A3611" t="s">
        <v>1314</v>
      </c>
      <c r="B3611">
        <v>64</v>
      </c>
      <c r="C3611">
        <v>102</v>
      </c>
      <c r="D3611">
        <v>1281176</v>
      </c>
      <c r="E3611" t="s">
        <v>111</v>
      </c>
      <c r="F3611" t="s">
        <v>3120</v>
      </c>
      <c r="G3611" s="9" t="s">
        <v>6789</v>
      </c>
      <c r="H3611">
        <v>2932</v>
      </c>
      <c r="I3611">
        <v>73</v>
      </c>
      <c r="J3611" t="s">
        <v>3</v>
      </c>
      <c r="K3611" t="s">
        <v>4</v>
      </c>
      <c r="L3611">
        <v>312000</v>
      </c>
      <c r="M3611">
        <v>1999</v>
      </c>
      <c r="N3611">
        <v>6.7</v>
      </c>
      <c r="P3611" s="9"/>
    </row>
    <row r="3612" spans="1:16">
      <c r="A3612" t="s">
        <v>225</v>
      </c>
      <c r="B3612">
        <v>166</v>
      </c>
      <c r="C3612">
        <v>96</v>
      </c>
      <c r="D3612">
        <v>83024900</v>
      </c>
      <c r="E3612" t="s">
        <v>15</v>
      </c>
      <c r="F3612" t="s">
        <v>68</v>
      </c>
      <c r="G3612" s="9" t="s">
        <v>6790</v>
      </c>
      <c r="H3612">
        <v>62424</v>
      </c>
      <c r="I3612">
        <v>90</v>
      </c>
      <c r="J3612" t="s">
        <v>3</v>
      </c>
      <c r="K3612" t="s">
        <v>4</v>
      </c>
      <c r="L3612">
        <v>135000000</v>
      </c>
      <c r="M3612">
        <v>2013</v>
      </c>
      <c r="N3612">
        <v>6.5</v>
      </c>
      <c r="P3612" s="9"/>
    </row>
    <row r="3613" spans="1:16">
      <c r="A3613" t="s">
        <v>767</v>
      </c>
      <c r="B3613">
        <v>44</v>
      </c>
      <c r="C3613">
        <v>100</v>
      </c>
      <c r="D3613">
        <v>11466088</v>
      </c>
      <c r="E3613" t="s">
        <v>1</v>
      </c>
      <c r="F3613" t="s">
        <v>768</v>
      </c>
      <c r="G3613" s="9" t="s">
        <v>6791</v>
      </c>
      <c r="H3613">
        <v>8983</v>
      </c>
      <c r="I3613">
        <v>84</v>
      </c>
      <c r="J3613" t="s">
        <v>3</v>
      </c>
      <c r="K3613" t="s">
        <v>4</v>
      </c>
      <c r="L3613">
        <v>71000000</v>
      </c>
      <c r="M3613">
        <v>1997</v>
      </c>
      <c r="N3613">
        <v>4.7</v>
      </c>
      <c r="P3613" s="9"/>
    </row>
    <row r="3614" spans="1:16">
      <c r="A3614" t="s">
        <v>1106</v>
      </c>
      <c r="B3614">
        <v>254</v>
      </c>
      <c r="C3614">
        <v>102</v>
      </c>
      <c r="D3614">
        <v>1821983</v>
      </c>
      <c r="E3614" t="s">
        <v>111</v>
      </c>
      <c r="F3614" t="s">
        <v>2</v>
      </c>
      <c r="G3614" s="9" t="s">
        <v>6792</v>
      </c>
      <c r="H3614">
        <v>31089</v>
      </c>
      <c r="I3614">
        <v>261</v>
      </c>
      <c r="J3614" t="s">
        <v>3</v>
      </c>
      <c r="K3614" t="s">
        <v>4</v>
      </c>
      <c r="L3614">
        <v>3000000</v>
      </c>
      <c r="M3614">
        <v>2014</v>
      </c>
      <c r="N3614">
        <v>5.4</v>
      </c>
      <c r="P3614" s="9"/>
    </row>
    <row r="3615" spans="1:16">
      <c r="A3615" t="s">
        <v>953</v>
      </c>
      <c r="B3615">
        <v>350</v>
      </c>
      <c r="C3615">
        <v>122</v>
      </c>
      <c r="D3615">
        <v>191449475</v>
      </c>
      <c r="E3615" t="s">
        <v>43</v>
      </c>
      <c r="F3615" t="s">
        <v>448</v>
      </c>
      <c r="G3615" s="9" t="s">
        <v>6794</v>
      </c>
      <c r="H3615">
        <v>348007</v>
      </c>
      <c r="I3615">
        <v>1535</v>
      </c>
      <c r="J3615" t="s">
        <v>3</v>
      </c>
      <c r="K3615" t="s">
        <v>4</v>
      </c>
      <c r="L3615">
        <v>37000000</v>
      </c>
      <c r="M3615">
        <v>2008</v>
      </c>
      <c r="N3615">
        <v>5.2</v>
      </c>
      <c r="P3615" s="9"/>
    </row>
    <row r="3616" spans="1:16">
      <c r="A3616" t="s">
        <v>953</v>
      </c>
      <c r="B3616">
        <v>350</v>
      </c>
      <c r="C3616">
        <v>122</v>
      </c>
      <c r="D3616">
        <v>191449475</v>
      </c>
      <c r="E3616" t="s">
        <v>43</v>
      </c>
      <c r="F3616" t="s">
        <v>448</v>
      </c>
      <c r="G3616" s="9" t="s">
        <v>6794</v>
      </c>
      <c r="H3616">
        <v>348010</v>
      </c>
      <c r="I3616">
        <v>1535</v>
      </c>
      <c r="J3616" t="s">
        <v>3</v>
      </c>
      <c r="K3616" t="s">
        <v>4</v>
      </c>
      <c r="L3616">
        <v>37000000</v>
      </c>
      <c r="M3616">
        <v>2008</v>
      </c>
      <c r="N3616">
        <v>5.2</v>
      </c>
      <c r="P3616" s="9"/>
    </row>
    <row r="3617" spans="1:16">
      <c r="A3617" t="s">
        <v>483</v>
      </c>
      <c r="B3617">
        <v>78</v>
      </c>
      <c r="C3617">
        <v>101</v>
      </c>
      <c r="D3617">
        <v>29500000</v>
      </c>
      <c r="E3617" t="s">
        <v>461</v>
      </c>
      <c r="F3617" t="s">
        <v>541</v>
      </c>
      <c r="G3617" s="9" t="s">
        <v>6793</v>
      </c>
      <c r="H3617">
        <v>25613</v>
      </c>
      <c r="I3617">
        <v>121</v>
      </c>
      <c r="J3617" t="s">
        <v>3</v>
      </c>
      <c r="K3617" t="s">
        <v>4</v>
      </c>
      <c r="L3617">
        <v>10000000</v>
      </c>
      <c r="M3617">
        <v>1983</v>
      </c>
      <c r="N3617">
        <v>6.5</v>
      </c>
      <c r="P3617" s="9"/>
    </row>
    <row r="3618" spans="1:16">
      <c r="A3618" t="s">
        <v>2044</v>
      </c>
      <c r="B3618">
        <v>54</v>
      </c>
      <c r="C3618">
        <v>111</v>
      </c>
      <c r="D3618">
        <v>985341</v>
      </c>
      <c r="E3618" t="s">
        <v>43</v>
      </c>
      <c r="F3618" t="s">
        <v>3064</v>
      </c>
      <c r="G3618" s="9" t="s">
        <v>6795</v>
      </c>
      <c r="H3618">
        <v>3479</v>
      </c>
      <c r="I3618">
        <v>87</v>
      </c>
      <c r="J3618" t="s">
        <v>3</v>
      </c>
      <c r="K3618" t="s">
        <v>4</v>
      </c>
      <c r="L3618">
        <v>500000</v>
      </c>
      <c r="M3618">
        <v>1999</v>
      </c>
      <c r="N3618">
        <v>7.3</v>
      </c>
      <c r="P3618" s="9"/>
    </row>
    <row r="3619" spans="1:16">
      <c r="A3619" t="s">
        <v>465</v>
      </c>
      <c r="B3619">
        <v>27</v>
      </c>
      <c r="C3619">
        <v>107</v>
      </c>
      <c r="D3619">
        <v>111936400</v>
      </c>
      <c r="E3619" t="s">
        <v>111</v>
      </c>
      <c r="F3619" t="s">
        <v>724</v>
      </c>
      <c r="G3619" s="9" t="s">
        <v>6796</v>
      </c>
      <c r="H3619">
        <v>87538</v>
      </c>
      <c r="I3619">
        <v>79</v>
      </c>
      <c r="J3619" t="s">
        <v>3</v>
      </c>
      <c r="K3619" t="s">
        <v>4</v>
      </c>
      <c r="L3619">
        <v>15000000</v>
      </c>
      <c r="M3619">
        <v>1988</v>
      </c>
      <c r="N3619">
        <v>6</v>
      </c>
      <c r="P3619" s="9"/>
    </row>
    <row r="3620" spans="1:16">
      <c r="A3620" t="s">
        <v>298</v>
      </c>
      <c r="B3620">
        <v>114</v>
      </c>
      <c r="C3620">
        <v>113</v>
      </c>
      <c r="D3620">
        <v>241688385</v>
      </c>
      <c r="E3620" t="s">
        <v>1</v>
      </c>
      <c r="F3620" t="s">
        <v>191</v>
      </c>
      <c r="G3620" s="9" t="s">
        <v>6797</v>
      </c>
      <c r="H3620">
        <v>144053</v>
      </c>
      <c r="I3620">
        <v>395</v>
      </c>
      <c r="J3620" t="s">
        <v>3</v>
      </c>
      <c r="K3620" t="s">
        <v>4</v>
      </c>
      <c r="L3620">
        <v>92000000</v>
      </c>
      <c r="M3620">
        <v>1996</v>
      </c>
      <c r="N3620">
        <v>6.3</v>
      </c>
      <c r="P3620" s="9"/>
    </row>
    <row r="3621" spans="1:16">
      <c r="A3621" t="s">
        <v>429</v>
      </c>
      <c r="B3621">
        <v>88</v>
      </c>
      <c r="C3621">
        <v>109</v>
      </c>
      <c r="D3621">
        <v>18947630</v>
      </c>
      <c r="E3621" t="s">
        <v>15</v>
      </c>
      <c r="F3621" t="s">
        <v>544</v>
      </c>
      <c r="G3621" s="9" t="s">
        <v>6798</v>
      </c>
      <c r="H3621">
        <v>11798</v>
      </c>
      <c r="I3621">
        <v>124</v>
      </c>
      <c r="J3621" t="s">
        <v>3</v>
      </c>
      <c r="K3621" t="s">
        <v>350</v>
      </c>
      <c r="L3621">
        <v>59660000</v>
      </c>
      <c r="M3621">
        <v>2004</v>
      </c>
      <c r="N3621">
        <v>7.1</v>
      </c>
      <c r="P3621" s="9"/>
    </row>
    <row r="3622" spans="1:16">
      <c r="A3622" t="s">
        <v>2041</v>
      </c>
      <c r="B3622">
        <v>40</v>
      </c>
      <c r="C3622">
        <v>90</v>
      </c>
      <c r="D3622">
        <v>22235901</v>
      </c>
      <c r="E3622" t="s">
        <v>111</v>
      </c>
      <c r="F3622" t="s">
        <v>1092</v>
      </c>
      <c r="G3622" s="9" t="s">
        <v>6799</v>
      </c>
      <c r="H3622">
        <v>4339</v>
      </c>
      <c r="I3622">
        <v>31</v>
      </c>
      <c r="J3622" t="s">
        <v>3</v>
      </c>
      <c r="K3622" t="s">
        <v>4</v>
      </c>
      <c r="L3622">
        <v>6000000</v>
      </c>
      <c r="M3622">
        <v>2001</v>
      </c>
      <c r="N3622">
        <v>6.1</v>
      </c>
      <c r="P3622" s="9"/>
    </row>
    <row r="3623" spans="1:16">
      <c r="A3623" t="s">
        <v>2317</v>
      </c>
      <c r="B3623">
        <v>76</v>
      </c>
      <c r="C3623">
        <v>120</v>
      </c>
      <c r="D3623">
        <v>349618</v>
      </c>
      <c r="E3623" t="s">
        <v>512</v>
      </c>
      <c r="F3623" t="s">
        <v>1603</v>
      </c>
      <c r="G3623" s="9" t="s">
        <v>6800</v>
      </c>
      <c r="H3623">
        <v>4302</v>
      </c>
      <c r="I3623">
        <v>45</v>
      </c>
      <c r="J3623" t="s">
        <v>3</v>
      </c>
      <c r="K3623" t="s">
        <v>1330</v>
      </c>
      <c r="L3623">
        <v>9000000</v>
      </c>
      <c r="M3623">
        <v>1990</v>
      </c>
      <c r="N3623">
        <v>6.1</v>
      </c>
      <c r="P3623" s="9"/>
    </row>
    <row r="3624" spans="1:16">
      <c r="A3624" t="s">
        <v>2516</v>
      </c>
      <c r="B3624">
        <v>54</v>
      </c>
      <c r="C3624">
        <v>84</v>
      </c>
      <c r="D3624">
        <v>1950218</v>
      </c>
      <c r="E3624" t="s">
        <v>111</v>
      </c>
      <c r="F3624" t="s">
        <v>46</v>
      </c>
      <c r="G3624" s="9" t="s">
        <v>6801</v>
      </c>
      <c r="H3624">
        <v>5933</v>
      </c>
      <c r="I3624">
        <v>102</v>
      </c>
      <c r="J3624" t="s">
        <v>3</v>
      </c>
      <c r="K3624" t="s">
        <v>4</v>
      </c>
      <c r="L3624">
        <v>1000000</v>
      </c>
      <c r="M3624">
        <v>1997</v>
      </c>
      <c r="N3624">
        <v>5.6</v>
      </c>
      <c r="P3624" s="9"/>
    </row>
    <row r="3625" spans="1:16">
      <c r="A3625" t="s">
        <v>1364</v>
      </c>
      <c r="B3625">
        <v>190</v>
      </c>
      <c r="C3625">
        <v>110</v>
      </c>
      <c r="D3625">
        <v>3148482</v>
      </c>
      <c r="E3625" t="s">
        <v>43</v>
      </c>
      <c r="F3625" t="s">
        <v>2075</v>
      </c>
      <c r="G3625" s="9" t="s">
        <v>6802</v>
      </c>
      <c r="H3625">
        <v>29613</v>
      </c>
      <c r="I3625">
        <v>98</v>
      </c>
      <c r="J3625" t="s">
        <v>3</v>
      </c>
      <c r="K3625" t="s">
        <v>4</v>
      </c>
      <c r="L3625">
        <v>12000000</v>
      </c>
      <c r="M3625">
        <v>2008</v>
      </c>
      <c r="N3625">
        <v>7.1</v>
      </c>
      <c r="P3625" s="9"/>
    </row>
    <row r="3626" spans="1:16">
      <c r="A3626" t="s">
        <v>645</v>
      </c>
      <c r="B3626">
        <v>118</v>
      </c>
      <c r="C3626">
        <v>101</v>
      </c>
      <c r="D3626">
        <v>93307796</v>
      </c>
      <c r="E3626" t="s">
        <v>111</v>
      </c>
      <c r="F3626" t="s">
        <v>646</v>
      </c>
      <c r="G3626" s="9" t="s">
        <v>6803</v>
      </c>
      <c r="H3626">
        <v>85673</v>
      </c>
      <c r="I3626">
        <v>269</v>
      </c>
      <c r="J3626" t="s">
        <v>3</v>
      </c>
      <c r="K3626" t="s">
        <v>4</v>
      </c>
      <c r="L3626">
        <v>60000000</v>
      </c>
      <c r="M3626">
        <v>2002</v>
      </c>
      <c r="N3626">
        <v>6.1</v>
      </c>
      <c r="P3626" s="9"/>
    </row>
    <row r="3627" spans="1:16">
      <c r="A3627" t="s">
        <v>138</v>
      </c>
      <c r="B3627">
        <v>178</v>
      </c>
      <c r="C3627">
        <v>116</v>
      </c>
      <c r="D3627">
        <v>77086030</v>
      </c>
      <c r="E3627" t="s">
        <v>1</v>
      </c>
      <c r="F3627" t="s">
        <v>142</v>
      </c>
      <c r="G3627" s="9" t="s">
        <v>6804</v>
      </c>
      <c r="H3627">
        <v>65297</v>
      </c>
      <c r="I3627">
        <v>602</v>
      </c>
      <c r="J3627" t="s">
        <v>3</v>
      </c>
      <c r="K3627" t="s">
        <v>350</v>
      </c>
      <c r="L3627">
        <v>62000000</v>
      </c>
      <c r="M3627">
        <v>2000</v>
      </c>
      <c r="N3627">
        <v>6.6</v>
      </c>
      <c r="P3627" s="9"/>
    </row>
    <row r="3628" spans="1:16">
      <c r="A3628" t="s">
        <v>2570</v>
      </c>
      <c r="B3628">
        <v>59</v>
      </c>
      <c r="C3628">
        <v>150</v>
      </c>
      <c r="D3628">
        <v>6157157</v>
      </c>
      <c r="E3628" t="s">
        <v>111</v>
      </c>
      <c r="F3628" t="s">
        <v>2571</v>
      </c>
      <c r="G3628" s="9" t="s">
        <v>6805</v>
      </c>
      <c r="H3628">
        <v>21416</v>
      </c>
      <c r="I3628">
        <v>198</v>
      </c>
      <c r="J3628" t="s">
        <v>3</v>
      </c>
      <c r="K3628" t="s">
        <v>4</v>
      </c>
      <c r="L3628">
        <v>5000000</v>
      </c>
      <c r="M3628">
        <v>1989</v>
      </c>
      <c r="N3628">
        <v>7</v>
      </c>
      <c r="P3628" s="9"/>
    </row>
    <row r="3629" spans="1:16">
      <c r="A3629" t="s">
        <v>2761</v>
      </c>
      <c r="B3629">
        <v>61</v>
      </c>
      <c r="C3629">
        <v>113</v>
      </c>
      <c r="D3629">
        <v>9054736</v>
      </c>
      <c r="E3629" t="s">
        <v>43</v>
      </c>
      <c r="F3629" t="s">
        <v>2251</v>
      </c>
      <c r="G3629" s="9" t="s">
        <v>6806</v>
      </c>
      <c r="H3629">
        <v>5744</v>
      </c>
      <c r="I3629">
        <v>57</v>
      </c>
      <c r="J3629" t="s">
        <v>3</v>
      </c>
      <c r="K3629" t="s">
        <v>4</v>
      </c>
      <c r="L3629">
        <v>2700000</v>
      </c>
      <c r="M3629">
        <v>1997</v>
      </c>
      <c r="N3629">
        <v>7.1</v>
      </c>
      <c r="P3629" s="9"/>
    </row>
    <row r="3630" spans="1:16">
      <c r="A3630" t="s">
        <v>1307</v>
      </c>
      <c r="B3630">
        <v>158</v>
      </c>
      <c r="C3630">
        <v>94</v>
      </c>
      <c r="D3630">
        <v>18500966</v>
      </c>
      <c r="E3630" t="s">
        <v>1</v>
      </c>
      <c r="F3630" t="s">
        <v>363</v>
      </c>
      <c r="G3630" s="9" t="s">
        <v>6807</v>
      </c>
      <c r="H3630">
        <v>70341</v>
      </c>
      <c r="I3630">
        <v>830</v>
      </c>
      <c r="J3630" t="s">
        <v>3</v>
      </c>
      <c r="K3630" t="s">
        <v>4</v>
      </c>
      <c r="L3630">
        <v>30000000</v>
      </c>
      <c r="M3630">
        <v>2006</v>
      </c>
      <c r="N3630">
        <v>4.4000000000000004</v>
      </c>
      <c r="P3630" s="9"/>
    </row>
    <row r="3631" spans="1:16">
      <c r="A3631" t="s">
        <v>201</v>
      </c>
      <c r="B3631">
        <v>73</v>
      </c>
      <c r="C3631">
        <v>90</v>
      </c>
      <c r="D3631">
        <v>16647384</v>
      </c>
      <c r="E3631" t="s">
        <v>15</v>
      </c>
      <c r="F3631" t="s">
        <v>1471</v>
      </c>
      <c r="G3631" s="9" t="s">
        <v>6808</v>
      </c>
      <c r="H3631">
        <v>8398</v>
      </c>
      <c r="I3631">
        <v>56</v>
      </c>
      <c r="J3631" t="s">
        <v>3</v>
      </c>
      <c r="K3631" t="s">
        <v>4</v>
      </c>
      <c r="L3631">
        <v>26000000</v>
      </c>
      <c r="M3631">
        <v>2006</v>
      </c>
      <c r="N3631">
        <v>5.0999999999999996</v>
      </c>
      <c r="P3631" s="9"/>
    </row>
    <row r="3632" spans="1:16">
      <c r="A3632" t="s">
        <v>189</v>
      </c>
      <c r="B3632">
        <v>294</v>
      </c>
      <c r="C3632">
        <v>106</v>
      </c>
      <c r="D3632">
        <v>94999143</v>
      </c>
      <c r="E3632" t="s">
        <v>43</v>
      </c>
      <c r="F3632" t="s">
        <v>98</v>
      </c>
      <c r="G3632" s="9" t="s">
        <v>6809</v>
      </c>
      <c r="H3632">
        <v>245152</v>
      </c>
      <c r="I3632">
        <v>1344</v>
      </c>
      <c r="J3632" t="s">
        <v>3</v>
      </c>
      <c r="K3632" t="s">
        <v>4</v>
      </c>
      <c r="L3632">
        <v>75000000</v>
      </c>
      <c r="M3632">
        <v>2000</v>
      </c>
      <c r="N3632">
        <v>7.2</v>
      </c>
      <c r="P3632" s="9"/>
    </row>
    <row r="3633" spans="1:16">
      <c r="A3633" t="s">
        <v>122</v>
      </c>
      <c r="B3633">
        <v>322</v>
      </c>
      <c r="C3633">
        <v>137</v>
      </c>
      <c r="D3633">
        <v>115603980</v>
      </c>
      <c r="E3633" t="s">
        <v>289</v>
      </c>
      <c r="F3633" t="s">
        <v>601</v>
      </c>
      <c r="G3633" s="9" t="s">
        <v>6810</v>
      </c>
      <c r="H3633">
        <v>103589</v>
      </c>
      <c r="I3633">
        <v>351</v>
      </c>
      <c r="J3633" t="s">
        <v>3</v>
      </c>
      <c r="K3633" t="s">
        <v>4</v>
      </c>
      <c r="L3633">
        <v>65000000</v>
      </c>
      <c r="M3633">
        <v>2014</v>
      </c>
      <c r="N3633">
        <v>7.2</v>
      </c>
      <c r="P3633" s="9"/>
    </row>
    <row r="3634" spans="1:16">
      <c r="A3634" t="s">
        <v>674</v>
      </c>
      <c r="B3634">
        <v>47</v>
      </c>
      <c r="C3634">
        <v>92</v>
      </c>
      <c r="D3634">
        <v>50024083</v>
      </c>
      <c r="E3634" t="s">
        <v>1</v>
      </c>
      <c r="F3634" t="s">
        <v>675</v>
      </c>
      <c r="G3634" s="9" t="s">
        <v>6811</v>
      </c>
      <c r="H3634">
        <v>35918</v>
      </c>
      <c r="I3634">
        <v>126</v>
      </c>
      <c r="J3634" t="s">
        <v>3</v>
      </c>
      <c r="K3634" t="s">
        <v>4</v>
      </c>
      <c r="L3634">
        <v>60000000</v>
      </c>
      <c r="M3634">
        <v>1995</v>
      </c>
      <c r="N3634">
        <v>5.4</v>
      </c>
      <c r="P3634" s="9"/>
    </row>
    <row r="3635" spans="1:16">
      <c r="A3635" t="s">
        <v>1652</v>
      </c>
      <c r="B3635">
        <v>13</v>
      </c>
      <c r="C3635">
        <v>98</v>
      </c>
      <c r="D3635">
        <v>8500000</v>
      </c>
      <c r="E3635" t="s">
        <v>111</v>
      </c>
      <c r="F3635" t="s">
        <v>1653</v>
      </c>
      <c r="G3635" s="9" t="s">
        <v>6812</v>
      </c>
      <c r="H3635">
        <v>2061</v>
      </c>
      <c r="I3635">
        <v>34</v>
      </c>
      <c r="J3635" t="s">
        <v>3</v>
      </c>
      <c r="K3635" t="s">
        <v>4</v>
      </c>
      <c r="L3635">
        <v>20000000</v>
      </c>
      <c r="M3635">
        <v>1981</v>
      </c>
      <c r="N3635">
        <v>5.4</v>
      </c>
      <c r="P3635" s="9"/>
    </row>
    <row r="3636" spans="1:16">
      <c r="A3636" t="s">
        <v>1751</v>
      </c>
      <c r="B3636">
        <v>111</v>
      </c>
      <c r="C3636">
        <v>113</v>
      </c>
      <c r="D3636">
        <v>43601508</v>
      </c>
      <c r="E3636" t="s">
        <v>111</v>
      </c>
      <c r="F3636" t="s">
        <v>1752</v>
      </c>
      <c r="G3636" s="9" t="s">
        <v>6813</v>
      </c>
      <c r="H3636">
        <v>35718</v>
      </c>
      <c r="I3636">
        <v>317</v>
      </c>
      <c r="J3636" t="s">
        <v>3</v>
      </c>
      <c r="K3636" t="s">
        <v>4</v>
      </c>
      <c r="L3636">
        <v>18000000</v>
      </c>
      <c r="M3636">
        <v>2003</v>
      </c>
      <c r="N3636">
        <v>6.7</v>
      </c>
      <c r="P3636" s="9"/>
    </row>
    <row r="3637" spans="1:16">
      <c r="A3637" t="s">
        <v>1499</v>
      </c>
      <c r="B3637">
        <v>31</v>
      </c>
      <c r="C3637">
        <v>95</v>
      </c>
      <c r="D3637">
        <v>5654777</v>
      </c>
      <c r="E3637" t="s">
        <v>1</v>
      </c>
      <c r="F3637" t="s">
        <v>1500</v>
      </c>
      <c r="G3637" s="9" t="s">
        <v>6814</v>
      </c>
      <c r="H3637">
        <v>4875</v>
      </c>
      <c r="I3637">
        <v>26</v>
      </c>
      <c r="J3637" t="s">
        <v>3</v>
      </c>
      <c r="K3637" t="s">
        <v>4</v>
      </c>
      <c r="L3637">
        <v>25000000</v>
      </c>
      <c r="M3637">
        <v>2005</v>
      </c>
      <c r="N3637">
        <v>4.0999999999999996</v>
      </c>
      <c r="P3637" s="9"/>
    </row>
    <row r="3638" spans="1:16">
      <c r="A3638" t="s">
        <v>1378</v>
      </c>
      <c r="B3638">
        <v>81</v>
      </c>
      <c r="C3638">
        <v>86</v>
      </c>
      <c r="D3638">
        <v>38230435</v>
      </c>
      <c r="E3638" t="s">
        <v>1</v>
      </c>
      <c r="F3638" t="s">
        <v>1441</v>
      </c>
      <c r="G3638" s="9" t="s">
        <v>6815</v>
      </c>
      <c r="H3638">
        <v>29661</v>
      </c>
      <c r="I3638">
        <v>179</v>
      </c>
      <c r="J3638" t="s">
        <v>3</v>
      </c>
      <c r="K3638" t="s">
        <v>4</v>
      </c>
      <c r="L3638">
        <v>25000000</v>
      </c>
      <c r="M3638">
        <v>2002</v>
      </c>
      <c r="N3638">
        <v>5.8</v>
      </c>
      <c r="P3638" s="9"/>
    </row>
    <row r="3639" spans="1:16">
      <c r="A3639" t="s">
        <v>300</v>
      </c>
      <c r="B3639">
        <v>226</v>
      </c>
      <c r="C3639">
        <v>133</v>
      </c>
      <c r="D3639">
        <v>51483949</v>
      </c>
      <c r="E3639" t="s">
        <v>1</v>
      </c>
      <c r="F3639" t="s">
        <v>771</v>
      </c>
      <c r="G3639" s="9" t="s">
        <v>6819</v>
      </c>
      <c r="H3639">
        <v>208092</v>
      </c>
      <c r="I3639">
        <v>806</v>
      </c>
      <c r="J3639" t="s">
        <v>3</v>
      </c>
      <c r="K3639" t="s">
        <v>7</v>
      </c>
      <c r="L3639">
        <v>22000000</v>
      </c>
      <c r="M3639">
        <v>2003</v>
      </c>
      <c r="N3639">
        <v>7</v>
      </c>
      <c r="P3639" s="9"/>
    </row>
    <row r="3640" spans="1:16">
      <c r="A3640" t="s">
        <v>7073</v>
      </c>
      <c r="B3640">
        <v>242</v>
      </c>
      <c r="C3640">
        <v>88</v>
      </c>
      <c r="D3640">
        <v>62321039</v>
      </c>
      <c r="E3640" t="s">
        <v>1</v>
      </c>
      <c r="F3640" t="s">
        <v>566</v>
      </c>
      <c r="G3640" s="9" t="s">
        <v>6816</v>
      </c>
      <c r="H3640">
        <v>117096</v>
      </c>
      <c r="I3640">
        <v>271</v>
      </c>
      <c r="J3640" t="s">
        <v>3</v>
      </c>
      <c r="K3640" t="s">
        <v>4</v>
      </c>
      <c r="L3640">
        <v>70000000</v>
      </c>
      <c r="M3640">
        <v>2012</v>
      </c>
      <c r="N3640">
        <v>6.4</v>
      </c>
      <c r="P3640" s="9"/>
    </row>
    <row r="3641" spans="1:16">
      <c r="A3641" t="s">
        <v>300</v>
      </c>
      <c r="B3641">
        <v>206</v>
      </c>
      <c r="C3641">
        <v>102</v>
      </c>
      <c r="D3641">
        <v>62318875</v>
      </c>
      <c r="E3641" t="s">
        <v>1</v>
      </c>
      <c r="F3641" t="s">
        <v>771</v>
      </c>
      <c r="G3641" s="9" t="s">
        <v>6817</v>
      </c>
      <c r="H3641">
        <v>156225</v>
      </c>
      <c r="I3641">
        <v>502</v>
      </c>
      <c r="J3641" t="s">
        <v>3</v>
      </c>
      <c r="K3641" t="s">
        <v>4</v>
      </c>
      <c r="L3641">
        <v>50000000</v>
      </c>
      <c r="M3641">
        <v>2006</v>
      </c>
      <c r="N3641">
        <v>6.8</v>
      </c>
      <c r="P3641" s="9"/>
    </row>
    <row r="3642" spans="1:16">
      <c r="A3642" t="s">
        <v>1137</v>
      </c>
      <c r="B3642">
        <v>164</v>
      </c>
      <c r="C3642">
        <v>92</v>
      </c>
      <c r="D3642">
        <v>45802315</v>
      </c>
      <c r="E3642" t="s">
        <v>1</v>
      </c>
      <c r="F3642" t="s">
        <v>1138</v>
      </c>
      <c r="G3642" s="9" t="s">
        <v>6818</v>
      </c>
      <c r="H3642">
        <v>119974</v>
      </c>
      <c r="I3642">
        <v>169</v>
      </c>
      <c r="J3642" t="s">
        <v>3</v>
      </c>
      <c r="K3642" t="s">
        <v>4</v>
      </c>
      <c r="L3642">
        <v>35000000</v>
      </c>
      <c r="M3642">
        <v>2009</v>
      </c>
      <c r="N3642">
        <v>6.6</v>
      </c>
      <c r="P3642" s="9"/>
    </row>
    <row r="3643" spans="1:16">
      <c r="A3643" t="s">
        <v>2324</v>
      </c>
      <c r="B3643">
        <v>41</v>
      </c>
      <c r="C3643">
        <v>97</v>
      </c>
      <c r="D3643">
        <v>1046166</v>
      </c>
      <c r="E3643" t="s">
        <v>111</v>
      </c>
      <c r="F3643" t="s">
        <v>957</v>
      </c>
      <c r="G3643" s="9" t="s">
        <v>6820</v>
      </c>
      <c r="H3643">
        <v>2599</v>
      </c>
      <c r="I3643">
        <v>45</v>
      </c>
      <c r="J3643" t="s">
        <v>3</v>
      </c>
      <c r="K3643" t="s">
        <v>163</v>
      </c>
      <c r="L3643">
        <v>9000000</v>
      </c>
      <c r="M3643">
        <v>2005</v>
      </c>
      <c r="N3643">
        <v>4.2</v>
      </c>
      <c r="P3643" s="9"/>
    </row>
    <row r="3644" spans="1:16">
      <c r="A3644" t="s">
        <v>709</v>
      </c>
      <c r="B3644">
        <v>64</v>
      </c>
      <c r="C3644">
        <v>94</v>
      </c>
      <c r="D3644">
        <v>12398628</v>
      </c>
      <c r="E3644" t="s">
        <v>1</v>
      </c>
      <c r="F3644" t="s">
        <v>957</v>
      </c>
      <c r="G3644" s="9" t="s">
        <v>6821</v>
      </c>
      <c r="H3644">
        <v>21542</v>
      </c>
      <c r="I3644">
        <v>88</v>
      </c>
      <c r="J3644" t="s">
        <v>3</v>
      </c>
      <c r="K3644" t="s">
        <v>4</v>
      </c>
      <c r="L3644">
        <v>20000000</v>
      </c>
      <c r="M3644">
        <v>2002</v>
      </c>
      <c r="N3644">
        <v>6.1</v>
      </c>
      <c r="P3644" s="9"/>
    </row>
    <row r="3645" spans="1:16">
      <c r="A3645" t="s">
        <v>822</v>
      </c>
      <c r="B3645">
        <v>152</v>
      </c>
      <c r="C3645">
        <v>124</v>
      </c>
      <c r="D3645">
        <v>52752475</v>
      </c>
      <c r="E3645" t="s">
        <v>43</v>
      </c>
      <c r="F3645" t="s">
        <v>823</v>
      </c>
      <c r="G3645" s="9" t="s">
        <v>6822</v>
      </c>
      <c r="H3645">
        <v>63067</v>
      </c>
      <c r="I3645">
        <v>533</v>
      </c>
      <c r="J3645" t="s">
        <v>3</v>
      </c>
      <c r="K3645" t="s">
        <v>4</v>
      </c>
      <c r="L3645">
        <v>50000000</v>
      </c>
      <c r="M3645">
        <v>2002</v>
      </c>
      <c r="N3645">
        <v>6.7</v>
      </c>
      <c r="P3645" s="9"/>
    </row>
    <row r="3646" spans="1:16">
      <c r="A3646" t="s">
        <v>1188</v>
      </c>
      <c r="B3646">
        <v>90</v>
      </c>
      <c r="C3646">
        <v>91</v>
      </c>
      <c r="D3646">
        <v>10214013</v>
      </c>
      <c r="E3646" t="s">
        <v>111</v>
      </c>
      <c r="F3646" t="s">
        <v>755</v>
      </c>
      <c r="G3646" s="9" t="s">
        <v>6823</v>
      </c>
      <c r="H3646">
        <v>23072</v>
      </c>
      <c r="I3646">
        <v>89</v>
      </c>
      <c r="J3646" t="s">
        <v>3</v>
      </c>
      <c r="K3646" t="s">
        <v>4</v>
      </c>
      <c r="L3646">
        <v>35000000</v>
      </c>
      <c r="M3646">
        <v>2015</v>
      </c>
      <c r="N3646">
        <v>5.4</v>
      </c>
      <c r="P3646" s="9"/>
    </row>
    <row r="3647" spans="1:16">
      <c r="A3647" t="s">
        <v>602</v>
      </c>
      <c r="B3647">
        <v>131</v>
      </c>
      <c r="C3647">
        <v>131</v>
      </c>
      <c r="D3647">
        <v>101157447</v>
      </c>
      <c r="E3647" t="s">
        <v>43</v>
      </c>
      <c r="F3647" t="s">
        <v>602</v>
      </c>
      <c r="G3647" s="9" t="s">
        <v>6824</v>
      </c>
      <c r="H3647">
        <v>277505</v>
      </c>
      <c r="I3647">
        <v>495</v>
      </c>
      <c r="J3647" t="s">
        <v>3</v>
      </c>
      <c r="K3647" t="s">
        <v>4</v>
      </c>
      <c r="L3647">
        <v>14400000</v>
      </c>
      <c r="M3647">
        <v>1992</v>
      </c>
      <c r="N3647">
        <v>8.3000000000000007</v>
      </c>
      <c r="P3647" s="9"/>
    </row>
    <row r="3648" spans="1:16">
      <c r="A3648" t="s">
        <v>2949</v>
      </c>
      <c r="B3648">
        <v>270</v>
      </c>
      <c r="C3648">
        <v>83</v>
      </c>
      <c r="D3648">
        <v>31537320</v>
      </c>
      <c r="E3648" t="s">
        <v>512</v>
      </c>
      <c r="F3648" t="s">
        <v>2950</v>
      </c>
      <c r="G3648" s="9" t="s">
        <v>6825</v>
      </c>
      <c r="H3648">
        <v>44329</v>
      </c>
      <c r="I3648">
        <v>309</v>
      </c>
      <c r="J3648" t="s">
        <v>3</v>
      </c>
      <c r="K3648" t="s">
        <v>4</v>
      </c>
      <c r="L3648">
        <v>1000000</v>
      </c>
      <c r="M3648">
        <v>2014</v>
      </c>
      <c r="N3648">
        <v>5.7</v>
      </c>
      <c r="P3648" s="9"/>
    </row>
    <row r="3649" spans="1:16">
      <c r="A3649" t="s">
        <v>226</v>
      </c>
      <c r="B3649">
        <v>279</v>
      </c>
      <c r="C3649">
        <v>111</v>
      </c>
      <c r="D3649">
        <v>31471430</v>
      </c>
      <c r="E3649" t="s">
        <v>43</v>
      </c>
      <c r="F3649" t="s">
        <v>1755</v>
      </c>
      <c r="G3649" s="9" t="s">
        <v>6826</v>
      </c>
      <c r="H3649">
        <v>83374</v>
      </c>
      <c r="I3649">
        <v>828</v>
      </c>
      <c r="J3649" t="s">
        <v>3</v>
      </c>
      <c r="K3649" t="s">
        <v>4</v>
      </c>
      <c r="L3649">
        <v>15000000</v>
      </c>
      <c r="M3649">
        <v>2006</v>
      </c>
      <c r="N3649">
        <v>7.6</v>
      </c>
      <c r="P3649" s="9"/>
    </row>
    <row r="3650" spans="1:16">
      <c r="A3650" t="s">
        <v>1056</v>
      </c>
      <c r="B3650">
        <v>75</v>
      </c>
      <c r="C3650">
        <v>83</v>
      </c>
      <c r="D3650">
        <v>10431220</v>
      </c>
      <c r="E3650" t="s">
        <v>1</v>
      </c>
      <c r="F3650" t="s">
        <v>995</v>
      </c>
      <c r="G3650" s="9" t="s">
        <v>6827</v>
      </c>
      <c r="H3650">
        <v>24216</v>
      </c>
      <c r="I3650">
        <v>162</v>
      </c>
      <c r="J3650" t="s">
        <v>3</v>
      </c>
      <c r="K3650" t="s">
        <v>4</v>
      </c>
      <c r="L3650">
        <v>24000000</v>
      </c>
      <c r="M3650">
        <v>1999</v>
      </c>
      <c r="N3650">
        <v>4.0999999999999996</v>
      </c>
      <c r="P3650" s="9"/>
    </row>
    <row r="3651" spans="1:16">
      <c r="A3651" t="s">
        <v>813</v>
      </c>
      <c r="B3651">
        <v>349</v>
      </c>
      <c r="C3651">
        <v>113</v>
      </c>
      <c r="D3651">
        <v>61094903</v>
      </c>
      <c r="E3651" t="s">
        <v>1</v>
      </c>
      <c r="F3651" t="s">
        <v>48</v>
      </c>
      <c r="G3651" s="9" t="s">
        <v>6828</v>
      </c>
      <c r="H3651">
        <v>210542</v>
      </c>
      <c r="I3651">
        <v>332</v>
      </c>
      <c r="J3651" t="s">
        <v>3</v>
      </c>
      <c r="K3651" t="s">
        <v>7</v>
      </c>
      <c r="L3651">
        <v>30000000</v>
      </c>
      <c r="M3651">
        <v>2011</v>
      </c>
      <c r="N3651">
        <v>6.9</v>
      </c>
      <c r="P3651" s="9"/>
    </row>
    <row r="3652" spans="1:16">
      <c r="A3652" t="s">
        <v>813</v>
      </c>
      <c r="B3652">
        <v>349</v>
      </c>
      <c r="C3652">
        <v>113</v>
      </c>
      <c r="D3652">
        <v>61094903</v>
      </c>
      <c r="E3652" t="s">
        <v>1</v>
      </c>
      <c r="F3652" t="s">
        <v>48</v>
      </c>
      <c r="G3652" s="9" t="s">
        <v>6828</v>
      </c>
      <c r="H3652">
        <v>210548</v>
      </c>
      <c r="I3652">
        <v>332</v>
      </c>
      <c r="J3652" t="s">
        <v>3</v>
      </c>
      <c r="K3652" t="s">
        <v>7</v>
      </c>
      <c r="L3652">
        <v>30000000</v>
      </c>
      <c r="M3652">
        <v>2011</v>
      </c>
      <c r="N3652">
        <v>6.9</v>
      </c>
      <c r="P3652" s="9"/>
    </row>
    <row r="3653" spans="1:16">
      <c r="A3653" t="s">
        <v>223</v>
      </c>
      <c r="B3653">
        <v>177</v>
      </c>
      <c r="C3653">
        <v>103</v>
      </c>
      <c r="D3653">
        <v>24520892</v>
      </c>
      <c r="E3653" t="s">
        <v>1</v>
      </c>
      <c r="F3653" t="s">
        <v>269</v>
      </c>
      <c r="G3653" s="9" t="s">
        <v>6829</v>
      </c>
      <c r="H3653">
        <v>85198</v>
      </c>
      <c r="I3653">
        <v>303</v>
      </c>
      <c r="J3653" t="s">
        <v>3</v>
      </c>
      <c r="K3653" t="s">
        <v>350</v>
      </c>
      <c r="L3653">
        <v>45000000</v>
      </c>
      <c r="M3653">
        <v>2005</v>
      </c>
      <c r="N3653">
        <v>7</v>
      </c>
      <c r="P3653" s="9"/>
    </row>
    <row r="3654" spans="1:16">
      <c r="A3654" t="s">
        <v>317</v>
      </c>
      <c r="B3654">
        <v>316</v>
      </c>
      <c r="C3654">
        <v>98</v>
      </c>
      <c r="D3654">
        <v>81557479</v>
      </c>
      <c r="E3654" t="s">
        <v>1</v>
      </c>
      <c r="F3654" t="s">
        <v>315</v>
      </c>
      <c r="G3654" s="9" t="s">
        <v>6830</v>
      </c>
      <c r="H3654">
        <v>149947</v>
      </c>
      <c r="I3654">
        <v>326</v>
      </c>
      <c r="J3654" t="s">
        <v>3</v>
      </c>
      <c r="K3654" t="s">
        <v>4</v>
      </c>
      <c r="L3654">
        <v>100000000</v>
      </c>
      <c r="M3654">
        <v>2010</v>
      </c>
      <c r="N3654">
        <v>6.8</v>
      </c>
      <c r="P3654" s="9"/>
    </row>
    <row r="3655" spans="1:16">
      <c r="A3655" t="s">
        <v>568</v>
      </c>
      <c r="B3655">
        <v>195</v>
      </c>
      <c r="C3655">
        <v>101</v>
      </c>
      <c r="D3655">
        <v>28687835</v>
      </c>
      <c r="E3655" t="s">
        <v>287</v>
      </c>
      <c r="F3655" t="s">
        <v>654</v>
      </c>
      <c r="G3655" s="9" t="s">
        <v>6831</v>
      </c>
      <c r="H3655">
        <v>40964</v>
      </c>
      <c r="I3655">
        <v>245</v>
      </c>
      <c r="J3655" t="s">
        <v>3</v>
      </c>
      <c r="K3655" t="s">
        <v>4</v>
      </c>
      <c r="L3655">
        <v>35000000</v>
      </c>
      <c r="M3655">
        <v>2008</v>
      </c>
      <c r="N3655">
        <v>6.2</v>
      </c>
      <c r="P3655" s="9"/>
    </row>
    <row r="3656" spans="1:16">
      <c r="A3656" t="s">
        <v>102</v>
      </c>
      <c r="B3656">
        <v>408</v>
      </c>
      <c r="C3656">
        <v>96</v>
      </c>
      <c r="D3656">
        <v>292979556</v>
      </c>
      <c r="E3656" t="s">
        <v>15</v>
      </c>
      <c r="F3656" t="s">
        <v>92</v>
      </c>
      <c r="G3656" s="9" t="s">
        <v>6834</v>
      </c>
      <c r="H3656">
        <v>665575</v>
      </c>
      <c r="I3656">
        <v>704</v>
      </c>
      <c r="J3656" t="s">
        <v>3</v>
      </c>
      <c r="K3656" t="s">
        <v>4</v>
      </c>
      <c r="L3656">
        <v>175000000</v>
      </c>
      <c r="M3656">
        <v>2009</v>
      </c>
      <c r="N3656">
        <v>8.3000000000000007</v>
      </c>
      <c r="P3656" s="9"/>
    </row>
    <row r="3657" spans="1:16">
      <c r="A3657" t="s">
        <v>669</v>
      </c>
      <c r="B3657">
        <v>34</v>
      </c>
      <c r="C3657">
        <v>124</v>
      </c>
      <c r="D3657">
        <v>51045801</v>
      </c>
      <c r="E3657" t="s">
        <v>43</v>
      </c>
      <c r="F3657" t="s">
        <v>66</v>
      </c>
      <c r="G3657" s="9" t="s">
        <v>6832</v>
      </c>
      <c r="H3657">
        <v>11370</v>
      </c>
      <c r="I3657">
        <v>54</v>
      </c>
      <c r="J3657" t="s">
        <v>3</v>
      </c>
      <c r="K3657" t="s">
        <v>4</v>
      </c>
      <c r="L3657">
        <v>60000000</v>
      </c>
      <c r="M3657">
        <v>1996</v>
      </c>
      <c r="N3657">
        <v>6.1</v>
      </c>
      <c r="P3657" s="9"/>
    </row>
    <row r="3658" spans="1:16">
      <c r="A3658" t="s">
        <v>1254</v>
      </c>
      <c r="B3658">
        <v>391</v>
      </c>
      <c r="C3658">
        <v>108</v>
      </c>
      <c r="D3658">
        <v>83813460</v>
      </c>
      <c r="E3658" t="s">
        <v>43</v>
      </c>
      <c r="F3658" t="s">
        <v>13</v>
      </c>
      <c r="G3658" s="9" t="s">
        <v>6833</v>
      </c>
      <c r="H3658">
        <v>270238</v>
      </c>
      <c r="I3658">
        <v>452</v>
      </c>
      <c r="J3658" t="s">
        <v>3</v>
      </c>
      <c r="K3658" t="s">
        <v>4</v>
      </c>
      <c r="L3658">
        <v>25000000</v>
      </c>
      <c r="M3658">
        <v>2009</v>
      </c>
      <c r="N3658">
        <v>7.4</v>
      </c>
      <c r="P3658" s="9"/>
    </row>
    <row r="3659" spans="1:16">
      <c r="A3659" t="s">
        <v>1990</v>
      </c>
      <c r="B3659">
        <v>101</v>
      </c>
      <c r="C3659">
        <v>99</v>
      </c>
      <c r="D3659">
        <v>38048637</v>
      </c>
      <c r="E3659" t="s">
        <v>512</v>
      </c>
      <c r="F3659" t="s">
        <v>1238</v>
      </c>
      <c r="G3659" s="9" t="s">
        <v>6835</v>
      </c>
      <c r="H3659">
        <v>47814</v>
      </c>
      <c r="I3659">
        <v>426</v>
      </c>
      <c r="J3659" t="s">
        <v>3</v>
      </c>
      <c r="K3659" t="s">
        <v>4</v>
      </c>
      <c r="L3659">
        <v>14000000</v>
      </c>
      <c r="M3659">
        <v>1998</v>
      </c>
      <c r="N3659">
        <v>5.5</v>
      </c>
      <c r="P3659" s="9"/>
    </row>
    <row r="3660" spans="1:16">
      <c r="A3660" t="s">
        <v>1918</v>
      </c>
      <c r="B3660">
        <v>108</v>
      </c>
      <c r="C3660">
        <v>97</v>
      </c>
      <c r="D3660">
        <v>21468807</v>
      </c>
      <c r="E3660" t="s">
        <v>512</v>
      </c>
      <c r="F3660" t="s">
        <v>516</v>
      </c>
      <c r="G3660" s="9" t="s">
        <v>6836</v>
      </c>
      <c r="H3660">
        <v>13048</v>
      </c>
      <c r="I3660">
        <v>227</v>
      </c>
      <c r="J3660" t="s">
        <v>3</v>
      </c>
      <c r="K3660" t="s">
        <v>4</v>
      </c>
      <c r="L3660">
        <v>14000000</v>
      </c>
      <c r="M3660">
        <v>2000</v>
      </c>
      <c r="N3660">
        <v>4.0999999999999996</v>
      </c>
      <c r="P3660" s="9"/>
    </row>
    <row r="3661" spans="1:16">
      <c r="A3661" t="s">
        <v>3152</v>
      </c>
      <c r="B3661">
        <v>38</v>
      </c>
      <c r="C3661">
        <v>106</v>
      </c>
      <c r="D3661">
        <v>1027119</v>
      </c>
      <c r="E3661" t="s">
        <v>43</v>
      </c>
      <c r="F3661" t="s">
        <v>3153</v>
      </c>
      <c r="G3661" s="9" t="s">
        <v>6837</v>
      </c>
      <c r="H3661">
        <v>2742</v>
      </c>
      <c r="I3661">
        <v>73</v>
      </c>
      <c r="J3661" t="s">
        <v>3</v>
      </c>
      <c r="K3661" t="s">
        <v>4</v>
      </c>
      <c r="L3661">
        <v>225000</v>
      </c>
      <c r="M3661">
        <v>2000</v>
      </c>
      <c r="N3661">
        <v>7</v>
      </c>
      <c r="P3661" s="9"/>
    </row>
    <row r="3662" spans="1:16">
      <c r="A3662" t="s">
        <v>815</v>
      </c>
      <c r="B3662">
        <v>525</v>
      </c>
      <c r="C3662">
        <v>132</v>
      </c>
      <c r="D3662">
        <v>70496802</v>
      </c>
      <c r="E3662" t="s">
        <v>1</v>
      </c>
      <c r="F3662" t="s">
        <v>271</v>
      </c>
      <c r="G3662" s="9" t="s">
        <v>6838</v>
      </c>
      <c r="H3662">
        <v>791783</v>
      </c>
      <c r="I3662">
        <v>2042</v>
      </c>
      <c r="J3662" t="s">
        <v>3</v>
      </c>
      <c r="K3662" t="s">
        <v>4</v>
      </c>
      <c r="L3662">
        <v>54000000</v>
      </c>
      <c r="M3662">
        <v>2005</v>
      </c>
      <c r="N3662">
        <v>8.1999999999999993</v>
      </c>
      <c r="P3662" s="9"/>
    </row>
    <row r="3663" spans="1:16">
      <c r="A3663" t="s">
        <v>1242</v>
      </c>
      <c r="B3663">
        <v>204</v>
      </c>
      <c r="C3663">
        <v>99</v>
      </c>
      <c r="D3663">
        <v>58879132</v>
      </c>
      <c r="E3663" t="s">
        <v>15</v>
      </c>
      <c r="F3663" t="s">
        <v>18</v>
      </c>
      <c r="G3663" s="9" t="s">
        <v>6839</v>
      </c>
      <c r="H3663">
        <v>66123</v>
      </c>
      <c r="I3663">
        <v>219</v>
      </c>
      <c r="J3663" t="s">
        <v>3</v>
      </c>
      <c r="K3663" t="s">
        <v>4</v>
      </c>
      <c r="L3663">
        <v>31000000</v>
      </c>
      <c r="M3663">
        <v>2015</v>
      </c>
      <c r="N3663">
        <v>6.1</v>
      </c>
      <c r="P3663" s="9"/>
    </row>
    <row r="3664" spans="1:16">
      <c r="A3664" t="s">
        <v>1990</v>
      </c>
      <c r="B3664">
        <v>120</v>
      </c>
      <c r="C3664">
        <v>96</v>
      </c>
      <c r="D3664">
        <v>20384136</v>
      </c>
      <c r="E3664" t="s">
        <v>512</v>
      </c>
      <c r="F3664" t="s">
        <v>1183</v>
      </c>
      <c r="G3664" s="9" t="s">
        <v>6840</v>
      </c>
      <c r="H3664">
        <v>20467</v>
      </c>
      <c r="I3664">
        <v>371</v>
      </c>
      <c r="J3664" t="s">
        <v>3</v>
      </c>
      <c r="K3664" t="s">
        <v>4</v>
      </c>
      <c r="L3664">
        <v>10000000</v>
      </c>
      <c r="M3664">
        <v>2001</v>
      </c>
      <c r="N3664">
        <v>4.7</v>
      </c>
      <c r="P3664" s="9"/>
    </row>
    <row r="3665" spans="1:16">
      <c r="A3665" t="s">
        <v>548</v>
      </c>
      <c r="B3665">
        <v>186</v>
      </c>
      <c r="C3665">
        <v>125</v>
      </c>
      <c r="D3665">
        <v>110476776</v>
      </c>
      <c r="E3665" t="s">
        <v>111</v>
      </c>
      <c r="F3665" t="s">
        <v>141</v>
      </c>
      <c r="G3665" s="9" t="s">
        <v>6841</v>
      </c>
      <c r="H3665">
        <v>95437</v>
      </c>
      <c r="I3665">
        <v>211</v>
      </c>
      <c r="J3665" t="s">
        <v>3</v>
      </c>
      <c r="K3665" t="s">
        <v>4</v>
      </c>
      <c r="L3665">
        <v>52000000</v>
      </c>
      <c r="M3665">
        <v>2010</v>
      </c>
      <c r="N3665">
        <v>5.7</v>
      </c>
      <c r="P3665" s="9"/>
    </row>
    <row r="3666" spans="1:16">
      <c r="A3666" t="s">
        <v>1164</v>
      </c>
      <c r="B3666">
        <v>93</v>
      </c>
      <c r="C3666">
        <v>76</v>
      </c>
      <c r="D3666">
        <v>19447478</v>
      </c>
      <c r="E3666" t="s">
        <v>15</v>
      </c>
      <c r="F3666" t="s">
        <v>101</v>
      </c>
      <c r="G3666" s="9" t="s">
        <v>6842</v>
      </c>
      <c r="H3666">
        <v>15788</v>
      </c>
      <c r="I3666">
        <v>80</v>
      </c>
      <c r="J3666" t="s">
        <v>3</v>
      </c>
      <c r="K3666" t="s">
        <v>7</v>
      </c>
      <c r="L3666">
        <v>35000000</v>
      </c>
      <c r="M3666">
        <v>2005</v>
      </c>
      <c r="N3666">
        <v>5.6</v>
      </c>
      <c r="P3666" s="9"/>
    </row>
    <row r="3667" spans="1:16">
      <c r="A3667" t="s">
        <v>23</v>
      </c>
      <c r="B3667">
        <v>269</v>
      </c>
      <c r="C3667">
        <v>121</v>
      </c>
      <c r="D3667">
        <v>83077470</v>
      </c>
      <c r="E3667" t="s">
        <v>43</v>
      </c>
      <c r="F3667" t="s">
        <v>114</v>
      </c>
      <c r="G3667" s="9" t="s">
        <v>6843</v>
      </c>
      <c r="H3667">
        <v>183247</v>
      </c>
      <c r="I3667">
        <v>440</v>
      </c>
      <c r="J3667" t="s">
        <v>3</v>
      </c>
      <c r="K3667" t="s">
        <v>4</v>
      </c>
      <c r="L3667">
        <v>75000000</v>
      </c>
      <c r="M3667">
        <v>2008</v>
      </c>
      <c r="N3667">
        <v>7.1</v>
      </c>
      <c r="P3667" s="9"/>
    </row>
    <row r="3668" spans="1:16">
      <c r="A3668" t="s">
        <v>2780</v>
      </c>
      <c r="B3668">
        <v>3</v>
      </c>
      <c r="C3668">
        <v>100</v>
      </c>
      <c r="D3668">
        <v>118666</v>
      </c>
      <c r="E3668" t="s">
        <v>43</v>
      </c>
      <c r="F3668" t="s">
        <v>1423</v>
      </c>
      <c r="G3668" s="9" t="s">
        <v>6844</v>
      </c>
      <c r="H3668">
        <v>91</v>
      </c>
      <c r="I3668">
        <v>3</v>
      </c>
      <c r="J3668" t="s">
        <v>3</v>
      </c>
      <c r="K3668" t="s">
        <v>4</v>
      </c>
      <c r="L3668">
        <v>2500000</v>
      </c>
      <c r="M3668">
        <v>2006</v>
      </c>
      <c r="N3668">
        <v>6.6</v>
      </c>
      <c r="P3668" s="9"/>
    </row>
    <row r="3669" spans="1:16">
      <c r="A3669" t="s">
        <v>981</v>
      </c>
      <c r="B3669">
        <v>34</v>
      </c>
      <c r="C3669">
        <v>100</v>
      </c>
      <c r="D3669">
        <v>19900000</v>
      </c>
      <c r="E3669" t="s">
        <v>111</v>
      </c>
      <c r="F3669" t="s">
        <v>945</v>
      </c>
      <c r="G3669" s="9" t="s">
        <v>6845</v>
      </c>
      <c r="H3669">
        <v>17262</v>
      </c>
      <c r="I3669">
        <v>53</v>
      </c>
      <c r="J3669" t="s">
        <v>3</v>
      </c>
      <c r="K3669" t="s">
        <v>4</v>
      </c>
      <c r="L3669">
        <v>20000000</v>
      </c>
      <c r="M3669">
        <v>1995</v>
      </c>
      <c r="N3669">
        <v>4.5</v>
      </c>
      <c r="P3669" s="9"/>
    </row>
    <row r="3670" spans="1:16">
      <c r="A3670" t="s">
        <v>851</v>
      </c>
      <c r="B3670">
        <v>114</v>
      </c>
      <c r="C3670">
        <v>104</v>
      </c>
      <c r="D3670">
        <v>20241395</v>
      </c>
      <c r="E3670" t="s">
        <v>1</v>
      </c>
      <c r="F3670" t="s">
        <v>1648</v>
      </c>
      <c r="G3670" s="9" t="s">
        <v>6847</v>
      </c>
      <c r="H3670">
        <v>42664</v>
      </c>
      <c r="I3670">
        <v>403</v>
      </c>
      <c r="J3670" t="s">
        <v>3</v>
      </c>
      <c r="K3670" t="s">
        <v>4</v>
      </c>
      <c r="L3670">
        <v>20000000</v>
      </c>
      <c r="M3670">
        <v>1998</v>
      </c>
      <c r="N3670">
        <v>6.1</v>
      </c>
      <c r="P3670" s="9"/>
    </row>
    <row r="3671" spans="1:16">
      <c r="A3671" t="s">
        <v>1284</v>
      </c>
      <c r="B3671">
        <v>122</v>
      </c>
      <c r="C3671">
        <v>82</v>
      </c>
      <c r="D3671">
        <v>36658108</v>
      </c>
      <c r="E3671" t="s">
        <v>111</v>
      </c>
      <c r="F3671" t="s">
        <v>1621</v>
      </c>
      <c r="G3671" s="9" t="s">
        <v>6846</v>
      </c>
      <c r="H3671">
        <v>39095</v>
      </c>
      <c r="I3671">
        <v>187</v>
      </c>
      <c r="J3671" t="s">
        <v>3</v>
      </c>
      <c r="K3671" t="s">
        <v>4</v>
      </c>
      <c r="L3671">
        <v>20000000</v>
      </c>
      <c r="M3671">
        <v>2010</v>
      </c>
      <c r="N3671">
        <v>3.5</v>
      </c>
      <c r="P3671" s="9"/>
    </row>
    <row r="3672" spans="1:16">
      <c r="A3672" t="s">
        <v>1666</v>
      </c>
      <c r="B3672">
        <v>54</v>
      </c>
      <c r="C3672">
        <v>92</v>
      </c>
      <c r="D3672">
        <v>2964</v>
      </c>
      <c r="E3672" t="s">
        <v>111</v>
      </c>
      <c r="F3672" t="s">
        <v>727</v>
      </c>
      <c r="G3672" s="9" t="s">
        <v>6848</v>
      </c>
      <c r="H3672">
        <v>7444</v>
      </c>
      <c r="I3672">
        <v>42</v>
      </c>
      <c r="J3672" t="s">
        <v>3</v>
      </c>
      <c r="K3672" t="s">
        <v>4</v>
      </c>
      <c r="L3672">
        <v>16000000</v>
      </c>
      <c r="M3672">
        <v>2012</v>
      </c>
      <c r="N3672">
        <v>5.0999999999999996</v>
      </c>
      <c r="P3672" s="9"/>
    </row>
    <row r="3673" spans="1:16">
      <c r="A3673" t="s">
        <v>395</v>
      </c>
      <c r="B3673">
        <v>96</v>
      </c>
      <c r="C3673">
        <v>94</v>
      </c>
      <c r="D3673">
        <v>21005329</v>
      </c>
      <c r="E3673" t="s">
        <v>111</v>
      </c>
      <c r="F3673" t="s">
        <v>68</v>
      </c>
      <c r="G3673" s="9" t="s">
        <v>6849</v>
      </c>
      <c r="H3673">
        <v>89128</v>
      </c>
      <c r="I3673">
        <v>258</v>
      </c>
      <c r="J3673" t="s">
        <v>3</v>
      </c>
      <c r="K3673" t="s">
        <v>163</v>
      </c>
      <c r="L3673">
        <v>6000000</v>
      </c>
      <c r="M3673">
        <v>2002</v>
      </c>
      <c r="N3673">
        <v>6.4</v>
      </c>
      <c r="P3673" s="9"/>
    </row>
    <row r="3674" spans="1:16">
      <c r="A3674" t="s">
        <v>553</v>
      </c>
      <c r="B3674">
        <v>153</v>
      </c>
      <c r="C3674">
        <v>141</v>
      </c>
      <c r="D3674">
        <v>100614858</v>
      </c>
      <c r="E3674" t="s">
        <v>461</v>
      </c>
      <c r="F3674" t="s">
        <v>114</v>
      </c>
      <c r="G3674" s="9" t="s">
        <v>6850</v>
      </c>
      <c r="H3674">
        <v>206776</v>
      </c>
      <c r="I3674">
        <v>1248</v>
      </c>
      <c r="J3674" t="s">
        <v>3</v>
      </c>
      <c r="K3674" t="s">
        <v>4</v>
      </c>
      <c r="L3674">
        <v>68000000</v>
      </c>
      <c r="M3674">
        <v>2001</v>
      </c>
      <c r="N3674">
        <v>6.9</v>
      </c>
      <c r="P3674" s="9"/>
    </row>
    <row r="3675" spans="1:16">
      <c r="A3675" t="s">
        <v>1540</v>
      </c>
      <c r="B3675">
        <v>118</v>
      </c>
      <c r="C3675">
        <v>141</v>
      </c>
      <c r="D3675">
        <v>16123851</v>
      </c>
      <c r="E3675" t="s">
        <v>43</v>
      </c>
      <c r="F3675" t="s">
        <v>1541</v>
      </c>
      <c r="G3675" s="9" t="s">
        <v>6851</v>
      </c>
      <c r="H3675">
        <v>17373</v>
      </c>
      <c r="I3675">
        <v>148</v>
      </c>
      <c r="J3675" t="s">
        <v>3</v>
      </c>
      <c r="K3675" t="s">
        <v>4</v>
      </c>
      <c r="L3675">
        <v>23000000</v>
      </c>
      <c r="M3675">
        <v>2004</v>
      </c>
      <c r="N3675">
        <v>6.2</v>
      </c>
      <c r="P3675" s="9"/>
    </row>
    <row r="3676" spans="1:16">
      <c r="A3676" t="s">
        <v>446</v>
      </c>
      <c r="B3676">
        <v>235</v>
      </c>
      <c r="C3676">
        <v>90</v>
      </c>
      <c r="D3676">
        <v>72266306</v>
      </c>
      <c r="E3676" t="s">
        <v>287</v>
      </c>
      <c r="F3676" t="s">
        <v>381</v>
      </c>
      <c r="G3676" s="9" t="s">
        <v>6852</v>
      </c>
      <c r="H3676">
        <v>127528</v>
      </c>
      <c r="I3676">
        <v>422</v>
      </c>
      <c r="J3676" t="s">
        <v>3</v>
      </c>
      <c r="K3676" t="s">
        <v>4</v>
      </c>
      <c r="L3676">
        <v>40000000</v>
      </c>
      <c r="M3676">
        <v>2008</v>
      </c>
      <c r="N3676">
        <v>6.6</v>
      </c>
      <c r="P3676" s="9"/>
    </row>
    <row r="3677" spans="1:16">
      <c r="A3677" t="s">
        <v>661</v>
      </c>
      <c r="B3677">
        <v>67</v>
      </c>
      <c r="C3677">
        <v>106</v>
      </c>
      <c r="D3677">
        <v>52885587</v>
      </c>
      <c r="E3677" t="s">
        <v>111</v>
      </c>
      <c r="F3677" t="s">
        <v>143</v>
      </c>
      <c r="G3677" s="9" t="s">
        <v>6853</v>
      </c>
      <c r="H3677">
        <v>35312</v>
      </c>
      <c r="I3677">
        <v>267</v>
      </c>
      <c r="J3677" t="s">
        <v>3</v>
      </c>
      <c r="K3677" t="s">
        <v>4</v>
      </c>
      <c r="L3677">
        <v>16000000</v>
      </c>
      <c r="M3677">
        <v>1999</v>
      </c>
      <c r="N3677">
        <v>6.4</v>
      </c>
      <c r="P3677" s="9"/>
    </row>
    <row r="3678" spans="1:16">
      <c r="A3678" t="s">
        <v>2303</v>
      </c>
      <c r="B3678">
        <v>29</v>
      </c>
      <c r="C3678">
        <v>192</v>
      </c>
      <c r="D3678">
        <v>2921738</v>
      </c>
      <c r="E3678" t="s">
        <v>43</v>
      </c>
      <c r="F3678" t="s">
        <v>2182</v>
      </c>
      <c r="G3678" s="9" t="s">
        <v>6854</v>
      </c>
      <c r="H3678">
        <v>34449</v>
      </c>
      <c r="I3678">
        <v>119</v>
      </c>
      <c r="J3678" t="s">
        <v>2183</v>
      </c>
      <c r="K3678" t="s">
        <v>1074</v>
      </c>
      <c r="L3678">
        <v>7000000</v>
      </c>
      <c r="M3678">
        <v>2004</v>
      </c>
      <c r="N3678">
        <v>7.9</v>
      </c>
      <c r="P3678" s="9"/>
    </row>
    <row r="3679" spans="1:16">
      <c r="A3679" t="s">
        <v>1691</v>
      </c>
      <c r="B3679">
        <v>169</v>
      </c>
      <c r="C3679">
        <v>125</v>
      </c>
      <c r="D3679">
        <v>3753806</v>
      </c>
      <c r="E3679" t="s">
        <v>287</v>
      </c>
      <c r="F3679" t="s">
        <v>79</v>
      </c>
      <c r="G3679" s="9" t="s">
        <v>6855</v>
      </c>
      <c r="H3679">
        <v>20307</v>
      </c>
      <c r="I3679">
        <v>165</v>
      </c>
      <c r="J3679" t="s">
        <v>3</v>
      </c>
      <c r="K3679" t="s">
        <v>7</v>
      </c>
      <c r="L3679">
        <v>11000000</v>
      </c>
      <c r="M3679">
        <v>2004</v>
      </c>
      <c r="N3679">
        <v>7.7</v>
      </c>
      <c r="P3679" s="9"/>
    </row>
    <row r="3680" spans="1:16">
      <c r="A3680" t="s">
        <v>251</v>
      </c>
      <c r="B3680">
        <v>106</v>
      </c>
      <c r="C3680">
        <v>98</v>
      </c>
      <c r="D3680">
        <v>1569918</v>
      </c>
      <c r="E3680" t="s">
        <v>289</v>
      </c>
      <c r="F3680" t="s">
        <v>1829</v>
      </c>
      <c r="G3680" s="9" t="s">
        <v>6856</v>
      </c>
      <c r="H3680">
        <v>16234</v>
      </c>
      <c r="I3680">
        <v>113</v>
      </c>
      <c r="J3680" t="s">
        <v>3</v>
      </c>
      <c r="K3680" t="s">
        <v>1229</v>
      </c>
      <c r="L3680">
        <v>17000000</v>
      </c>
      <c r="M3680">
        <v>2003</v>
      </c>
      <c r="N3680">
        <v>6.9</v>
      </c>
      <c r="P3680" s="9"/>
    </row>
    <row r="3681" spans="1:16">
      <c r="A3681" t="s">
        <v>67</v>
      </c>
      <c r="B3681">
        <v>134</v>
      </c>
      <c r="C3681">
        <v>124</v>
      </c>
      <c r="D3681">
        <v>68473360</v>
      </c>
      <c r="E3681" t="s">
        <v>1</v>
      </c>
      <c r="F3681" t="s">
        <v>514</v>
      </c>
      <c r="G3681" s="9" t="s">
        <v>6857</v>
      </c>
      <c r="H3681">
        <v>49536</v>
      </c>
      <c r="I3681">
        <v>379</v>
      </c>
      <c r="J3681" t="s">
        <v>3</v>
      </c>
      <c r="K3681" t="s">
        <v>4</v>
      </c>
      <c r="L3681">
        <v>75000000</v>
      </c>
      <c r="M3681">
        <v>2000</v>
      </c>
      <c r="N3681">
        <v>5.9</v>
      </c>
      <c r="P3681" s="9"/>
    </row>
    <row r="3682" spans="1:16">
      <c r="A3682" t="s">
        <v>47</v>
      </c>
      <c r="B3682">
        <v>100</v>
      </c>
      <c r="C3682">
        <v>100</v>
      </c>
      <c r="D3682">
        <v>9801782</v>
      </c>
      <c r="E3682" t="s">
        <v>111</v>
      </c>
      <c r="F3682" t="s">
        <v>105</v>
      </c>
      <c r="G3682" s="9" t="s">
        <v>6858</v>
      </c>
      <c r="H3682">
        <v>39331</v>
      </c>
      <c r="I3682">
        <v>481</v>
      </c>
      <c r="J3682" t="s">
        <v>3</v>
      </c>
      <c r="K3682" t="s">
        <v>4</v>
      </c>
      <c r="L3682">
        <v>10000000</v>
      </c>
      <c r="M3682">
        <v>1998</v>
      </c>
      <c r="N3682">
        <v>6.3</v>
      </c>
      <c r="P3682" s="9"/>
    </row>
    <row r="3683" spans="1:16">
      <c r="A3683" t="s">
        <v>1267</v>
      </c>
      <c r="B3683">
        <v>275</v>
      </c>
      <c r="C3683">
        <v>96</v>
      </c>
      <c r="D3683">
        <v>23213577</v>
      </c>
      <c r="E3683" t="s">
        <v>43</v>
      </c>
      <c r="F3683" t="s">
        <v>119</v>
      </c>
      <c r="G3683" s="9" t="s">
        <v>6859</v>
      </c>
      <c r="H3683">
        <v>198111</v>
      </c>
      <c r="I3683">
        <v>365</v>
      </c>
      <c r="J3683" t="s">
        <v>3</v>
      </c>
      <c r="K3683" t="s">
        <v>585</v>
      </c>
      <c r="L3683">
        <v>15500000</v>
      </c>
      <c r="M3683">
        <v>2008</v>
      </c>
      <c r="N3683">
        <v>7.2</v>
      </c>
      <c r="P3683" s="9"/>
    </row>
    <row r="3684" spans="1:16">
      <c r="A3684" t="s">
        <v>936</v>
      </c>
      <c r="B3684">
        <v>159</v>
      </c>
      <c r="C3684">
        <v>110</v>
      </c>
      <c r="D3684">
        <v>5773519</v>
      </c>
      <c r="E3684" t="s">
        <v>43</v>
      </c>
      <c r="F3684" t="s">
        <v>236</v>
      </c>
      <c r="G3684" s="9" t="s">
        <v>6860</v>
      </c>
      <c r="H3684">
        <v>28618</v>
      </c>
      <c r="I3684">
        <v>91</v>
      </c>
      <c r="J3684" t="s">
        <v>3</v>
      </c>
      <c r="K3684" t="s">
        <v>4</v>
      </c>
      <c r="L3684">
        <v>40000000</v>
      </c>
      <c r="M3684">
        <v>2015</v>
      </c>
      <c r="N3684">
        <v>6</v>
      </c>
      <c r="P3684" s="9"/>
    </row>
    <row r="3685" spans="1:16">
      <c r="A3685" t="s">
        <v>936</v>
      </c>
      <c r="B3685">
        <v>159</v>
      </c>
      <c r="C3685">
        <v>110</v>
      </c>
      <c r="D3685">
        <v>5773519</v>
      </c>
      <c r="E3685" t="s">
        <v>43</v>
      </c>
      <c r="F3685" t="s">
        <v>236</v>
      </c>
      <c r="G3685" s="9" t="s">
        <v>6860</v>
      </c>
      <c r="H3685">
        <v>28621</v>
      </c>
      <c r="I3685">
        <v>91</v>
      </c>
      <c r="J3685" t="s">
        <v>3</v>
      </c>
      <c r="K3685" t="s">
        <v>4</v>
      </c>
      <c r="L3685">
        <v>40000000</v>
      </c>
      <c r="M3685">
        <v>2015</v>
      </c>
      <c r="N3685">
        <v>6</v>
      </c>
      <c r="P3685" s="9"/>
    </row>
    <row r="3686" spans="1:16">
      <c r="A3686" t="s">
        <v>1301</v>
      </c>
      <c r="B3686">
        <v>44</v>
      </c>
      <c r="C3686">
        <v>106</v>
      </c>
      <c r="D3686">
        <v>24048000</v>
      </c>
      <c r="E3686" t="s">
        <v>1</v>
      </c>
      <c r="F3686" t="s">
        <v>315</v>
      </c>
      <c r="G3686" s="9" t="s">
        <v>6861</v>
      </c>
      <c r="H3686">
        <v>23579</v>
      </c>
      <c r="I3686">
        <v>88</v>
      </c>
      <c r="J3686" t="s">
        <v>3</v>
      </c>
      <c r="K3686" t="s">
        <v>4</v>
      </c>
      <c r="L3686">
        <v>30000000</v>
      </c>
      <c r="M3686">
        <v>1995</v>
      </c>
      <c r="N3686">
        <v>5.5</v>
      </c>
      <c r="P3686" s="9"/>
    </row>
    <row r="3687" spans="1:16">
      <c r="A3687" t="s">
        <v>410</v>
      </c>
      <c r="B3687">
        <v>84</v>
      </c>
      <c r="C3687">
        <v>104</v>
      </c>
      <c r="D3687">
        <v>47474112</v>
      </c>
      <c r="E3687" t="s">
        <v>1</v>
      </c>
      <c r="F3687" t="s">
        <v>408</v>
      </c>
      <c r="G3687" s="9" t="s">
        <v>6862</v>
      </c>
      <c r="H3687">
        <v>58227</v>
      </c>
      <c r="I3687">
        <v>181</v>
      </c>
      <c r="J3687" t="s">
        <v>3</v>
      </c>
      <c r="K3687" t="s">
        <v>4</v>
      </c>
      <c r="L3687">
        <v>90000000</v>
      </c>
      <c r="M3687">
        <v>1997</v>
      </c>
      <c r="N3687">
        <v>5.4</v>
      </c>
      <c r="P3687" s="9"/>
    </row>
    <row r="3688" spans="1:16">
      <c r="A3688" t="s">
        <v>161</v>
      </c>
      <c r="B3688">
        <v>242</v>
      </c>
      <c r="C3688">
        <v>129</v>
      </c>
      <c r="D3688">
        <v>25517500</v>
      </c>
      <c r="E3688" t="s">
        <v>289</v>
      </c>
      <c r="F3688" t="s">
        <v>235</v>
      </c>
      <c r="G3688" s="9" t="s">
        <v>6863</v>
      </c>
      <c r="H3688">
        <v>40941</v>
      </c>
      <c r="I3688">
        <v>320</v>
      </c>
      <c r="J3688" t="s">
        <v>3</v>
      </c>
      <c r="K3688" t="s">
        <v>4</v>
      </c>
      <c r="L3688">
        <v>25100000</v>
      </c>
      <c r="M3688">
        <v>2008</v>
      </c>
      <c r="N3688">
        <v>6.4</v>
      </c>
      <c r="P3688" s="9"/>
    </row>
    <row r="3689" spans="1:16">
      <c r="A3689" t="s">
        <v>523</v>
      </c>
      <c r="B3689">
        <v>130</v>
      </c>
      <c r="C3689">
        <v>97</v>
      </c>
      <c r="D3689">
        <v>43022524</v>
      </c>
      <c r="E3689" t="s">
        <v>111</v>
      </c>
      <c r="F3689" t="s">
        <v>319</v>
      </c>
      <c r="G3689" s="9" t="s">
        <v>6864</v>
      </c>
      <c r="H3689">
        <v>67604</v>
      </c>
      <c r="I3689">
        <v>218</v>
      </c>
      <c r="J3689" t="s">
        <v>3</v>
      </c>
      <c r="K3689" t="s">
        <v>4</v>
      </c>
      <c r="L3689">
        <v>15000000</v>
      </c>
      <c r="M3689">
        <v>1997</v>
      </c>
      <c r="N3689">
        <v>7.1</v>
      </c>
      <c r="P3689" s="9"/>
    </row>
    <row r="3690" spans="1:16">
      <c r="A3690" t="s">
        <v>1189</v>
      </c>
      <c r="B3690">
        <v>49</v>
      </c>
      <c r="C3690">
        <v>97</v>
      </c>
      <c r="D3690">
        <v>233103</v>
      </c>
      <c r="E3690" t="s">
        <v>43</v>
      </c>
      <c r="F3690" t="s">
        <v>1334</v>
      </c>
      <c r="G3690" s="9" t="s">
        <v>6865</v>
      </c>
      <c r="H3690">
        <v>2670</v>
      </c>
      <c r="I3690">
        <v>50</v>
      </c>
      <c r="J3690" t="s">
        <v>3</v>
      </c>
      <c r="K3690" t="s">
        <v>7</v>
      </c>
      <c r="L3690">
        <v>7000000</v>
      </c>
      <c r="M3690">
        <v>2005</v>
      </c>
      <c r="N3690">
        <v>6.9</v>
      </c>
      <c r="P3690" s="9"/>
    </row>
    <row r="3691" spans="1:16">
      <c r="A3691" t="s">
        <v>2117</v>
      </c>
      <c r="B3691">
        <v>50</v>
      </c>
      <c r="C3691">
        <v>84</v>
      </c>
      <c r="D3691">
        <v>2892582</v>
      </c>
      <c r="E3691" t="s">
        <v>111</v>
      </c>
      <c r="F3691" t="s">
        <v>330</v>
      </c>
      <c r="G3691" s="9" t="s">
        <v>6866</v>
      </c>
      <c r="H3691">
        <v>22697</v>
      </c>
      <c r="I3691">
        <v>202</v>
      </c>
      <c r="J3691" t="s">
        <v>3</v>
      </c>
      <c r="K3691" t="s">
        <v>4</v>
      </c>
      <c r="L3691">
        <v>4000000</v>
      </c>
      <c r="M3691">
        <v>1996</v>
      </c>
      <c r="N3691">
        <v>7.6</v>
      </c>
      <c r="P3691" s="9"/>
    </row>
    <row r="3692" spans="1:16">
      <c r="A3692" t="s">
        <v>2938</v>
      </c>
      <c r="B3692">
        <v>91</v>
      </c>
      <c r="C3692">
        <v>94</v>
      </c>
      <c r="D3692">
        <v>16101109</v>
      </c>
      <c r="E3692" t="s">
        <v>111</v>
      </c>
      <c r="F3692" t="s">
        <v>68</v>
      </c>
      <c r="G3692" s="9" t="s">
        <v>6867</v>
      </c>
      <c r="H3692">
        <v>76467</v>
      </c>
      <c r="I3692">
        <v>236</v>
      </c>
      <c r="J3692" t="s">
        <v>3</v>
      </c>
      <c r="K3692" t="s">
        <v>4</v>
      </c>
      <c r="L3692">
        <v>3000000</v>
      </c>
      <c r="M3692">
        <v>2005</v>
      </c>
      <c r="N3692">
        <v>6.8</v>
      </c>
      <c r="P3692" s="9"/>
    </row>
    <row r="3693" spans="1:16">
      <c r="A3693" t="s">
        <v>2883</v>
      </c>
      <c r="B3693">
        <v>173</v>
      </c>
      <c r="C3693">
        <v>108</v>
      </c>
      <c r="D3693">
        <v>19067631</v>
      </c>
      <c r="E3693" t="s">
        <v>111</v>
      </c>
      <c r="F3693" t="s">
        <v>2884</v>
      </c>
      <c r="G3693" s="9" t="s">
        <v>6868</v>
      </c>
      <c r="H3693">
        <v>37714</v>
      </c>
      <c r="I3693">
        <v>204</v>
      </c>
      <c r="J3693" t="s">
        <v>3</v>
      </c>
      <c r="K3693" t="s">
        <v>4</v>
      </c>
      <c r="L3693">
        <v>2000000</v>
      </c>
      <c r="M3693">
        <v>2007</v>
      </c>
      <c r="N3693">
        <v>7.1</v>
      </c>
      <c r="P3693" s="9"/>
    </row>
    <row r="3694" spans="1:16">
      <c r="A3694" t="s">
        <v>1102</v>
      </c>
      <c r="B3694">
        <v>94</v>
      </c>
      <c r="C3694">
        <v>91</v>
      </c>
      <c r="D3694">
        <v>24788807</v>
      </c>
      <c r="E3694" t="s">
        <v>111</v>
      </c>
      <c r="F3694" t="s">
        <v>2499</v>
      </c>
      <c r="G3694" s="9" t="s">
        <v>6869</v>
      </c>
      <c r="H3694">
        <v>21245</v>
      </c>
      <c r="I3694">
        <v>213</v>
      </c>
      <c r="J3694" t="s">
        <v>3</v>
      </c>
      <c r="K3694" t="s">
        <v>7</v>
      </c>
      <c r="L3694">
        <v>3000000</v>
      </c>
      <c r="M3694">
        <v>1998</v>
      </c>
      <c r="N3694">
        <v>7.4</v>
      </c>
      <c r="P3694" s="9"/>
    </row>
    <row r="3695" spans="1:16">
      <c r="A3695" t="s">
        <v>1018</v>
      </c>
      <c r="B3695">
        <v>171</v>
      </c>
      <c r="C3695">
        <v>120</v>
      </c>
      <c r="D3695">
        <v>18317151</v>
      </c>
      <c r="E3695" t="s">
        <v>111</v>
      </c>
      <c r="F3695" t="s">
        <v>1172</v>
      </c>
      <c r="G3695" s="9" t="s">
        <v>6870</v>
      </c>
      <c r="H3695">
        <v>55630</v>
      </c>
      <c r="I3695">
        <v>200</v>
      </c>
      <c r="J3695" t="s">
        <v>3</v>
      </c>
      <c r="K3695" t="s">
        <v>4</v>
      </c>
      <c r="L3695">
        <v>35000000</v>
      </c>
      <c r="M3695">
        <v>2007</v>
      </c>
      <c r="N3695">
        <v>6.7</v>
      </c>
      <c r="P3695" s="9"/>
    </row>
    <row r="3696" spans="1:16">
      <c r="A3696" t="s">
        <v>268</v>
      </c>
      <c r="B3696">
        <v>291</v>
      </c>
      <c r="C3696">
        <v>153</v>
      </c>
      <c r="D3696">
        <v>119518352</v>
      </c>
      <c r="E3696" t="s">
        <v>289</v>
      </c>
      <c r="F3696" t="s">
        <v>1342</v>
      </c>
      <c r="G3696" s="9" t="s">
        <v>6871</v>
      </c>
      <c r="H3696">
        <v>188637</v>
      </c>
      <c r="I3696">
        <v>815</v>
      </c>
      <c r="J3696" t="s">
        <v>3</v>
      </c>
      <c r="K3696" t="s">
        <v>4</v>
      </c>
      <c r="L3696">
        <v>28000000</v>
      </c>
      <c r="M3696">
        <v>2005</v>
      </c>
      <c r="N3696">
        <v>7.9</v>
      </c>
      <c r="P3696" s="9"/>
    </row>
    <row r="3697" spans="1:16">
      <c r="A3697" t="s">
        <v>2356</v>
      </c>
      <c r="B3697">
        <v>18</v>
      </c>
      <c r="C3697">
        <v>86</v>
      </c>
      <c r="D3697">
        <v>1277257</v>
      </c>
      <c r="E3697" t="s">
        <v>111</v>
      </c>
      <c r="F3697" t="s">
        <v>2967</v>
      </c>
      <c r="G3697" s="9" t="s">
        <v>6872</v>
      </c>
      <c r="H3697">
        <v>2629</v>
      </c>
      <c r="I3697">
        <v>32</v>
      </c>
      <c r="J3697" t="s">
        <v>3</v>
      </c>
      <c r="K3697" t="s">
        <v>7</v>
      </c>
      <c r="L3697">
        <v>1000000</v>
      </c>
      <c r="M3697">
        <v>1996</v>
      </c>
      <c r="N3697">
        <v>6.8</v>
      </c>
      <c r="P3697" s="9"/>
    </row>
    <row r="3698" spans="1:16">
      <c r="A3698" t="s">
        <v>734</v>
      </c>
      <c r="B3698">
        <v>117</v>
      </c>
      <c r="C3698">
        <v>86</v>
      </c>
      <c r="D3698">
        <v>45860039</v>
      </c>
      <c r="E3698" t="s">
        <v>1</v>
      </c>
      <c r="F3698" t="s">
        <v>282</v>
      </c>
      <c r="G3698" s="9" t="s">
        <v>6873</v>
      </c>
      <c r="H3698">
        <v>53118</v>
      </c>
      <c r="I3698">
        <v>221</v>
      </c>
      <c r="J3698" t="s">
        <v>3</v>
      </c>
      <c r="K3698" t="s">
        <v>4</v>
      </c>
      <c r="L3698">
        <v>56000000</v>
      </c>
      <c r="M3698">
        <v>2004</v>
      </c>
      <c r="N3698">
        <v>6.2</v>
      </c>
      <c r="P3698" s="9"/>
    </row>
    <row r="3699" spans="1:16">
      <c r="A3699" t="s">
        <v>479</v>
      </c>
      <c r="B3699">
        <v>113</v>
      </c>
      <c r="C3699">
        <v>87</v>
      </c>
      <c r="D3699">
        <v>36073232</v>
      </c>
      <c r="E3699" t="s">
        <v>15</v>
      </c>
      <c r="F3699" t="s">
        <v>480</v>
      </c>
      <c r="G3699" s="9" t="s">
        <v>6874</v>
      </c>
      <c r="H3699">
        <v>8913</v>
      </c>
      <c r="I3699">
        <v>66</v>
      </c>
      <c r="J3699" t="s">
        <v>3</v>
      </c>
      <c r="K3699" t="s">
        <v>4</v>
      </c>
      <c r="L3699">
        <v>80000000</v>
      </c>
      <c r="M3699">
        <v>2013</v>
      </c>
      <c r="N3699">
        <v>5.2</v>
      </c>
      <c r="P3699" s="9"/>
    </row>
    <row r="3700" spans="1:16">
      <c r="A3700" t="s">
        <v>161</v>
      </c>
      <c r="B3700">
        <v>114</v>
      </c>
      <c r="C3700">
        <v>126</v>
      </c>
      <c r="D3700">
        <v>43848100</v>
      </c>
      <c r="E3700" t="s">
        <v>287</v>
      </c>
      <c r="F3700" t="s">
        <v>1835</v>
      </c>
      <c r="G3700" s="9" t="s">
        <v>6876</v>
      </c>
      <c r="H3700">
        <v>119150</v>
      </c>
      <c r="I3700">
        <v>219</v>
      </c>
      <c r="J3700" t="s">
        <v>3</v>
      </c>
      <c r="K3700" t="s">
        <v>4</v>
      </c>
      <c r="L3700">
        <v>15000000</v>
      </c>
      <c r="M3700">
        <v>1987</v>
      </c>
      <c r="N3700">
        <v>7.4</v>
      </c>
      <c r="P3700" s="9"/>
    </row>
    <row r="3701" spans="1:16">
      <c r="A3701" t="s">
        <v>161</v>
      </c>
      <c r="B3701">
        <v>297</v>
      </c>
      <c r="C3701">
        <v>136</v>
      </c>
      <c r="D3701">
        <v>52474616</v>
      </c>
      <c r="E3701" t="s">
        <v>43</v>
      </c>
      <c r="F3701" t="s">
        <v>562</v>
      </c>
      <c r="G3701" s="9" t="s">
        <v>6875</v>
      </c>
      <c r="H3701">
        <v>84118</v>
      </c>
      <c r="I3701">
        <v>245</v>
      </c>
      <c r="J3701" t="s">
        <v>3</v>
      </c>
      <c r="K3701" t="s">
        <v>4</v>
      </c>
      <c r="L3701">
        <v>70000000</v>
      </c>
      <c r="M3701">
        <v>2010</v>
      </c>
      <c r="N3701">
        <v>6.3</v>
      </c>
      <c r="P3701" s="9"/>
    </row>
    <row r="3702" spans="1:16">
      <c r="A3702" t="s">
        <v>10</v>
      </c>
      <c r="B3702">
        <v>421</v>
      </c>
      <c r="C3702">
        <v>98</v>
      </c>
      <c r="D3702">
        <v>223806889</v>
      </c>
      <c r="E3702" t="s">
        <v>15</v>
      </c>
      <c r="F3702" t="s">
        <v>92</v>
      </c>
      <c r="G3702" s="9" t="s">
        <v>6877</v>
      </c>
      <c r="H3702">
        <v>718837</v>
      </c>
      <c r="I3702">
        <v>1043</v>
      </c>
      <c r="J3702" t="s">
        <v>3</v>
      </c>
      <c r="K3702" t="s">
        <v>4</v>
      </c>
      <c r="L3702">
        <v>180000000</v>
      </c>
      <c r="M3702">
        <v>2008</v>
      </c>
      <c r="N3702">
        <v>8.4</v>
      </c>
      <c r="P3702" s="9"/>
    </row>
    <row r="3703" spans="1:16">
      <c r="A3703" t="s">
        <v>2828</v>
      </c>
      <c r="B3703">
        <v>231</v>
      </c>
      <c r="C3703">
        <v>90</v>
      </c>
      <c r="D3703">
        <v>2283276</v>
      </c>
      <c r="E3703" t="s">
        <v>97</v>
      </c>
      <c r="F3703" t="s">
        <v>2828</v>
      </c>
      <c r="G3703" s="9" t="s">
        <v>6878</v>
      </c>
      <c r="H3703">
        <v>46107</v>
      </c>
      <c r="I3703">
        <v>156</v>
      </c>
      <c r="J3703" t="s">
        <v>2829</v>
      </c>
      <c r="K3703" t="s">
        <v>2830</v>
      </c>
      <c r="L3703">
        <v>1500000</v>
      </c>
      <c r="M3703">
        <v>2008</v>
      </c>
      <c r="N3703">
        <v>8</v>
      </c>
      <c r="P3703" s="9"/>
    </row>
    <row r="3704" spans="1:16">
      <c r="A3704" t="s">
        <v>510</v>
      </c>
      <c r="B3704">
        <v>316</v>
      </c>
      <c r="C3704">
        <v>110</v>
      </c>
      <c r="D3704">
        <v>134568845</v>
      </c>
      <c r="E3704" t="s">
        <v>1</v>
      </c>
      <c r="F3704" t="s">
        <v>122</v>
      </c>
      <c r="G3704" s="9" t="s">
        <v>6879</v>
      </c>
      <c r="H3704">
        <v>299852</v>
      </c>
      <c r="I3704">
        <v>713</v>
      </c>
      <c r="J3704" t="s">
        <v>3</v>
      </c>
      <c r="K3704" t="s">
        <v>4</v>
      </c>
      <c r="L3704">
        <v>75000000</v>
      </c>
      <c r="M3704">
        <v>2008</v>
      </c>
      <c r="N3704">
        <v>6.7</v>
      </c>
      <c r="P3704" s="9"/>
    </row>
    <row r="3705" spans="1:16">
      <c r="A3705" t="s">
        <v>1467</v>
      </c>
      <c r="B3705">
        <v>119</v>
      </c>
      <c r="C3705">
        <v>103</v>
      </c>
      <c r="D3705">
        <v>22466994</v>
      </c>
      <c r="E3705" t="s">
        <v>1</v>
      </c>
      <c r="F3705" t="s">
        <v>74</v>
      </c>
      <c r="G3705" s="9" t="s">
        <v>6883</v>
      </c>
      <c r="H3705">
        <v>72673</v>
      </c>
      <c r="I3705">
        <v>166</v>
      </c>
      <c r="J3705" t="s">
        <v>3</v>
      </c>
      <c r="K3705" t="s">
        <v>4</v>
      </c>
      <c r="L3705">
        <v>25000000</v>
      </c>
      <c r="M3705">
        <v>2007</v>
      </c>
      <c r="N3705">
        <v>6.3</v>
      </c>
      <c r="P3705" s="9"/>
    </row>
    <row r="3706" spans="1:16">
      <c r="A3706" t="s">
        <v>86</v>
      </c>
      <c r="B3706">
        <v>388</v>
      </c>
      <c r="C3706">
        <v>146</v>
      </c>
      <c r="D3706">
        <v>79883359</v>
      </c>
      <c r="E3706" t="s">
        <v>43</v>
      </c>
      <c r="F3706" t="s">
        <v>559</v>
      </c>
      <c r="G3706" s="9" t="s">
        <v>6880</v>
      </c>
      <c r="H3706">
        <v>116159</v>
      </c>
      <c r="I3706">
        <v>488</v>
      </c>
      <c r="J3706" t="s">
        <v>3</v>
      </c>
      <c r="K3706" t="s">
        <v>4</v>
      </c>
      <c r="L3706">
        <v>66000000</v>
      </c>
      <c r="M3706">
        <v>2011</v>
      </c>
      <c r="N3706">
        <v>7.2</v>
      </c>
      <c r="P3706" s="9"/>
    </row>
    <row r="3707" spans="1:16">
      <c r="A3707" t="s">
        <v>86</v>
      </c>
      <c r="B3707">
        <v>401</v>
      </c>
      <c r="C3707">
        <v>116</v>
      </c>
      <c r="D3707">
        <v>234277056</v>
      </c>
      <c r="E3707" t="s">
        <v>15</v>
      </c>
      <c r="F3707" t="s">
        <v>114</v>
      </c>
      <c r="G3707" s="9" t="s">
        <v>6881</v>
      </c>
      <c r="H3707">
        <v>334345</v>
      </c>
      <c r="I3707">
        <v>2741</v>
      </c>
      <c r="J3707" t="s">
        <v>3</v>
      </c>
      <c r="K3707" t="s">
        <v>4</v>
      </c>
      <c r="L3707">
        <v>132000000</v>
      </c>
      <c r="M3707">
        <v>2005</v>
      </c>
      <c r="N3707">
        <v>6.5</v>
      </c>
      <c r="P3707" s="9"/>
    </row>
    <row r="3708" spans="1:16">
      <c r="A3708" t="s">
        <v>2268</v>
      </c>
      <c r="B3708">
        <v>79</v>
      </c>
      <c r="C3708">
        <v>107</v>
      </c>
      <c r="D3708">
        <v>578527</v>
      </c>
      <c r="E3708" t="s">
        <v>1</v>
      </c>
      <c r="F3708" t="s">
        <v>2269</v>
      </c>
      <c r="G3708" s="9" t="s">
        <v>6882</v>
      </c>
      <c r="H3708">
        <v>20008</v>
      </c>
      <c r="I3708">
        <v>112</v>
      </c>
      <c r="J3708" t="s">
        <v>3</v>
      </c>
      <c r="K3708" t="s">
        <v>4</v>
      </c>
      <c r="L3708">
        <v>10000000</v>
      </c>
      <c r="M3708">
        <v>2008</v>
      </c>
      <c r="N3708">
        <v>5.7</v>
      </c>
      <c r="P3708" s="9"/>
    </row>
    <row r="3709" spans="1:16">
      <c r="A3709" t="s">
        <v>154</v>
      </c>
      <c r="B3709">
        <v>275</v>
      </c>
      <c r="C3709">
        <v>123</v>
      </c>
      <c r="D3709">
        <v>46978995</v>
      </c>
      <c r="E3709" t="s">
        <v>1</v>
      </c>
      <c r="F3709" t="s">
        <v>155</v>
      </c>
      <c r="G3709" s="9" t="s">
        <v>6884</v>
      </c>
      <c r="H3709">
        <v>111609</v>
      </c>
      <c r="I3709">
        <v>781</v>
      </c>
      <c r="J3709" t="s">
        <v>3</v>
      </c>
      <c r="K3709" t="s">
        <v>4</v>
      </c>
      <c r="L3709">
        <v>160000000</v>
      </c>
      <c r="M3709">
        <v>2016</v>
      </c>
      <c r="N3709">
        <v>7.3</v>
      </c>
      <c r="P3709" s="9"/>
    </row>
    <row r="3710" spans="1:16">
      <c r="A3710" t="s">
        <v>2084</v>
      </c>
      <c r="B3710">
        <v>84</v>
      </c>
      <c r="C3710">
        <v>114</v>
      </c>
      <c r="D3710">
        <v>79568000</v>
      </c>
      <c r="E3710" t="s">
        <v>500</v>
      </c>
      <c r="F3710" t="s">
        <v>187</v>
      </c>
      <c r="G3710" s="9" t="s">
        <v>6885</v>
      </c>
      <c r="H3710">
        <v>71842</v>
      </c>
      <c r="I3710">
        <v>152</v>
      </c>
      <c r="J3710" t="s">
        <v>3</v>
      </c>
      <c r="K3710" t="s">
        <v>4</v>
      </c>
      <c r="L3710">
        <v>12000000</v>
      </c>
      <c r="M3710">
        <v>1983</v>
      </c>
      <c r="N3710">
        <v>7.1</v>
      </c>
      <c r="P3710" s="9"/>
    </row>
    <row r="3711" spans="1:16">
      <c r="A3711" t="s">
        <v>1096</v>
      </c>
      <c r="B3711">
        <v>31</v>
      </c>
      <c r="C3711">
        <v>103</v>
      </c>
      <c r="D3711">
        <v>9094451</v>
      </c>
      <c r="E3711" t="s">
        <v>1</v>
      </c>
      <c r="F3711" t="s">
        <v>964</v>
      </c>
      <c r="G3711" s="9" t="s">
        <v>6887</v>
      </c>
      <c r="H3711">
        <v>11668</v>
      </c>
      <c r="I3711">
        <v>79</v>
      </c>
      <c r="J3711" t="s">
        <v>3</v>
      </c>
      <c r="K3711" t="s">
        <v>4</v>
      </c>
      <c r="L3711">
        <v>7000000</v>
      </c>
      <c r="M3711">
        <v>1989</v>
      </c>
      <c r="N3711">
        <v>6.2</v>
      </c>
      <c r="P3711" s="9"/>
    </row>
    <row r="3712" spans="1:16">
      <c r="A3712" t="s">
        <v>2725</v>
      </c>
      <c r="B3712">
        <v>22</v>
      </c>
      <c r="C3712">
        <v>98</v>
      </c>
      <c r="D3712">
        <v>3902679</v>
      </c>
      <c r="E3712" t="s">
        <v>461</v>
      </c>
      <c r="F3712" t="s">
        <v>964</v>
      </c>
      <c r="G3712" s="9" t="s">
        <v>6886</v>
      </c>
      <c r="H3712">
        <v>3943</v>
      </c>
      <c r="I3712">
        <v>49</v>
      </c>
      <c r="J3712" t="s">
        <v>3</v>
      </c>
      <c r="K3712" t="s">
        <v>4</v>
      </c>
      <c r="L3712">
        <v>3000000</v>
      </c>
      <c r="M3712">
        <v>1993</v>
      </c>
      <c r="N3712">
        <v>5.3</v>
      </c>
      <c r="P3712" s="9"/>
    </row>
    <row r="3713" spans="1:16">
      <c r="A3713" t="s">
        <v>1257</v>
      </c>
      <c r="B3713">
        <v>452</v>
      </c>
      <c r="C3713">
        <v>98</v>
      </c>
      <c r="D3713">
        <v>66359959</v>
      </c>
      <c r="E3713" t="s">
        <v>111</v>
      </c>
      <c r="F3713" t="s">
        <v>1258</v>
      </c>
      <c r="G3713" s="9" t="s">
        <v>6888</v>
      </c>
      <c r="H3713">
        <v>184641</v>
      </c>
      <c r="I3713">
        <v>326</v>
      </c>
      <c r="J3713" t="s">
        <v>3</v>
      </c>
      <c r="K3713" t="s">
        <v>4</v>
      </c>
      <c r="L3713">
        <v>35000000</v>
      </c>
      <c r="M3713">
        <v>2013</v>
      </c>
      <c r="N3713">
        <v>6.9</v>
      </c>
      <c r="P3713" s="9"/>
    </row>
    <row r="3714" spans="1:16">
      <c r="A3714" t="s">
        <v>1314</v>
      </c>
      <c r="B3714">
        <v>317</v>
      </c>
      <c r="C3714">
        <v>140</v>
      </c>
      <c r="D3714">
        <v>13651662</v>
      </c>
      <c r="E3714" t="s">
        <v>43</v>
      </c>
      <c r="F3714" t="s">
        <v>9</v>
      </c>
      <c r="G3714" s="9" t="s">
        <v>6889</v>
      </c>
      <c r="H3714">
        <v>332276</v>
      </c>
      <c r="I3714">
        <v>514</v>
      </c>
      <c r="J3714" t="s">
        <v>3</v>
      </c>
      <c r="K3714" t="s">
        <v>4</v>
      </c>
      <c r="L3714">
        <v>25000000</v>
      </c>
      <c r="M3714">
        <v>2011</v>
      </c>
      <c r="N3714">
        <v>8.1999999999999993</v>
      </c>
      <c r="P3714" s="9"/>
    </row>
    <row r="3715" spans="1:16">
      <c r="A3715" t="s">
        <v>1182</v>
      </c>
      <c r="B3715">
        <v>24</v>
      </c>
      <c r="C3715">
        <v>101</v>
      </c>
      <c r="D3715">
        <v>6448817</v>
      </c>
      <c r="E3715" t="s">
        <v>1</v>
      </c>
      <c r="F3715" t="s">
        <v>1183</v>
      </c>
      <c r="G3715" s="9" t="s">
        <v>6890</v>
      </c>
      <c r="H3715">
        <v>2189</v>
      </c>
      <c r="I3715">
        <v>31</v>
      </c>
      <c r="J3715" t="s">
        <v>3</v>
      </c>
      <c r="K3715" t="s">
        <v>4</v>
      </c>
      <c r="L3715">
        <v>35000000</v>
      </c>
      <c r="M3715">
        <v>1997</v>
      </c>
      <c r="N3715">
        <v>4.5999999999999996</v>
      </c>
      <c r="P3715" s="9"/>
    </row>
    <row r="3716" spans="1:16">
      <c r="A3716" t="s">
        <v>7074</v>
      </c>
      <c r="B3716">
        <v>40</v>
      </c>
      <c r="C3716">
        <v>94</v>
      </c>
      <c r="D3716">
        <v>81525</v>
      </c>
      <c r="E3716" t="s">
        <v>1</v>
      </c>
      <c r="F3716" t="s">
        <v>1878</v>
      </c>
      <c r="G3716" s="9" t="s">
        <v>6891</v>
      </c>
      <c r="H3716">
        <v>29392</v>
      </c>
      <c r="I3716">
        <v>91</v>
      </c>
      <c r="J3716" t="s">
        <v>494</v>
      </c>
      <c r="K3716" t="s">
        <v>350</v>
      </c>
      <c r="L3716">
        <v>15300000</v>
      </c>
      <c r="M3716">
        <v>2001</v>
      </c>
      <c r="N3716">
        <v>6.6</v>
      </c>
      <c r="P3716" s="9"/>
    </row>
    <row r="3717" spans="1:16">
      <c r="A3717" t="s">
        <v>21</v>
      </c>
      <c r="B3717">
        <v>451</v>
      </c>
      <c r="C3717">
        <v>215</v>
      </c>
      <c r="D3717">
        <v>107503316</v>
      </c>
      <c r="E3717" t="s">
        <v>1</v>
      </c>
      <c r="F3717" t="s">
        <v>211</v>
      </c>
      <c r="G3717" s="9" t="s">
        <v>6892</v>
      </c>
      <c r="H3717">
        <v>392474</v>
      </c>
      <c r="I3717">
        <v>1229</v>
      </c>
      <c r="J3717" t="s">
        <v>3</v>
      </c>
      <c r="K3717" t="s">
        <v>4</v>
      </c>
      <c r="L3717">
        <v>130000000</v>
      </c>
      <c r="M3717">
        <v>2009</v>
      </c>
      <c r="N3717">
        <v>7.7</v>
      </c>
      <c r="P3717" s="9"/>
    </row>
    <row r="3718" spans="1:16">
      <c r="A3718" t="s">
        <v>147</v>
      </c>
      <c r="B3718">
        <v>279</v>
      </c>
      <c r="C3718">
        <v>120</v>
      </c>
      <c r="D3718">
        <v>58700247</v>
      </c>
      <c r="E3718" t="s">
        <v>43</v>
      </c>
      <c r="F3718" t="s">
        <v>164</v>
      </c>
      <c r="G3718" s="9" t="s">
        <v>6893</v>
      </c>
      <c r="H3718">
        <v>95367</v>
      </c>
      <c r="I3718">
        <v>260</v>
      </c>
      <c r="J3718" t="s">
        <v>3</v>
      </c>
      <c r="K3718" t="s">
        <v>4</v>
      </c>
      <c r="L3718">
        <v>38000000</v>
      </c>
      <c r="M3718">
        <v>2011</v>
      </c>
      <c r="N3718">
        <v>6.9</v>
      </c>
      <c r="P3718" s="9"/>
    </row>
    <row r="3719" spans="1:16">
      <c r="A3719" t="s">
        <v>115</v>
      </c>
      <c r="B3719">
        <v>91</v>
      </c>
      <c r="C3719">
        <v>176</v>
      </c>
      <c r="D3719">
        <v>88246220</v>
      </c>
      <c r="E3719" t="s">
        <v>1</v>
      </c>
      <c r="F3719" t="s">
        <v>116</v>
      </c>
      <c r="G3719" s="9" t="s">
        <v>6894</v>
      </c>
      <c r="H3719">
        <v>144337</v>
      </c>
      <c r="I3719">
        <v>309</v>
      </c>
      <c r="J3719" t="s">
        <v>3</v>
      </c>
      <c r="K3719" t="s">
        <v>4</v>
      </c>
      <c r="L3719">
        <v>175000000</v>
      </c>
      <c r="M3719">
        <v>1995</v>
      </c>
      <c r="N3719">
        <v>6.1</v>
      </c>
      <c r="P3719" s="9"/>
    </row>
    <row r="3720" spans="1:16">
      <c r="A3720" t="s">
        <v>1591</v>
      </c>
      <c r="B3720">
        <v>61</v>
      </c>
      <c r="C3720">
        <v>94</v>
      </c>
      <c r="D3720">
        <v>121697350</v>
      </c>
      <c r="E3720" t="s">
        <v>111</v>
      </c>
      <c r="F3720" t="s">
        <v>453</v>
      </c>
      <c r="G3720" s="9" t="s">
        <v>6895</v>
      </c>
      <c r="H3720">
        <v>114610</v>
      </c>
      <c r="I3720">
        <v>176</v>
      </c>
      <c r="J3720" t="s">
        <v>3</v>
      </c>
      <c r="K3720" t="s">
        <v>4</v>
      </c>
      <c r="L3720">
        <v>20000000</v>
      </c>
      <c r="M3720">
        <v>1992</v>
      </c>
      <c r="N3720">
        <v>7</v>
      </c>
      <c r="P3720" s="9"/>
    </row>
    <row r="3721" spans="1:16">
      <c r="A3721" t="s">
        <v>71</v>
      </c>
      <c r="B3721">
        <v>96</v>
      </c>
      <c r="C3721">
        <v>131</v>
      </c>
      <c r="D3721">
        <v>43532294</v>
      </c>
      <c r="E3721" t="s">
        <v>43</v>
      </c>
      <c r="F3721" t="s">
        <v>142</v>
      </c>
      <c r="G3721" s="9" t="s">
        <v>6896</v>
      </c>
      <c r="H3721">
        <v>46951</v>
      </c>
      <c r="I3721">
        <v>175</v>
      </c>
      <c r="J3721" t="s">
        <v>3</v>
      </c>
      <c r="K3721" t="s">
        <v>4</v>
      </c>
      <c r="L3721">
        <v>65000000</v>
      </c>
      <c r="M3721">
        <v>2006</v>
      </c>
      <c r="N3721">
        <v>7.1</v>
      </c>
      <c r="P3721" s="9"/>
    </row>
    <row r="3722" spans="1:16">
      <c r="A3722" t="s">
        <v>2823</v>
      </c>
      <c r="B3722">
        <v>158</v>
      </c>
      <c r="C3722">
        <v>96</v>
      </c>
      <c r="D3722">
        <v>3590010</v>
      </c>
      <c r="E3722" t="s">
        <v>43</v>
      </c>
      <c r="F3722" t="s">
        <v>2824</v>
      </c>
      <c r="G3722" s="9" t="s">
        <v>6897</v>
      </c>
      <c r="H3722">
        <v>20885</v>
      </c>
      <c r="I3722">
        <v>60</v>
      </c>
      <c r="J3722" t="s">
        <v>3</v>
      </c>
      <c r="K3722" t="s">
        <v>7</v>
      </c>
      <c r="L3722">
        <v>2000000</v>
      </c>
      <c r="M3722">
        <v>2015</v>
      </c>
      <c r="N3722">
        <v>6.1</v>
      </c>
      <c r="P3722" s="9"/>
    </row>
    <row r="3723" spans="1:16">
      <c r="A3723" t="s">
        <v>2420</v>
      </c>
      <c r="B3723">
        <v>389</v>
      </c>
      <c r="C3723">
        <v>112</v>
      </c>
      <c r="D3723">
        <v>1738692</v>
      </c>
      <c r="E3723" t="s">
        <v>43</v>
      </c>
      <c r="F3723" t="s">
        <v>2421</v>
      </c>
      <c r="G3723" s="9" t="s">
        <v>6898</v>
      </c>
      <c r="H3723">
        <v>95529</v>
      </c>
      <c r="I3723">
        <v>301</v>
      </c>
      <c r="J3723" t="s">
        <v>3</v>
      </c>
      <c r="K3723" t="s">
        <v>7</v>
      </c>
      <c r="L3723">
        <v>7000000</v>
      </c>
      <c r="M3723">
        <v>2011</v>
      </c>
      <c r="N3723">
        <v>7.5</v>
      </c>
      <c r="P3723" s="9"/>
    </row>
    <row r="3724" spans="1:16">
      <c r="A3724" t="s">
        <v>1364</v>
      </c>
      <c r="B3724">
        <v>222</v>
      </c>
      <c r="C3724">
        <v>117</v>
      </c>
      <c r="D3724">
        <v>28563179</v>
      </c>
      <c r="E3724" t="s">
        <v>287</v>
      </c>
      <c r="F3724" t="s">
        <v>450</v>
      </c>
      <c r="G3724" s="9" t="s">
        <v>6899</v>
      </c>
      <c r="H3724">
        <v>72693</v>
      </c>
      <c r="I3724">
        <v>199</v>
      </c>
      <c r="J3724" t="s">
        <v>3</v>
      </c>
      <c r="K3724" t="s">
        <v>4</v>
      </c>
      <c r="L3724">
        <v>21000000</v>
      </c>
      <c r="M3724">
        <v>2007</v>
      </c>
      <c r="N3724">
        <v>6.9</v>
      </c>
      <c r="P3724" s="9"/>
    </row>
    <row r="3725" spans="1:16">
      <c r="A3725" t="s">
        <v>555</v>
      </c>
      <c r="B3725">
        <v>141</v>
      </c>
      <c r="C3725">
        <v>124</v>
      </c>
      <c r="D3725">
        <v>78120196</v>
      </c>
      <c r="E3725" t="s">
        <v>1</v>
      </c>
      <c r="F3725" t="s">
        <v>128</v>
      </c>
      <c r="G3725" s="9" t="s">
        <v>6900</v>
      </c>
      <c r="H3725">
        <v>103241</v>
      </c>
      <c r="I3725">
        <v>742</v>
      </c>
      <c r="J3725" t="s">
        <v>3</v>
      </c>
      <c r="K3725" t="s">
        <v>4</v>
      </c>
      <c r="L3725">
        <v>75000000</v>
      </c>
      <c r="M3725">
        <v>2002</v>
      </c>
      <c r="N3725">
        <v>7.1</v>
      </c>
      <c r="P3725" s="9"/>
    </row>
    <row r="3726" spans="1:16">
      <c r="A3726" t="s">
        <v>3167</v>
      </c>
      <c r="B3726">
        <v>143</v>
      </c>
      <c r="C3726">
        <v>97</v>
      </c>
      <c r="D3726">
        <v>469947</v>
      </c>
      <c r="E3726" t="s">
        <v>43</v>
      </c>
      <c r="F3726" t="s">
        <v>2664</v>
      </c>
      <c r="G3726" s="9" t="s">
        <v>6901</v>
      </c>
      <c r="H3726">
        <v>19846</v>
      </c>
      <c r="I3726">
        <v>68</v>
      </c>
      <c r="J3726" t="s">
        <v>3</v>
      </c>
      <c r="K3726" t="s">
        <v>7</v>
      </c>
      <c r="L3726">
        <v>120000</v>
      </c>
      <c r="M3726">
        <v>2011</v>
      </c>
      <c r="N3726">
        <v>7.7</v>
      </c>
      <c r="P3726" s="9"/>
    </row>
    <row r="3727" spans="1:16">
      <c r="A3727" t="s">
        <v>1378</v>
      </c>
      <c r="B3727">
        <v>76</v>
      </c>
      <c r="C3727">
        <v>114</v>
      </c>
      <c r="D3727">
        <v>42168445</v>
      </c>
      <c r="E3727" t="s">
        <v>111</v>
      </c>
      <c r="F3727" t="s">
        <v>1092</v>
      </c>
      <c r="G3727" s="9" t="s">
        <v>6902</v>
      </c>
      <c r="H3727">
        <v>10791</v>
      </c>
      <c r="I3727">
        <v>39</v>
      </c>
      <c r="J3727" t="s">
        <v>3</v>
      </c>
      <c r="K3727" t="s">
        <v>4</v>
      </c>
      <c r="L3727">
        <v>35000000</v>
      </c>
      <c r="M3727">
        <v>2008</v>
      </c>
      <c r="N3727">
        <v>5.3</v>
      </c>
      <c r="P3727" s="9"/>
    </row>
    <row r="3728" spans="1:16">
      <c r="A3728" t="s">
        <v>45</v>
      </c>
      <c r="B3728">
        <v>72</v>
      </c>
      <c r="C3728">
        <v>86</v>
      </c>
      <c r="D3728">
        <v>333976</v>
      </c>
      <c r="E3728" t="s">
        <v>111</v>
      </c>
      <c r="F3728" t="s">
        <v>374</v>
      </c>
      <c r="G3728" s="9" t="s">
        <v>6903</v>
      </c>
      <c r="H3728">
        <v>12559</v>
      </c>
      <c r="I3728">
        <v>90</v>
      </c>
      <c r="J3728" t="s">
        <v>3</v>
      </c>
      <c r="K3728" t="s">
        <v>4</v>
      </c>
      <c r="L3728">
        <v>12000000</v>
      </c>
      <c r="M3728">
        <v>2002</v>
      </c>
      <c r="N3728">
        <v>6.4</v>
      </c>
      <c r="P3728" s="9"/>
    </row>
    <row r="3729" spans="1:16">
      <c r="A3729" t="s">
        <v>691</v>
      </c>
      <c r="B3729">
        <v>82</v>
      </c>
      <c r="C3729">
        <v>110</v>
      </c>
      <c r="D3729">
        <v>14469428</v>
      </c>
      <c r="E3729" t="s">
        <v>111</v>
      </c>
      <c r="F3729" t="s">
        <v>1407</v>
      </c>
      <c r="G3729" s="9" t="s">
        <v>6904</v>
      </c>
      <c r="H3729">
        <v>10667</v>
      </c>
      <c r="I3729">
        <v>95</v>
      </c>
      <c r="J3729" t="s">
        <v>3</v>
      </c>
      <c r="K3729" t="s">
        <v>4</v>
      </c>
      <c r="L3729">
        <v>26000000</v>
      </c>
      <c r="M3729">
        <v>2004</v>
      </c>
      <c r="N3729">
        <v>5.2</v>
      </c>
      <c r="P3729" s="9"/>
    </row>
    <row r="3730" spans="1:16">
      <c r="A3730" t="s">
        <v>2732</v>
      </c>
      <c r="B3730">
        <v>74</v>
      </c>
      <c r="C3730">
        <v>88</v>
      </c>
      <c r="D3730">
        <v>4771000</v>
      </c>
      <c r="E3730" t="s">
        <v>111</v>
      </c>
      <c r="F3730" t="s">
        <v>2108</v>
      </c>
      <c r="G3730" s="9" t="s">
        <v>6905</v>
      </c>
      <c r="H3730">
        <v>26513</v>
      </c>
      <c r="I3730">
        <v>174</v>
      </c>
      <c r="J3730" t="s">
        <v>3</v>
      </c>
      <c r="K3730" t="s">
        <v>4</v>
      </c>
      <c r="L3730">
        <v>800000</v>
      </c>
      <c r="M3730">
        <v>1995</v>
      </c>
      <c r="N3730">
        <v>7.5</v>
      </c>
      <c r="P3730" s="9"/>
    </row>
    <row r="3731" spans="1:16">
      <c r="A3731" t="s">
        <v>3123</v>
      </c>
      <c r="B3731">
        <v>189</v>
      </c>
      <c r="C3731">
        <v>80</v>
      </c>
      <c r="D3731">
        <v>856942</v>
      </c>
      <c r="E3731" t="s">
        <v>43</v>
      </c>
      <c r="F3731" t="s">
        <v>3125</v>
      </c>
      <c r="G3731" s="9" t="s">
        <v>6906</v>
      </c>
      <c r="H3731">
        <v>12241</v>
      </c>
      <c r="I3731">
        <v>112</v>
      </c>
      <c r="J3731" t="s">
        <v>3</v>
      </c>
      <c r="K3731" t="s">
        <v>4</v>
      </c>
      <c r="L3731">
        <v>200000</v>
      </c>
      <c r="M3731">
        <v>2008</v>
      </c>
      <c r="N3731">
        <v>7.1</v>
      </c>
      <c r="P3731" s="9"/>
    </row>
    <row r="3732" spans="1:16">
      <c r="A3732" t="s">
        <v>803</v>
      </c>
      <c r="B3732">
        <v>20</v>
      </c>
      <c r="C3732">
        <v>106</v>
      </c>
      <c r="D3732">
        <v>10555348</v>
      </c>
      <c r="E3732" t="s">
        <v>111</v>
      </c>
      <c r="F3732" t="s">
        <v>319</v>
      </c>
      <c r="G3732" s="9" t="s">
        <v>6907</v>
      </c>
      <c r="H3732">
        <v>17349</v>
      </c>
      <c r="I3732">
        <v>42</v>
      </c>
      <c r="J3732" t="s">
        <v>3</v>
      </c>
      <c r="K3732" t="s">
        <v>4</v>
      </c>
      <c r="L3732">
        <v>20000000</v>
      </c>
      <c r="M3732">
        <v>1989</v>
      </c>
      <c r="N3732">
        <v>6</v>
      </c>
      <c r="P3732" s="9"/>
    </row>
    <row r="3733" spans="1:16">
      <c r="A3733" t="s">
        <v>804</v>
      </c>
      <c r="B3733">
        <v>289</v>
      </c>
      <c r="C3733">
        <v>118</v>
      </c>
      <c r="D3733">
        <v>150368971</v>
      </c>
      <c r="E3733" t="s">
        <v>111</v>
      </c>
      <c r="F3733" t="s">
        <v>1109</v>
      </c>
      <c r="G3733" s="9" t="s">
        <v>6908</v>
      </c>
      <c r="H3733">
        <v>316671</v>
      </c>
      <c r="I3733">
        <v>301</v>
      </c>
      <c r="J3733" t="s">
        <v>3</v>
      </c>
      <c r="K3733" t="s">
        <v>4</v>
      </c>
      <c r="L3733">
        <v>37000000</v>
      </c>
      <c r="M3733">
        <v>2013</v>
      </c>
      <c r="N3733">
        <v>7</v>
      </c>
      <c r="P3733" s="9"/>
    </row>
    <row r="3734" spans="1:16">
      <c r="A3734" t="s">
        <v>2467</v>
      </c>
      <c r="B3734">
        <v>120</v>
      </c>
      <c r="C3734">
        <v>152</v>
      </c>
      <c r="D3734">
        <v>43650000</v>
      </c>
      <c r="E3734" t="s">
        <v>287</v>
      </c>
      <c r="F3734" t="s">
        <v>2468</v>
      </c>
      <c r="G3734" s="9" t="s">
        <v>6909</v>
      </c>
      <c r="H3734">
        <v>71919</v>
      </c>
      <c r="I3734">
        <v>316</v>
      </c>
      <c r="J3734" t="s">
        <v>3</v>
      </c>
      <c r="K3734" t="s">
        <v>4</v>
      </c>
      <c r="L3734">
        <v>6000000</v>
      </c>
      <c r="M3734">
        <v>1961</v>
      </c>
      <c r="N3734">
        <v>7.6</v>
      </c>
      <c r="P3734" s="9"/>
    </row>
    <row r="3735" spans="1:16">
      <c r="A3735" t="s">
        <v>1310</v>
      </c>
      <c r="B3735">
        <v>149</v>
      </c>
      <c r="C3735">
        <v>101</v>
      </c>
      <c r="D3735">
        <v>20772796</v>
      </c>
      <c r="E3735" t="s">
        <v>43</v>
      </c>
      <c r="F3735" t="s">
        <v>1149</v>
      </c>
      <c r="G3735" s="9" t="s">
        <v>6910</v>
      </c>
      <c r="H3735">
        <v>34232</v>
      </c>
      <c r="I3735">
        <v>346</v>
      </c>
      <c r="J3735" t="s">
        <v>3</v>
      </c>
      <c r="K3735" t="s">
        <v>34</v>
      </c>
      <c r="L3735">
        <v>6000000</v>
      </c>
      <c r="M3735">
        <v>2002</v>
      </c>
      <c r="N3735">
        <v>7.6</v>
      </c>
      <c r="P3735" s="9"/>
    </row>
    <row r="3736" spans="1:16">
      <c r="A3736" t="s">
        <v>1046</v>
      </c>
      <c r="B3736">
        <v>66</v>
      </c>
      <c r="C3736">
        <v>105</v>
      </c>
      <c r="D3736">
        <v>35990505</v>
      </c>
      <c r="E3736" t="s">
        <v>111</v>
      </c>
      <c r="F3736" t="s">
        <v>592</v>
      </c>
      <c r="G3736" s="9" t="s">
        <v>6911</v>
      </c>
      <c r="H3736">
        <v>48095</v>
      </c>
      <c r="I3736">
        <v>194</v>
      </c>
      <c r="J3736" t="s">
        <v>3</v>
      </c>
      <c r="K3736" t="s">
        <v>4</v>
      </c>
      <c r="L3736">
        <v>20000000</v>
      </c>
      <c r="M3736">
        <v>2003</v>
      </c>
      <c r="N3736">
        <v>5.8</v>
      </c>
      <c r="P3736" s="9"/>
    </row>
    <row r="3737" spans="1:16">
      <c r="A3737" t="s">
        <v>475</v>
      </c>
      <c r="B3737">
        <v>121</v>
      </c>
      <c r="C3737">
        <v>113</v>
      </c>
      <c r="D3737">
        <v>55350897</v>
      </c>
      <c r="E3737" t="s">
        <v>43</v>
      </c>
      <c r="F3737" t="s">
        <v>169</v>
      </c>
      <c r="G3737" s="9" t="s">
        <v>6912</v>
      </c>
      <c r="H3737">
        <v>83560</v>
      </c>
      <c r="I3737">
        <v>619</v>
      </c>
      <c r="J3737" t="s">
        <v>3</v>
      </c>
      <c r="K3737" t="s">
        <v>4</v>
      </c>
      <c r="L3737">
        <v>85000000</v>
      </c>
      <c r="M3737">
        <v>1998</v>
      </c>
      <c r="N3737">
        <v>7</v>
      </c>
      <c r="P3737" s="9"/>
    </row>
    <row r="3738" spans="1:16">
      <c r="A3738" t="s">
        <v>1245</v>
      </c>
      <c r="B3738">
        <v>148</v>
      </c>
      <c r="C3738">
        <v>101</v>
      </c>
      <c r="D3738">
        <v>80276912</v>
      </c>
      <c r="E3738" t="s">
        <v>111</v>
      </c>
      <c r="F3738" t="s">
        <v>3107</v>
      </c>
      <c r="G3738" s="9" t="s">
        <v>6913</v>
      </c>
      <c r="H3738">
        <v>140740</v>
      </c>
      <c r="I3738">
        <v>151</v>
      </c>
      <c r="J3738" t="s">
        <v>3</v>
      </c>
      <c r="K3738" t="s">
        <v>4</v>
      </c>
      <c r="L3738">
        <v>35000000</v>
      </c>
      <c r="M3738">
        <v>2008</v>
      </c>
      <c r="N3738">
        <v>6.1</v>
      </c>
      <c r="P3738" s="9"/>
    </row>
    <row r="3739" spans="1:16">
      <c r="A3739" t="s">
        <v>523</v>
      </c>
      <c r="B3739">
        <v>137</v>
      </c>
      <c r="C3739">
        <v>104</v>
      </c>
      <c r="D3739">
        <v>1089365</v>
      </c>
      <c r="E3739" t="s">
        <v>111</v>
      </c>
      <c r="F3739" t="s">
        <v>319</v>
      </c>
      <c r="G3739" s="9" t="s">
        <v>6914</v>
      </c>
      <c r="H3739">
        <v>23767</v>
      </c>
      <c r="I3739">
        <v>111</v>
      </c>
      <c r="J3739" t="s">
        <v>3</v>
      </c>
      <c r="K3739" t="s">
        <v>4</v>
      </c>
      <c r="L3739">
        <v>25000000</v>
      </c>
      <c r="M3739">
        <v>2008</v>
      </c>
      <c r="N3739">
        <v>5.7</v>
      </c>
      <c r="P3739" s="9"/>
    </row>
    <row r="3740" spans="1:16">
      <c r="A3740" t="s">
        <v>96</v>
      </c>
      <c r="B3740">
        <v>185</v>
      </c>
      <c r="C3740">
        <v>130</v>
      </c>
      <c r="D3740">
        <v>155370362</v>
      </c>
      <c r="E3740" t="s">
        <v>43</v>
      </c>
      <c r="F3740" t="s">
        <v>87</v>
      </c>
      <c r="G3740" s="9" t="s">
        <v>6915</v>
      </c>
      <c r="H3740">
        <v>98403</v>
      </c>
      <c r="I3740">
        <v>683</v>
      </c>
      <c r="J3740" t="s">
        <v>3</v>
      </c>
      <c r="K3740" t="s">
        <v>4</v>
      </c>
      <c r="L3740">
        <v>100000000</v>
      </c>
      <c r="M3740">
        <v>2000</v>
      </c>
      <c r="N3740">
        <v>6.6</v>
      </c>
      <c r="P3740" s="9"/>
    </row>
    <row r="3741" spans="1:16">
      <c r="A3741" t="s">
        <v>515</v>
      </c>
      <c r="B3741">
        <v>82</v>
      </c>
      <c r="C3741">
        <v>87</v>
      </c>
      <c r="D3741">
        <v>6291602</v>
      </c>
      <c r="E3741" t="s">
        <v>111</v>
      </c>
      <c r="F3741" t="s">
        <v>130</v>
      </c>
      <c r="G3741" s="9" t="s">
        <v>6916</v>
      </c>
      <c r="H3741">
        <v>8070</v>
      </c>
      <c r="I3741">
        <v>91</v>
      </c>
      <c r="J3741" t="s">
        <v>3</v>
      </c>
      <c r="K3741" t="s">
        <v>4</v>
      </c>
      <c r="L3741">
        <v>50000000</v>
      </c>
      <c r="M3741">
        <v>2000</v>
      </c>
      <c r="N3741">
        <v>5.6</v>
      </c>
      <c r="P3741" s="9"/>
    </row>
    <row r="3742" spans="1:16">
      <c r="A3742" t="s">
        <v>1102</v>
      </c>
      <c r="B3742">
        <v>170</v>
      </c>
      <c r="C3742">
        <v>110</v>
      </c>
      <c r="D3742">
        <v>41102171</v>
      </c>
      <c r="E3742" t="s">
        <v>111</v>
      </c>
      <c r="F3742" t="s">
        <v>441</v>
      </c>
      <c r="G3742" s="9" t="s">
        <v>6917</v>
      </c>
      <c r="H3742">
        <v>57266</v>
      </c>
      <c r="I3742">
        <v>89</v>
      </c>
      <c r="J3742" t="s">
        <v>3</v>
      </c>
      <c r="K3742" t="s">
        <v>4</v>
      </c>
      <c r="L3742">
        <v>40000000</v>
      </c>
      <c r="M3742">
        <v>2012</v>
      </c>
      <c r="N3742">
        <v>5.7</v>
      </c>
      <c r="P3742" s="9"/>
    </row>
    <row r="3743" spans="1:16">
      <c r="A3743" t="s">
        <v>424</v>
      </c>
      <c r="B3743">
        <v>149</v>
      </c>
      <c r="C3743">
        <v>127</v>
      </c>
      <c r="D3743">
        <v>182805123</v>
      </c>
      <c r="E3743" t="s">
        <v>111</v>
      </c>
      <c r="F3743" t="s">
        <v>130</v>
      </c>
      <c r="G3743" s="9" t="s">
        <v>6918</v>
      </c>
      <c r="H3743">
        <v>158864</v>
      </c>
      <c r="I3743">
        <v>395</v>
      </c>
      <c r="J3743" t="s">
        <v>3</v>
      </c>
      <c r="K3743" t="s">
        <v>4</v>
      </c>
      <c r="L3743">
        <v>70000000</v>
      </c>
      <c r="M3743">
        <v>2000</v>
      </c>
      <c r="N3743">
        <v>6.4</v>
      </c>
      <c r="P3743" s="9"/>
    </row>
    <row r="3744" spans="1:16">
      <c r="A3744" t="s">
        <v>1946</v>
      </c>
      <c r="B3744">
        <v>50</v>
      </c>
      <c r="C3744">
        <v>94</v>
      </c>
      <c r="D3744">
        <v>8735529</v>
      </c>
      <c r="E3744" t="s">
        <v>111</v>
      </c>
      <c r="F3744" t="s">
        <v>376</v>
      </c>
      <c r="G3744" s="9" t="s">
        <v>6919</v>
      </c>
      <c r="H3744">
        <v>8055</v>
      </c>
      <c r="I3744">
        <v>89</v>
      </c>
      <c r="J3744" t="s">
        <v>3</v>
      </c>
      <c r="K3744" t="s">
        <v>4</v>
      </c>
      <c r="L3744">
        <v>15000000</v>
      </c>
      <c r="M3744">
        <v>2000</v>
      </c>
      <c r="N3744">
        <v>5.5</v>
      </c>
      <c r="P3744" s="9"/>
    </row>
    <row r="3745" spans="1:16">
      <c r="A3745" t="s">
        <v>1267</v>
      </c>
      <c r="B3745">
        <v>218</v>
      </c>
      <c r="C3745">
        <v>92</v>
      </c>
      <c r="D3745">
        <v>5306447</v>
      </c>
      <c r="E3745" t="s">
        <v>111</v>
      </c>
      <c r="F3745" t="s">
        <v>1954</v>
      </c>
      <c r="G3745" s="9" t="s">
        <v>6920</v>
      </c>
      <c r="H3745">
        <v>58967</v>
      </c>
      <c r="I3745">
        <v>169</v>
      </c>
      <c r="J3745" t="s">
        <v>3</v>
      </c>
      <c r="K3745" t="s">
        <v>4</v>
      </c>
      <c r="L3745">
        <v>15000000</v>
      </c>
      <c r="M3745">
        <v>2009</v>
      </c>
      <c r="N3745">
        <v>7.2</v>
      </c>
      <c r="P3745" s="9"/>
    </row>
    <row r="3746" spans="1:16">
      <c r="A3746" t="s">
        <v>7035</v>
      </c>
      <c r="B3746">
        <v>80</v>
      </c>
      <c r="C3746">
        <v>118</v>
      </c>
      <c r="D3746">
        <v>9170214</v>
      </c>
      <c r="E3746" t="s">
        <v>43</v>
      </c>
      <c r="F3746" t="s">
        <v>2</v>
      </c>
      <c r="G3746" s="9" t="s">
        <v>6921</v>
      </c>
      <c r="H3746">
        <v>171882</v>
      </c>
      <c r="I3746">
        <v>292</v>
      </c>
      <c r="J3746" t="s">
        <v>3</v>
      </c>
      <c r="K3746" t="s">
        <v>4</v>
      </c>
      <c r="L3746">
        <v>11000000</v>
      </c>
      <c r="M3746">
        <v>1993</v>
      </c>
      <c r="N3746">
        <v>7.8</v>
      </c>
      <c r="P3746" s="9"/>
    </row>
    <row r="3747" spans="1:16">
      <c r="A3747" t="s">
        <v>738</v>
      </c>
      <c r="B3747">
        <v>64</v>
      </c>
      <c r="C3747">
        <v>94</v>
      </c>
      <c r="D3747">
        <v>32095318</v>
      </c>
      <c r="E3747" t="s">
        <v>111</v>
      </c>
      <c r="F3747" t="s">
        <v>167</v>
      </c>
      <c r="G3747" s="9" t="s">
        <v>6922</v>
      </c>
      <c r="H3747">
        <v>12466</v>
      </c>
      <c r="I3747">
        <v>84</v>
      </c>
      <c r="J3747" t="s">
        <v>3</v>
      </c>
      <c r="K3747" t="s">
        <v>4</v>
      </c>
      <c r="L3747">
        <v>45000000</v>
      </c>
      <c r="M3747">
        <v>2001</v>
      </c>
      <c r="N3747">
        <v>5.5</v>
      </c>
      <c r="P3747" s="9"/>
    </row>
    <row r="3748" spans="1:16">
      <c r="A3748" t="s">
        <v>1670</v>
      </c>
      <c r="B3748">
        <v>151</v>
      </c>
      <c r="C3748">
        <v>117</v>
      </c>
      <c r="D3748">
        <v>13987482</v>
      </c>
      <c r="E3748" t="s">
        <v>111</v>
      </c>
      <c r="F3748" t="s">
        <v>218</v>
      </c>
      <c r="G3748" s="9" t="s">
        <v>6923</v>
      </c>
      <c r="H3748">
        <v>58957</v>
      </c>
      <c r="I3748">
        <v>91</v>
      </c>
      <c r="J3748" t="s">
        <v>3</v>
      </c>
      <c r="K3748" t="s">
        <v>4</v>
      </c>
      <c r="L3748">
        <v>20000000</v>
      </c>
      <c r="M3748">
        <v>2011</v>
      </c>
      <c r="N3748">
        <v>6</v>
      </c>
      <c r="P3748" s="9"/>
    </row>
    <row r="3749" spans="1:16">
      <c r="A3749" t="s">
        <v>327</v>
      </c>
      <c r="B3749">
        <v>152</v>
      </c>
      <c r="C3749">
        <v>87</v>
      </c>
      <c r="D3749">
        <v>47860214</v>
      </c>
      <c r="E3749" t="s">
        <v>512</v>
      </c>
      <c r="F3749" t="s">
        <v>749</v>
      </c>
      <c r="G3749" s="9" t="s">
        <v>6924</v>
      </c>
      <c r="H3749">
        <v>34711</v>
      </c>
      <c r="I3749">
        <v>468</v>
      </c>
      <c r="J3749" t="s">
        <v>3</v>
      </c>
      <c r="K3749" t="s">
        <v>4</v>
      </c>
      <c r="L3749">
        <v>15000000</v>
      </c>
      <c r="M3749">
        <v>2006</v>
      </c>
      <c r="N3749">
        <v>5</v>
      </c>
      <c r="P3749" s="9"/>
    </row>
    <row r="3750" spans="1:16">
      <c r="A3750" t="s">
        <v>1732</v>
      </c>
      <c r="B3750">
        <v>90</v>
      </c>
      <c r="C3750">
        <v>92</v>
      </c>
      <c r="D3750">
        <v>1071240</v>
      </c>
      <c r="E3750" t="s">
        <v>289</v>
      </c>
      <c r="F3750" t="s">
        <v>592</v>
      </c>
      <c r="G3750" s="9" t="s">
        <v>6925</v>
      </c>
      <c r="H3750">
        <v>3571</v>
      </c>
      <c r="I3750">
        <v>34</v>
      </c>
      <c r="J3750" t="s">
        <v>3</v>
      </c>
      <c r="K3750" t="s">
        <v>7</v>
      </c>
      <c r="L3750">
        <v>8000000</v>
      </c>
      <c r="M3750">
        <v>2007</v>
      </c>
      <c r="N3750">
        <v>6.9</v>
      </c>
      <c r="P3750" s="9"/>
    </row>
    <row r="3751" spans="1:16">
      <c r="A3751" t="s">
        <v>629</v>
      </c>
      <c r="B3751">
        <v>114</v>
      </c>
      <c r="C3751">
        <v>89</v>
      </c>
      <c r="D3751">
        <v>92823600</v>
      </c>
      <c r="E3751" t="s">
        <v>111</v>
      </c>
      <c r="F3751" t="s">
        <v>1841</v>
      </c>
      <c r="G3751" s="9" t="s">
        <v>6926</v>
      </c>
      <c r="H3751">
        <v>149108</v>
      </c>
      <c r="I3751">
        <v>273</v>
      </c>
      <c r="J3751" t="s">
        <v>3</v>
      </c>
      <c r="K3751" t="s">
        <v>4</v>
      </c>
      <c r="L3751">
        <v>16000000</v>
      </c>
      <c r="M3751">
        <v>1989</v>
      </c>
      <c r="N3751">
        <v>7.6</v>
      </c>
      <c r="P3751" s="9"/>
    </row>
    <row r="3752" spans="1:16">
      <c r="A3752" t="s">
        <v>7051</v>
      </c>
      <c r="B3752">
        <v>29</v>
      </c>
      <c r="C3752">
        <v>91</v>
      </c>
      <c r="D3752">
        <v>1652472</v>
      </c>
      <c r="E3752" t="s">
        <v>111</v>
      </c>
      <c r="F3752" t="s">
        <v>3122</v>
      </c>
      <c r="G3752" s="9" t="s">
        <v>6927</v>
      </c>
      <c r="H3752">
        <v>2843</v>
      </c>
      <c r="I3752">
        <v>25</v>
      </c>
      <c r="J3752" t="s">
        <v>494</v>
      </c>
      <c r="K3752" t="s">
        <v>350</v>
      </c>
      <c r="L3752">
        <v>300000</v>
      </c>
      <c r="M3752">
        <v>1996</v>
      </c>
      <c r="N3752">
        <v>6.9</v>
      </c>
      <c r="P3752" s="9"/>
    </row>
    <row r="3753" spans="1:16">
      <c r="A3753" t="s">
        <v>893</v>
      </c>
      <c r="B3753">
        <v>50</v>
      </c>
      <c r="C3753">
        <v>115</v>
      </c>
      <c r="D3753">
        <v>30127963</v>
      </c>
      <c r="E3753" t="s">
        <v>43</v>
      </c>
      <c r="F3753" t="s">
        <v>1906</v>
      </c>
      <c r="G3753" s="9" t="s">
        <v>6928</v>
      </c>
      <c r="H3753">
        <v>12596</v>
      </c>
      <c r="I3753">
        <v>64</v>
      </c>
      <c r="J3753" t="s">
        <v>3</v>
      </c>
      <c r="K3753" t="s">
        <v>4</v>
      </c>
      <c r="L3753">
        <v>15000000</v>
      </c>
      <c r="M3753">
        <v>2014</v>
      </c>
      <c r="N3753">
        <v>6.7</v>
      </c>
      <c r="P3753" s="9"/>
    </row>
    <row r="3754" spans="1:16">
      <c r="A3754" t="s">
        <v>1897</v>
      </c>
      <c r="B3754">
        <v>78</v>
      </c>
      <c r="C3754">
        <v>120</v>
      </c>
      <c r="D3754">
        <v>33771174</v>
      </c>
      <c r="E3754" t="s">
        <v>111</v>
      </c>
      <c r="F3754" t="s">
        <v>271</v>
      </c>
      <c r="G3754" s="9" t="s">
        <v>6929</v>
      </c>
      <c r="H3754">
        <v>27044</v>
      </c>
      <c r="I3754">
        <v>240</v>
      </c>
      <c r="J3754" t="s">
        <v>3</v>
      </c>
      <c r="K3754" t="s">
        <v>4</v>
      </c>
      <c r="L3754">
        <v>15000000</v>
      </c>
      <c r="M3754">
        <v>2000</v>
      </c>
      <c r="N3754">
        <v>6.8</v>
      </c>
      <c r="P3754" s="9"/>
    </row>
    <row r="3755" spans="1:16">
      <c r="A3755" t="s">
        <v>1505</v>
      </c>
      <c r="B3755">
        <v>97</v>
      </c>
      <c r="C3755">
        <v>107</v>
      </c>
      <c r="D3755">
        <v>871527</v>
      </c>
      <c r="E3755" t="s">
        <v>287</v>
      </c>
      <c r="F3755" t="s">
        <v>592</v>
      </c>
      <c r="G3755" s="9" t="s">
        <v>6930</v>
      </c>
      <c r="H3755">
        <v>14982</v>
      </c>
      <c r="I3755">
        <v>128</v>
      </c>
      <c r="J3755" t="s">
        <v>3</v>
      </c>
      <c r="K3755" t="s">
        <v>56</v>
      </c>
      <c r="L3755">
        <v>25000000</v>
      </c>
      <c r="M3755">
        <v>2005</v>
      </c>
      <c r="N3755">
        <v>6.5</v>
      </c>
      <c r="P3755" s="9"/>
    </row>
    <row r="3756" spans="1:16">
      <c r="A3756" t="s">
        <v>329</v>
      </c>
      <c r="B3756">
        <v>333</v>
      </c>
      <c r="C3756">
        <v>101</v>
      </c>
      <c r="D3756">
        <v>77222184</v>
      </c>
      <c r="E3756" t="s">
        <v>15</v>
      </c>
      <c r="F3756" t="s">
        <v>330</v>
      </c>
      <c r="G3756" s="9" t="s">
        <v>6931</v>
      </c>
      <c r="H3756">
        <v>87677</v>
      </c>
      <c r="I3756">
        <v>388</v>
      </c>
      <c r="J3756" t="s">
        <v>3</v>
      </c>
      <c r="K3756" t="s">
        <v>163</v>
      </c>
      <c r="L3756">
        <v>100000000</v>
      </c>
      <c r="M3756">
        <v>2009</v>
      </c>
      <c r="N3756">
        <v>6.8</v>
      </c>
      <c r="P3756" s="9"/>
    </row>
    <row r="3757" spans="1:16">
      <c r="A3757" t="s">
        <v>2262</v>
      </c>
      <c r="B3757">
        <v>270</v>
      </c>
      <c r="C3757">
        <v>97</v>
      </c>
      <c r="D3757">
        <v>7574066</v>
      </c>
      <c r="E3757" t="s">
        <v>111</v>
      </c>
      <c r="F3757" t="s">
        <v>41</v>
      </c>
      <c r="G3757" s="9" t="s">
        <v>6932</v>
      </c>
      <c r="H3757">
        <v>30325</v>
      </c>
      <c r="I3757">
        <v>96</v>
      </c>
      <c r="J3757" t="s">
        <v>3</v>
      </c>
      <c r="K3757" t="s">
        <v>4</v>
      </c>
      <c r="L3757">
        <v>10000000</v>
      </c>
      <c r="M3757">
        <v>2014</v>
      </c>
      <c r="N3757">
        <v>6.3</v>
      </c>
      <c r="P3757" s="9"/>
    </row>
    <row r="3758" spans="1:16">
      <c r="A3758" t="s">
        <v>1935</v>
      </c>
      <c r="B3758">
        <v>230</v>
      </c>
      <c r="C3758">
        <v>111</v>
      </c>
      <c r="D3758">
        <v>13034417</v>
      </c>
      <c r="E3758" t="s">
        <v>43</v>
      </c>
      <c r="F3758" t="s">
        <v>1936</v>
      </c>
      <c r="G3758" s="9" t="s">
        <v>6933</v>
      </c>
      <c r="H3758">
        <v>55665</v>
      </c>
      <c r="I3758">
        <v>118</v>
      </c>
      <c r="J3758" t="s">
        <v>3</v>
      </c>
      <c r="K3758" t="s">
        <v>4</v>
      </c>
      <c r="L3758">
        <v>15000000</v>
      </c>
      <c r="M3758">
        <v>2009</v>
      </c>
      <c r="N3758">
        <v>6.9</v>
      </c>
      <c r="P3758" s="9"/>
    </row>
    <row r="3759" spans="1:16">
      <c r="A3759" t="s">
        <v>2695</v>
      </c>
      <c r="B3759">
        <v>535</v>
      </c>
      <c r="C3759">
        <v>107</v>
      </c>
      <c r="D3759">
        <v>13092000</v>
      </c>
      <c r="E3759" t="s">
        <v>43</v>
      </c>
      <c r="F3759" t="s">
        <v>13</v>
      </c>
      <c r="G3759" s="9" t="s">
        <v>6934</v>
      </c>
      <c r="H3759">
        <v>399138</v>
      </c>
      <c r="I3759">
        <v>731</v>
      </c>
      <c r="J3759" t="s">
        <v>3</v>
      </c>
      <c r="K3759" t="s">
        <v>4</v>
      </c>
      <c r="L3759">
        <v>3300000</v>
      </c>
      <c r="M3759">
        <v>2014</v>
      </c>
      <c r="N3759">
        <v>8.5</v>
      </c>
      <c r="P3759" s="9"/>
    </row>
    <row r="3760" spans="1:16">
      <c r="A3760" t="s">
        <v>2723</v>
      </c>
      <c r="B3760">
        <v>48</v>
      </c>
      <c r="C3760">
        <v>82</v>
      </c>
      <c r="D3760">
        <v>4142507</v>
      </c>
      <c r="E3760" t="s">
        <v>111</v>
      </c>
      <c r="F3760" t="s">
        <v>2724</v>
      </c>
      <c r="G3760" s="9" t="s">
        <v>6935</v>
      </c>
      <c r="H3760">
        <v>3665</v>
      </c>
      <c r="I3760">
        <v>81</v>
      </c>
      <c r="J3760" t="s">
        <v>3</v>
      </c>
      <c r="K3760" t="s">
        <v>4</v>
      </c>
      <c r="L3760">
        <v>3000000</v>
      </c>
      <c r="M3760">
        <v>2000</v>
      </c>
      <c r="N3760">
        <v>4.4000000000000004</v>
      </c>
      <c r="P3760" s="9"/>
    </row>
    <row r="3761" spans="1:16">
      <c r="A3761" t="s">
        <v>628</v>
      </c>
      <c r="B3761">
        <v>62</v>
      </c>
      <c r="C3761">
        <v>109</v>
      </c>
      <c r="D3761">
        <v>69148997</v>
      </c>
      <c r="E3761" t="s">
        <v>111</v>
      </c>
      <c r="F3761" t="s">
        <v>1006</v>
      </c>
      <c r="G3761" s="9" t="s">
        <v>6936</v>
      </c>
      <c r="H3761">
        <v>98794</v>
      </c>
      <c r="I3761">
        <v>251</v>
      </c>
      <c r="J3761" t="s">
        <v>3</v>
      </c>
      <c r="K3761" t="s">
        <v>4</v>
      </c>
      <c r="L3761">
        <v>37000000</v>
      </c>
      <c r="M3761">
        <v>2004</v>
      </c>
      <c r="N3761">
        <v>5.4</v>
      </c>
      <c r="P3761" s="9"/>
    </row>
    <row r="3762" spans="1:16">
      <c r="A3762" t="s">
        <v>1991</v>
      </c>
      <c r="B3762">
        <v>10</v>
      </c>
      <c r="C3762">
        <v>107</v>
      </c>
      <c r="D3762">
        <v>34793160</v>
      </c>
      <c r="E3762" t="s">
        <v>15</v>
      </c>
      <c r="F3762" t="s">
        <v>1531</v>
      </c>
      <c r="G3762" s="9" t="s">
        <v>6937</v>
      </c>
      <c r="H3762">
        <v>15730</v>
      </c>
      <c r="I3762">
        <v>31</v>
      </c>
      <c r="J3762" t="s">
        <v>3</v>
      </c>
      <c r="K3762" t="s">
        <v>4</v>
      </c>
      <c r="L3762">
        <v>14000000</v>
      </c>
      <c r="M3762">
        <v>1991</v>
      </c>
      <c r="N3762">
        <v>6.7</v>
      </c>
      <c r="P3762" s="9"/>
    </row>
    <row r="3763" spans="1:16">
      <c r="A3763" t="s">
        <v>94</v>
      </c>
      <c r="B3763">
        <v>339</v>
      </c>
      <c r="C3763">
        <v>131</v>
      </c>
      <c r="D3763">
        <v>73103784</v>
      </c>
      <c r="E3763" t="s">
        <v>1</v>
      </c>
      <c r="F3763" t="s">
        <v>100</v>
      </c>
      <c r="G3763" s="9" t="s">
        <v>6938</v>
      </c>
      <c r="H3763">
        <v>164238</v>
      </c>
      <c r="I3763">
        <v>434</v>
      </c>
      <c r="J3763" t="s">
        <v>3</v>
      </c>
      <c r="K3763" t="s">
        <v>4</v>
      </c>
      <c r="L3763">
        <v>150000000</v>
      </c>
      <c r="M3763">
        <v>2013</v>
      </c>
      <c r="N3763">
        <v>6.4</v>
      </c>
      <c r="P3763" s="9"/>
    </row>
    <row r="3764" spans="1:16">
      <c r="A3764" t="s">
        <v>1061</v>
      </c>
      <c r="B3764">
        <v>173</v>
      </c>
      <c r="C3764">
        <v>101</v>
      </c>
      <c r="D3764">
        <v>55865715</v>
      </c>
      <c r="E3764" t="s">
        <v>43</v>
      </c>
      <c r="F3764" t="s">
        <v>828</v>
      </c>
      <c r="G3764" s="9" t="s">
        <v>6939</v>
      </c>
      <c r="H3764">
        <v>41763</v>
      </c>
      <c r="I3764">
        <v>403</v>
      </c>
      <c r="J3764" t="s">
        <v>3</v>
      </c>
      <c r="K3764" t="s">
        <v>7</v>
      </c>
      <c r="L3764">
        <v>10000000</v>
      </c>
      <c r="M3764">
        <v>2005</v>
      </c>
      <c r="N3764">
        <v>5.5</v>
      </c>
      <c r="P3764" s="9"/>
    </row>
    <row r="3765" spans="1:16">
      <c r="A3765" t="s">
        <v>1857</v>
      </c>
      <c r="B3765">
        <v>103</v>
      </c>
      <c r="C3765">
        <v>109</v>
      </c>
      <c r="D3765">
        <v>16346122</v>
      </c>
      <c r="E3765" t="s">
        <v>43</v>
      </c>
      <c r="F3765" t="s">
        <v>638</v>
      </c>
      <c r="G3765" s="9" t="s">
        <v>6940</v>
      </c>
      <c r="H3765">
        <v>25549</v>
      </c>
      <c r="I3765">
        <v>171</v>
      </c>
      <c r="J3765" t="s">
        <v>3</v>
      </c>
      <c r="K3765" t="s">
        <v>4</v>
      </c>
      <c r="L3765">
        <v>16000000</v>
      </c>
      <c r="M3765">
        <v>2002</v>
      </c>
      <c r="N3765">
        <v>7.2</v>
      </c>
      <c r="P3765" s="9"/>
    </row>
    <row r="3766" spans="1:16">
      <c r="A3766" t="s">
        <v>37</v>
      </c>
      <c r="B3766">
        <v>37</v>
      </c>
      <c r="C3766">
        <v>129</v>
      </c>
      <c r="D3766">
        <v>10300000</v>
      </c>
      <c r="E3766" t="s">
        <v>15</v>
      </c>
      <c r="F3766" t="s">
        <v>64</v>
      </c>
      <c r="G3766" s="9" t="s">
        <v>6941</v>
      </c>
      <c r="H3766">
        <v>17859</v>
      </c>
      <c r="I3766">
        <v>89</v>
      </c>
      <c r="J3766" t="s">
        <v>3</v>
      </c>
      <c r="K3766" t="s">
        <v>4</v>
      </c>
      <c r="L3766">
        <v>38000000</v>
      </c>
      <c r="M3766">
        <v>1996</v>
      </c>
      <c r="N3766">
        <v>6.6</v>
      </c>
      <c r="P3766" s="9"/>
    </row>
    <row r="3767" spans="1:16">
      <c r="A3767" t="s">
        <v>311</v>
      </c>
      <c r="B3767">
        <v>166</v>
      </c>
      <c r="C3767">
        <v>101</v>
      </c>
      <c r="D3767">
        <v>10268846</v>
      </c>
      <c r="E3767" t="s">
        <v>1</v>
      </c>
      <c r="F3767" t="s">
        <v>1097</v>
      </c>
      <c r="G3767" s="9" t="s">
        <v>6942</v>
      </c>
      <c r="H3767">
        <v>31918</v>
      </c>
      <c r="I3767">
        <v>142</v>
      </c>
      <c r="J3767" t="s">
        <v>3</v>
      </c>
      <c r="K3767" t="s">
        <v>4</v>
      </c>
      <c r="L3767">
        <v>35000000</v>
      </c>
      <c r="M3767">
        <v>2009</v>
      </c>
      <c r="N3767">
        <v>5.5</v>
      </c>
      <c r="P3767" s="9"/>
    </row>
    <row r="3768" spans="1:16">
      <c r="A3768" t="s">
        <v>2968</v>
      </c>
      <c r="B3768">
        <v>87</v>
      </c>
      <c r="C3768">
        <v>92</v>
      </c>
      <c r="D3768">
        <v>1677838</v>
      </c>
      <c r="E3768" t="s">
        <v>493</v>
      </c>
      <c r="F3768" t="s">
        <v>202</v>
      </c>
      <c r="G3768" s="9" t="s">
        <v>6943</v>
      </c>
      <c r="H3768">
        <v>11283</v>
      </c>
      <c r="I3768">
        <v>155</v>
      </c>
      <c r="J3768" t="s">
        <v>3</v>
      </c>
      <c r="K3768" t="s">
        <v>4</v>
      </c>
      <c r="L3768">
        <v>1000000</v>
      </c>
      <c r="M3768">
        <v>2006</v>
      </c>
      <c r="N3768">
        <v>7.7</v>
      </c>
      <c r="P3768" s="9"/>
    </row>
    <row r="3769" spans="1:16">
      <c r="A3769" t="s">
        <v>1469</v>
      </c>
      <c r="B3769">
        <v>25</v>
      </c>
      <c r="C3769">
        <v>93</v>
      </c>
      <c r="D3769">
        <v>5694308</v>
      </c>
      <c r="E3769" t="s">
        <v>111</v>
      </c>
      <c r="F3769" t="s">
        <v>1749</v>
      </c>
      <c r="G3769" s="9" t="s">
        <v>6944</v>
      </c>
      <c r="H3769">
        <v>13815</v>
      </c>
      <c r="I3769">
        <v>46</v>
      </c>
      <c r="J3769" t="s">
        <v>3</v>
      </c>
      <c r="K3769" t="s">
        <v>4</v>
      </c>
      <c r="L3769">
        <v>7000000</v>
      </c>
      <c r="M3769">
        <v>2007</v>
      </c>
      <c r="N3769">
        <v>2</v>
      </c>
      <c r="P3769" s="9"/>
    </row>
    <row r="3770" spans="1:16">
      <c r="A3770" t="s">
        <v>1432</v>
      </c>
      <c r="B3770">
        <v>40</v>
      </c>
      <c r="C3770">
        <v>121</v>
      </c>
      <c r="D3770">
        <v>60072596</v>
      </c>
      <c r="E3770" t="s">
        <v>111</v>
      </c>
      <c r="F3770" t="s">
        <v>995</v>
      </c>
      <c r="G3770" s="9" t="s">
        <v>6945</v>
      </c>
      <c r="H3770">
        <v>7664</v>
      </c>
      <c r="I3770">
        <v>68</v>
      </c>
      <c r="J3770" t="s">
        <v>3</v>
      </c>
      <c r="K3770" t="s">
        <v>4</v>
      </c>
      <c r="L3770">
        <v>20000000</v>
      </c>
      <c r="M3770">
        <v>2010</v>
      </c>
      <c r="N3770">
        <v>4.4000000000000004</v>
      </c>
      <c r="P3770" s="9"/>
    </row>
    <row r="3771" spans="1:16">
      <c r="A3771" t="s">
        <v>1432</v>
      </c>
      <c r="B3771">
        <v>41</v>
      </c>
      <c r="C3771">
        <v>113</v>
      </c>
      <c r="D3771">
        <v>55184721</v>
      </c>
      <c r="E3771" t="s">
        <v>111</v>
      </c>
      <c r="F3771" t="s">
        <v>995</v>
      </c>
      <c r="G3771" s="9" t="s">
        <v>6946</v>
      </c>
      <c r="H3771">
        <v>9811</v>
      </c>
      <c r="I3771">
        <v>100</v>
      </c>
      <c r="J3771" t="s">
        <v>3</v>
      </c>
      <c r="K3771" t="s">
        <v>4</v>
      </c>
      <c r="L3771">
        <v>15000000</v>
      </c>
      <c r="M3771">
        <v>2007</v>
      </c>
      <c r="N3771">
        <v>5.6</v>
      </c>
      <c r="P3771" s="9"/>
    </row>
    <row r="3772" spans="1:16">
      <c r="A3772" t="s">
        <v>936</v>
      </c>
      <c r="B3772">
        <v>98</v>
      </c>
      <c r="C3772">
        <v>114</v>
      </c>
      <c r="D3772">
        <v>12831121</v>
      </c>
      <c r="E3772" t="s">
        <v>43</v>
      </c>
      <c r="F3772" t="s">
        <v>7112</v>
      </c>
      <c r="G3772" s="9" t="s">
        <v>6947</v>
      </c>
      <c r="H3772">
        <v>44979</v>
      </c>
      <c r="I3772">
        <v>298</v>
      </c>
      <c r="J3772" t="s">
        <v>3</v>
      </c>
      <c r="K3772" t="s">
        <v>4</v>
      </c>
      <c r="L3772">
        <v>30000000</v>
      </c>
      <c r="M3772">
        <v>2004</v>
      </c>
      <c r="N3772">
        <v>7</v>
      </c>
      <c r="P3772" s="9"/>
    </row>
    <row r="3773" spans="1:16">
      <c r="A3773" t="s">
        <v>7043</v>
      </c>
      <c r="B3773">
        <v>349</v>
      </c>
      <c r="C3773">
        <v>115</v>
      </c>
      <c r="D3773">
        <v>37877959</v>
      </c>
      <c r="E3773" t="s">
        <v>15</v>
      </c>
      <c r="F3773" t="s">
        <v>1174</v>
      </c>
      <c r="G3773" s="9" t="s">
        <v>6951</v>
      </c>
      <c r="H3773">
        <v>86664</v>
      </c>
      <c r="I3773">
        <v>252</v>
      </c>
      <c r="J3773" t="s">
        <v>3</v>
      </c>
      <c r="K3773" t="s">
        <v>4</v>
      </c>
      <c r="L3773">
        <v>15000000</v>
      </c>
      <c r="M3773">
        <v>2014</v>
      </c>
      <c r="N3773">
        <v>7.1</v>
      </c>
      <c r="P3773" s="9"/>
    </row>
    <row r="3774" spans="1:16">
      <c r="A3774" t="s">
        <v>1079</v>
      </c>
      <c r="B3774">
        <v>68</v>
      </c>
      <c r="C3774">
        <v>98</v>
      </c>
      <c r="D3774">
        <v>117190</v>
      </c>
      <c r="E3774" t="s">
        <v>1</v>
      </c>
      <c r="F3774" t="s">
        <v>2372</v>
      </c>
      <c r="G3774" s="9" t="s">
        <v>6948</v>
      </c>
      <c r="H3774">
        <v>29994</v>
      </c>
      <c r="I3774">
        <v>86</v>
      </c>
      <c r="J3774" t="s">
        <v>3</v>
      </c>
      <c r="K3774" t="s">
        <v>7</v>
      </c>
      <c r="L3774">
        <v>8000000</v>
      </c>
      <c r="M3774">
        <v>2010</v>
      </c>
      <c r="N3774">
        <v>6.9</v>
      </c>
      <c r="P3774" s="9"/>
    </row>
    <row r="3775" spans="1:16">
      <c r="A3775" t="s">
        <v>1631</v>
      </c>
      <c r="B3775">
        <v>69</v>
      </c>
      <c r="C3775">
        <v>115</v>
      </c>
      <c r="D3775">
        <v>29753944</v>
      </c>
      <c r="E3775" t="s">
        <v>287</v>
      </c>
      <c r="F3775" t="s">
        <v>391</v>
      </c>
      <c r="G3775" s="9" t="s">
        <v>6949</v>
      </c>
      <c r="H3775">
        <v>90677</v>
      </c>
      <c r="I3775">
        <v>389</v>
      </c>
      <c r="J3775" t="s">
        <v>3</v>
      </c>
      <c r="K3775" t="s">
        <v>4</v>
      </c>
      <c r="L3775">
        <v>20000000</v>
      </c>
      <c r="M3775">
        <v>1998</v>
      </c>
      <c r="N3775">
        <v>6.5</v>
      </c>
      <c r="P3775" s="9"/>
    </row>
    <row r="3776" spans="1:16">
      <c r="A3776" t="s">
        <v>30</v>
      </c>
      <c r="B3776">
        <v>85</v>
      </c>
      <c r="C3776">
        <v>106</v>
      </c>
      <c r="D3776">
        <v>113745408</v>
      </c>
      <c r="E3776" t="s">
        <v>1</v>
      </c>
      <c r="F3776" t="s">
        <v>31</v>
      </c>
      <c r="G3776" s="9" t="s">
        <v>6950</v>
      </c>
      <c r="H3776">
        <v>129601</v>
      </c>
      <c r="I3776">
        <v>648</v>
      </c>
      <c r="J3776" t="s">
        <v>3</v>
      </c>
      <c r="K3776" t="s">
        <v>4</v>
      </c>
      <c r="L3776">
        <v>170000000</v>
      </c>
      <c r="M3776">
        <v>1999</v>
      </c>
      <c r="N3776">
        <v>4.8</v>
      </c>
      <c r="P3776" s="9"/>
    </row>
    <row r="3777" spans="1:16">
      <c r="A3777" t="s">
        <v>1689</v>
      </c>
      <c r="B3777">
        <v>129</v>
      </c>
      <c r="C3777">
        <v>100</v>
      </c>
      <c r="D3777">
        <v>6852144</v>
      </c>
      <c r="E3777" t="s">
        <v>43</v>
      </c>
      <c r="F3777" t="s">
        <v>1211</v>
      </c>
      <c r="G3777" s="9" t="s">
        <v>6952</v>
      </c>
      <c r="H3777">
        <v>15169</v>
      </c>
      <c r="I3777">
        <v>213</v>
      </c>
      <c r="J3777" t="s">
        <v>3</v>
      </c>
      <c r="K3777" t="s">
        <v>56</v>
      </c>
      <c r="L3777">
        <v>22000000</v>
      </c>
      <c r="M3777">
        <v>2003</v>
      </c>
      <c r="N3777">
        <v>6.2</v>
      </c>
      <c r="P3777" s="9"/>
    </row>
    <row r="3778" spans="1:16">
      <c r="A3778" t="s">
        <v>826</v>
      </c>
      <c r="B3778">
        <v>129</v>
      </c>
      <c r="C3778">
        <v>98</v>
      </c>
      <c r="D3778">
        <v>16831505</v>
      </c>
      <c r="E3778" t="s">
        <v>111</v>
      </c>
      <c r="F3778" t="s">
        <v>780</v>
      </c>
      <c r="G3778" s="9" t="s">
        <v>6953</v>
      </c>
      <c r="H3778">
        <v>51842</v>
      </c>
      <c r="I3778">
        <v>173</v>
      </c>
      <c r="J3778" t="s">
        <v>3</v>
      </c>
      <c r="K3778" t="s">
        <v>7</v>
      </c>
      <c r="L3778">
        <v>31000000</v>
      </c>
      <c r="M3778">
        <v>2004</v>
      </c>
      <c r="N3778">
        <v>6.3</v>
      </c>
      <c r="P3778" s="9"/>
    </row>
    <row r="3779" spans="1:16">
      <c r="A3779" t="s">
        <v>520</v>
      </c>
      <c r="B3779">
        <v>84</v>
      </c>
      <c r="C3779">
        <v>95</v>
      </c>
      <c r="D3779">
        <v>16964743</v>
      </c>
      <c r="E3779" t="s">
        <v>111</v>
      </c>
      <c r="F3779" t="s">
        <v>1000</v>
      </c>
      <c r="G3779" s="9" t="s">
        <v>6954</v>
      </c>
      <c r="H3779">
        <v>22844</v>
      </c>
      <c r="I3779">
        <v>140</v>
      </c>
      <c r="J3779" t="s">
        <v>3</v>
      </c>
      <c r="K3779" t="s">
        <v>4</v>
      </c>
      <c r="L3779">
        <v>24000000</v>
      </c>
      <c r="M3779">
        <v>2004</v>
      </c>
      <c r="N3779">
        <v>5.6</v>
      </c>
      <c r="P3779" s="9"/>
    </row>
    <row r="3780" spans="1:16">
      <c r="A3780" t="s">
        <v>254</v>
      </c>
      <c r="B3780">
        <v>152</v>
      </c>
      <c r="C3780">
        <v>153</v>
      </c>
      <c r="D3780">
        <v>40911830</v>
      </c>
      <c r="E3780" t="s">
        <v>1</v>
      </c>
      <c r="F3780" t="s">
        <v>149</v>
      </c>
      <c r="G3780" s="9" t="s">
        <v>6955</v>
      </c>
      <c r="H3780">
        <v>55994</v>
      </c>
      <c r="I3780">
        <v>454</v>
      </c>
      <c r="J3780" t="s">
        <v>3</v>
      </c>
      <c r="K3780" t="s">
        <v>4</v>
      </c>
      <c r="L3780">
        <v>115000000</v>
      </c>
      <c r="M3780">
        <v>2002</v>
      </c>
      <c r="N3780">
        <v>6</v>
      </c>
      <c r="P3780" s="9"/>
    </row>
    <row r="3781" spans="1:16">
      <c r="A3781" t="s">
        <v>1319</v>
      </c>
      <c r="B3781">
        <v>85</v>
      </c>
      <c r="C3781">
        <v>100</v>
      </c>
      <c r="D3781">
        <v>11576087</v>
      </c>
      <c r="E3781" t="s">
        <v>1</v>
      </c>
      <c r="F3781" t="s">
        <v>1320</v>
      </c>
      <c r="G3781" s="9" t="s">
        <v>6956</v>
      </c>
      <c r="H3781">
        <v>14747</v>
      </c>
      <c r="I3781">
        <v>338</v>
      </c>
      <c r="J3781" t="s">
        <v>3</v>
      </c>
      <c r="K3781" t="s">
        <v>4</v>
      </c>
      <c r="L3781">
        <v>30000000</v>
      </c>
      <c r="M3781">
        <v>1999</v>
      </c>
      <c r="N3781">
        <v>4.0999999999999996</v>
      </c>
      <c r="P3781" s="9"/>
    </row>
    <row r="3782" spans="1:16">
      <c r="A3782" t="s">
        <v>492</v>
      </c>
      <c r="B3782">
        <v>100</v>
      </c>
      <c r="C3782">
        <v>81</v>
      </c>
      <c r="D3782">
        <v>10762178</v>
      </c>
      <c r="E3782" t="s">
        <v>493</v>
      </c>
      <c r="F3782" t="s">
        <v>492</v>
      </c>
      <c r="G3782" s="9" t="s">
        <v>6957</v>
      </c>
      <c r="H3782">
        <v>10369</v>
      </c>
      <c r="I3782">
        <v>153</v>
      </c>
      <c r="J3782" t="s">
        <v>3</v>
      </c>
      <c r="K3782" t="s">
        <v>350</v>
      </c>
      <c r="L3782">
        <v>160000000</v>
      </c>
      <c r="M3782">
        <v>2001</v>
      </c>
      <c r="N3782">
        <v>8</v>
      </c>
      <c r="P3782" s="9"/>
    </row>
    <row r="3783" spans="1:16">
      <c r="A3783" t="s">
        <v>1295</v>
      </c>
      <c r="B3783">
        <v>162</v>
      </c>
      <c r="C3783">
        <v>63</v>
      </c>
      <c r="D3783">
        <v>26687172</v>
      </c>
      <c r="E3783" t="s">
        <v>15</v>
      </c>
      <c r="F3783" t="s">
        <v>1296</v>
      </c>
      <c r="G3783" s="9" t="s">
        <v>6958</v>
      </c>
      <c r="H3783">
        <v>15600</v>
      </c>
      <c r="I3783">
        <v>55</v>
      </c>
      <c r="J3783" t="s">
        <v>3</v>
      </c>
      <c r="K3783" t="s">
        <v>4</v>
      </c>
      <c r="L3783">
        <v>30000000</v>
      </c>
      <c r="M3783">
        <v>2011</v>
      </c>
      <c r="N3783">
        <v>7.3</v>
      </c>
      <c r="P3783" s="9"/>
    </row>
    <row r="3784" spans="1:16">
      <c r="A3784" t="s">
        <v>2502</v>
      </c>
      <c r="B3784">
        <v>111</v>
      </c>
      <c r="C3784">
        <v>103</v>
      </c>
      <c r="D3784">
        <v>542860</v>
      </c>
      <c r="E3784" t="s">
        <v>43</v>
      </c>
      <c r="F3784" t="s">
        <v>2503</v>
      </c>
      <c r="G3784" s="9" t="s">
        <v>6959</v>
      </c>
      <c r="H3784">
        <v>9230</v>
      </c>
      <c r="I3784">
        <v>37</v>
      </c>
      <c r="J3784" t="s">
        <v>1565</v>
      </c>
      <c r="K3784" t="s">
        <v>1566</v>
      </c>
      <c r="L3784">
        <v>4000000</v>
      </c>
      <c r="M3784">
        <v>2008</v>
      </c>
      <c r="N3784">
        <v>7.1</v>
      </c>
      <c r="P3784" s="9"/>
    </row>
    <row r="3785" spans="1:16">
      <c r="A3785" t="s">
        <v>2688</v>
      </c>
      <c r="B3785">
        <v>50</v>
      </c>
      <c r="C3785">
        <v>98</v>
      </c>
      <c r="D3785">
        <v>101228</v>
      </c>
      <c r="E3785" t="s">
        <v>111</v>
      </c>
      <c r="F3785" t="s">
        <v>660</v>
      </c>
      <c r="G3785" s="9" t="s">
        <v>6960</v>
      </c>
      <c r="H3785">
        <v>7228</v>
      </c>
      <c r="I3785">
        <v>53</v>
      </c>
      <c r="J3785" t="s">
        <v>3</v>
      </c>
      <c r="K3785" t="s">
        <v>4</v>
      </c>
      <c r="L3785">
        <v>3500000</v>
      </c>
      <c r="M3785">
        <v>2005</v>
      </c>
      <c r="N3785">
        <v>6.4</v>
      </c>
      <c r="P3785" s="9"/>
    </row>
    <row r="3786" spans="1:16">
      <c r="A3786" t="s">
        <v>2820</v>
      </c>
      <c r="B3786">
        <v>365</v>
      </c>
      <c r="C3786">
        <v>100</v>
      </c>
      <c r="D3786">
        <v>6531491</v>
      </c>
      <c r="E3786" t="s">
        <v>43</v>
      </c>
      <c r="F3786" t="s">
        <v>76</v>
      </c>
      <c r="G3786" s="9" t="s">
        <v>6961</v>
      </c>
      <c r="H3786">
        <v>111658</v>
      </c>
      <c r="I3786">
        <v>297</v>
      </c>
      <c r="J3786" t="s">
        <v>3</v>
      </c>
      <c r="K3786" t="s">
        <v>4</v>
      </c>
      <c r="L3786">
        <v>2000000</v>
      </c>
      <c r="M3786">
        <v>2010</v>
      </c>
      <c r="N3786">
        <v>7.2</v>
      </c>
      <c r="P3786" s="9"/>
    </row>
    <row r="3787" spans="1:16">
      <c r="A3787" t="s">
        <v>711</v>
      </c>
      <c r="B3787">
        <v>189</v>
      </c>
      <c r="C3787">
        <v>118</v>
      </c>
      <c r="D3787">
        <v>22451</v>
      </c>
      <c r="E3787" t="s">
        <v>43</v>
      </c>
      <c r="F3787" t="s">
        <v>712</v>
      </c>
      <c r="G3787" s="9" t="s">
        <v>6962</v>
      </c>
      <c r="H3787">
        <v>41288</v>
      </c>
      <c r="I3787">
        <v>126</v>
      </c>
      <c r="J3787" t="s">
        <v>3</v>
      </c>
      <c r="K3787" t="s">
        <v>4</v>
      </c>
      <c r="L3787">
        <v>60000000</v>
      </c>
      <c r="M3787">
        <v>2014</v>
      </c>
      <c r="N3787">
        <v>6.2</v>
      </c>
      <c r="P3787" s="9"/>
    </row>
    <row r="3788" spans="1:16">
      <c r="A3788" t="s">
        <v>2487</v>
      </c>
      <c r="B3788">
        <v>149</v>
      </c>
      <c r="C3788">
        <v>106</v>
      </c>
      <c r="D3788">
        <v>3588432</v>
      </c>
      <c r="E3788" t="s">
        <v>111</v>
      </c>
      <c r="F3788" t="s">
        <v>231</v>
      </c>
      <c r="G3788" s="9" t="s">
        <v>6963</v>
      </c>
      <c r="H3788">
        <v>29341</v>
      </c>
      <c r="I3788">
        <v>93</v>
      </c>
      <c r="J3788" t="s">
        <v>3</v>
      </c>
      <c r="K3788" t="s">
        <v>4</v>
      </c>
      <c r="L3788">
        <v>6000000</v>
      </c>
      <c r="M3788">
        <v>2014</v>
      </c>
      <c r="N3788">
        <v>6.7</v>
      </c>
      <c r="P3788" s="9"/>
    </row>
    <row r="3789" spans="1:16">
      <c r="A3789" t="s">
        <v>2825</v>
      </c>
      <c r="B3789">
        <v>65</v>
      </c>
      <c r="C3789">
        <v>98</v>
      </c>
      <c r="D3789">
        <v>7369373</v>
      </c>
      <c r="E3789" t="s">
        <v>512</v>
      </c>
      <c r="F3789" t="s">
        <v>2826</v>
      </c>
      <c r="G3789" s="9" t="s">
        <v>6964</v>
      </c>
      <c r="H3789">
        <v>4288</v>
      </c>
      <c r="I3789">
        <v>74</v>
      </c>
      <c r="J3789" t="s">
        <v>3</v>
      </c>
      <c r="K3789" t="s">
        <v>7</v>
      </c>
      <c r="L3789">
        <v>2000000</v>
      </c>
      <c r="M3789">
        <v>1986</v>
      </c>
      <c r="N3789">
        <v>5.7</v>
      </c>
      <c r="P3789" s="9"/>
    </row>
    <row r="3790" spans="1:16">
      <c r="A3790" t="s">
        <v>476</v>
      </c>
      <c r="B3790">
        <v>94</v>
      </c>
      <c r="C3790">
        <v>95</v>
      </c>
      <c r="D3790">
        <v>58156435</v>
      </c>
      <c r="E3790" t="s">
        <v>15</v>
      </c>
      <c r="F3790" t="s">
        <v>1266</v>
      </c>
      <c r="G3790" s="9" t="s">
        <v>6965</v>
      </c>
      <c r="H3790">
        <v>37479</v>
      </c>
      <c r="I3790">
        <v>152</v>
      </c>
      <c r="J3790" t="s">
        <v>3</v>
      </c>
      <c r="K3790" t="s">
        <v>4</v>
      </c>
      <c r="L3790">
        <v>19000000</v>
      </c>
      <c r="M3790">
        <v>2004</v>
      </c>
      <c r="N3790">
        <v>5.9</v>
      </c>
      <c r="P3790" s="9"/>
    </row>
    <row r="3791" spans="1:16">
      <c r="A3791" t="s">
        <v>1506</v>
      </c>
      <c r="B3791">
        <v>28</v>
      </c>
      <c r="C3791">
        <v>117</v>
      </c>
      <c r="D3791">
        <v>777423</v>
      </c>
      <c r="E3791" t="s">
        <v>289</v>
      </c>
      <c r="F3791" t="s">
        <v>654</v>
      </c>
      <c r="G3791" s="9" t="s">
        <v>6966</v>
      </c>
      <c r="H3791">
        <v>5841</v>
      </c>
      <c r="I3791">
        <v>57</v>
      </c>
      <c r="J3791" t="s">
        <v>3</v>
      </c>
      <c r="K3791" t="s">
        <v>4</v>
      </c>
      <c r="L3791">
        <v>25000000</v>
      </c>
      <c r="M3791">
        <v>1998</v>
      </c>
      <c r="N3791">
        <v>7.2</v>
      </c>
      <c r="P3791" s="9"/>
    </row>
    <row r="3792" spans="1:16">
      <c r="A3792" t="s">
        <v>2387</v>
      </c>
      <c r="B3792">
        <v>35</v>
      </c>
      <c r="C3792">
        <v>97</v>
      </c>
      <c r="D3792">
        <v>4131640</v>
      </c>
      <c r="E3792" t="s">
        <v>111</v>
      </c>
      <c r="F3792" t="s">
        <v>668</v>
      </c>
      <c r="G3792" s="9" t="s">
        <v>6967</v>
      </c>
      <c r="H3792">
        <v>5463</v>
      </c>
      <c r="I3792">
        <v>20</v>
      </c>
      <c r="J3792" t="s">
        <v>3</v>
      </c>
      <c r="K3792" t="s">
        <v>4</v>
      </c>
      <c r="L3792">
        <v>7500000</v>
      </c>
      <c r="M3792">
        <v>2008</v>
      </c>
      <c r="N3792">
        <v>3.1</v>
      </c>
      <c r="P3792" s="9"/>
    </row>
    <row r="3793" spans="1:16">
      <c r="A3793" t="s">
        <v>220</v>
      </c>
      <c r="B3793">
        <v>83</v>
      </c>
      <c r="C3793">
        <v>112</v>
      </c>
      <c r="D3793">
        <v>65500000</v>
      </c>
      <c r="E3793" t="s">
        <v>287</v>
      </c>
      <c r="F3793" t="s">
        <v>87</v>
      </c>
      <c r="G3793" s="9" t="s">
        <v>6968</v>
      </c>
      <c r="H3793">
        <v>66966</v>
      </c>
      <c r="I3793">
        <v>175</v>
      </c>
      <c r="J3793" t="s">
        <v>3</v>
      </c>
      <c r="K3793" t="s">
        <v>4</v>
      </c>
      <c r="L3793">
        <v>12000000</v>
      </c>
      <c r="M3793">
        <v>1985</v>
      </c>
      <c r="N3793">
        <v>7.4</v>
      </c>
      <c r="P3793" s="9"/>
    </row>
    <row r="3794" spans="1:16">
      <c r="A3794" t="s">
        <v>515</v>
      </c>
      <c r="B3794">
        <v>59</v>
      </c>
      <c r="C3794">
        <v>125</v>
      </c>
      <c r="D3794">
        <v>65012000</v>
      </c>
      <c r="E3794" t="s">
        <v>43</v>
      </c>
      <c r="F3794" t="s">
        <v>558</v>
      </c>
      <c r="G3794" s="9" t="s">
        <v>6969</v>
      </c>
      <c r="H3794">
        <v>43559</v>
      </c>
      <c r="I3794">
        <v>137</v>
      </c>
      <c r="J3794" t="s">
        <v>3</v>
      </c>
      <c r="K3794" t="s">
        <v>4</v>
      </c>
      <c r="L3794">
        <v>70000000</v>
      </c>
      <c r="M3794">
        <v>1994</v>
      </c>
      <c r="N3794">
        <v>6.2</v>
      </c>
      <c r="P3794" s="9"/>
    </row>
    <row r="3795" spans="1:16">
      <c r="A3795" t="s">
        <v>2170</v>
      </c>
      <c r="B3795">
        <v>203</v>
      </c>
      <c r="C3795">
        <v>109</v>
      </c>
      <c r="D3795">
        <v>33305037</v>
      </c>
      <c r="E3795" t="s">
        <v>289</v>
      </c>
      <c r="F3795" t="s">
        <v>68</v>
      </c>
      <c r="G3795" s="9" t="s">
        <v>6970</v>
      </c>
      <c r="H3795">
        <v>33856</v>
      </c>
      <c r="I3795">
        <v>147</v>
      </c>
      <c r="J3795" t="s">
        <v>3</v>
      </c>
      <c r="K3795" t="s">
        <v>7</v>
      </c>
      <c r="L3795">
        <v>11000000</v>
      </c>
      <c r="M3795">
        <v>2015</v>
      </c>
      <c r="N3795">
        <v>7.3</v>
      </c>
      <c r="P3795" s="9"/>
    </row>
    <row r="3796" spans="1:16">
      <c r="A3796" t="s">
        <v>2359</v>
      </c>
      <c r="B3796">
        <v>72</v>
      </c>
      <c r="C3796">
        <v>92</v>
      </c>
      <c r="D3796">
        <v>5018450</v>
      </c>
      <c r="E3796" t="s">
        <v>111</v>
      </c>
      <c r="F3796" t="s">
        <v>1411</v>
      </c>
      <c r="G3796" s="9" t="s">
        <v>6971</v>
      </c>
      <c r="H3796">
        <v>8546</v>
      </c>
      <c r="I3796">
        <v>86</v>
      </c>
      <c r="J3796" t="s">
        <v>3</v>
      </c>
      <c r="K3796" t="s">
        <v>4</v>
      </c>
      <c r="L3796">
        <v>8000000</v>
      </c>
      <c r="M3796">
        <v>2000</v>
      </c>
      <c r="N3796">
        <v>5.3</v>
      </c>
      <c r="P3796" s="9"/>
    </row>
    <row r="3797" spans="1:16">
      <c r="A3797" t="s">
        <v>783</v>
      </c>
      <c r="B3797">
        <v>173</v>
      </c>
      <c r="C3797">
        <v>107</v>
      </c>
      <c r="D3797">
        <v>19389454</v>
      </c>
      <c r="E3797" t="s">
        <v>111</v>
      </c>
      <c r="F3797" t="s">
        <v>46</v>
      </c>
      <c r="G3797" s="9" t="s">
        <v>6972</v>
      </c>
      <c r="H3797">
        <v>54643</v>
      </c>
      <c r="I3797">
        <v>335</v>
      </c>
      <c r="J3797" t="s">
        <v>3</v>
      </c>
      <c r="K3797" t="s">
        <v>4</v>
      </c>
      <c r="L3797">
        <v>55000000</v>
      </c>
      <c r="M3797">
        <v>2000</v>
      </c>
      <c r="N3797">
        <v>7.4</v>
      </c>
      <c r="P3797" s="9"/>
    </row>
    <row r="3798" spans="1:16">
      <c r="A3798" t="s">
        <v>2513</v>
      </c>
      <c r="B3798">
        <v>91</v>
      </c>
      <c r="C3798">
        <v>104</v>
      </c>
      <c r="D3798">
        <v>1056102</v>
      </c>
      <c r="E3798" t="s">
        <v>287</v>
      </c>
      <c r="F3798" t="s">
        <v>2514</v>
      </c>
      <c r="G3798" s="9" t="s">
        <v>6973</v>
      </c>
      <c r="H3798">
        <v>18792</v>
      </c>
      <c r="I3798">
        <v>153</v>
      </c>
      <c r="J3798" t="s">
        <v>3</v>
      </c>
      <c r="K3798" t="s">
        <v>4</v>
      </c>
      <c r="L3798">
        <v>5000000</v>
      </c>
      <c r="M3798">
        <v>2003</v>
      </c>
      <c r="N3798">
        <v>6.6</v>
      </c>
      <c r="P3798" s="9"/>
    </row>
    <row r="3799" spans="1:16">
      <c r="A3799" t="s">
        <v>2045</v>
      </c>
      <c r="B3799">
        <v>23</v>
      </c>
      <c r="C3799">
        <v>84</v>
      </c>
      <c r="D3799">
        <v>8026971</v>
      </c>
      <c r="E3799" t="s">
        <v>111</v>
      </c>
      <c r="F3799" t="s">
        <v>570</v>
      </c>
      <c r="G3799" s="9" t="s">
        <v>6974</v>
      </c>
      <c r="H3799">
        <v>1520</v>
      </c>
      <c r="I3799">
        <v>20</v>
      </c>
      <c r="J3799" t="s">
        <v>3</v>
      </c>
      <c r="K3799" t="s">
        <v>4</v>
      </c>
      <c r="L3799">
        <v>13000000</v>
      </c>
      <c r="M3799">
        <v>1998</v>
      </c>
      <c r="N3799">
        <v>3.8</v>
      </c>
      <c r="P3799" s="9"/>
    </row>
    <row r="3800" spans="1:16">
      <c r="A3800" t="s">
        <v>3040</v>
      </c>
      <c r="B3800">
        <v>53</v>
      </c>
      <c r="C3800">
        <v>215</v>
      </c>
      <c r="D3800">
        <v>13300000</v>
      </c>
      <c r="E3800" t="s">
        <v>493</v>
      </c>
      <c r="F3800" t="s">
        <v>3041</v>
      </c>
      <c r="G3800" s="9" t="s">
        <v>6975</v>
      </c>
      <c r="H3800">
        <v>12631</v>
      </c>
      <c r="I3800">
        <v>63</v>
      </c>
      <c r="J3800" t="s">
        <v>3</v>
      </c>
      <c r="K3800" t="s">
        <v>4</v>
      </c>
      <c r="L3800">
        <v>600000</v>
      </c>
      <c r="M3800">
        <v>1970</v>
      </c>
      <c r="N3800">
        <v>8.1</v>
      </c>
      <c r="P3800" s="9"/>
    </row>
    <row r="3801" spans="1:16">
      <c r="A3801" t="s">
        <v>161</v>
      </c>
      <c r="B3801">
        <v>242</v>
      </c>
      <c r="C3801">
        <v>129</v>
      </c>
      <c r="D3801">
        <v>70236496</v>
      </c>
      <c r="E3801" t="s">
        <v>43</v>
      </c>
      <c r="F3801" t="s">
        <v>149</v>
      </c>
      <c r="G3801" s="9" t="s">
        <v>6976</v>
      </c>
      <c r="H3801">
        <v>67395</v>
      </c>
      <c r="I3801">
        <v>564</v>
      </c>
      <c r="J3801" t="s">
        <v>3</v>
      </c>
      <c r="K3801" t="s">
        <v>4</v>
      </c>
      <c r="L3801">
        <v>63000000</v>
      </c>
      <c r="M3801">
        <v>2006</v>
      </c>
      <c r="N3801">
        <v>6</v>
      </c>
      <c r="P3801" s="9"/>
    </row>
    <row r="3802" spans="1:16">
      <c r="A3802" t="s">
        <v>25</v>
      </c>
      <c r="B3802">
        <v>654</v>
      </c>
      <c r="C3802">
        <v>123</v>
      </c>
      <c r="D3802">
        <v>202351611</v>
      </c>
      <c r="E3802" t="s">
        <v>1</v>
      </c>
      <c r="F3802" t="s">
        <v>75</v>
      </c>
      <c r="G3802" s="9" t="s">
        <v>6977</v>
      </c>
      <c r="H3802">
        <v>465019</v>
      </c>
      <c r="I3802">
        <v>995</v>
      </c>
      <c r="J3802" t="s">
        <v>3</v>
      </c>
      <c r="K3802" t="s">
        <v>4</v>
      </c>
      <c r="L3802">
        <v>190000000</v>
      </c>
      <c r="M3802">
        <v>2013</v>
      </c>
      <c r="N3802">
        <v>7</v>
      </c>
      <c r="P3802" s="9"/>
    </row>
    <row r="3803" spans="1:16">
      <c r="A3803" t="s">
        <v>182</v>
      </c>
      <c r="B3803">
        <v>310</v>
      </c>
      <c r="C3803">
        <v>99</v>
      </c>
      <c r="D3803">
        <v>83640426</v>
      </c>
      <c r="E3803" t="s">
        <v>1</v>
      </c>
      <c r="F3803" t="s">
        <v>48</v>
      </c>
      <c r="G3803" s="9" t="s">
        <v>6978</v>
      </c>
      <c r="H3803">
        <v>152826</v>
      </c>
      <c r="I3803">
        <v>253</v>
      </c>
      <c r="J3803" t="s">
        <v>3</v>
      </c>
      <c r="K3803" t="s">
        <v>4</v>
      </c>
      <c r="L3803">
        <v>150000000</v>
      </c>
      <c r="M3803">
        <v>2012</v>
      </c>
      <c r="N3803">
        <v>5.8</v>
      </c>
      <c r="P3803" s="9"/>
    </row>
    <row r="3804" spans="1:16">
      <c r="A3804" t="s">
        <v>133</v>
      </c>
      <c r="B3804">
        <v>377</v>
      </c>
      <c r="C3804">
        <v>101</v>
      </c>
      <c r="D3804">
        <v>189412677</v>
      </c>
      <c r="E3804" t="s">
        <v>15</v>
      </c>
      <c r="F3804" t="s">
        <v>134</v>
      </c>
      <c r="G3804" s="9" t="s">
        <v>6979</v>
      </c>
      <c r="H3804">
        <v>272534</v>
      </c>
      <c r="I3804">
        <v>345</v>
      </c>
      <c r="J3804" t="s">
        <v>3</v>
      </c>
      <c r="K3804" t="s">
        <v>4</v>
      </c>
      <c r="L3804">
        <v>165000000</v>
      </c>
      <c r="M3804">
        <v>2012</v>
      </c>
      <c r="N3804">
        <v>7.8</v>
      </c>
      <c r="P3804" s="9"/>
    </row>
    <row r="3805" spans="1:16">
      <c r="A3805" t="s">
        <v>2977</v>
      </c>
      <c r="B3805">
        <v>117</v>
      </c>
      <c r="C3805">
        <v>88</v>
      </c>
      <c r="D3805">
        <v>104077</v>
      </c>
      <c r="E3805" t="s">
        <v>111</v>
      </c>
      <c r="F3805" t="s">
        <v>1849</v>
      </c>
      <c r="G3805" s="9" t="s">
        <v>6980</v>
      </c>
      <c r="H3805">
        <v>46076</v>
      </c>
      <c r="I3805">
        <v>88</v>
      </c>
      <c r="J3805" t="s">
        <v>3</v>
      </c>
      <c r="K3805" t="s">
        <v>4</v>
      </c>
      <c r="L3805">
        <v>1000000</v>
      </c>
      <c r="M3805">
        <v>2006</v>
      </c>
      <c r="N3805">
        <v>7.4</v>
      </c>
      <c r="P3805" s="9"/>
    </row>
    <row r="3806" spans="1:16">
      <c r="A3806" t="s">
        <v>2220</v>
      </c>
      <c r="B3806">
        <v>191</v>
      </c>
      <c r="C3806">
        <v>84</v>
      </c>
      <c r="D3806">
        <v>15417771</v>
      </c>
      <c r="E3806" t="s">
        <v>512</v>
      </c>
      <c r="F3806" t="s">
        <v>1181</v>
      </c>
      <c r="G3806" s="9" t="s">
        <v>6981</v>
      </c>
      <c r="H3806">
        <v>87494</v>
      </c>
      <c r="I3806">
        <v>540</v>
      </c>
      <c r="J3806" t="s">
        <v>3</v>
      </c>
      <c r="K3806" t="s">
        <v>4</v>
      </c>
      <c r="L3806">
        <v>12600000</v>
      </c>
      <c r="M3806">
        <v>2003</v>
      </c>
      <c r="N3806">
        <v>6.1</v>
      </c>
      <c r="P3806" s="9"/>
    </row>
    <row r="3807" spans="1:16">
      <c r="A3807" t="s">
        <v>596</v>
      </c>
      <c r="B3807">
        <v>40</v>
      </c>
      <c r="C3807">
        <v>212</v>
      </c>
      <c r="D3807">
        <v>25052000</v>
      </c>
      <c r="E3807" t="s">
        <v>15</v>
      </c>
      <c r="F3807" t="s">
        <v>381</v>
      </c>
      <c r="G3807" s="9" t="s">
        <v>6982</v>
      </c>
      <c r="H3807">
        <v>35314</v>
      </c>
      <c r="I3807">
        <v>145</v>
      </c>
      <c r="J3807" t="s">
        <v>3</v>
      </c>
      <c r="K3807" t="s">
        <v>4</v>
      </c>
      <c r="L3807">
        <v>63000000</v>
      </c>
      <c r="M3807">
        <v>1994</v>
      </c>
      <c r="N3807">
        <v>6.6</v>
      </c>
      <c r="P3807" s="9"/>
    </row>
    <row r="3808" spans="1:16">
      <c r="A3808" t="s">
        <v>23</v>
      </c>
      <c r="B3808">
        <v>290</v>
      </c>
      <c r="C3808">
        <v>104</v>
      </c>
      <c r="D3808">
        <v>157299717</v>
      </c>
      <c r="E3808" t="s">
        <v>1</v>
      </c>
      <c r="F3808" t="s">
        <v>55</v>
      </c>
      <c r="G3808" s="9" t="s">
        <v>6989</v>
      </c>
      <c r="H3808">
        <v>452928</v>
      </c>
      <c r="I3808">
        <v>1401</v>
      </c>
      <c r="J3808" t="s">
        <v>3</v>
      </c>
      <c r="K3808" t="s">
        <v>4</v>
      </c>
      <c r="L3808">
        <v>75000000</v>
      </c>
      <c r="M3808">
        <v>2000</v>
      </c>
      <c r="N3808">
        <v>7.4</v>
      </c>
      <c r="P3808" s="9"/>
    </row>
    <row r="3809" spans="1:16">
      <c r="A3809" t="s">
        <v>23</v>
      </c>
      <c r="B3809">
        <v>289</v>
      </c>
      <c r="C3809">
        <v>134</v>
      </c>
      <c r="D3809">
        <v>214948780</v>
      </c>
      <c r="E3809" t="s">
        <v>1</v>
      </c>
      <c r="F3809" t="s">
        <v>55</v>
      </c>
      <c r="G3809" s="9" t="s">
        <v>6983</v>
      </c>
      <c r="H3809">
        <v>405973</v>
      </c>
      <c r="I3809">
        <v>1055</v>
      </c>
      <c r="J3809" t="s">
        <v>3</v>
      </c>
      <c r="K3809" t="s">
        <v>56</v>
      </c>
      <c r="L3809">
        <v>110000000</v>
      </c>
      <c r="M3809">
        <v>2003</v>
      </c>
      <c r="N3809">
        <v>7.5</v>
      </c>
      <c r="P3809" s="9"/>
    </row>
    <row r="3810" spans="1:16">
      <c r="A3810" t="s">
        <v>170</v>
      </c>
      <c r="B3810">
        <v>350</v>
      </c>
      <c r="C3810">
        <v>119</v>
      </c>
      <c r="D3810">
        <v>179883016</v>
      </c>
      <c r="E3810" t="s">
        <v>1</v>
      </c>
      <c r="F3810" t="s">
        <v>55</v>
      </c>
      <c r="G3810" s="9" t="s">
        <v>6984</v>
      </c>
      <c r="H3810">
        <v>361924</v>
      </c>
      <c r="I3810">
        <v>641</v>
      </c>
      <c r="J3810" t="s">
        <v>3</v>
      </c>
      <c r="K3810" t="s">
        <v>4</v>
      </c>
      <c r="L3810">
        <v>150000000</v>
      </c>
      <c r="M3810">
        <v>2009</v>
      </c>
      <c r="N3810">
        <v>6.7</v>
      </c>
      <c r="P3810" s="9"/>
    </row>
    <row r="3811" spans="1:16">
      <c r="A3811" t="s">
        <v>23</v>
      </c>
      <c r="B3811">
        <v>396</v>
      </c>
      <c r="C3811">
        <v>144</v>
      </c>
      <c r="D3811">
        <v>154985087</v>
      </c>
      <c r="E3811" t="s">
        <v>1</v>
      </c>
      <c r="F3811" t="s">
        <v>76</v>
      </c>
      <c r="G3811" s="9" t="s">
        <v>6985</v>
      </c>
      <c r="H3811">
        <v>148379</v>
      </c>
      <c r="I3811">
        <v>622</v>
      </c>
      <c r="J3811" t="s">
        <v>3</v>
      </c>
      <c r="K3811" t="s">
        <v>4</v>
      </c>
      <c r="L3811">
        <v>178000000</v>
      </c>
      <c r="M3811">
        <v>2016</v>
      </c>
      <c r="N3811">
        <v>7.3</v>
      </c>
      <c r="P3811" s="9"/>
    </row>
    <row r="3812" spans="1:16">
      <c r="A3812" t="s">
        <v>23</v>
      </c>
      <c r="B3812">
        <v>539</v>
      </c>
      <c r="C3812">
        <v>149</v>
      </c>
      <c r="D3812">
        <v>233914986</v>
      </c>
      <c r="E3812" t="s">
        <v>1</v>
      </c>
      <c r="F3812" t="s">
        <v>76</v>
      </c>
      <c r="G3812" s="9" t="s">
        <v>6986</v>
      </c>
      <c r="H3812">
        <v>514125</v>
      </c>
      <c r="I3812">
        <v>752</v>
      </c>
      <c r="J3812" t="s">
        <v>3</v>
      </c>
      <c r="K3812" t="s">
        <v>4</v>
      </c>
      <c r="L3812">
        <v>200000000</v>
      </c>
      <c r="M3812">
        <v>2014</v>
      </c>
      <c r="N3812">
        <v>8</v>
      </c>
      <c r="P3812" s="9"/>
    </row>
    <row r="3813" spans="1:16">
      <c r="A3813" t="s">
        <v>146</v>
      </c>
      <c r="B3813">
        <v>500</v>
      </c>
      <c r="C3813">
        <v>132</v>
      </c>
      <c r="D3813">
        <v>146405371</v>
      </c>
      <c r="E3813" t="s">
        <v>1</v>
      </c>
      <c r="F3813" t="s">
        <v>76</v>
      </c>
      <c r="G3813" s="9" t="s">
        <v>6987</v>
      </c>
      <c r="H3813">
        <v>518537</v>
      </c>
      <c r="I3813">
        <v>698</v>
      </c>
      <c r="J3813" t="s">
        <v>3</v>
      </c>
      <c r="K3813" t="s">
        <v>4</v>
      </c>
      <c r="L3813">
        <v>160000000</v>
      </c>
      <c r="M3813">
        <v>2011</v>
      </c>
      <c r="N3813">
        <v>7.8</v>
      </c>
      <c r="P3813" s="9"/>
    </row>
    <row r="3814" spans="1:16">
      <c r="A3814" t="s">
        <v>54</v>
      </c>
      <c r="B3814">
        <v>334</v>
      </c>
      <c r="C3814">
        <v>104</v>
      </c>
      <c r="D3814">
        <v>234360014</v>
      </c>
      <c r="E3814" t="s">
        <v>1</v>
      </c>
      <c r="F3814" t="s">
        <v>55</v>
      </c>
      <c r="G3814" s="9" t="s">
        <v>6988</v>
      </c>
      <c r="H3814">
        <v>383427</v>
      </c>
      <c r="I3814">
        <v>1912</v>
      </c>
      <c r="J3814" t="s">
        <v>3</v>
      </c>
      <c r="K3814" t="s">
        <v>56</v>
      </c>
      <c r="L3814">
        <v>210000000</v>
      </c>
      <c r="M3814">
        <v>2006</v>
      </c>
      <c r="N3814">
        <v>6.8</v>
      </c>
      <c r="P3814" s="9"/>
    </row>
    <row r="3815" spans="1:16">
      <c r="A3815" t="s">
        <v>107</v>
      </c>
      <c r="B3815">
        <v>191</v>
      </c>
      <c r="C3815">
        <v>132</v>
      </c>
      <c r="D3815">
        <v>141204016</v>
      </c>
      <c r="E3815" t="s">
        <v>1</v>
      </c>
      <c r="F3815" t="s">
        <v>264</v>
      </c>
      <c r="G3815" s="9" t="s">
        <v>6991</v>
      </c>
      <c r="H3815">
        <v>142569</v>
      </c>
      <c r="I3815">
        <v>737</v>
      </c>
      <c r="J3815" t="s">
        <v>3</v>
      </c>
      <c r="K3815" t="s">
        <v>4</v>
      </c>
      <c r="L3815">
        <v>70000000</v>
      </c>
      <c r="M3815">
        <v>2002</v>
      </c>
      <c r="N3815">
        <v>5.8</v>
      </c>
      <c r="P3815" s="9"/>
    </row>
    <row r="3816" spans="1:16">
      <c r="A3816" t="s">
        <v>199</v>
      </c>
      <c r="B3816">
        <v>77</v>
      </c>
      <c r="C3816">
        <v>101</v>
      </c>
      <c r="D3816">
        <v>26082914</v>
      </c>
      <c r="E3816" t="s">
        <v>1</v>
      </c>
      <c r="F3816" t="s">
        <v>701</v>
      </c>
      <c r="G3816" s="9" t="s">
        <v>6990</v>
      </c>
      <c r="H3816">
        <v>51349</v>
      </c>
      <c r="I3816">
        <v>213</v>
      </c>
      <c r="J3816" t="s">
        <v>3</v>
      </c>
      <c r="K3816" t="s">
        <v>4</v>
      </c>
      <c r="L3816">
        <v>87000000</v>
      </c>
      <c r="M3816">
        <v>2005</v>
      </c>
      <c r="N3816">
        <v>4.3</v>
      </c>
      <c r="P3816" s="9"/>
    </row>
    <row r="3817" spans="1:16">
      <c r="A3817" t="s">
        <v>7042</v>
      </c>
      <c r="B3817">
        <v>173</v>
      </c>
      <c r="C3817">
        <v>106</v>
      </c>
      <c r="D3817">
        <v>13622333</v>
      </c>
      <c r="E3817" t="s">
        <v>15</v>
      </c>
      <c r="F3817" t="s">
        <v>7113</v>
      </c>
      <c r="G3817" s="9" t="s">
        <v>6992</v>
      </c>
      <c r="H3817">
        <v>91377</v>
      </c>
      <c r="I3817">
        <v>385</v>
      </c>
      <c r="J3817" t="s">
        <v>474</v>
      </c>
      <c r="K3817" t="s">
        <v>1693</v>
      </c>
      <c r="L3817">
        <v>2000000</v>
      </c>
      <c r="M3817">
        <v>2001</v>
      </c>
      <c r="N3817">
        <v>7.7</v>
      </c>
      <c r="P3817" s="9"/>
    </row>
    <row r="3818" spans="1:16">
      <c r="A3818" t="s">
        <v>689</v>
      </c>
      <c r="B3818">
        <v>170</v>
      </c>
      <c r="C3818">
        <v>100</v>
      </c>
      <c r="D3818">
        <v>43337279</v>
      </c>
      <c r="E3818" t="s">
        <v>15</v>
      </c>
      <c r="F3818" t="s">
        <v>690</v>
      </c>
      <c r="G3818" s="9" t="s">
        <v>6993</v>
      </c>
      <c r="H3818">
        <v>76770</v>
      </c>
      <c r="I3818">
        <v>203</v>
      </c>
      <c r="J3818" t="s">
        <v>3</v>
      </c>
      <c r="K3818" t="s">
        <v>4</v>
      </c>
      <c r="L3818">
        <v>60000000</v>
      </c>
      <c r="M3818">
        <v>2009</v>
      </c>
      <c r="N3818">
        <v>4.9000000000000004</v>
      </c>
      <c r="P3818" s="9"/>
    </row>
    <row r="3819" spans="1:16">
      <c r="A3819" t="s">
        <v>947</v>
      </c>
      <c r="B3819">
        <v>16</v>
      </c>
      <c r="C3819">
        <v>132</v>
      </c>
      <c r="D3819">
        <v>30400000</v>
      </c>
      <c r="E3819" t="s">
        <v>43</v>
      </c>
      <c r="F3819" t="s">
        <v>1015</v>
      </c>
      <c r="G3819" s="9" t="s">
        <v>6994</v>
      </c>
      <c r="H3819">
        <v>9503</v>
      </c>
      <c r="I3819">
        <v>68</v>
      </c>
      <c r="J3819" t="s">
        <v>3</v>
      </c>
      <c r="K3819" t="s">
        <v>7</v>
      </c>
      <c r="L3819">
        <v>12000000</v>
      </c>
      <c r="M3819">
        <v>1983</v>
      </c>
      <c r="N3819">
        <v>6.6</v>
      </c>
      <c r="P3819" s="9"/>
    </row>
    <row r="3820" spans="1:16">
      <c r="A3820" t="s">
        <v>2876</v>
      </c>
      <c r="B3820">
        <v>76</v>
      </c>
      <c r="C3820">
        <v>100</v>
      </c>
      <c r="D3820">
        <v>396035</v>
      </c>
      <c r="E3820" t="s">
        <v>43</v>
      </c>
      <c r="F3820" t="s">
        <v>417</v>
      </c>
      <c r="G3820" s="9" t="s">
        <v>6996</v>
      </c>
      <c r="H3820">
        <v>2725</v>
      </c>
      <c r="I3820">
        <v>48</v>
      </c>
      <c r="J3820" t="s">
        <v>3</v>
      </c>
      <c r="K3820" t="s">
        <v>7</v>
      </c>
      <c r="L3820">
        <v>1000000</v>
      </c>
      <c r="M3820">
        <v>2004</v>
      </c>
      <c r="N3820">
        <v>6.9</v>
      </c>
      <c r="P3820" s="9"/>
    </row>
    <row r="3821" spans="1:16">
      <c r="A3821" t="s">
        <v>229</v>
      </c>
      <c r="B3821">
        <v>190</v>
      </c>
      <c r="C3821">
        <v>104</v>
      </c>
      <c r="D3821">
        <v>97680195</v>
      </c>
      <c r="E3821" t="s">
        <v>111</v>
      </c>
      <c r="F3821" t="s">
        <v>141</v>
      </c>
      <c r="G3821" s="9" t="s">
        <v>6995</v>
      </c>
      <c r="H3821">
        <v>271691</v>
      </c>
      <c r="I3821">
        <v>243</v>
      </c>
      <c r="J3821" t="s">
        <v>3</v>
      </c>
      <c r="K3821" t="s">
        <v>4</v>
      </c>
      <c r="L3821">
        <v>70000000</v>
      </c>
      <c r="M3821">
        <v>2008</v>
      </c>
      <c r="N3821">
        <v>6.8</v>
      </c>
      <c r="P3821" s="9"/>
    </row>
    <row r="3822" spans="1:16">
      <c r="A3822" t="s">
        <v>466</v>
      </c>
      <c r="B3822">
        <v>143</v>
      </c>
      <c r="C3822">
        <v>80</v>
      </c>
      <c r="D3822">
        <v>100169068</v>
      </c>
      <c r="E3822" t="s">
        <v>15</v>
      </c>
      <c r="F3822" t="s">
        <v>153</v>
      </c>
      <c r="G3822" s="9" t="s">
        <v>6997</v>
      </c>
      <c r="H3822">
        <v>16385</v>
      </c>
      <c r="I3822">
        <v>100</v>
      </c>
      <c r="J3822" t="s">
        <v>3</v>
      </c>
      <c r="K3822" t="s">
        <v>4</v>
      </c>
      <c r="L3822">
        <v>80000000</v>
      </c>
      <c r="M3822">
        <v>2010</v>
      </c>
      <c r="N3822">
        <v>4.5999999999999996</v>
      </c>
      <c r="P3822" s="9"/>
    </row>
    <row r="3823" spans="1:16">
      <c r="A3823" t="s">
        <v>814</v>
      </c>
      <c r="B3823">
        <v>91</v>
      </c>
      <c r="C3823">
        <v>105</v>
      </c>
      <c r="D3823">
        <v>25677801</v>
      </c>
      <c r="E3823" t="s">
        <v>111</v>
      </c>
      <c r="F3823" t="s">
        <v>316</v>
      </c>
      <c r="G3823" s="9" t="s">
        <v>6998</v>
      </c>
      <c r="H3823">
        <v>41273</v>
      </c>
      <c r="I3823">
        <v>136</v>
      </c>
      <c r="J3823" t="s">
        <v>3</v>
      </c>
      <c r="K3823" t="s">
        <v>4</v>
      </c>
      <c r="L3823">
        <v>20000000</v>
      </c>
      <c r="M3823">
        <v>2010</v>
      </c>
      <c r="N3823">
        <v>5.8</v>
      </c>
      <c r="P3823" s="9"/>
    </row>
    <row r="3824" spans="1:16">
      <c r="A3824" t="s">
        <v>2019</v>
      </c>
      <c r="B3824">
        <v>122</v>
      </c>
      <c r="C3824">
        <v>111</v>
      </c>
      <c r="D3824">
        <v>9180275</v>
      </c>
      <c r="E3824" t="s">
        <v>43</v>
      </c>
      <c r="F3824" t="s">
        <v>187</v>
      </c>
      <c r="G3824" s="9" t="s">
        <v>6999</v>
      </c>
      <c r="H3824">
        <v>22145</v>
      </c>
      <c r="I3824">
        <v>231</v>
      </c>
      <c r="J3824" t="s">
        <v>3</v>
      </c>
      <c r="K3824" t="s">
        <v>4</v>
      </c>
      <c r="L3824">
        <v>1200000</v>
      </c>
      <c r="M3824">
        <v>2000</v>
      </c>
      <c r="N3824">
        <v>7.7</v>
      </c>
      <c r="P3824" s="9"/>
    </row>
    <row r="3825" spans="1:16">
      <c r="A3825" t="s">
        <v>397</v>
      </c>
      <c r="B3825">
        <v>198</v>
      </c>
      <c r="C3825">
        <v>113</v>
      </c>
      <c r="D3825">
        <v>100018837</v>
      </c>
      <c r="E3825" t="s">
        <v>1</v>
      </c>
      <c r="F3825" t="s">
        <v>398</v>
      </c>
      <c r="G3825" s="9" t="s">
        <v>7000</v>
      </c>
      <c r="H3825">
        <v>156348</v>
      </c>
      <c r="I3825">
        <v>380</v>
      </c>
      <c r="J3825" t="s">
        <v>3</v>
      </c>
      <c r="K3825" t="s">
        <v>4</v>
      </c>
      <c r="L3825">
        <v>90000000</v>
      </c>
      <c r="M3825">
        <v>2008</v>
      </c>
      <c r="N3825">
        <v>5.5</v>
      </c>
      <c r="P3825" s="9"/>
    </row>
    <row r="3826" spans="1:16">
      <c r="A3826" t="s">
        <v>2342</v>
      </c>
      <c r="B3826">
        <v>58</v>
      </c>
      <c r="C3826">
        <v>95</v>
      </c>
      <c r="D3826">
        <v>40066497</v>
      </c>
      <c r="E3826" t="s">
        <v>43</v>
      </c>
      <c r="F3826" t="s">
        <v>2343</v>
      </c>
      <c r="G3826" s="9" t="s">
        <v>7001</v>
      </c>
      <c r="H3826">
        <v>23671</v>
      </c>
      <c r="I3826">
        <v>247</v>
      </c>
      <c r="J3826" t="s">
        <v>3</v>
      </c>
      <c r="K3826" t="s">
        <v>4</v>
      </c>
      <c r="L3826">
        <v>8000000</v>
      </c>
      <c r="M3826">
        <v>2004</v>
      </c>
      <c r="N3826">
        <v>3.5</v>
      </c>
      <c r="P3826" s="9"/>
    </row>
    <row r="3827" spans="1:16">
      <c r="A3827" t="s">
        <v>720</v>
      </c>
      <c r="B3827">
        <v>121</v>
      </c>
      <c r="C3827">
        <v>93</v>
      </c>
      <c r="D3827">
        <v>2426851</v>
      </c>
      <c r="E3827" t="s">
        <v>111</v>
      </c>
      <c r="F3827" t="s">
        <v>1366</v>
      </c>
      <c r="G3827" s="9" t="s">
        <v>7002</v>
      </c>
      <c r="H3827">
        <v>16224</v>
      </c>
      <c r="I3827">
        <v>76</v>
      </c>
      <c r="J3827" t="s">
        <v>3</v>
      </c>
      <c r="K3827" t="s">
        <v>4</v>
      </c>
      <c r="L3827">
        <v>4000000</v>
      </c>
      <c r="M3827">
        <v>2007</v>
      </c>
      <c r="N3827">
        <v>6.5</v>
      </c>
      <c r="P3827" s="9"/>
    </row>
    <row r="3828" spans="1:16">
      <c r="A3828" t="s">
        <v>1240</v>
      </c>
      <c r="B3828">
        <v>130</v>
      </c>
      <c r="C3828">
        <v>117</v>
      </c>
      <c r="D3828">
        <v>43100000</v>
      </c>
      <c r="E3828" t="s">
        <v>1</v>
      </c>
      <c r="F3828" t="s">
        <v>1526</v>
      </c>
      <c r="G3828" s="9" t="s">
        <v>7003</v>
      </c>
      <c r="H3828">
        <v>75280</v>
      </c>
      <c r="I3828">
        <v>267</v>
      </c>
      <c r="J3828" t="s">
        <v>3</v>
      </c>
      <c r="K3828" t="s">
        <v>7</v>
      </c>
      <c r="L3828">
        <v>9500000</v>
      </c>
      <c r="M3828">
        <v>1967</v>
      </c>
      <c r="N3828">
        <v>6.9</v>
      </c>
      <c r="P3828" s="9"/>
    </row>
    <row r="3829" spans="1:16">
      <c r="A3829" t="s">
        <v>1267</v>
      </c>
      <c r="B3829">
        <v>223</v>
      </c>
      <c r="C3829">
        <v>98</v>
      </c>
      <c r="D3829">
        <v>3247816</v>
      </c>
      <c r="E3829" t="s">
        <v>111</v>
      </c>
      <c r="F3829" t="s">
        <v>162</v>
      </c>
      <c r="G3829" s="9" t="s">
        <v>7004</v>
      </c>
      <c r="H3829">
        <v>36145</v>
      </c>
      <c r="I3829">
        <v>108</v>
      </c>
      <c r="J3829" t="s">
        <v>3</v>
      </c>
      <c r="K3829" t="s">
        <v>4</v>
      </c>
      <c r="L3829">
        <v>22000000</v>
      </c>
      <c r="M3829">
        <v>2010</v>
      </c>
      <c r="N3829">
        <v>6.3</v>
      </c>
      <c r="P3829" s="9"/>
    </row>
    <row r="3830" spans="1:16">
      <c r="A3830" t="s">
        <v>45</v>
      </c>
      <c r="B3830">
        <v>136</v>
      </c>
      <c r="C3830">
        <v>110</v>
      </c>
      <c r="D3830">
        <v>75604320</v>
      </c>
      <c r="E3830" t="s">
        <v>111</v>
      </c>
      <c r="F3830" t="s">
        <v>776</v>
      </c>
      <c r="G3830" s="9" t="s">
        <v>7005</v>
      </c>
      <c r="H3830">
        <v>68417</v>
      </c>
      <c r="I3830">
        <v>195</v>
      </c>
      <c r="J3830" t="s">
        <v>3</v>
      </c>
      <c r="K3830" t="s">
        <v>4</v>
      </c>
      <c r="L3830">
        <v>54000000</v>
      </c>
      <c r="M3830">
        <v>2006</v>
      </c>
      <c r="N3830">
        <v>5.6</v>
      </c>
      <c r="P3830" s="9"/>
    </row>
    <row r="3831" spans="1:16">
      <c r="A3831" t="s">
        <v>1254</v>
      </c>
      <c r="B3831">
        <v>325</v>
      </c>
      <c r="C3831">
        <v>94</v>
      </c>
      <c r="D3831">
        <v>16300302</v>
      </c>
      <c r="E3831" t="s">
        <v>111</v>
      </c>
      <c r="F3831" t="s">
        <v>472</v>
      </c>
      <c r="G3831" s="9" t="s">
        <v>7006</v>
      </c>
      <c r="H3831">
        <v>64682</v>
      </c>
      <c r="I3831">
        <v>203</v>
      </c>
      <c r="J3831" t="s">
        <v>3</v>
      </c>
      <c r="K3831" t="s">
        <v>4</v>
      </c>
      <c r="L3831">
        <v>12000000</v>
      </c>
      <c r="M3831">
        <v>2011</v>
      </c>
      <c r="N3831">
        <v>6.3</v>
      </c>
      <c r="P3831" s="9"/>
    </row>
    <row r="3832" spans="1:16">
      <c r="A3832" t="s">
        <v>1543</v>
      </c>
      <c r="B3832">
        <v>129</v>
      </c>
      <c r="C3832">
        <v>106</v>
      </c>
      <c r="D3832">
        <v>86300000</v>
      </c>
      <c r="E3832" t="s">
        <v>111</v>
      </c>
      <c r="F3832" t="s">
        <v>2759</v>
      </c>
      <c r="G3832" s="9" t="s">
        <v>7007</v>
      </c>
      <c r="H3832">
        <v>112671</v>
      </c>
      <c r="I3832">
        <v>315</v>
      </c>
      <c r="J3832" t="s">
        <v>3</v>
      </c>
      <c r="K3832" t="s">
        <v>4</v>
      </c>
      <c r="L3832">
        <v>2800000</v>
      </c>
      <c r="M3832">
        <v>1974</v>
      </c>
      <c r="N3832">
        <v>8</v>
      </c>
      <c r="P3832" s="9"/>
    </row>
    <row r="3833" spans="1:16">
      <c r="A3833" t="s">
        <v>2025</v>
      </c>
      <c r="B3833">
        <v>50</v>
      </c>
      <c r="C3833">
        <v>107</v>
      </c>
      <c r="D3833">
        <v>44726644</v>
      </c>
      <c r="E3833" t="s">
        <v>1</v>
      </c>
      <c r="F3833" t="s">
        <v>2026</v>
      </c>
      <c r="G3833" s="9" t="s">
        <v>7008</v>
      </c>
      <c r="H3833">
        <v>42614</v>
      </c>
      <c r="I3833">
        <v>120</v>
      </c>
      <c r="J3833" t="s">
        <v>3</v>
      </c>
      <c r="K3833" t="s">
        <v>4</v>
      </c>
      <c r="L3833">
        <v>13000000</v>
      </c>
      <c r="M3833">
        <v>1988</v>
      </c>
      <c r="N3833">
        <v>6.8</v>
      </c>
      <c r="P3833" s="9"/>
    </row>
    <row r="3834" spans="1:16">
      <c r="A3834" t="s">
        <v>523</v>
      </c>
      <c r="B3834">
        <v>64</v>
      </c>
      <c r="C3834">
        <v>109</v>
      </c>
      <c r="D3834">
        <v>4250320</v>
      </c>
      <c r="E3834" t="s">
        <v>15</v>
      </c>
      <c r="F3834" t="s">
        <v>1764</v>
      </c>
      <c r="G3834" s="9" t="s">
        <v>7009</v>
      </c>
      <c r="H3834">
        <v>14870</v>
      </c>
      <c r="I3834">
        <v>86</v>
      </c>
      <c r="J3834" t="s">
        <v>3</v>
      </c>
      <c r="K3834" t="s">
        <v>4</v>
      </c>
      <c r="L3834">
        <v>18000000</v>
      </c>
      <c r="M3834">
        <v>1985</v>
      </c>
      <c r="N3834">
        <v>6.8</v>
      </c>
      <c r="P3834" s="9"/>
    </row>
    <row r="3835" spans="1:16">
      <c r="A3835" t="s">
        <v>857</v>
      </c>
      <c r="B3835">
        <v>208</v>
      </c>
      <c r="C3835">
        <v>102</v>
      </c>
      <c r="D3835">
        <v>21557240</v>
      </c>
      <c r="E3835" t="s">
        <v>15</v>
      </c>
      <c r="F3835" t="s">
        <v>271</v>
      </c>
      <c r="G3835" s="9" t="s">
        <v>7010</v>
      </c>
      <c r="H3835">
        <v>85237</v>
      </c>
      <c r="I3835">
        <v>274</v>
      </c>
      <c r="J3835" t="s">
        <v>3</v>
      </c>
      <c r="K3835" t="s">
        <v>4</v>
      </c>
      <c r="L3835">
        <v>49900000</v>
      </c>
      <c r="M3835">
        <v>2011</v>
      </c>
      <c r="N3835">
        <v>5.6</v>
      </c>
      <c r="P3835" s="9"/>
    </row>
    <row r="3836" spans="1:16">
      <c r="A3836" t="s">
        <v>3182</v>
      </c>
      <c r="B3836">
        <v>171</v>
      </c>
      <c r="C3836">
        <v>90</v>
      </c>
      <c r="D3836">
        <v>1573712</v>
      </c>
      <c r="E3836" t="s">
        <v>111</v>
      </c>
      <c r="F3836" t="s">
        <v>3183</v>
      </c>
      <c r="G3836" s="9" t="s">
        <v>7011</v>
      </c>
      <c r="H3836">
        <v>21618</v>
      </c>
      <c r="I3836">
        <v>62</v>
      </c>
      <c r="J3836" t="s">
        <v>3</v>
      </c>
      <c r="K3836" t="s">
        <v>4</v>
      </c>
      <c r="L3836">
        <v>125000</v>
      </c>
      <c r="M3836">
        <v>2011</v>
      </c>
      <c r="N3836">
        <v>6.7</v>
      </c>
      <c r="P3836" s="9"/>
    </row>
    <row r="3837" spans="1:16">
      <c r="A3837" t="s">
        <v>1362</v>
      </c>
      <c r="B3837">
        <v>192</v>
      </c>
      <c r="C3837">
        <v>90</v>
      </c>
      <c r="D3837">
        <v>15281286</v>
      </c>
      <c r="E3837" t="s">
        <v>111</v>
      </c>
      <c r="F3837" t="s">
        <v>58</v>
      </c>
      <c r="G3837" s="9" t="s">
        <v>7012</v>
      </c>
      <c r="H3837">
        <v>64646</v>
      </c>
      <c r="I3837">
        <v>105</v>
      </c>
      <c r="J3837" t="s">
        <v>3</v>
      </c>
      <c r="K3837" t="s">
        <v>4</v>
      </c>
      <c r="L3837">
        <v>18000000</v>
      </c>
      <c r="M3837">
        <v>2009</v>
      </c>
      <c r="N3837">
        <v>6.5</v>
      </c>
      <c r="P3837" s="9"/>
    </row>
    <row r="3838" spans="1:16">
      <c r="A3838" t="s">
        <v>600</v>
      </c>
      <c r="B3838">
        <v>153</v>
      </c>
      <c r="C3838">
        <v>119</v>
      </c>
      <c r="D3838">
        <v>115731542</v>
      </c>
      <c r="E3838" t="s">
        <v>111</v>
      </c>
      <c r="F3838" t="s">
        <v>70</v>
      </c>
      <c r="G3838" s="9" t="s">
        <v>7013</v>
      </c>
      <c r="H3838">
        <v>151812</v>
      </c>
      <c r="I3838">
        <v>556</v>
      </c>
      <c r="J3838" t="s">
        <v>3</v>
      </c>
      <c r="K3838" t="s">
        <v>4</v>
      </c>
      <c r="L3838">
        <v>65000000</v>
      </c>
      <c r="M3838">
        <v>1998</v>
      </c>
      <c r="N3838">
        <v>6.5</v>
      </c>
      <c r="P3838" s="9"/>
    </row>
    <row r="3839" spans="1:16">
      <c r="A3839" t="s">
        <v>1106</v>
      </c>
      <c r="B3839">
        <v>247</v>
      </c>
      <c r="C3839">
        <v>101</v>
      </c>
      <c r="D3839">
        <v>31452765</v>
      </c>
      <c r="E3839" t="s">
        <v>111</v>
      </c>
      <c r="F3839" t="s">
        <v>1516</v>
      </c>
      <c r="G3839" s="9" t="s">
        <v>7014</v>
      </c>
      <c r="H3839">
        <v>149835</v>
      </c>
      <c r="I3839">
        <v>243</v>
      </c>
      <c r="J3839" t="s">
        <v>3</v>
      </c>
      <c r="K3839" t="s">
        <v>4</v>
      </c>
      <c r="L3839">
        <v>24000000</v>
      </c>
      <c r="M3839">
        <v>2008</v>
      </c>
      <c r="N3839">
        <v>6.6</v>
      </c>
      <c r="P3839" s="9"/>
    </row>
    <row r="3840" spans="1:16">
      <c r="A3840" t="s">
        <v>105</v>
      </c>
      <c r="B3840">
        <v>136</v>
      </c>
      <c r="C3840">
        <v>101</v>
      </c>
      <c r="D3840">
        <v>28045540</v>
      </c>
      <c r="E3840" t="s">
        <v>1</v>
      </c>
      <c r="F3840" t="s">
        <v>448</v>
      </c>
      <c r="G3840" s="9" t="s">
        <v>7015</v>
      </c>
      <c r="H3840">
        <v>67707</v>
      </c>
      <c r="I3840">
        <v>202</v>
      </c>
      <c r="J3840" t="s">
        <v>3</v>
      </c>
      <c r="K3840" t="s">
        <v>4</v>
      </c>
      <c r="L3840">
        <v>65000000</v>
      </c>
      <c r="M3840">
        <v>2005</v>
      </c>
      <c r="N3840">
        <v>6.1</v>
      </c>
      <c r="P3840" s="9"/>
    </row>
    <row r="3841" spans="1:16">
      <c r="A3841" t="s">
        <v>412</v>
      </c>
      <c r="B3841">
        <v>558</v>
      </c>
      <c r="C3841">
        <v>157</v>
      </c>
      <c r="D3841">
        <v>95720716</v>
      </c>
      <c r="E3841" t="s">
        <v>43</v>
      </c>
      <c r="F3841" t="s">
        <v>784</v>
      </c>
      <c r="G3841" s="9" t="s">
        <v>7016</v>
      </c>
      <c r="H3841">
        <v>216032</v>
      </c>
      <c r="I3841">
        <v>640</v>
      </c>
      <c r="J3841" t="s">
        <v>3</v>
      </c>
      <c r="K3841" t="s">
        <v>4</v>
      </c>
      <c r="L3841">
        <v>40000000</v>
      </c>
      <c r="M3841">
        <v>2012</v>
      </c>
      <c r="N3841">
        <v>7.4</v>
      </c>
      <c r="P3841" s="9"/>
    </row>
    <row r="3842" spans="1:16">
      <c r="A3842" t="s">
        <v>1018</v>
      </c>
      <c r="B3842">
        <v>81</v>
      </c>
      <c r="C3842">
        <v>116</v>
      </c>
      <c r="D3842">
        <v>1980338</v>
      </c>
      <c r="E3842" t="s">
        <v>111</v>
      </c>
      <c r="F3842" t="s">
        <v>2579</v>
      </c>
      <c r="G3842" s="9" t="s">
        <v>7017</v>
      </c>
      <c r="H3842">
        <v>12366</v>
      </c>
      <c r="I3842">
        <v>151</v>
      </c>
      <c r="J3842" t="s">
        <v>3</v>
      </c>
      <c r="K3842" t="s">
        <v>4</v>
      </c>
      <c r="L3842">
        <v>5000000</v>
      </c>
      <c r="M3842">
        <v>1998</v>
      </c>
      <c r="N3842">
        <v>7</v>
      </c>
      <c r="P3842" s="9"/>
    </row>
    <row r="3843" spans="1:16">
      <c r="A3843" t="s">
        <v>144</v>
      </c>
      <c r="B3843">
        <v>377</v>
      </c>
      <c r="C3843">
        <v>162</v>
      </c>
      <c r="D3843">
        <v>33048353</v>
      </c>
      <c r="E3843" t="s">
        <v>287</v>
      </c>
      <c r="F3843" t="s">
        <v>46</v>
      </c>
      <c r="G3843" s="9" t="s">
        <v>7018</v>
      </c>
      <c r="H3843">
        <v>301279</v>
      </c>
      <c r="I3843">
        <v>589</v>
      </c>
      <c r="J3843" t="s">
        <v>3</v>
      </c>
      <c r="K3843" t="s">
        <v>4</v>
      </c>
      <c r="L3843">
        <v>65000000</v>
      </c>
      <c r="M3843">
        <v>2007</v>
      </c>
      <c r="N3843">
        <v>7.7</v>
      </c>
      <c r="P3843" s="9"/>
    </row>
    <row r="3844" spans="1:16">
      <c r="A3844" t="s">
        <v>687</v>
      </c>
      <c r="B3844">
        <v>445</v>
      </c>
      <c r="C3844">
        <v>88</v>
      </c>
      <c r="D3844">
        <v>75590286</v>
      </c>
      <c r="E3844" t="s">
        <v>15</v>
      </c>
      <c r="F3844" t="s">
        <v>36</v>
      </c>
      <c r="G3844" s="9" t="s">
        <v>7019</v>
      </c>
      <c r="H3844">
        <v>386217</v>
      </c>
      <c r="I3844">
        <v>553</v>
      </c>
      <c r="J3844" t="s">
        <v>3</v>
      </c>
      <c r="K3844" t="s">
        <v>4</v>
      </c>
      <c r="L3844">
        <v>23600000</v>
      </c>
      <c r="M3844">
        <v>2009</v>
      </c>
      <c r="N3844">
        <v>7.7</v>
      </c>
      <c r="P3844" s="9"/>
    </row>
    <row r="3845" spans="1:16">
      <c r="A3845" t="s">
        <v>301</v>
      </c>
      <c r="B3845">
        <v>178</v>
      </c>
      <c r="C3845">
        <v>102</v>
      </c>
      <c r="D3845">
        <v>80360866</v>
      </c>
      <c r="E3845" t="s">
        <v>111</v>
      </c>
      <c r="F3845" t="s">
        <v>349</v>
      </c>
      <c r="G3845" s="9" t="s">
        <v>7020</v>
      </c>
      <c r="H3845">
        <v>44662</v>
      </c>
      <c r="I3845">
        <v>127</v>
      </c>
      <c r="J3845" t="s">
        <v>3</v>
      </c>
      <c r="K3845" t="s">
        <v>4</v>
      </c>
      <c r="L3845">
        <v>80000000</v>
      </c>
      <c r="M3845">
        <v>2011</v>
      </c>
      <c r="N3845">
        <v>5.2</v>
      </c>
      <c r="P3845" s="9"/>
    </row>
    <row r="3846" spans="1:16">
      <c r="A3846" t="s">
        <v>389</v>
      </c>
      <c r="B3846">
        <v>135</v>
      </c>
      <c r="C3846">
        <v>90</v>
      </c>
      <c r="D3846">
        <v>45162741</v>
      </c>
      <c r="E3846" t="s">
        <v>111</v>
      </c>
      <c r="F3846" t="s">
        <v>363</v>
      </c>
      <c r="G3846" s="9" t="s">
        <v>7022</v>
      </c>
      <c r="H3846">
        <v>201084</v>
      </c>
      <c r="I3846">
        <v>523</v>
      </c>
      <c r="J3846" t="s">
        <v>3</v>
      </c>
      <c r="K3846" t="s">
        <v>163</v>
      </c>
      <c r="L3846">
        <v>28000000</v>
      </c>
      <c r="M3846">
        <v>2001</v>
      </c>
      <c r="N3846">
        <v>6.6</v>
      </c>
      <c r="P3846" s="9"/>
    </row>
    <row r="3847" spans="1:16">
      <c r="A3847" t="s">
        <v>389</v>
      </c>
      <c r="B3847">
        <v>226</v>
      </c>
      <c r="C3847">
        <v>102</v>
      </c>
      <c r="D3847">
        <v>28837115</v>
      </c>
      <c r="E3847" t="s">
        <v>111</v>
      </c>
      <c r="F3847" t="s">
        <v>363</v>
      </c>
      <c r="G3847" s="9" t="s">
        <v>7021</v>
      </c>
      <c r="H3847">
        <v>34964</v>
      </c>
      <c r="I3847">
        <v>150</v>
      </c>
      <c r="J3847" t="s">
        <v>3</v>
      </c>
      <c r="K3847" t="s">
        <v>4</v>
      </c>
      <c r="L3847">
        <v>50000000</v>
      </c>
      <c r="M3847">
        <v>2016</v>
      </c>
      <c r="N3847">
        <v>4.8</v>
      </c>
      <c r="P3847" s="9"/>
    </row>
    <row r="3848" spans="1:16">
      <c r="A3848" t="s">
        <v>810</v>
      </c>
      <c r="B3848">
        <v>63</v>
      </c>
      <c r="C3848">
        <v>83</v>
      </c>
      <c r="D3848">
        <v>11631245</v>
      </c>
      <c r="E3848" t="s">
        <v>1</v>
      </c>
      <c r="F3848" t="s">
        <v>1181</v>
      </c>
      <c r="G3848" s="9" t="s">
        <v>7023</v>
      </c>
      <c r="H3848">
        <v>15015</v>
      </c>
      <c r="I3848">
        <v>113</v>
      </c>
      <c r="J3848" t="s">
        <v>3</v>
      </c>
      <c r="K3848" t="s">
        <v>4</v>
      </c>
      <c r="L3848">
        <v>35000000</v>
      </c>
      <c r="M3848">
        <v>2006</v>
      </c>
      <c r="N3848">
        <v>4.2</v>
      </c>
      <c r="P3848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3ECF-6008-4E3C-9A80-CA6F02F93E09}">
  <dimension ref="A2:R3849"/>
  <sheetViews>
    <sheetView zoomScaleNormal="100" workbookViewId="0">
      <selection activeCell="H11" sqref="H11"/>
    </sheetView>
  </sheetViews>
  <sheetFormatPr defaultRowHeight="15"/>
  <cols>
    <col min="1" max="1" width="12.85546875" bestFit="1" customWidth="1"/>
    <col min="2" max="2" width="15.140625" bestFit="1" customWidth="1"/>
    <col min="4" max="4" width="11.85546875" bestFit="1" customWidth="1"/>
    <col min="5" max="5" width="7.5703125" bestFit="1" customWidth="1"/>
    <col min="8" max="8" width="12.140625" bestFit="1" customWidth="1"/>
    <col min="9" max="9" width="12.85546875" bestFit="1" customWidth="1"/>
    <col min="12" max="12" width="12.140625" bestFit="1" customWidth="1"/>
  </cols>
  <sheetData>
    <row r="2" spans="1:18">
      <c r="A2" s="8" t="s">
        <v>3232</v>
      </c>
      <c r="B2" t="s">
        <v>3233</v>
      </c>
      <c r="H2" s="5" t="s">
        <v>3222</v>
      </c>
      <c r="I2" s="6" t="s">
        <v>3231</v>
      </c>
      <c r="N2" s="17"/>
      <c r="O2" s="17"/>
      <c r="P2" s="17"/>
      <c r="Q2" s="17"/>
    </row>
    <row r="3" spans="1:18">
      <c r="A3" s="9" t="s">
        <v>1</v>
      </c>
      <c r="B3" s="21">
        <v>961</v>
      </c>
      <c r="H3" s="1" t="s">
        <v>1</v>
      </c>
      <c r="I3" s="2">
        <v>7.1</v>
      </c>
      <c r="L3" s="7" t="s">
        <v>3234</v>
      </c>
      <c r="M3" s="7" t="s">
        <v>3235</v>
      </c>
      <c r="N3" s="17"/>
      <c r="O3" s="17"/>
      <c r="P3" s="17"/>
      <c r="Q3" s="17"/>
    </row>
    <row r="4" spans="1:18">
      <c r="A4" s="9" t="s">
        <v>15</v>
      </c>
      <c r="B4" s="21">
        <v>375</v>
      </c>
      <c r="H4" s="3" t="s">
        <v>1</v>
      </c>
      <c r="I4" s="4">
        <v>6.8</v>
      </c>
      <c r="L4" s="7"/>
      <c r="M4" s="7"/>
      <c r="N4" s="17"/>
      <c r="O4" s="17"/>
      <c r="P4" s="17"/>
      <c r="Q4" s="17"/>
    </row>
    <row r="5" spans="1:18">
      <c r="A5" s="9" t="s">
        <v>97</v>
      </c>
      <c r="B5" s="21">
        <v>46</v>
      </c>
      <c r="H5" s="1" t="s">
        <v>1</v>
      </c>
      <c r="I5" s="2">
        <v>8.5</v>
      </c>
      <c r="L5" s="7" t="s">
        <v>3236</v>
      </c>
      <c r="M5" s="7">
        <f>AVERAGEIF($H$2:$H$3849,H74,$I$2:$I$3849)</f>
        <v>6.1655004859086597</v>
      </c>
      <c r="N5" s="17"/>
      <c r="O5" s="17"/>
      <c r="P5" s="17"/>
      <c r="Q5" s="17"/>
    </row>
    <row r="6" spans="1:18">
      <c r="A6" s="9" t="s">
        <v>289</v>
      </c>
      <c r="B6" s="21">
        <v>207</v>
      </c>
      <c r="H6" s="3" t="s">
        <v>1</v>
      </c>
      <c r="I6" s="4">
        <v>6.6</v>
      </c>
      <c r="L6" s="7" t="s">
        <v>1</v>
      </c>
      <c r="M6" s="7">
        <f>AVERAGEIF($H$2:$H$3849,H3,$I$2:$I$3849)</f>
        <v>6.2890738813735751</v>
      </c>
      <c r="N6" s="17"/>
      <c r="O6" s="17"/>
      <c r="P6" s="17"/>
      <c r="Q6" s="17"/>
    </row>
    <row r="7" spans="1:18">
      <c r="A7" s="9" t="s">
        <v>111</v>
      </c>
      <c r="B7" s="21">
        <v>1029</v>
      </c>
      <c r="H7" s="1" t="s">
        <v>1</v>
      </c>
      <c r="I7" s="2">
        <v>6.2</v>
      </c>
      <c r="L7" s="7" t="s">
        <v>43</v>
      </c>
      <c r="M7" s="7">
        <f>AVERAGEIF($H$2:$H$3849,H27,$I$2:$I$3849)</f>
        <v>6.8144717800289358</v>
      </c>
      <c r="N7" s="17"/>
      <c r="O7" s="17"/>
      <c r="P7" s="17"/>
      <c r="Q7" s="17"/>
      <c r="R7" s="17"/>
    </row>
    <row r="8" spans="1:18">
      <c r="A8" s="9" t="s">
        <v>287</v>
      </c>
      <c r="B8" s="21">
        <v>257</v>
      </c>
      <c r="H8" s="3" t="s">
        <v>15</v>
      </c>
      <c r="I8" s="4">
        <v>7.8</v>
      </c>
      <c r="N8" s="17"/>
      <c r="O8" s="17"/>
      <c r="P8" s="17"/>
      <c r="Q8" s="17"/>
    </row>
    <row r="9" spans="1:18">
      <c r="A9" s="9" t="s">
        <v>493</v>
      </c>
      <c r="B9" s="21">
        <v>40</v>
      </c>
      <c r="H9" s="1" t="s">
        <v>1</v>
      </c>
      <c r="I9" s="2">
        <v>7.5</v>
      </c>
      <c r="L9" s="17"/>
      <c r="M9" s="17"/>
      <c r="N9" s="17"/>
      <c r="O9" s="17"/>
      <c r="P9" s="17"/>
      <c r="Q9" s="17"/>
    </row>
    <row r="10" spans="1:18">
      <c r="A10" s="9" t="s">
        <v>43</v>
      </c>
      <c r="B10" s="21">
        <v>691</v>
      </c>
      <c r="H10" s="3" t="s">
        <v>15</v>
      </c>
      <c r="I10" s="4">
        <v>7.5</v>
      </c>
      <c r="L10" s="17"/>
      <c r="M10" s="17"/>
      <c r="N10" s="17"/>
      <c r="O10" s="17"/>
      <c r="P10" s="17"/>
      <c r="Q10" s="17"/>
    </row>
    <row r="11" spans="1:18">
      <c r="A11" s="9" t="s">
        <v>1735</v>
      </c>
      <c r="B11" s="21">
        <v>3</v>
      </c>
      <c r="H11" s="1" t="s">
        <v>1</v>
      </c>
      <c r="I11" s="2">
        <v>6.9</v>
      </c>
      <c r="L11" s="17"/>
      <c r="M11" s="17"/>
      <c r="N11" s="17"/>
      <c r="O11" s="17"/>
      <c r="P11" s="17"/>
      <c r="Q11" s="17"/>
    </row>
    <row r="12" spans="1:18">
      <c r="A12" s="9" t="s">
        <v>461</v>
      </c>
      <c r="B12" s="21">
        <v>37</v>
      </c>
      <c r="H12" s="3" t="s">
        <v>1</v>
      </c>
      <c r="I12" s="4">
        <v>6.1</v>
      </c>
      <c r="L12" s="17"/>
      <c r="M12" s="17"/>
      <c r="N12" s="17"/>
      <c r="O12" s="17"/>
      <c r="P12" s="17"/>
      <c r="Q12" s="17"/>
    </row>
    <row r="13" spans="1:18">
      <c r="A13" s="9" t="s">
        <v>512</v>
      </c>
      <c r="B13" s="21">
        <v>160</v>
      </c>
      <c r="H13" s="1" t="s">
        <v>1</v>
      </c>
      <c r="I13" s="2">
        <v>6.7</v>
      </c>
      <c r="L13" s="17"/>
      <c r="M13" s="17"/>
      <c r="N13" s="17"/>
      <c r="O13" s="17"/>
      <c r="P13" s="17"/>
      <c r="Q13" s="17"/>
    </row>
    <row r="14" spans="1:18">
      <c r="A14" s="9" t="s">
        <v>2460</v>
      </c>
      <c r="B14" s="21">
        <v>2</v>
      </c>
      <c r="H14" s="3" t="s">
        <v>1</v>
      </c>
      <c r="I14" s="4">
        <v>7.3</v>
      </c>
      <c r="L14" s="17"/>
      <c r="M14" s="17"/>
      <c r="N14" s="17"/>
    </row>
    <row r="15" spans="1:18">
      <c r="A15" s="9" t="s">
        <v>177</v>
      </c>
      <c r="B15" s="21">
        <v>23</v>
      </c>
      <c r="H15" s="1" t="s">
        <v>1</v>
      </c>
      <c r="I15" s="2">
        <v>6.5</v>
      </c>
      <c r="L15" s="17"/>
      <c r="M15" s="17"/>
      <c r="N15" s="17"/>
    </row>
    <row r="16" spans="1:18">
      <c r="A16" s="9" t="s">
        <v>800</v>
      </c>
      <c r="B16" s="21">
        <v>2</v>
      </c>
      <c r="H16" s="3" t="s">
        <v>1</v>
      </c>
      <c r="I16" s="4">
        <v>7.2</v>
      </c>
    </row>
    <row r="17" spans="1:9">
      <c r="A17" s="9" t="s">
        <v>500</v>
      </c>
      <c r="B17" s="21">
        <v>8</v>
      </c>
      <c r="H17" s="1" t="s">
        <v>1</v>
      </c>
      <c r="I17" s="2">
        <v>6.6</v>
      </c>
    </row>
    <row r="18" spans="1:9">
      <c r="A18" s="9" t="s">
        <v>2991</v>
      </c>
      <c r="B18" s="21">
        <v>3</v>
      </c>
      <c r="H18" s="3" t="s">
        <v>1</v>
      </c>
      <c r="I18" s="4">
        <v>8.1</v>
      </c>
    </row>
    <row r="19" spans="1:9">
      <c r="A19" s="9" t="s">
        <v>2431</v>
      </c>
      <c r="B19" s="21">
        <v>3</v>
      </c>
      <c r="H19" s="1" t="s">
        <v>1</v>
      </c>
      <c r="I19" s="2">
        <v>6.7</v>
      </c>
    </row>
    <row r="20" spans="1:9">
      <c r="A20" s="9" t="s">
        <v>3237</v>
      </c>
      <c r="B20" s="21">
        <v>3847</v>
      </c>
      <c r="H20" s="3" t="s">
        <v>1</v>
      </c>
      <c r="I20" s="4">
        <v>6.8</v>
      </c>
    </row>
    <row r="21" spans="1:9">
      <c r="H21" s="1" t="s">
        <v>15</v>
      </c>
      <c r="I21" s="2">
        <v>7.5</v>
      </c>
    </row>
    <row r="22" spans="1:9">
      <c r="H22" s="3" t="s">
        <v>1</v>
      </c>
      <c r="I22" s="4">
        <v>7</v>
      </c>
    </row>
    <row r="23" spans="1:9">
      <c r="H23" s="1" t="s">
        <v>1</v>
      </c>
      <c r="I23" s="2">
        <v>6.7</v>
      </c>
    </row>
    <row r="24" spans="1:9">
      <c r="H24" s="3" t="s">
        <v>15</v>
      </c>
      <c r="I24" s="4">
        <v>7.9</v>
      </c>
    </row>
    <row r="25" spans="1:9">
      <c r="H25" s="1" t="s">
        <v>15</v>
      </c>
      <c r="I25" s="2">
        <v>6.1</v>
      </c>
    </row>
    <row r="26" spans="1:9">
      <c r="H26" s="3" t="s">
        <v>1</v>
      </c>
      <c r="I26" s="4">
        <v>7.2</v>
      </c>
    </row>
    <row r="27" spans="1:9">
      <c r="H27" s="1" t="s">
        <v>43</v>
      </c>
      <c r="I27" s="2">
        <v>7.7</v>
      </c>
    </row>
    <row r="28" spans="1:9">
      <c r="H28" s="3" t="s">
        <v>1</v>
      </c>
      <c r="I28" s="4">
        <v>8.1999999999999993</v>
      </c>
    </row>
    <row r="29" spans="1:9">
      <c r="H29" s="1" t="s">
        <v>1</v>
      </c>
      <c r="I29" s="2">
        <v>5.9</v>
      </c>
    </row>
    <row r="30" spans="1:9">
      <c r="H30" s="3" t="s">
        <v>1</v>
      </c>
      <c r="I30" s="4">
        <v>7</v>
      </c>
    </row>
    <row r="31" spans="1:9">
      <c r="H31" s="1" t="s">
        <v>1</v>
      </c>
      <c r="I31" s="2">
        <v>7.8</v>
      </c>
    </row>
    <row r="32" spans="1:9">
      <c r="H32" s="3" t="s">
        <v>1</v>
      </c>
      <c r="I32" s="4">
        <v>7.3</v>
      </c>
    </row>
    <row r="33" spans="8:9">
      <c r="H33" s="1" t="s">
        <v>1</v>
      </c>
      <c r="I33" s="2">
        <v>7.2</v>
      </c>
    </row>
    <row r="34" spans="8:9">
      <c r="H34" s="3" t="s">
        <v>15</v>
      </c>
      <c r="I34" s="4">
        <v>6.5</v>
      </c>
    </row>
    <row r="35" spans="8:9">
      <c r="H35" s="1" t="s">
        <v>1</v>
      </c>
      <c r="I35" s="2">
        <v>6.8</v>
      </c>
    </row>
    <row r="36" spans="8:9">
      <c r="H36" s="3" t="s">
        <v>15</v>
      </c>
      <c r="I36" s="4">
        <v>7.3</v>
      </c>
    </row>
    <row r="37" spans="8:9">
      <c r="H37" s="1" t="s">
        <v>1</v>
      </c>
      <c r="I37" s="2">
        <v>6</v>
      </c>
    </row>
    <row r="38" spans="8:9">
      <c r="H38" s="3" t="s">
        <v>1</v>
      </c>
      <c r="I38" s="4">
        <v>5.7</v>
      </c>
    </row>
    <row r="39" spans="8:9">
      <c r="H39" s="1" t="s">
        <v>15</v>
      </c>
      <c r="I39" s="2">
        <v>6.4</v>
      </c>
    </row>
    <row r="40" spans="8:9">
      <c r="H40" s="3" t="s">
        <v>1</v>
      </c>
      <c r="I40" s="4">
        <v>6.7</v>
      </c>
    </row>
    <row r="41" spans="8:9">
      <c r="H41" s="1" t="s">
        <v>1</v>
      </c>
      <c r="I41" s="2">
        <v>6.8</v>
      </c>
    </row>
    <row r="42" spans="8:9">
      <c r="H42" s="3" t="s">
        <v>15</v>
      </c>
      <c r="I42" s="4">
        <v>6.3</v>
      </c>
    </row>
    <row r="43" spans="8:9">
      <c r="H43" s="1" t="s">
        <v>1</v>
      </c>
      <c r="I43" s="2">
        <v>5.6</v>
      </c>
    </row>
    <row r="44" spans="8:9">
      <c r="H44" s="3" t="s">
        <v>15</v>
      </c>
      <c r="I44" s="4">
        <v>8.3000000000000007</v>
      </c>
    </row>
    <row r="45" spans="8:9">
      <c r="H45" s="1" t="s">
        <v>1</v>
      </c>
      <c r="I45" s="2">
        <v>6.6</v>
      </c>
    </row>
    <row r="46" spans="8:9">
      <c r="H46" s="3" t="s">
        <v>1</v>
      </c>
      <c r="I46" s="4">
        <v>7.2</v>
      </c>
    </row>
    <row r="47" spans="8:9">
      <c r="H47" s="1" t="s">
        <v>1</v>
      </c>
      <c r="I47" s="2">
        <v>7</v>
      </c>
    </row>
    <row r="48" spans="8:9">
      <c r="H48" s="3" t="s">
        <v>1</v>
      </c>
      <c r="I48" s="4">
        <v>8</v>
      </c>
    </row>
    <row r="49" spans="8:9">
      <c r="H49" s="1" t="s">
        <v>1</v>
      </c>
      <c r="I49" s="2">
        <v>7.8</v>
      </c>
    </row>
    <row r="50" spans="8:9">
      <c r="H50" s="3" t="s">
        <v>15</v>
      </c>
      <c r="I50" s="4">
        <v>6.3</v>
      </c>
    </row>
    <row r="51" spans="8:9">
      <c r="H51" s="1" t="s">
        <v>43</v>
      </c>
      <c r="I51" s="2">
        <v>7.3</v>
      </c>
    </row>
    <row r="52" spans="8:9">
      <c r="H52" s="3" t="s">
        <v>1</v>
      </c>
      <c r="I52" s="4">
        <v>6.6</v>
      </c>
    </row>
    <row r="53" spans="8:9">
      <c r="H53" s="1" t="s">
        <v>1</v>
      </c>
      <c r="I53" s="2">
        <v>7</v>
      </c>
    </row>
    <row r="54" spans="8:9">
      <c r="H54" s="3" t="s">
        <v>1</v>
      </c>
      <c r="I54" s="4">
        <v>6.3</v>
      </c>
    </row>
    <row r="55" spans="8:9">
      <c r="H55" s="1" t="s">
        <v>1</v>
      </c>
      <c r="I55" s="2">
        <v>6.2</v>
      </c>
    </row>
    <row r="56" spans="8:9">
      <c r="H56" s="3" t="s">
        <v>15</v>
      </c>
      <c r="I56" s="4">
        <v>7.2</v>
      </c>
    </row>
    <row r="57" spans="8:9">
      <c r="H57" s="1" t="s">
        <v>1</v>
      </c>
      <c r="I57" s="2">
        <v>7.5</v>
      </c>
    </row>
    <row r="58" spans="8:9">
      <c r="H58" s="3" t="s">
        <v>15</v>
      </c>
      <c r="I58" s="4">
        <v>8.4</v>
      </c>
    </row>
    <row r="59" spans="8:9">
      <c r="H59" s="1" t="s">
        <v>1</v>
      </c>
      <c r="I59" s="2">
        <v>6.2</v>
      </c>
    </row>
    <row r="60" spans="8:9">
      <c r="H60" s="3" t="s">
        <v>1</v>
      </c>
      <c r="I60" s="4">
        <v>5.8</v>
      </c>
    </row>
    <row r="61" spans="8:9">
      <c r="H61" s="1" t="s">
        <v>97</v>
      </c>
      <c r="I61" s="2">
        <v>6.8</v>
      </c>
    </row>
    <row r="62" spans="8:9">
      <c r="H62" s="3" t="s">
        <v>1</v>
      </c>
      <c r="I62" s="4">
        <v>5.4</v>
      </c>
    </row>
    <row r="63" spans="8:9">
      <c r="H63" s="1" t="s">
        <v>1</v>
      </c>
      <c r="I63" s="2">
        <v>6.6</v>
      </c>
    </row>
    <row r="64" spans="8:9">
      <c r="H64" s="3" t="s">
        <v>15</v>
      </c>
      <c r="I64" s="4">
        <v>6.9</v>
      </c>
    </row>
    <row r="65" spans="8:9">
      <c r="H65" s="1" t="s">
        <v>1</v>
      </c>
      <c r="I65" s="2">
        <v>7.3</v>
      </c>
    </row>
    <row r="66" spans="8:9">
      <c r="H66" s="3" t="s">
        <v>1</v>
      </c>
      <c r="I66" s="4">
        <v>9</v>
      </c>
    </row>
    <row r="67" spans="8:9">
      <c r="H67" s="1" t="s">
        <v>15</v>
      </c>
      <c r="I67" s="2">
        <v>8.3000000000000007</v>
      </c>
    </row>
    <row r="68" spans="8:9">
      <c r="H68" s="3" t="s">
        <v>1</v>
      </c>
      <c r="I68" s="4">
        <v>6.5</v>
      </c>
    </row>
    <row r="69" spans="8:9">
      <c r="H69" s="1" t="s">
        <v>1</v>
      </c>
      <c r="I69" s="2">
        <v>7.9</v>
      </c>
    </row>
    <row r="70" spans="8:9">
      <c r="H70" s="3" t="s">
        <v>15</v>
      </c>
      <c r="I70" s="4">
        <v>7.5</v>
      </c>
    </row>
    <row r="71" spans="8:9">
      <c r="H71" s="1" t="s">
        <v>1</v>
      </c>
      <c r="I71" s="2">
        <v>4.8</v>
      </c>
    </row>
    <row r="72" spans="8:9">
      <c r="H72" s="3" t="s">
        <v>1</v>
      </c>
      <c r="I72" s="4">
        <v>5.2</v>
      </c>
    </row>
    <row r="73" spans="8:9">
      <c r="H73" s="1" t="s">
        <v>1</v>
      </c>
      <c r="I73" s="2">
        <v>6.9</v>
      </c>
    </row>
    <row r="74" spans="8:9">
      <c r="H74" s="3" t="s">
        <v>111</v>
      </c>
      <c r="I74" s="4">
        <v>5.4</v>
      </c>
    </row>
    <row r="75" spans="8:9">
      <c r="H75" s="1" t="s">
        <v>1</v>
      </c>
      <c r="I75" s="2">
        <v>7.9</v>
      </c>
    </row>
    <row r="76" spans="8:9">
      <c r="H76" s="3" t="s">
        <v>1</v>
      </c>
      <c r="I76" s="4">
        <v>6.1</v>
      </c>
    </row>
    <row r="77" spans="8:9">
      <c r="H77" s="1" t="s">
        <v>1</v>
      </c>
      <c r="I77" s="2">
        <v>5.8</v>
      </c>
    </row>
    <row r="78" spans="8:9">
      <c r="H78" s="3" t="s">
        <v>15</v>
      </c>
      <c r="I78" s="4">
        <v>8.3000000000000007</v>
      </c>
    </row>
    <row r="79" spans="8:9">
      <c r="H79" s="1" t="s">
        <v>15</v>
      </c>
      <c r="I79" s="2">
        <v>7.8</v>
      </c>
    </row>
    <row r="80" spans="8:9">
      <c r="H80" s="3" t="s">
        <v>1</v>
      </c>
      <c r="I80" s="4">
        <v>7</v>
      </c>
    </row>
    <row r="81" spans="8:9">
      <c r="H81" s="1" t="s">
        <v>1</v>
      </c>
      <c r="I81" s="2">
        <v>6.1</v>
      </c>
    </row>
    <row r="82" spans="8:9">
      <c r="H82" s="3" t="s">
        <v>1</v>
      </c>
      <c r="I82" s="4">
        <v>7</v>
      </c>
    </row>
    <row r="83" spans="8:9">
      <c r="H83" s="1" t="s">
        <v>1</v>
      </c>
      <c r="I83" s="2">
        <v>7.6</v>
      </c>
    </row>
    <row r="84" spans="8:9">
      <c r="H84" s="3" t="s">
        <v>1</v>
      </c>
      <c r="I84" s="4">
        <v>6.3</v>
      </c>
    </row>
    <row r="85" spans="8:9">
      <c r="H85" s="1" t="s">
        <v>1</v>
      </c>
      <c r="I85" s="2">
        <v>7.8</v>
      </c>
    </row>
    <row r="86" spans="8:9">
      <c r="H86" s="3" t="s">
        <v>15</v>
      </c>
      <c r="I86" s="4">
        <v>6.4</v>
      </c>
    </row>
    <row r="87" spans="8:9">
      <c r="H87" s="1" t="s">
        <v>1</v>
      </c>
      <c r="I87" s="2">
        <v>6.5</v>
      </c>
    </row>
    <row r="88" spans="8:9">
      <c r="H88" s="3" t="s">
        <v>1</v>
      </c>
      <c r="I88" s="4">
        <v>7.9</v>
      </c>
    </row>
    <row r="89" spans="8:9">
      <c r="H89" s="1" t="s">
        <v>15</v>
      </c>
      <c r="I89" s="2">
        <v>7.8</v>
      </c>
    </row>
    <row r="90" spans="8:9">
      <c r="H90" s="3" t="s">
        <v>15</v>
      </c>
      <c r="I90" s="4">
        <v>6.6</v>
      </c>
    </row>
    <row r="91" spans="8:9">
      <c r="H91" s="1" t="s">
        <v>1</v>
      </c>
      <c r="I91" s="2">
        <v>5.5</v>
      </c>
    </row>
    <row r="92" spans="8:9">
      <c r="H92" s="3" t="s">
        <v>15</v>
      </c>
      <c r="I92" s="4">
        <v>8.1999999999999993</v>
      </c>
    </row>
    <row r="93" spans="8:9">
      <c r="H93" s="1" t="s">
        <v>1</v>
      </c>
      <c r="I93" s="2">
        <v>6.4</v>
      </c>
    </row>
    <row r="94" spans="8:9">
      <c r="H94" s="3" t="s">
        <v>1</v>
      </c>
      <c r="I94" s="4">
        <v>8.1</v>
      </c>
    </row>
    <row r="95" spans="8:9">
      <c r="H95" s="1" t="s">
        <v>15</v>
      </c>
      <c r="I95" s="2">
        <v>8.6</v>
      </c>
    </row>
    <row r="96" spans="8:9">
      <c r="H96" s="3" t="s">
        <v>1</v>
      </c>
      <c r="I96" s="4">
        <v>8.8000000000000007</v>
      </c>
    </row>
    <row r="97" spans="8:9">
      <c r="H97" s="1" t="s">
        <v>15</v>
      </c>
      <c r="I97" s="2">
        <v>7.9</v>
      </c>
    </row>
    <row r="98" spans="8:9">
      <c r="H98" s="3" t="s">
        <v>1</v>
      </c>
      <c r="I98" s="4">
        <v>6.7</v>
      </c>
    </row>
    <row r="99" spans="8:9">
      <c r="H99" s="1" t="s">
        <v>43</v>
      </c>
      <c r="I99" s="2">
        <v>7.8</v>
      </c>
    </row>
    <row r="100" spans="8:9">
      <c r="H100" s="3" t="s">
        <v>1</v>
      </c>
      <c r="I100" s="4">
        <v>7.8</v>
      </c>
    </row>
    <row r="101" spans="8:9">
      <c r="H101" s="1" t="s">
        <v>15</v>
      </c>
      <c r="I101" s="2">
        <v>6.6</v>
      </c>
    </row>
    <row r="102" spans="8:9">
      <c r="H102" s="3" t="s">
        <v>1</v>
      </c>
      <c r="I102" s="4">
        <v>6.1</v>
      </c>
    </row>
    <row r="103" spans="8:9">
      <c r="H103" s="1" t="s">
        <v>1</v>
      </c>
      <c r="I103" s="2">
        <v>5.6</v>
      </c>
    </row>
    <row r="104" spans="8:9">
      <c r="H104" s="3" t="s">
        <v>15</v>
      </c>
      <c r="I104" s="4">
        <v>6.4</v>
      </c>
    </row>
    <row r="105" spans="8:9">
      <c r="H105" s="1" t="s">
        <v>15</v>
      </c>
      <c r="I105" s="2">
        <v>6.1</v>
      </c>
    </row>
    <row r="106" spans="8:9">
      <c r="H106" s="3" t="s">
        <v>1</v>
      </c>
      <c r="I106" s="4">
        <v>7.3</v>
      </c>
    </row>
    <row r="107" spans="8:9">
      <c r="H107" s="1" t="s">
        <v>1</v>
      </c>
      <c r="I107" s="2">
        <v>6.6</v>
      </c>
    </row>
    <row r="108" spans="8:9">
      <c r="H108" s="3" t="s">
        <v>15</v>
      </c>
      <c r="I108" s="4">
        <v>6.3</v>
      </c>
    </row>
    <row r="109" spans="8:9">
      <c r="H109" s="1" t="s">
        <v>1</v>
      </c>
      <c r="I109" s="2">
        <v>6.1</v>
      </c>
    </row>
    <row r="110" spans="8:9">
      <c r="H110" s="3" t="s">
        <v>1</v>
      </c>
      <c r="I110" s="4">
        <v>7.1</v>
      </c>
    </row>
    <row r="111" spans="8:9">
      <c r="H111" s="1" t="s">
        <v>1</v>
      </c>
      <c r="I111" s="2">
        <v>5.5</v>
      </c>
    </row>
    <row r="112" spans="8:9">
      <c r="H112" s="3" t="s">
        <v>15</v>
      </c>
      <c r="I112" s="4">
        <v>7.5</v>
      </c>
    </row>
    <row r="113" spans="8:9">
      <c r="H113" s="1" t="s">
        <v>15</v>
      </c>
      <c r="I113" s="2">
        <v>7.6</v>
      </c>
    </row>
    <row r="114" spans="8:9">
      <c r="H114" s="3" t="s">
        <v>1</v>
      </c>
      <c r="I114" s="4">
        <v>6.4</v>
      </c>
    </row>
    <row r="115" spans="8:9">
      <c r="H115" s="1" t="s">
        <v>43</v>
      </c>
      <c r="I115" s="2">
        <v>7.2</v>
      </c>
    </row>
    <row r="116" spans="8:9">
      <c r="H116" s="3" t="s">
        <v>15</v>
      </c>
      <c r="I116" s="4">
        <v>6.7</v>
      </c>
    </row>
    <row r="117" spans="8:9">
      <c r="H117" s="1" t="s">
        <v>97</v>
      </c>
      <c r="I117" s="2">
        <v>8</v>
      </c>
    </row>
    <row r="118" spans="8:9">
      <c r="H118" s="3" t="s">
        <v>1</v>
      </c>
      <c r="I118" s="4">
        <v>8.3000000000000007</v>
      </c>
    </row>
    <row r="119" spans="8:9">
      <c r="H119" s="1" t="s">
        <v>1</v>
      </c>
      <c r="I119" s="2">
        <v>6.7</v>
      </c>
    </row>
    <row r="120" spans="8:9">
      <c r="H120" s="3" t="s">
        <v>15</v>
      </c>
      <c r="I120" s="4">
        <v>5.9</v>
      </c>
    </row>
    <row r="121" spans="8:9">
      <c r="H121" s="1" t="s">
        <v>1</v>
      </c>
      <c r="I121" s="2">
        <v>6.7</v>
      </c>
    </row>
    <row r="122" spans="8:9">
      <c r="H122" s="3" t="s">
        <v>1</v>
      </c>
      <c r="I122" s="4">
        <v>6.7</v>
      </c>
    </row>
    <row r="123" spans="8:9">
      <c r="H123" s="1" t="s">
        <v>15</v>
      </c>
      <c r="I123" s="2">
        <v>7.6</v>
      </c>
    </row>
    <row r="124" spans="8:9">
      <c r="H124" s="3" t="s">
        <v>1</v>
      </c>
      <c r="I124" s="4">
        <v>7.2</v>
      </c>
    </row>
    <row r="125" spans="8:9">
      <c r="H125" s="1" t="s">
        <v>1</v>
      </c>
      <c r="I125" s="2">
        <v>7.1</v>
      </c>
    </row>
    <row r="126" spans="8:9">
      <c r="H126" s="3" t="s">
        <v>1</v>
      </c>
      <c r="I126" s="4">
        <v>8.1</v>
      </c>
    </row>
    <row r="127" spans="8:9">
      <c r="H127" s="1" t="s">
        <v>177</v>
      </c>
      <c r="I127" s="2">
        <v>6.7</v>
      </c>
    </row>
    <row r="128" spans="8:9">
      <c r="H128" s="3" t="s">
        <v>1</v>
      </c>
      <c r="I128" s="4">
        <v>7</v>
      </c>
    </row>
    <row r="129" spans="8:9">
      <c r="H129" s="1" t="s">
        <v>15</v>
      </c>
      <c r="I129" s="2">
        <v>6.9</v>
      </c>
    </row>
    <row r="130" spans="8:9">
      <c r="H130" s="3" t="s">
        <v>1</v>
      </c>
      <c r="I130" s="4">
        <v>5.0999999999999996</v>
      </c>
    </row>
    <row r="131" spans="8:9">
      <c r="H131" s="1" t="s">
        <v>1</v>
      </c>
      <c r="I131" s="2">
        <v>5.8</v>
      </c>
    </row>
    <row r="132" spans="8:9">
      <c r="H132" s="3" t="s">
        <v>111</v>
      </c>
      <c r="I132" s="4">
        <v>6.2</v>
      </c>
    </row>
    <row r="133" spans="8:9">
      <c r="H133" s="1" t="s">
        <v>1</v>
      </c>
      <c r="I133" s="2">
        <v>7.4</v>
      </c>
    </row>
    <row r="134" spans="8:9">
      <c r="H134" s="3" t="s">
        <v>43</v>
      </c>
      <c r="I134" s="4">
        <v>5.8</v>
      </c>
    </row>
    <row r="135" spans="8:9">
      <c r="H135" s="1" t="s">
        <v>15</v>
      </c>
      <c r="I135" s="2">
        <v>6.2</v>
      </c>
    </row>
    <row r="136" spans="8:9">
      <c r="H136" s="3" t="s">
        <v>1</v>
      </c>
      <c r="I136" s="4">
        <v>7.3</v>
      </c>
    </row>
    <row r="137" spans="8:9">
      <c r="H137" s="1" t="s">
        <v>1</v>
      </c>
      <c r="I137" s="2">
        <v>4.2</v>
      </c>
    </row>
    <row r="138" spans="8:9">
      <c r="H138" s="3" t="s">
        <v>1</v>
      </c>
      <c r="I138" s="4">
        <v>6.9</v>
      </c>
    </row>
    <row r="139" spans="8:9">
      <c r="H139" s="1" t="s">
        <v>1</v>
      </c>
      <c r="I139" s="2">
        <v>6.4</v>
      </c>
    </row>
    <row r="140" spans="8:9">
      <c r="H140" s="3" t="s">
        <v>1</v>
      </c>
      <c r="I140" s="4">
        <v>5.4</v>
      </c>
    </row>
    <row r="141" spans="8:9">
      <c r="H141" s="1" t="s">
        <v>15</v>
      </c>
      <c r="I141" s="2">
        <v>6.7</v>
      </c>
    </row>
    <row r="142" spans="8:9">
      <c r="H142" s="3" t="s">
        <v>15</v>
      </c>
      <c r="I142" s="4">
        <v>5.8</v>
      </c>
    </row>
    <row r="143" spans="8:9">
      <c r="H143" s="1" t="s">
        <v>15</v>
      </c>
      <c r="I143" s="2">
        <v>6.9</v>
      </c>
    </row>
    <row r="144" spans="8:9">
      <c r="H144" s="3" t="s">
        <v>15</v>
      </c>
      <c r="I144" s="4">
        <v>7.2</v>
      </c>
    </row>
    <row r="145" spans="8:9">
      <c r="H145" s="1" t="s">
        <v>15</v>
      </c>
      <c r="I145" s="2">
        <v>6.9</v>
      </c>
    </row>
    <row r="146" spans="8:9">
      <c r="H146" s="3" t="s">
        <v>1</v>
      </c>
      <c r="I146" s="4">
        <v>6.1</v>
      </c>
    </row>
    <row r="147" spans="8:9">
      <c r="H147" s="1" t="s">
        <v>1</v>
      </c>
      <c r="I147" s="2">
        <v>5.5</v>
      </c>
    </row>
    <row r="148" spans="8:9">
      <c r="H148" s="3" t="s">
        <v>1</v>
      </c>
      <c r="I148" s="4">
        <v>6.6</v>
      </c>
    </row>
    <row r="149" spans="8:9">
      <c r="H149" s="1" t="s">
        <v>1</v>
      </c>
      <c r="I149" s="2">
        <v>6.1</v>
      </c>
    </row>
    <row r="150" spans="8:9">
      <c r="H150" s="3" t="s">
        <v>1</v>
      </c>
      <c r="I150" s="4">
        <v>6.3</v>
      </c>
    </row>
    <row r="151" spans="8:9">
      <c r="H151" s="1" t="s">
        <v>1</v>
      </c>
      <c r="I151" s="2">
        <v>7.2</v>
      </c>
    </row>
    <row r="152" spans="8:9">
      <c r="H152" s="3" t="s">
        <v>1</v>
      </c>
      <c r="I152" s="4">
        <v>7.4</v>
      </c>
    </row>
    <row r="153" spans="8:9">
      <c r="H153" s="1" t="s">
        <v>15</v>
      </c>
      <c r="I153" s="2">
        <v>7.3</v>
      </c>
    </row>
    <row r="154" spans="8:9">
      <c r="H154" s="3" t="s">
        <v>111</v>
      </c>
      <c r="I154" s="4">
        <v>6.1</v>
      </c>
    </row>
    <row r="155" spans="8:9">
      <c r="H155" s="1" t="s">
        <v>1</v>
      </c>
      <c r="I155" s="2">
        <v>7.7</v>
      </c>
    </row>
    <row r="156" spans="8:9">
      <c r="H156" s="3" t="s">
        <v>1</v>
      </c>
      <c r="I156" s="4">
        <v>6.1</v>
      </c>
    </row>
    <row r="157" spans="8:9">
      <c r="H157" s="1" t="s">
        <v>1</v>
      </c>
      <c r="I157" s="2">
        <v>8</v>
      </c>
    </row>
    <row r="158" spans="8:9">
      <c r="H158" s="3" t="s">
        <v>1</v>
      </c>
      <c r="I158" s="4">
        <v>7.3</v>
      </c>
    </row>
    <row r="159" spans="8:9">
      <c r="H159" s="1" t="s">
        <v>1</v>
      </c>
      <c r="I159" s="2">
        <v>7.9</v>
      </c>
    </row>
    <row r="160" spans="8:9">
      <c r="H160" s="3" t="s">
        <v>1</v>
      </c>
      <c r="I160" s="4">
        <v>5.5</v>
      </c>
    </row>
    <row r="161" spans="8:9">
      <c r="H161" s="1" t="s">
        <v>1</v>
      </c>
      <c r="I161" s="2">
        <v>5</v>
      </c>
    </row>
    <row r="162" spans="8:9">
      <c r="H162" s="3" t="s">
        <v>1</v>
      </c>
      <c r="I162" s="4">
        <v>7.7</v>
      </c>
    </row>
    <row r="163" spans="8:9">
      <c r="H163" s="1" t="s">
        <v>1</v>
      </c>
      <c r="I163" s="2">
        <v>6.6</v>
      </c>
    </row>
    <row r="164" spans="8:9">
      <c r="H164" s="3" t="s">
        <v>1</v>
      </c>
      <c r="I164" s="4">
        <v>5.7</v>
      </c>
    </row>
    <row r="165" spans="8:9">
      <c r="H165" s="1" t="s">
        <v>1</v>
      </c>
      <c r="I165" s="2">
        <v>5.8</v>
      </c>
    </row>
    <row r="166" spans="8:9">
      <c r="H166" s="3" t="s">
        <v>1</v>
      </c>
      <c r="I166" s="4">
        <v>6</v>
      </c>
    </row>
    <row r="167" spans="8:9">
      <c r="H167" s="1" t="s">
        <v>1</v>
      </c>
      <c r="I167" s="2">
        <v>6.4</v>
      </c>
    </row>
    <row r="168" spans="8:9">
      <c r="H168" s="3" t="s">
        <v>1</v>
      </c>
      <c r="I168" s="4">
        <v>6.9</v>
      </c>
    </row>
    <row r="169" spans="8:9">
      <c r="H169" s="1" t="s">
        <v>1</v>
      </c>
      <c r="I169" s="2">
        <v>6.4</v>
      </c>
    </row>
    <row r="170" spans="8:9">
      <c r="H170" s="3" t="s">
        <v>1</v>
      </c>
      <c r="I170" s="4">
        <v>7.4</v>
      </c>
    </row>
    <row r="171" spans="8:9">
      <c r="H171" s="1" t="s">
        <v>15</v>
      </c>
      <c r="I171" s="2">
        <v>5.5</v>
      </c>
    </row>
    <row r="172" spans="8:9">
      <c r="H172" s="3" t="s">
        <v>97</v>
      </c>
      <c r="I172" s="4">
        <v>5.9</v>
      </c>
    </row>
    <row r="173" spans="8:9">
      <c r="H173" s="1" t="s">
        <v>1</v>
      </c>
      <c r="I173" s="2">
        <v>6.8</v>
      </c>
    </row>
    <row r="174" spans="8:9">
      <c r="H174" s="3" t="s">
        <v>15</v>
      </c>
      <c r="I174" s="4">
        <v>6.8</v>
      </c>
    </row>
    <row r="175" spans="8:9">
      <c r="H175" s="1" t="s">
        <v>15</v>
      </c>
      <c r="I175" s="2">
        <v>8.1</v>
      </c>
    </row>
    <row r="176" spans="8:9">
      <c r="H176" s="3" t="s">
        <v>15</v>
      </c>
      <c r="I176" s="4">
        <v>6.5</v>
      </c>
    </row>
    <row r="177" spans="8:9">
      <c r="H177" s="1" t="s">
        <v>15</v>
      </c>
      <c r="I177" s="2">
        <v>7.2</v>
      </c>
    </row>
    <row r="178" spans="8:9">
      <c r="H178" s="3" t="s">
        <v>15</v>
      </c>
      <c r="I178" s="4">
        <v>6.7</v>
      </c>
    </row>
    <row r="179" spans="8:9">
      <c r="H179" s="1" t="s">
        <v>1</v>
      </c>
      <c r="I179" s="2">
        <v>8.1</v>
      </c>
    </row>
    <row r="180" spans="8:9">
      <c r="H180" s="3" t="s">
        <v>1</v>
      </c>
      <c r="I180" s="4">
        <v>7.6</v>
      </c>
    </row>
    <row r="181" spans="8:9">
      <c r="H181" s="1" t="s">
        <v>1</v>
      </c>
      <c r="I181" s="2">
        <v>7.4</v>
      </c>
    </row>
    <row r="182" spans="8:9">
      <c r="H182" s="3" t="s">
        <v>15</v>
      </c>
      <c r="I182" s="4">
        <v>7.6</v>
      </c>
    </row>
    <row r="183" spans="8:9">
      <c r="H183" s="1" t="s">
        <v>15</v>
      </c>
      <c r="I183" s="2">
        <v>6.7</v>
      </c>
    </row>
    <row r="184" spans="8:9">
      <c r="H184" s="3" t="s">
        <v>15</v>
      </c>
      <c r="I184" s="4">
        <v>6.5</v>
      </c>
    </row>
    <row r="185" spans="8:9">
      <c r="H185" s="1" t="s">
        <v>1</v>
      </c>
      <c r="I185" s="2">
        <v>6.6</v>
      </c>
    </row>
    <row r="186" spans="8:9">
      <c r="H186" s="3" t="s">
        <v>1</v>
      </c>
      <c r="I186" s="4">
        <v>6.7</v>
      </c>
    </row>
    <row r="187" spans="8:9">
      <c r="H187" s="1" t="s">
        <v>1</v>
      </c>
      <c r="I187" s="2">
        <v>6.4</v>
      </c>
    </row>
    <row r="188" spans="8:9">
      <c r="H188" s="3" t="s">
        <v>1</v>
      </c>
      <c r="I188" s="4">
        <v>5.8</v>
      </c>
    </row>
    <row r="189" spans="8:9">
      <c r="H189" s="1" t="s">
        <v>1</v>
      </c>
      <c r="I189" s="2">
        <v>7.4</v>
      </c>
    </row>
    <row r="190" spans="8:9">
      <c r="H190" s="3" t="s">
        <v>15</v>
      </c>
      <c r="I190" s="4">
        <v>7.8</v>
      </c>
    </row>
    <row r="191" spans="8:9">
      <c r="H191" s="1" t="s">
        <v>15</v>
      </c>
      <c r="I191" s="2">
        <v>6.6</v>
      </c>
    </row>
    <row r="192" spans="8:9">
      <c r="H192" s="3" t="s">
        <v>1</v>
      </c>
      <c r="I192" s="4">
        <v>4.9000000000000004</v>
      </c>
    </row>
    <row r="193" spans="8:9">
      <c r="H193" s="1" t="s">
        <v>15</v>
      </c>
      <c r="I193" s="2">
        <v>6.5</v>
      </c>
    </row>
    <row r="194" spans="8:9">
      <c r="H194" s="3" t="s">
        <v>15</v>
      </c>
      <c r="I194" s="4">
        <v>6.2</v>
      </c>
    </row>
    <row r="195" spans="8:9">
      <c r="H195" s="1" t="s">
        <v>1</v>
      </c>
      <c r="I195" s="2">
        <v>7.3</v>
      </c>
    </row>
    <row r="196" spans="8:9">
      <c r="H196" s="3" t="s">
        <v>15</v>
      </c>
      <c r="I196" s="4">
        <v>7.5</v>
      </c>
    </row>
    <row r="197" spans="8:9">
      <c r="H197" s="1" t="s">
        <v>1</v>
      </c>
      <c r="I197" s="2">
        <v>5.6</v>
      </c>
    </row>
    <row r="198" spans="8:9">
      <c r="H198" s="3" t="s">
        <v>1</v>
      </c>
      <c r="I198" s="4">
        <v>8.1</v>
      </c>
    </row>
    <row r="199" spans="8:9">
      <c r="H199" s="1" t="s">
        <v>15</v>
      </c>
      <c r="I199" s="2">
        <v>6.7</v>
      </c>
    </row>
    <row r="200" spans="8:9">
      <c r="H200" s="3" t="s">
        <v>177</v>
      </c>
      <c r="I200" s="4">
        <v>6.6</v>
      </c>
    </row>
    <row r="201" spans="8:9">
      <c r="H201" s="1" t="s">
        <v>15</v>
      </c>
      <c r="I201" s="2">
        <v>6.4</v>
      </c>
    </row>
    <row r="202" spans="8:9">
      <c r="H202" s="3" t="s">
        <v>1</v>
      </c>
      <c r="I202" s="4">
        <v>7.5</v>
      </c>
    </row>
    <row r="203" spans="8:9">
      <c r="H203" s="1" t="s">
        <v>1</v>
      </c>
      <c r="I203" s="2">
        <v>7.3</v>
      </c>
    </row>
    <row r="204" spans="8:9">
      <c r="H204" s="3" t="s">
        <v>1</v>
      </c>
      <c r="I204" s="4">
        <v>7.5</v>
      </c>
    </row>
    <row r="205" spans="8:9">
      <c r="H205" s="1" t="s">
        <v>1</v>
      </c>
      <c r="I205" s="2">
        <v>5.8</v>
      </c>
    </row>
    <row r="206" spans="8:9">
      <c r="H206" s="3" t="s">
        <v>1</v>
      </c>
      <c r="I206" s="4">
        <v>7.5</v>
      </c>
    </row>
    <row r="207" spans="8:9">
      <c r="H207" s="1" t="s">
        <v>1</v>
      </c>
      <c r="I207" s="2">
        <v>6.6</v>
      </c>
    </row>
    <row r="208" spans="8:9">
      <c r="H208" s="3" t="s">
        <v>1</v>
      </c>
      <c r="I208" s="4">
        <v>6.7</v>
      </c>
    </row>
    <row r="209" spans="8:9">
      <c r="H209" s="1" t="s">
        <v>1</v>
      </c>
      <c r="I209" s="2">
        <v>3.7</v>
      </c>
    </row>
    <row r="210" spans="8:9">
      <c r="H210" s="3" t="s">
        <v>111</v>
      </c>
      <c r="I210" s="4">
        <v>6</v>
      </c>
    </row>
    <row r="211" spans="8:9">
      <c r="H211" s="1" t="s">
        <v>1</v>
      </c>
      <c r="I211" s="2">
        <v>6.4</v>
      </c>
    </row>
    <row r="212" spans="8:9">
      <c r="H212" s="3" t="s">
        <v>1</v>
      </c>
      <c r="I212" s="4">
        <v>6.1</v>
      </c>
    </row>
    <row r="213" spans="8:9">
      <c r="H213" s="1" t="s">
        <v>1</v>
      </c>
      <c r="I213" s="2">
        <v>6.4</v>
      </c>
    </row>
    <row r="214" spans="8:9">
      <c r="H214" s="3" t="s">
        <v>1</v>
      </c>
      <c r="I214" s="4">
        <v>5.6</v>
      </c>
    </row>
    <row r="215" spans="8:9">
      <c r="H215" s="1" t="s">
        <v>15</v>
      </c>
      <c r="I215" s="2">
        <v>8</v>
      </c>
    </row>
    <row r="216" spans="8:9">
      <c r="H216" s="3" t="s">
        <v>1</v>
      </c>
      <c r="I216" s="4">
        <v>5.2</v>
      </c>
    </row>
    <row r="217" spans="8:9">
      <c r="H217" s="1" t="s">
        <v>1</v>
      </c>
      <c r="I217" s="2">
        <v>7.1</v>
      </c>
    </row>
    <row r="218" spans="8:9">
      <c r="H218" s="3" t="s">
        <v>1</v>
      </c>
      <c r="I218" s="4">
        <v>4.8</v>
      </c>
    </row>
    <row r="219" spans="8:9">
      <c r="H219" s="1" t="s">
        <v>15</v>
      </c>
      <c r="I219" s="2">
        <v>7</v>
      </c>
    </row>
    <row r="220" spans="8:9">
      <c r="H220" s="3" t="s">
        <v>15</v>
      </c>
      <c r="I220" s="4">
        <v>5.4</v>
      </c>
    </row>
    <row r="221" spans="8:9">
      <c r="H221" s="1" t="s">
        <v>1</v>
      </c>
      <c r="I221" s="2">
        <v>6.6</v>
      </c>
    </row>
    <row r="222" spans="8:9">
      <c r="H222" s="3" t="s">
        <v>1</v>
      </c>
      <c r="I222" s="4">
        <v>6.7</v>
      </c>
    </row>
    <row r="223" spans="8:9">
      <c r="H223" s="1" t="s">
        <v>1</v>
      </c>
      <c r="I223" s="2">
        <v>6.2</v>
      </c>
    </row>
    <row r="224" spans="8:9">
      <c r="H224" s="3" t="s">
        <v>1</v>
      </c>
      <c r="I224" s="4">
        <v>6.1</v>
      </c>
    </row>
    <row r="225" spans="8:9">
      <c r="H225" s="1" t="s">
        <v>111</v>
      </c>
      <c r="I225" s="2">
        <v>5.3</v>
      </c>
    </row>
    <row r="226" spans="8:9">
      <c r="H226" s="3" t="s">
        <v>1</v>
      </c>
      <c r="I226" s="4">
        <v>6.3</v>
      </c>
    </row>
    <row r="227" spans="8:9">
      <c r="H227" s="1" t="s">
        <v>1</v>
      </c>
      <c r="I227" s="2">
        <v>7</v>
      </c>
    </row>
    <row r="228" spans="8:9">
      <c r="H228" s="3" t="s">
        <v>1</v>
      </c>
      <c r="I228" s="4">
        <v>7.6</v>
      </c>
    </row>
    <row r="229" spans="8:9">
      <c r="H229" s="1" t="s">
        <v>1</v>
      </c>
      <c r="I229" s="2">
        <v>6.7</v>
      </c>
    </row>
    <row r="230" spans="8:9">
      <c r="H230" s="3" t="s">
        <v>15</v>
      </c>
      <c r="I230" s="4">
        <v>8.1</v>
      </c>
    </row>
    <row r="231" spans="8:9">
      <c r="H231" s="1" t="s">
        <v>1</v>
      </c>
      <c r="I231" s="2">
        <v>6.7</v>
      </c>
    </row>
    <row r="232" spans="8:9">
      <c r="H232" s="3" t="s">
        <v>1</v>
      </c>
      <c r="I232" s="4">
        <v>6.5</v>
      </c>
    </row>
    <row r="233" spans="8:9">
      <c r="H233" s="1" t="s">
        <v>15</v>
      </c>
      <c r="I233" s="2">
        <v>7.3</v>
      </c>
    </row>
    <row r="234" spans="8:9">
      <c r="H234" s="3" t="s">
        <v>1</v>
      </c>
      <c r="I234" s="4">
        <v>6</v>
      </c>
    </row>
    <row r="235" spans="8:9">
      <c r="H235" s="1" t="s">
        <v>1</v>
      </c>
      <c r="I235" s="2">
        <v>6.1</v>
      </c>
    </row>
    <row r="236" spans="8:9">
      <c r="H236" s="3" t="s">
        <v>1</v>
      </c>
      <c r="I236" s="4">
        <v>5.9</v>
      </c>
    </row>
    <row r="237" spans="8:9">
      <c r="H237" s="1" t="s">
        <v>15</v>
      </c>
      <c r="I237" s="2">
        <v>7.8</v>
      </c>
    </row>
    <row r="238" spans="8:9">
      <c r="H238" s="3" t="s">
        <v>1</v>
      </c>
      <c r="I238" s="4">
        <v>5.8</v>
      </c>
    </row>
    <row r="239" spans="8:9">
      <c r="H239" s="1" t="s">
        <v>1</v>
      </c>
      <c r="I239" s="2">
        <v>6.3</v>
      </c>
    </row>
    <row r="240" spans="8:9">
      <c r="H240" s="3" t="s">
        <v>1</v>
      </c>
      <c r="I240" s="4">
        <v>4.3</v>
      </c>
    </row>
    <row r="241" spans="8:9">
      <c r="H241" s="1" t="s">
        <v>1</v>
      </c>
      <c r="I241" s="2">
        <v>6.4</v>
      </c>
    </row>
    <row r="242" spans="8:9">
      <c r="H242" s="3" t="s">
        <v>1</v>
      </c>
      <c r="I242" s="4">
        <v>6.1</v>
      </c>
    </row>
    <row r="243" spans="8:9">
      <c r="H243" s="1" t="s">
        <v>1</v>
      </c>
      <c r="I243" s="2">
        <v>6.5</v>
      </c>
    </row>
    <row r="244" spans="8:9">
      <c r="H244" s="3" t="s">
        <v>1</v>
      </c>
      <c r="I244" s="4">
        <v>7.1</v>
      </c>
    </row>
    <row r="245" spans="8:9">
      <c r="H245" s="1" t="s">
        <v>287</v>
      </c>
      <c r="I245" s="2">
        <v>6.4</v>
      </c>
    </row>
    <row r="246" spans="8:9">
      <c r="H246" s="3" t="s">
        <v>1</v>
      </c>
      <c r="I246" s="4">
        <v>6.5</v>
      </c>
    </row>
    <row r="247" spans="8:9">
      <c r="H247" s="1" t="s">
        <v>15</v>
      </c>
      <c r="I247" s="2">
        <v>6.3</v>
      </c>
    </row>
    <row r="248" spans="8:9">
      <c r="H248" s="3" t="s">
        <v>289</v>
      </c>
      <c r="I248" s="4">
        <v>7.5</v>
      </c>
    </row>
    <row r="249" spans="8:9">
      <c r="H249" s="1" t="s">
        <v>15</v>
      </c>
      <c r="I249" s="2">
        <v>4.9000000000000004</v>
      </c>
    </row>
    <row r="250" spans="8:9">
      <c r="H250" s="3" t="s">
        <v>1</v>
      </c>
      <c r="I250" s="4">
        <v>5.8</v>
      </c>
    </row>
    <row r="251" spans="8:9">
      <c r="H251" s="1" t="s">
        <v>1</v>
      </c>
      <c r="I251" s="2">
        <v>6.2</v>
      </c>
    </row>
    <row r="252" spans="8:9">
      <c r="H252" s="3" t="s">
        <v>15</v>
      </c>
      <c r="I252" s="4">
        <v>5.5</v>
      </c>
    </row>
    <row r="253" spans="8:9">
      <c r="H253" s="1" t="s">
        <v>97</v>
      </c>
      <c r="I253" s="2">
        <v>5.4</v>
      </c>
    </row>
    <row r="254" spans="8:9">
      <c r="H254" s="3" t="s">
        <v>1</v>
      </c>
      <c r="I254" s="4">
        <v>5.8</v>
      </c>
    </row>
    <row r="255" spans="8:9">
      <c r="H255" s="1" t="s">
        <v>1</v>
      </c>
      <c r="I255" s="2">
        <v>7.1</v>
      </c>
    </row>
    <row r="256" spans="8:9">
      <c r="H256" s="3" t="s">
        <v>15</v>
      </c>
      <c r="I256" s="4">
        <v>5.4</v>
      </c>
    </row>
    <row r="257" spans="8:9">
      <c r="H257" s="1" t="s">
        <v>1</v>
      </c>
      <c r="I257" s="2">
        <v>3.7</v>
      </c>
    </row>
    <row r="258" spans="8:9">
      <c r="H258" s="3" t="s">
        <v>1</v>
      </c>
      <c r="I258" s="4">
        <v>6.7</v>
      </c>
    </row>
    <row r="259" spans="8:9">
      <c r="H259" s="1" t="s">
        <v>1</v>
      </c>
      <c r="I259" s="2">
        <v>7.2</v>
      </c>
    </row>
    <row r="260" spans="8:9">
      <c r="H260" s="3" t="s">
        <v>1</v>
      </c>
      <c r="I260" s="4">
        <v>8.8000000000000007</v>
      </c>
    </row>
    <row r="261" spans="8:9">
      <c r="H261" s="1" t="s">
        <v>1</v>
      </c>
      <c r="I261" s="2">
        <v>5.8</v>
      </c>
    </row>
    <row r="262" spans="8:9">
      <c r="H262" s="3" t="s">
        <v>289</v>
      </c>
      <c r="I262" s="4">
        <v>6.8</v>
      </c>
    </row>
    <row r="263" spans="8:9">
      <c r="H263" s="1" t="s">
        <v>15</v>
      </c>
      <c r="I263" s="2">
        <v>3.8</v>
      </c>
    </row>
    <row r="264" spans="8:9">
      <c r="H264" s="3" t="s">
        <v>1</v>
      </c>
      <c r="I264" s="4">
        <v>7.1</v>
      </c>
    </row>
    <row r="265" spans="8:9">
      <c r="H265" s="1" t="s">
        <v>1</v>
      </c>
      <c r="I265" s="2">
        <v>7.2</v>
      </c>
    </row>
    <row r="266" spans="8:9">
      <c r="H266" s="3" t="s">
        <v>15</v>
      </c>
      <c r="I266" s="4">
        <v>5.9</v>
      </c>
    </row>
    <row r="267" spans="8:9">
      <c r="H267" s="1" t="s">
        <v>97</v>
      </c>
      <c r="I267" s="2">
        <v>7.1</v>
      </c>
    </row>
    <row r="268" spans="8:9">
      <c r="H268" s="3" t="s">
        <v>15</v>
      </c>
      <c r="I268" s="4">
        <v>8.1</v>
      </c>
    </row>
    <row r="269" spans="8:9">
      <c r="H269" s="1" t="s">
        <v>1</v>
      </c>
      <c r="I269" s="2">
        <v>6.9</v>
      </c>
    </row>
    <row r="270" spans="8:9">
      <c r="H270" s="3" t="s">
        <v>111</v>
      </c>
      <c r="I270" s="4">
        <v>4.4000000000000004</v>
      </c>
    </row>
    <row r="271" spans="8:9">
      <c r="H271" s="1" t="s">
        <v>1</v>
      </c>
      <c r="I271" s="2">
        <v>6.5</v>
      </c>
    </row>
    <row r="272" spans="8:9">
      <c r="H272" s="3" t="s">
        <v>1</v>
      </c>
      <c r="I272" s="4">
        <v>8.5</v>
      </c>
    </row>
    <row r="273" spans="8:9">
      <c r="H273" s="1" t="s">
        <v>1</v>
      </c>
      <c r="I273" s="2">
        <v>7.7</v>
      </c>
    </row>
    <row r="274" spans="8:9">
      <c r="H274" s="3" t="s">
        <v>15</v>
      </c>
      <c r="I274" s="4">
        <v>7.4</v>
      </c>
    </row>
    <row r="275" spans="8:9">
      <c r="H275" s="1" t="s">
        <v>1</v>
      </c>
      <c r="I275" s="2">
        <v>8</v>
      </c>
    </row>
    <row r="276" spans="8:9">
      <c r="H276" s="3" t="s">
        <v>1</v>
      </c>
      <c r="I276" s="4">
        <v>5.7</v>
      </c>
    </row>
    <row r="277" spans="8:9">
      <c r="H277" s="1" t="s">
        <v>1</v>
      </c>
      <c r="I277" s="2">
        <v>8.5</v>
      </c>
    </row>
    <row r="278" spans="8:9">
      <c r="H278" s="3" t="s">
        <v>289</v>
      </c>
      <c r="I278" s="4">
        <v>7</v>
      </c>
    </row>
    <row r="279" spans="8:9">
      <c r="H279" s="1" t="s">
        <v>289</v>
      </c>
      <c r="I279" s="2">
        <v>7.8</v>
      </c>
    </row>
    <row r="280" spans="8:9">
      <c r="H280" s="3" t="s">
        <v>1</v>
      </c>
      <c r="I280" s="4">
        <v>7.2</v>
      </c>
    </row>
    <row r="281" spans="8:9">
      <c r="H281" s="1" t="s">
        <v>1</v>
      </c>
      <c r="I281" s="2">
        <v>6.4</v>
      </c>
    </row>
    <row r="282" spans="8:9">
      <c r="H282" s="3" t="s">
        <v>111</v>
      </c>
      <c r="I282" s="4">
        <v>5.5</v>
      </c>
    </row>
    <row r="283" spans="8:9">
      <c r="H283" s="1" t="s">
        <v>1</v>
      </c>
      <c r="I283" s="2">
        <v>6.7</v>
      </c>
    </row>
    <row r="284" spans="8:9">
      <c r="H284" s="3" t="s">
        <v>1</v>
      </c>
      <c r="I284" s="4">
        <v>6.1</v>
      </c>
    </row>
    <row r="285" spans="8:9">
      <c r="H285" s="1" t="s">
        <v>43</v>
      </c>
      <c r="I285" s="2">
        <v>8.5</v>
      </c>
    </row>
    <row r="286" spans="8:9">
      <c r="H286" s="3" t="s">
        <v>97</v>
      </c>
      <c r="I286" s="4">
        <v>6.9</v>
      </c>
    </row>
    <row r="287" spans="8:9">
      <c r="H287" s="1" t="s">
        <v>15</v>
      </c>
      <c r="I287" s="2">
        <v>7.3</v>
      </c>
    </row>
    <row r="288" spans="8:9">
      <c r="H288" s="3" t="s">
        <v>1</v>
      </c>
      <c r="I288" s="4">
        <v>6.7</v>
      </c>
    </row>
    <row r="289" spans="8:9">
      <c r="H289" s="1" t="s">
        <v>1</v>
      </c>
      <c r="I289" s="2">
        <v>6.9</v>
      </c>
    </row>
    <row r="290" spans="8:9">
      <c r="H290" s="3" t="s">
        <v>1</v>
      </c>
      <c r="I290" s="4">
        <v>5.0999999999999996</v>
      </c>
    </row>
    <row r="291" spans="8:9">
      <c r="H291" s="1" t="s">
        <v>15</v>
      </c>
      <c r="I291" s="2">
        <v>6.8</v>
      </c>
    </row>
    <row r="292" spans="8:9">
      <c r="H292" s="3" t="s">
        <v>15</v>
      </c>
      <c r="I292" s="4">
        <v>6.7</v>
      </c>
    </row>
    <row r="293" spans="8:9">
      <c r="H293" s="1" t="s">
        <v>1</v>
      </c>
      <c r="I293" s="2">
        <v>6</v>
      </c>
    </row>
    <row r="294" spans="8:9">
      <c r="H294" s="3" t="s">
        <v>1</v>
      </c>
      <c r="I294" s="4">
        <v>5.7</v>
      </c>
    </row>
    <row r="295" spans="8:9">
      <c r="H295" s="1" t="s">
        <v>15</v>
      </c>
      <c r="I295" s="2">
        <v>8</v>
      </c>
    </row>
    <row r="296" spans="8:9">
      <c r="H296" s="3" t="s">
        <v>289</v>
      </c>
      <c r="I296" s="4">
        <v>8.1999999999999993</v>
      </c>
    </row>
    <row r="297" spans="8:9">
      <c r="H297" s="1" t="s">
        <v>1</v>
      </c>
      <c r="I297" s="2">
        <v>5.4</v>
      </c>
    </row>
    <row r="298" spans="8:9">
      <c r="H298" s="3" t="s">
        <v>1</v>
      </c>
      <c r="I298" s="4">
        <v>7.2</v>
      </c>
    </row>
    <row r="299" spans="8:9">
      <c r="H299" s="1" t="s">
        <v>43</v>
      </c>
      <c r="I299" s="2">
        <v>7.5</v>
      </c>
    </row>
    <row r="300" spans="8:9">
      <c r="H300" s="3" t="s">
        <v>1</v>
      </c>
      <c r="I300" s="4">
        <v>7</v>
      </c>
    </row>
    <row r="301" spans="8:9">
      <c r="H301" s="1" t="s">
        <v>1</v>
      </c>
      <c r="I301" s="2">
        <v>3.3</v>
      </c>
    </row>
    <row r="302" spans="8:9">
      <c r="H302" s="3" t="s">
        <v>1</v>
      </c>
      <c r="I302" s="4">
        <v>6</v>
      </c>
    </row>
    <row r="303" spans="8:9">
      <c r="H303" s="1" t="s">
        <v>15</v>
      </c>
      <c r="I303" s="2">
        <v>7.1</v>
      </c>
    </row>
    <row r="304" spans="8:9">
      <c r="H304" s="3" t="s">
        <v>15</v>
      </c>
      <c r="I304" s="4">
        <v>5.4</v>
      </c>
    </row>
    <row r="305" spans="8:9">
      <c r="H305" s="1" t="s">
        <v>1</v>
      </c>
      <c r="I305" s="2">
        <v>6.1</v>
      </c>
    </row>
    <row r="306" spans="8:9">
      <c r="H306" s="3" t="s">
        <v>1</v>
      </c>
      <c r="I306" s="4">
        <v>5.3</v>
      </c>
    </row>
    <row r="307" spans="8:9">
      <c r="H307" s="1" t="s">
        <v>111</v>
      </c>
      <c r="I307" s="2">
        <v>2.2000000000000002</v>
      </c>
    </row>
    <row r="308" spans="8:9">
      <c r="H308" s="3" t="s">
        <v>1</v>
      </c>
      <c r="I308" s="4">
        <v>7</v>
      </c>
    </row>
    <row r="309" spans="8:9">
      <c r="H309" s="1" t="s">
        <v>1</v>
      </c>
      <c r="I309" s="2">
        <v>3.8</v>
      </c>
    </row>
    <row r="310" spans="8:9">
      <c r="H310" s="3" t="s">
        <v>1</v>
      </c>
      <c r="I310" s="4">
        <v>6.9</v>
      </c>
    </row>
    <row r="311" spans="8:9">
      <c r="H311" s="1" t="s">
        <v>15</v>
      </c>
      <c r="I311" s="2">
        <v>7.2</v>
      </c>
    </row>
    <row r="312" spans="8:9">
      <c r="H312" s="3" t="s">
        <v>43</v>
      </c>
      <c r="I312" s="4">
        <v>7.3</v>
      </c>
    </row>
    <row r="313" spans="8:9">
      <c r="H313" s="1" t="s">
        <v>1</v>
      </c>
      <c r="I313" s="2">
        <v>6.3</v>
      </c>
    </row>
    <row r="314" spans="8:9">
      <c r="H314" s="3" t="s">
        <v>287</v>
      </c>
      <c r="I314" s="4">
        <v>7.5</v>
      </c>
    </row>
    <row r="315" spans="8:9">
      <c r="H315" s="1" t="s">
        <v>43</v>
      </c>
      <c r="I315" s="2">
        <v>7.6</v>
      </c>
    </row>
    <row r="316" spans="8:9">
      <c r="H316" s="3" t="s">
        <v>97</v>
      </c>
      <c r="I316" s="4">
        <v>6.8</v>
      </c>
    </row>
    <row r="317" spans="8:9">
      <c r="H317" s="1" t="s">
        <v>111</v>
      </c>
      <c r="I317" s="2">
        <v>5.2</v>
      </c>
    </row>
    <row r="318" spans="8:9">
      <c r="H318" s="3" t="s">
        <v>43</v>
      </c>
      <c r="I318" s="4">
        <v>7.7</v>
      </c>
    </row>
    <row r="319" spans="8:9">
      <c r="H319" s="1" t="s">
        <v>111</v>
      </c>
      <c r="I319" s="2">
        <v>6.2</v>
      </c>
    </row>
    <row r="320" spans="8:9">
      <c r="H320" s="3" t="s">
        <v>1</v>
      </c>
      <c r="I320" s="4">
        <v>7.7</v>
      </c>
    </row>
    <row r="321" spans="8:9">
      <c r="H321" s="1" t="s">
        <v>111</v>
      </c>
      <c r="I321" s="2">
        <v>4.3</v>
      </c>
    </row>
    <row r="322" spans="8:9">
      <c r="H322" s="3" t="s">
        <v>15</v>
      </c>
      <c r="I322" s="4">
        <v>6.9</v>
      </c>
    </row>
    <row r="323" spans="8:9">
      <c r="H323" s="1" t="s">
        <v>15</v>
      </c>
      <c r="I323" s="2">
        <v>6.6</v>
      </c>
    </row>
    <row r="324" spans="8:9">
      <c r="H324" s="3" t="s">
        <v>43</v>
      </c>
      <c r="I324" s="4">
        <v>7</v>
      </c>
    </row>
    <row r="325" spans="8:9">
      <c r="H325" s="1" t="s">
        <v>43</v>
      </c>
      <c r="I325" s="2">
        <v>6.7</v>
      </c>
    </row>
    <row r="326" spans="8:9">
      <c r="H326" s="3" t="s">
        <v>15</v>
      </c>
      <c r="I326" s="4">
        <v>8.1999999999999993</v>
      </c>
    </row>
    <row r="327" spans="8:9">
      <c r="H327" s="1" t="s">
        <v>1</v>
      </c>
      <c r="I327" s="2">
        <v>8.9</v>
      </c>
    </row>
    <row r="328" spans="8:9">
      <c r="H328" s="3" t="s">
        <v>1</v>
      </c>
      <c r="I328" s="4">
        <v>8.6999999999999993</v>
      </c>
    </row>
    <row r="329" spans="8:9">
      <c r="H329" s="1" t="s">
        <v>1</v>
      </c>
      <c r="I329" s="2">
        <v>5.5</v>
      </c>
    </row>
    <row r="330" spans="8:9">
      <c r="H330" s="3" t="s">
        <v>1</v>
      </c>
      <c r="I330" s="4">
        <v>5.7</v>
      </c>
    </row>
    <row r="331" spans="8:9">
      <c r="H331" s="1" t="s">
        <v>43</v>
      </c>
      <c r="I331" s="2">
        <v>6.3</v>
      </c>
    </row>
    <row r="332" spans="8:9">
      <c r="H332" s="3" t="s">
        <v>1</v>
      </c>
      <c r="I332" s="4">
        <v>5.9</v>
      </c>
    </row>
    <row r="333" spans="8:9">
      <c r="H333" s="1" t="s">
        <v>1</v>
      </c>
      <c r="I333" s="2">
        <v>7.6</v>
      </c>
    </row>
    <row r="334" spans="8:9">
      <c r="H334" s="3" t="s">
        <v>15</v>
      </c>
      <c r="I334" s="4">
        <v>6.6</v>
      </c>
    </row>
    <row r="335" spans="8:9">
      <c r="H335" s="1" t="s">
        <v>1</v>
      </c>
      <c r="I335" s="2">
        <v>5.3</v>
      </c>
    </row>
    <row r="336" spans="8:9">
      <c r="H336" s="3" t="s">
        <v>43</v>
      </c>
      <c r="I336" s="4">
        <v>6</v>
      </c>
    </row>
    <row r="337" spans="8:9">
      <c r="H337" s="1" t="s">
        <v>1</v>
      </c>
      <c r="I337" s="2">
        <v>8</v>
      </c>
    </row>
    <row r="338" spans="8:9">
      <c r="H338" s="3" t="s">
        <v>1</v>
      </c>
      <c r="I338" s="4">
        <v>5.6</v>
      </c>
    </row>
    <row r="339" spans="8:9">
      <c r="H339" s="1" t="s">
        <v>15</v>
      </c>
      <c r="I339" s="2">
        <v>5.9</v>
      </c>
    </row>
    <row r="340" spans="8:9">
      <c r="H340" s="3" t="s">
        <v>15</v>
      </c>
      <c r="I340" s="4">
        <v>7.3</v>
      </c>
    </row>
    <row r="341" spans="8:9">
      <c r="H341" s="1" t="s">
        <v>15</v>
      </c>
      <c r="I341" s="2">
        <v>7.9</v>
      </c>
    </row>
    <row r="342" spans="8:9">
      <c r="H342" s="3" t="s">
        <v>1</v>
      </c>
      <c r="I342" s="4">
        <v>6.8</v>
      </c>
    </row>
    <row r="343" spans="8:9">
      <c r="H343" s="1" t="s">
        <v>1</v>
      </c>
      <c r="I343" s="2">
        <v>6.6</v>
      </c>
    </row>
    <row r="344" spans="8:9">
      <c r="H344" s="3" t="s">
        <v>43</v>
      </c>
      <c r="I344" s="4">
        <v>6.6</v>
      </c>
    </row>
    <row r="345" spans="8:9">
      <c r="H345" s="1" t="s">
        <v>97</v>
      </c>
      <c r="I345" s="2">
        <v>7</v>
      </c>
    </row>
    <row r="346" spans="8:9">
      <c r="H346" s="3" t="s">
        <v>1</v>
      </c>
      <c r="I346" s="4">
        <v>7</v>
      </c>
    </row>
    <row r="347" spans="8:9">
      <c r="H347" s="1" t="s">
        <v>15</v>
      </c>
      <c r="I347" s="2">
        <v>7.3</v>
      </c>
    </row>
    <row r="348" spans="8:9">
      <c r="H348" s="3" t="s">
        <v>1</v>
      </c>
      <c r="I348" s="4">
        <v>5.5</v>
      </c>
    </row>
    <row r="349" spans="8:9">
      <c r="H349" s="1" t="s">
        <v>287</v>
      </c>
      <c r="I349" s="2">
        <v>8.5</v>
      </c>
    </row>
    <row r="350" spans="8:9">
      <c r="H350" s="3" t="s">
        <v>15</v>
      </c>
      <c r="I350" s="4">
        <v>7.5</v>
      </c>
    </row>
    <row r="351" spans="8:9">
      <c r="H351" s="1" t="s">
        <v>1</v>
      </c>
      <c r="I351" s="2">
        <v>7</v>
      </c>
    </row>
    <row r="352" spans="8:9">
      <c r="H352" s="3" t="s">
        <v>287</v>
      </c>
      <c r="I352" s="4">
        <v>7.8</v>
      </c>
    </row>
    <row r="353" spans="8:9">
      <c r="H353" s="1" t="s">
        <v>1</v>
      </c>
      <c r="I353" s="2">
        <v>7.6</v>
      </c>
    </row>
    <row r="354" spans="8:9">
      <c r="H354" s="3" t="s">
        <v>1</v>
      </c>
      <c r="I354" s="4">
        <v>7.6</v>
      </c>
    </row>
    <row r="355" spans="8:9">
      <c r="H355" s="1" t="s">
        <v>1</v>
      </c>
      <c r="I355" s="2">
        <v>6.8</v>
      </c>
    </row>
    <row r="356" spans="8:9">
      <c r="H356" s="3" t="s">
        <v>15</v>
      </c>
      <c r="I356" s="4">
        <v>5</v>
      </c>
    </row>
    <row r="357" spans="8:9">
      <c r="H357" s="1" t="s">
        <v>43</v>
      </c>
      <c r="I357" s="2">
        <v>7.1</v>
      </c>
    </row>
    <row r="358" spans="8:9">
      <c r="H358" s="3" t="s">
        <v>1</v>
      </c>
      <c r="I358" s="4">
        <v>5.5</v>
      </c>
    </row>
    <row r="359" spans="8:9">
      <c r="H359" s="1" t="s">
        <v>1</v>
      </c>
      <c r="I359" s="2">
        <v>5.6</v>
      </c>
    </row>
    <row r="360" spans="8:9">
      <c r="H360" s="3" t="s">
        <v>15</v>
      </c>
      <c r="I360" s="4">
        <v>7.1</v>
      </c>
    </row>
    <row r="361" spans="8:9">
      <c r="H361" s="1" t="s">
        <v>111</v>
      </c>
      <c r="I361" s="2">
        <v>4.9000000000000004</v>
      </c>
    </row>
    <row r="362" spans="8:9">
      <c r="H362" s="3" t="s">
        <v>43</v>
      </c>
      <c r="I362" s="4">
        <v>7.4</v>
      </c>
    </row>
    <row r="363" spans="8:9">
      <c r="H363" s="1" t="s">
        <v>1</v>
      </c>
      <c r="I363" s="2">
        <v>5.7</v>
      </c>
    </row>
    <row r="364" spans="8:9">
      <c r="H364" s="3" t="s">
        <v>287</v>
      </c>
      <c r="I364" s="4">
        <v>6.4</v>
      </c>
    </row>
    <row r="365" spans="8:9">
      <c r="H365" s="1" t="s">
        <v>15</v>
      </c>
      <c r="I365" s="2">
        <v>5.9</v>
      </c>
    </row>
    <row r="366" spans="8:9">
      <c r="H366" s="3" t="s">
        <v>1</v>
      </c>
      <c r="I366" s="4">
        <v>5.5</v>
      </c>
    </row>
    <row r="367" spans="8:9">
      <c r="H367" s="1" t="s">
        <v>1</v>
      </c>
      <c r="I367" s="2">
        <v>6.9</v>
      </c>
    </row>
    <row r="368" spans="8:9">
      <c r="H368" s="3" t="s">
        <v>1</v>
      </c>
      <c r="I368" s="4">
        <v>6.2</v>
      </c>
    </row>
    <row r="369" spans="8:9">
      <c r="H369" s="1" t="s">
        <v>1</v>
      </c>
      <c r="I369" s="2">
        <v>7</v>
      </c>
    </row>
    <row r="370" spans="8:9">
      <c r="H370" s="3" t="s">
        <v>15</v>
      </c>
      <c r="I370" s="4">
        <v>5.6</v>
      </c>
    </row>
    <row r="371" spans="8:9">
      <c r="H371" s="1" t="s">
        <v>15</v>
      </c>
      <c r="I371" s="2">
        <v>7</v>
      </c>
    </row>
    <row r="372" spans="8:9">
      <c r="H372" s="3" t="s">
        <v>111</v>
      </c>
      <c r="I372" s="4">
        <v>6.8</v>
      </c>
    </row>
    <row r="373" spans="8:9">
      <c r="H373" s="1" t="s">
        <v>1</v>
      </c>
      <c r="I373" s="2">
        <v>5.4</v>
      </c>
    </row>
    <row r="374" spans="8:9">
      <c r="H374" s="3" t="s">
        <v>1</v>
      </c>
      <c r="I374" s="4">
        <v>6.1</v>
      </c>
    </row>
    <row r="375" spans="8:9">
      <c r="H375" s="1" t="s">
        <v>43</v>
      </c>
      <c r="I375" s="2">
        <v>6.7</v>
      </c>
    </row>
    <row r="376" spans="8:9">
      <c r="H376" s="3" t="s">
        <v>15</v>
      </c>
      <c r="I376" s="4">
        <v>6.9</v>
      </c>
    </row>
    <row r="377" spans="8:9">
      <c r="H377" s="1" t="s">
        <v>289</v>
      </c>
      <c r="I377" s="2">
        <v>8</v>
      </c>
    </row>
    <row r="378" spans="8:9">
      <c r="H378" s="3" t="s">
        <v>1</v>
      </c>
      <c r="I378" s="4">
        <v>4.4000000000000004</v>
      </c>
    </row>
    <row r="379" spans="8:9">
      <c r="H379" s="1" t="s">
        <v>43</v>
      </c>
      <c r="I379" s="2">
        <v>7.3</v>
      </c>
    </row>
    <row r="380" spans="8:9">
      <c r="H380" s="3" t="s">
        <v>1</v>
      </c>
      <c r="I380" s="4">
        <v>6.3</v>
      </c>
    </row>
    <row r="381" spans="8:9">
      <c r="H381" s="1" t="s">
        <v>15</v>
      </c>
      <c r="I381" s="2">
        <v>7.7</v>
      </c>
    </row>
    <row r="382" spans="8:9">
      <c r="H382" s="3" t="s">
        <v>97</v>
      </c>
      <c r="I382" s="4">
        <v>6.5</v>
      </c>
    </row>
    <row r="383" spans="8:9">
      <c r="H383" s="1" t="s">
        <v>1</v>
      </c>
      <c r="I383" s="2">
        <v>7.8</v>
      </c>
    </row>
    <row r="384" spans="8:9">
      <c r="H384" s="3" t="s">
        <v>1</v>
      </c>
      <c r="I384" s="4">
        <v>6.4</v>
      </c>
    </row>
    <row r="385" spans="8:9">
      <c r="H385" s="1" t="s">
        <v>287</v>
      </c>
      <c r="I385" s="2">
        <v>7.8</v>
      </c>
    </row>
    <row r="386" spans="8:9">
      <c r="H386" s="3" t="s">
        <v>1</v>
      </c>
      <c r="I386" s="4">
        <v>5.8</v>
      </c>
    </row>
    <row r="387" spans="8:9">
      <c r="H387" s="1" t="s">
        <v>97</v>
      </c>
      <c r="I387" s="2">
        <v>7.1</v>
      </c>
    </row>
    <row r="388" spans="8:9">
      <c r="H388" s="3" t="s">
        <v>97</v>
      </c>
      <c r="I388" s="4">
        <v>7.1</v>
      </c>
    </row>
    <row r="389" spans="8:9">
      <c r="H389" s="1" t="s">
        <v>1</v>
      </c>
      <c r="I389" s="2">
        <v>6.8</v>
      </c>
    </row>
    <row r="390" spans="8:9">
      <c r="H390" s="3" t="s">
        <v>15</v>
      </c>
      <c r="I390" s="4">
        <v>4.8</v>
      </c>
    </row>
    <row r="391" spans="8:9">
      <c r="H391" s="1" t="s">
        <v>1</v>
      </c>
      <c r="I391" s="2">
        <v>6.2</v>
      </c>
    </row>
    <row r="392" spans="8:9">
      <c r="H392" s="3" t="s">
        <v>111</v>
      </c>
      <c r="I392" s="4">
        <v>6.9</v>
      </c>
    </row>
    <row r="393" spans="8:9">
      <c r="H393" s="1" t="s">
        <v>1</v>
      </c>
      <c r="I393" s="2">
        <v>7.3</v>
      </c>
    </row>
    <row r="394" spans="8:9">
      <c r="H394" s="3" t="s">
        <v>111</v>
      </c>
      <c r="I394" s="4">
        <v>6.6</v>
      </c>
    </row>
    <row r="395" spans="8:9">
      <c r="H395" s="1" t="s">
        <v>287</v>
      </c>
      <c r="I395" s="2">
        <v>6.9</v>
      </c>
    </row>
    <row r="396" spans="8:9">
      <c r="H396" s="3" t="s">
        <v>15</v>
      </c>
      <c r="I396" s="4">
        <v>6.2</v>
      </c>
    </row>
    <row r="397" spans="8:9">
      <c r="H397" s="1" t="s">
        <v>15</v>
      </c>
      <c r="I397" s="2">
        <v>6.7</v>
      </c>
    </row>
    <row r="398" spans="8:9">
      <c r="H398" s="3" t="s">
        <v>43</v>
      </c>
      <c r="I398" s="4">
        <v>7.6</v>
      </c>
    </row>
    <row r="399" spans="8:9">
      <c r="H399" s="1" t="s">
        <v>1</v>
      </c>
      <c r="I399" s="2">
        <v>6.7</v>
      </c>
    </row>
    <row r="400" spans="8:9">
      <c r="H400" s="3" t="s">
        <v>1</v>
      </c>
      <c r="I400" s="4">
        <v>6.2</v>
      </c>
    </row>
    <row r="401" spans="8:9">
      <c r="H401" s="1" t="s">
        <v>43</v>
      </c>
      <c r="I401" s="2">
        <v>7.3</v>
      </c>
    </row>
    <row r="402" spans="8:9">
      <c r="H402" s="3" t="s">
        <v>1</v>
      </c>
      <c r="I402" s="4">
        <v>6</v>
      </c>
    </row>
    <row r="403" spans="8:9">
      <c r="H403" s="1" t="s">
        <v>15</v>
      </c>
      <c r="I403" s="2">
        <v>7.1</v>
      </c>
    </row>
    <row r="404" spans="8:9">
      <c r="H404" s="3" t="s">
        <v>43</v>
      </c>
      <c r="I404" s="4">
        <v>7.1</v>
      </c>
    </row>
    <row r="405" spans="8:9">
      <c r="H405" s="1" t="s">
        <v>1</v>
      </c>
      <c r="I405" s="2">
        <v>5.5</v>
      </c>
    </row>
    <row r="406" spans="8:9">
      <c r="H406" s="3" t="s">
        <v>15</v>
      </c>
      <c r="I406" s="4">
        <v>5.6</v>
      </c>
    </row>
    <row r="407" spans="8:9">
      <c r="H407" s="1" t="s">
        <v>1</v>
      </c>
      <c r="I407" s="2">
        <v>7.5</v>
      </c>
    </row>
    <row r="408" spans="8:9">
      <c r="H408" s="3" t="s">
        <v>1</v>
      </c>
      <c r="I408" s="4">
        <v>5.4</v>
      </c>
    </row>
    <row r="409" spans="8:9">
      <c r="H409" s="1" t="s">
        <v>111</v>
      </c>
      <c r="I409" s="2">
        <v>4.3</v>
      </c>
    </row>
    <row r="410" spans="8:9">
      <c r="H410" s="3" t="s">
        <v>15</v>
      </c>
      <c r="I410" s="4">
        <v>4.9000000000000004</v>
      </c>
    </row>
    <row r="411" spans="8:9">
      <c r="H411" s="1" t="s">
        <v>1</v>
      </c>
      <c r="I411" s="2">
        <v>7.1</v>
      </c>
    </row>
    <row r="412" spans="8:9">
      <c r="H412" s="3" t="s">
        <v>111</v>
      </c>
      <c r="I412" s="4">
        <v>6.4</v>
      </c>
    </row>
    <row r="413" spans="8:9">
      <c r="H413" s="1" t="s">
        <v>1</v>
      </c>
      <c r="I413" s="2">
        <v>4.3</v>
      </c>
    </row>
    <row r="414" spans="8:9">
      <c r="H414" s="3" t="s">
        <v>1</v>
      </c>
      <c r="I414" s="4">
        <v>6.1</v>
      </c>
    </row>
    <row r="415" spans="8:9">
      <c r="H415" s="1" t="s">
        <v>1</v>
      </c>
      <c r="I415" s="2">
        <v>7</v>
      </c>
    </row>
    <row r="416" spans="8:9">
      <c r="H416" s="3" t="s">
        <v>287</v>
      </c>
      <c r="I416" s="4">
        <v>7.7</v>
      </c>
    </row>
    <row r="417" spans="8:9">
      <c r="H417" s="1" t="s">
        <v>1</v>
      </c>
      <c r="I417" s="2">
        <v>5.9</v>
      </c>
    </row>
    <row r="418" spans="8:9">
      <c r="H418" s="3" t="s">
        <v>111</v>
      </c>
      <c r="I418" s="4">
        <v>6.7</v>
      </c>
    </row>
    <row r="419" spans="8:9">
      <c r="H419" s="1" t="s">
        <v>1</v>
      </c>
      <c r="I419" s="2">
        <v>6.5</v>
      </c>
    </row>
    <row r="420" spans="8:9">
      <c r="H420" s="3" t="s">
        <v>1</v>
      </c>
      <c r="I420" s="4">
        <v>7.1</v>
      </c>
    </row>
    <row r="421" spans="8:9">
      <c r="H421" s="1" t="s">
        <v>15</v>
      </c>
      <c r="I421" s="2">
        <v>7.3</v>
      </c>
    </row>
    <row r="422" spans="8:9">
      <c r="H422" s="3" t="s">
        <v>111</v>
      </c>
      <c r="I422" s="4">
        <v>6.5</v>
      </c>
    </row>
    <row r="423" spans="8:9">
      <c r="H423" s="1" t="s">
        <v>1</v>
      </c>
      <c r="I423" s="2">
        <v>7</v>
      </c>
    </row>
    <row r="424" spans="8:9">
      <c r="H424" s="3" t="s">
        <v>15</v>
      </c>
      <c r="I424" s="4">
        <v>6.8</v>
      </c>
    </row>
    <row r="425" spans="8:9">
      <c r="H425" s="1" t="s">
        <v>15</v>
      </c>
      <c r="I425" s="2">
        <v>7.2</v>
      </c>
    </row>
    <row r="426" spans="8:9">
      <c r="H426" s="3" t="s">
        <v>1</v>
      </c>
      <c r="I426" s="4">
        <v>6.1</v>
      </c>
    </row>
    <row r="427" spans="8:9">
      <c r="H427" s="1" t="s">
        <v>1</v>
      </c>
      <c r="I427" s="2">
        <v>6.7</v>
      </c>
    </row>
    <row r="428" spans="8:9">
      <c r="H428" s="3" t="s">
        <v>111</v>
      </c>
      <c r="I428" s="4">
        <v>6.4</v>
      </c>
    </row>
    <row r="429" spans="8:9">
      <c r="H429" s="1" t="s">
        <v>15</v>
      </c>
      <c r="I429" s="2">
        <v>4.4000000000000004</v>
      </c>
    </row>
    <row r="430" spans="8:9">
      <c r="H430" s="3" t="s">
        <v>111</v>
      </c>
      <c r="I430" s="4">
        <v>5.4</v>
      </c>
    </row>
    <row r="431" spans="8:9">
      <c r="H431" s="1" t="s">
        <v>1</v>
      </c>
      <c r="I431" s="2">
        <v>6.5</v>
      </c>
    </row>
    <row r="432" spans="8:9">
      <c r="H432" s="3" t="s">
        <v>111</v>
      </c>
      <c r="I432" s="4">
        <v>6.7</v>
      </c>
    </row>
    <row r="433" spans="8:9">
      <c r="H433" s="1" t="s">
        <v>177</v>
      </c>
      <c r="I433" s="2">
        <v>8.1</v>
      </c>
    </row>
    <row r="434" spans="8:9">
      <c r="H434" s="3" t="s">
        <v>111</v>
      </c>
      <c r="I434" s="4">
        <v>5.6</v>
      </c>
    </row>
    <row r="435" spans="8:9">
      <c r="H435" s="1" t="s">
        <v>15</v>
      </c>
      <c r="I435" s="2">
        <v>6.3</v>
      </c>
    </row>
    <row r="436" spans="8:9">
      <c r="H436" s="3" t="s">
        <v>1</v>
      </c>
      <c r="I436" s="4">
        <v>7.3</v>
      </c>
    </row>
    <row r="437" spans="8:9">
      <c r="H437" s="1" t="s">
        <v>111</v>
      </c>
      <c r="I437" s="2">
        <v>6.1</v>
      </c>
    </row>
    <row r="438" spans="8:9">
      <c r="H438" s="3" t="s">
        <v>287</v>
      </c>
      <c r="I438" s="4">
        <v>7.7</v>
      </c>
    </row>
    <row r="439" spans="8:9">
      <c r="H439" s="1" t="s">
        <v>111</v>
      </c>
      <c r="I439" s="2">
        <v>6.4</v>
      </c>
    </row>
    <row r="440" spans="8:9">
      <c r="H440" s="3" t="s">
        <v>1</v>
      </c>
      <c r="I440" s="4">
        <v>6.8</v>
      </c>
    </row>
    <row r="441" spans="8:9">
      <c r="H441" s="1" t="s">
        <v>1</v>
      </c>
      <c r="I441" s="2">
        <v>6.6</v>
      </c>
    </row>
    <row r="442" spans="8:9">
      <c r="H442" s="3" t="s">
        <v>15</v>
      </c>
      <c r="I442" s="4">
        <v>7.2</v>
      </c>
    </row>
    <row r="443" spans="8:9">
      <c r="H443" s="1" t="s">
        <v>1</v>
      </c>
      <c r="I443" s="2">
        <v>6.9</v>
      </c>
    </row>
    <row r="444" spans="8:9">
      <c r="H444" s="3" t="s">
        <v>111</v>
      </c>
      <c r="I444" s="4">
        <v>5.2</v>
      </c>
    </row>
    <row r="445" spans="8:9">
      <c r="H445" s="1" t="s">
        <v>461</v>
      </c>
      <c r="I445" s="2">
        <v>4.9000000000000004</v>
      </c>
    </row>
    <row r="446" spans="8:9">
      <c r="H446" s="3" t="s">
        <v>15</v>
      </c>
      <c r="I446" s="4">
        <v>6.3</v>
      </c>
    </row>
    <row r="447" spans="8:9">
      <c r="H447" s="1" t="s">
        <v>15</v>
      </c>
      <c r="I447" s="2">
        <v>5.6</v>
      </c>
    </row>
    <row r="448" spans="8:9">
      <c r="H448" s="3" t="s">
        <v>43</v>
      </c>
      <c r="I448" s="4">
        <v>5.5</v>
      </c>
    </row>
    <row r="449" spans="8:9">
      <c r="H449" s="1" t="s">
        <v>1</v>
      </c>
      <c r="I449" s="2">
        <v>6.7</v>
      </c>
    </row>
    <row r="450" spans="8:9">
      <c r="H450" s="3" t="s">
        <v>1</v>
      </c>
      <c r="I450" s="4">
        <v>7.6</v>
      </c>
    </row>
    <row r="451" spans="8:9">
      <c r="H451" s="1" t="s">
        <v>1</v>
      </c>
      <c r="I451" s="2">
        <v>5.7</v>
      </c>
    </row>
    <row r="452" spans="8:9">
      <c r="H452" s="3" t="s">
        <v>15</v>
      </c>
      <c r="I452" s="4">
        <v>4.5999999999999996</v>
      </c>
    </row>
    <row r="453" spans="8:9">
      <c r="H453" s="1" t="s">
        <v>15</v>
      </c>
      <c r="I453" s="2">
        <v>7</v>
      </c>
    </row>
    <row r="454" spans="8:9">
      <c r="H454" s="3" t="s">
        <v>111</v>
      </c>
      <c r="I454" s="4">
        <v>5.2</v>
      </c>
    </row>
    <row r="455" spans="8:9">
      <c r="H455" s="1" t="s">
        <v>1</v>
      </c>
      <c r="I455" s="2">
        <v>5.0999999999999996</v>
      </c>
    </row>
    <row r="456" spans="8:9">
      <c r="H456" s="3" t="s">
        <v>43</v>
      </c>
      <c r="I456" s="4">
        <v>6.6</v>
      </c>
    </row>
    <row r="457" spans="8:9">
      <c r="H457" s="1" t="s">
        <v>97</v>
      </c>
      <c r="I457" s="2">
        <v>6.7</v>
      </c>
    </row>
    <row r="458" spans="8:9">
      <c r="H458" s="3" t="s">
        <v>97</v>
      </c>
      <c r="I458" s="4">
        <v>7.3</v>
      </c>
    </row>
    <row r="459" spans="8:9">
      <c r="H459" s="1" t="s">
        <v>1</v>
      </c>
      <c r="I459" s="2">
        <v>5.9</v>
      </c>
    </row>
    <row r="460" spans="8:9">
      <c r="H460" s="3" t="s">
        <v>1</v>
      </c>
      <c r="I460" s="4">
        <v>5.6</v>
      </c>
    </row>
    <row r="461" spans="8:9">
      <c r="H461" s="1" t="s">
        <v>1</v>
      </c>
      <c r="I461" s="2">
        <v>6.5</v>
      </c>
    </row>
    <row r="462" spans="8:9">
      <c r="H462" s="3" t="s">
        <v>1</v>
      </c>
      <c r="I462" s="4">
        <v>5.9</v>
      </c>
    </row>
    <row r="463" spans="8:9">
      <c r="H463" s="1" t="s">
        <v>43</v>
      </c>
      <c r="I463" s="2">
        <v>7</v>
      </c>
    </row>
    <row r="464" spans="8:9">
      <c r="H464" s="3" t="s">
        <v>111</v>
      </c>
      <c r="I464" s="4">
        <v>5.3</v>
      </c>
    </row>
    <row r="465" spans="8:9">
      <c r="H465" s="1" t="s">
        <v>1</v>
      </c>
      <c r="I465" s="2">
        <v>5.9</v>
      </c>
    </row>
    <row r="466" spans="8:9">
      <c r="H466" s="3" t="s">
        <v>1</v>
      </c>
      <c r="I466" s="4">
        <v>6.3</v>
      </c>
    </row>
    <row r="467" spans="8:9">
      <c r="H467" s="1" t="s">
        <v>1</v>
      </c>
      <c r="I467" s="2">
        <v>6.3</v>
      </c>
    </row>
    <row r="468" spans="8:9">
      <c r="H468" s="3" t="s">
        <v>43</v>
      </c>
      <c r="I468" s="4">
        <v>7.3</v>
      </c>
    </row>
    <row r="469" spans="8:9">
      <c r="H469" s="1" t="s">
        <v>1</v>
      </c>
      <c r="I469" s="2">
        <v>5.8</v>
      </c>
    </row>
    <row r="470" spans="8:9">
      <c r="H470" s="3" t="s">
        <v>15</v>
      </c>
      <c r="I470" s="4">
        <v>5.2</v>
      </c>
    </row>
    <row r="471" spans="8:9">
      <c r="H471" s="1" t="s">
        <v>1</v>
      </c>
      <c r="I471" s="2">
        <v>2.4</v>
      </c>
    </row>
    <row r="472" spans="8:9">
      <c r="H472" s="3" t="s">
        <v>15</v>
      </c>
      <c r="I472" s="4">
        <v>5.7</v>
      </c>
    </row>
    <row r="473" spans="8:9">
      <c r="H473" s="1" t="s">
        <v>43</v>
      </c>
      <c r="I473" s="2">
        <v>5.8</v>
      </c>
    </row>
    <row r="474" spans="8:9">
      <c r="H474" s="3" t="s">
        <v>1</v>
      </c>
      <c r="I474" s="4">
        <v>5.6</v>
      </c>
    </row>
    <row r="475" spans="8:9">
      <c r="H475" s="1" t="s">
        <v>1</v>
      </c>
      <c r="I475" s="2">
        <v>6</v>
      </c>
    </row>
    <row r="476" spans="8:9">
      <c r="H476" s="3" t="s">
        <v>15</v>
      </c>
      <c r="I476" s="4">
        <v>5.8</v>
      </c>
    </row>
    <row r="477" spans="8:9">
      <c r="H477" s="1" t="s">
        <v>1</v>
      </c>
      <c r="I477" s="2">
        <v>6</v>
      </c>
    </row>
    <row r="478" spans="8:9">
      <c r="H478" s="3" t="s">
        <v>1</v>
      </c>
      <c r="I478" s="4">
        <v>5.7</v>
      </c>
    </row>
    <row r="479" spans="8:9">
      <c r="H479" s="1" t="s">
        <v>15</v>
      </c>
      <c r="I479" s="2">
        <v>6</v>
      </c>
    </row>
    <row r="480" spans="8:9">
      <c r="H480" s="3" t="s">
        <v>493</v>
      </c>
      <c r="I480" s="4">
        <v>7.8</v>
      </c>
    </row>
    <row r="481" spans="8:9">
      <c r="H481" s="1" t="s">
        <v>1</v>
      </c>
      <c r="I481" s="2">
        <v>4.2</v>
      </c>
    </row>
    <row r="482" spans="8:9">
      <c r="H482" s="3" t="s">
        <v>1</v>
      </c>
      <c r="I482" s="4">
        <v>5.6</v>
      </c>
    </row>
    <row r="483" spans="8:9">
      <c r="H483" s="1" t="s">
        <v>289</v>
      </c>
      <c r="I483" s="2">
        <v>8.1999999999999993</v>
      </c>
    </row>
    <row r="484" spans="8:9">
      <c r="H484" s="3" t="s">
        <v>15</v>
      </c>
      <c r="I484" s="4">
        <v>8.5</v>
      </c>
    </row>
    <row r="485" spans="8:9">
      <c r="H485" s="1" t="s">
        <v>1</v>
      </c>
      <c r="I485" s="2">
        <v>5.8</v>
      </c>
    </row>
    <row r="486" spans="8:9">
      <c r="H486" s="3" t="s">
        <v>97</v>
      </c>
      <c r="I486" s="4">
        <v>6.5</v>
      </c>
    </row>
    <row r="487" spans="8:9">
      <c r="H487" s="1" t="s">
        <v>287</v>
      </c>
      <c r="I487" s="2">
        <v>7.2</v>
      </c>
    </row>
    <row r="488" spans="8:9">
      <c r="H488" s="3" t="s">
        <v>1</v>
      </c>
      <c r="I488" s="4">
        <v>6.7</v>
      </c>
    </row>
    <row r="489" spans="8:9">
      <c r="H489" s="1" t="s">
        <v>111</v>
      </c>
      <c r="I489" s="2">
        <v>3.4</v>
      </c>
    </row>
    <row r="490" spans="8:9">
      <c r="H490" s="3" t="s">
        <v>1</v>
      </c>
      <c r="I490" s="4">
        <v>5.9</v>
      </c>
    </row>
    <row r="491" spans="8:9">
      <c r="H491" s="1" t="s">
        <v>15</v>
      </c>
      <c r="I491" s="2">
        <v>7.8</v>
      </c>
    </row>
    <row r="492" spans="8:9">
      <c r="H492" s="3" t="s">
        <v>500</v>
      </c>
      <c r="I492" s="4">
        <v>5.9</v>
      </c>
    </row>
    <row r="493" spans="8:9">
      <c r="H493" s="1" t="s">
        <v>15</v>
      </c>
      <c r="I493" s="2">
        <v>4.0999999999999996</v>
      </c>
    </row>
    <row r="494" spans="8:9">
      <c r="H494" s="3" t="s">
        <v>97</v>
      </c>
      <c r="I494" s="4">
        <v>6.8</v>
      </c>
    </row>
    <row r="495" spans="8:9">
      <c r="H495" s="1" t="s">
        <v>1</v>
      </c>
      <c r="I495" s="2">
        <v>5.8</v>
      </c>
    </row>
    <row r="496" spans="8:9">
      <c r="H496" s="3" t="s">
        <v>97</v>
      </c>
      <c r="I496" s="4">
        <v>7.5</v>
      </c>
    </row>
    <row r="497" spans="8:9">
      <c r="H497" s="1" t="s">
        <v>1</v>
      </c>
      <c r="I497" s="2">
        <v>6.9</v>
      </c>
    </row>
    <row r="498" spans="8:9">
      <c r="H498" s="3" t="s">
        <v>1</v>
      </c>
      <c r="I498" s="4">
        <v>6.5</v>
      </c>
    </row>
    <row r="499" spans="8:9">
      <c r="H499" s="1" t="s">
        <v>15</v>
      </c>
      <c r="I499" s="2">
        <v>6.9</v>
      </c>
    </row>
    <row r="500" spans="8:9">
      <c r="H500" s="3" t="s">
        <v>43</v>
      </c>
      <c r="I500" s="4">
        <v>7.9</v>
      </c>
    </row>
    <row r="501" spans="8:9">
      <c r="H501" s="1" t="s">
        <v>1</v>
      </c>
      <c r="I501" s="2">
        <v>7.4</v>
      </c>
    </row>
    <row r="502" spans="8:9">
      <c r="H502" s="3" t="s">
        <v>1</v>
      </c>
      <c r="I502" s="4">
        <v>6.7</v>
      </c>
    </row>
    <row r="503" spans="8:9">
      <c r="H503" s="1" t="s">
        <v>1</v>
      </c>
      <c r="I503" s="2">
        <v>7.4</v>
      </c>
    </row>
    <row r="504" spans="8:9">
      <c r="H504" s="3" t="s">
        <v>1</v>
      </c>
      <c r="I504" s="4">
        <v>6.9</v>
      </c>
    </row>
    <row r="505" spans="8:9">
      <c r="H505" s="1" t="s">
        <v>111</v>
      </c>
      <c r="I505" s="2">
        <v>6.8</v>
      </c>
    </row>
    <row r="506" spans="8:9">
      <c r="H506" s="3" t="s">
        <v>111</v>
      </c>
      <c r="I506" s="4">
        <v>6.7</v>
      </c>
    </row>
    <row r="507" spans="8:9">
      <c r="H507" s="1" t="s">
        <v>512</v>
      </c>
      <c r="I507" s="2">
        <v>5.0999999999999996</v>
      </c>
    </row>
    <row r="508" spans="8:9">
      <c r="H508" s="3" t="s">
        <v>1</v>
      </c>
      <c r="I508" s="4">
        <v>4.0999999999999996</v>
      </c>
    </row>
    <row r="509" spans="8:9">
      <c r="H509" s="1" t="s">
        <v>287</v>
      </c>
      <c r="I509" s="2">
        <v>7.3</v>
      </c>
    </row>
    <row r="510" spans="8:9">
      <c r="H510" s="3" t="s">
        <v>111</v>
      </c>
      <c r="I510" s="4">
        <v>6</v>
      </c>
    </row>
    <row r="511" spans="8:9">
      <c r="H511" s="1" t="s">
        <v>111</v>
      </c>
      <c r="I511" s="2">
        <v>7.3</v>
      </c>
    </row>
    <row r="512" spans="8:9">
      <c r="H512" s="3" t="s">
        <v>111</v>
      </c>
      <c r="I512" s="4">
        <v>5.4</v>
      </c>
    </row>
    <row r="513" spans="8:9">
      <c r="H513" s="1" t="s">
        <v>1</v>
      </c>
      <c r="I513" s="2">
        <v>5.9</v>
      </c>
    </row>
    <row r="514" spans="8:9">
      <c r="H514" s="3" t="s">
        <v>289</v>
      </c>
      <c r="I514" s="4">
        <v>7.1</v>
      </c>
    </row>
    <row r="515" spans="8:9">
      <c r="H515" s="1" t="s">
        <v>15</v>
      </c>
      <c r="I515" s="2">
        <v>6</v>
      </c>
    </row>
    <row r="516" spans="8:9">
      <c r="H516" s="3" t="s">
        <v>43</v>
      </c>
      <c r="I516" s="4">
        <v>6.5</v>
      </c>
    </row>
    <row r="517" spans="8:9">
      <c r="H517" s="1" t="s">
        <v>111</v>
      </c>
      <c r="I517" s="2">
        <v>5.7</v>
      </c>
    </row>
    <row r="518" spans="8:9">
      <c r="H518" s="3" t="s">
        <v>43</v>
      </c>
      <c r="I518" s="4">
        <v>7.6</v>
      </c>
    </row>
    <row r="519" spans="8:9">
      <c r="H519" s="1" t="s">
        <v>1</v>
      </c>
      <c r="I519" s="2">
        <v>6.6</v>
      </c>
    </row>
    <row r="520" spans="8:9">
      <c r="H520" s="3" t="s">
        <v>1</v>
      </c>
      <c r="I520" s="4">
        <v>5.4</v>
      </c>
    </row>
    <row r="521" spans="8:9">
      <c r="H521" s="1" t="s">
        <v>1</v>
      </c>
      <c r="I521" s="2">
        <v>7.3</v>
      </c>
    </row>
    <row r="522" spans="8:9">
      <c r="H522" s="3" t="s">
        <v>111</v>
      </c>
      <c r="I522" s="4">
        <v>6.5</v>
      </c>
    </row>
    <row r="523" spans="8:9">
      <c r="H523" s="1" t="s">
        <v>97</v>
      </c>
      <c r="I523" s="2">
        <v>6.6</v>
      </c>
    </row>
    <row r="524" spans="8:9">
      <c r="H524" s="3" t="s">
        <v>111</v>
      </c>
      <c r="I524" s="4">
        <v>6.6</v>
      </c>
    </row>
    <row r="525" spans="8:9">
      <c r="H525" s="1" t="s">
        <v>1</v>
      </c>
      <c r="I525" s="2">
        <v>5.9</v>
      </c>
    </row>
    <row r="526" spans="8:9">
      <c r="H526" s="3" t="s">
        <v>43</v>
      </c>
      <c r="I526" s="4">
        <v>6.7</v>
      </c>
    </row>
    <row r="527" spans="8:9">
      <c r="H527" s="1" t="s">
        <v>1</v>
      </c>
      <c r="I527" s="2">
        <v>6.1</v>
      </c>
    </row>
    <row r="528" spans="8:9">
      <c r="H528" s="3" t="s">
        <v>1</v>
      </c>
      <c r="I528" s="4">
        <v>6.6</v>
      </c>
    </row>
    <row r="529" spans="8:9">
      <c r="H529" s="1" t="s">
        <v>1</v>
      </c>
      <c r="I529" s="2">
        <v>6.6</v>
      </c>
    </row>
    <row r="530" spans="8:9">
      <c r="H530" s="3" t="s">
        <v>1</v>
      </c>
      <c r="I530" s="4">
        <v>5.3</v>
      </c>
    </row>
    <row r="531" spans="8:9">
      <c r="H531" s="1" t="s">
        <v>1</v>
      </c>
      <c r="I531" s="2">
        <v>6</v>
      </c>
    </row>
    <row r="532" spans="8:9">
      <c r="H532" s="3" t="s">
        <v>97</v>
      </c>
      <c r="I532" s="4">
        <v>4.7</v>
      </c>
    </row>
    <row r="533" spans="8:9">
      <c r="H533" s="1" t="s">
        <v>1</v>
      </c>
      <c r="I533" s="2">
        <v>6.1</v>
      </c>
    </row>
    <row r="534" spans="8:9">
      <c r="H534" s="3" t="s">
        <v>43</v>
      </c>
      <c r="I534" s="4">
        <v>7.2</v>
      </c>
    </row>
    <row r="535" spans="8:9">
      <c r="H535" s="1" t="s">
        <v>1</v>
      </c>
      <c r="I535" s="2">
        <v>6.4</v>
      </c>
    </row>
    <row r="536" spans="8:9">
      <c r="H536" s="3" t="s">
        <v>1</v>
      </c>
      <c r="I536" s="4">
        <v>6.1</v>
      </c>
    </row>
    <row r="537" spans="8:9">
      <c r="H537" s="1" t="s">
        <v>287</v>
      </c>
      <c r="I537" s="2">
        <v>5.9</v>
      </c>
    </row>
    <row r="538" spans="8:9">
      <c r="H538" s="3" t="s">
        <v>43</v>
      </c>
      <c r="I538" s="4">
        <v>6</v>
      </c>
    </row>
    <row r="539" spans="8:9">
      <c r="H539" s="1" t="s">
        <v>1</v>
      </c>
      <c r="I539" s="2">
        <v>6.3</v>
      </c>
    </row>
    <row r="540" spans="8:9">
      <c r="H540" s="3" t="s">
        <v>1</v>
      </c>
      <c r="I540" s="4">
        <v>5.6</v>
      </c>
    </row>
    <row r="541" spans="8:9">
      <c r="H541" s="1" t="s">
        <v>111</v>
      </c>
      <c r="I541" s="2">
        <v>6.4</v>
      </c>
    </row>
    <row r="542" spans="8:9">
      <c r="H542" s="3" t="s">
        <v>1</v>
      </c>
      <c r="I542" s="4">
        <v>7.1</v>
      </c>
    </row>
    <row r="543" spans="8:9">
      <c r="H543" s="1" t="s">
        <v>1</v>
      </c>
      <c r="I543" s="2">
        <v>6.6</v>
      </c>
    </row>
    <row r="544" spans="8:9">
      <c r="H544" s="3" t="s">
        <v>111</v>
      </c>
      <c r="I544" s="4">
        <v>4.5999999999999996</v>
      </c>
    </row>
    <row r="545" spans="8:9">
      <c r="H545" s="1" t="s">
        <v>289</v>
      </c>
      <c r="I545" s="2">
        <v>8.4</v>
      </c>
    </row>
    <row r="546" spans="8:9">
      <c r="H546" s="3" t="s">
        <v>1</v>
      </c>
      <c r="I546" s="4">
        <v>7.1</v>
      </c>
    </row>
    <row r="547" spans="8:9">
      <c r="H547" s="1" t="s">
        <v>15</v>
      </c>
      <c r="I547" s="2">
        <v>7.4</v>
      </c>
    </row>
    <row r="548" spans="8:9">
      <c r="H548" s="3" t="s">
        <v>43</v>
      </c>
      <c r="I548" s="4">
        <v>6.9</v>
      </c>
    </row>
    <row r="549" spans="8:9">
      <c r="H549" s="1" t="s">
        <v>1</v>
      </c>
      <c r="I549" s="2">
        <v>4.5</v>
      </c>
    </row>
    <row r="550" spans="8:9">
      <c r="H550" s="3" t="s">
        <v>15</v>
      </c>
      <c r="I550" s="4">
        <v>7.1</v>
      </c>
    </row>
    <row r="551" spans="8:9">
      <c r="H551" s="1" t="s">
        <v>43</v>
      </c>
      <c r="I551" s="2">
        <v>6.5</v>
      </c>
    </row>
    <row r="552" spans="8:9">
      <c r="H552" s="3" t="s">
        <v>111</v>
      </c>
      <c r="I552" s="4">
        <v>5.3</v>
      </c>
    </row>
    <row r="553" spans="8:9">
      <c r="H553" s="1" t="s">
        <v>43</v>
      </c>
      <c r="I553" s="2">
        <v>6.7</v>
      </c>
    </row>
    <row r="554" spans="8:9">
      <c r="H554" s="3" t="s">
        <v>15</v>
      </c>
      <c r="I554" s="4">
        <v>7.2</v>
      </c>
    </row>
    <row r="555" spans="8:9">
      <c r="H555" s="1" t="s">
        <v>15</v>
      </c>
      <c r="I555" s="2">
        <v>7.2</v>
      </c>
    </row>
    <row r="556" spans="8:9">
      <c r="H556" s="3" t="s">
        <v>111</v>
      </c>
      <c r="I556" s="4">
        <v>5.5</v>
      </c>
    </row>
    <row r="557" spans="8:9">
      <c r="H557" s="1" t="s">
        <v>1</v>
      </c>
      <c r="I557" s="2">
        <v>5.8</v>
      </c>
    </row>
    <row r="558" spans="8:9">
      <c r="H558" s="3" t="s">
        <v>15</v>
      </c>
      <c r="I558" s="4">
        <v>6</v>
      </c>
    </row>
    <row r="559" spans="8:9">
      <c r="H559" s="1" t="s">
        <v>287</v>
      </c>
      <c r="I559" s="2">
        <v>6.6</v>
      </c>
    </row>
    <row r="560" spans="8:9">
      <c r="H560" s="3" t="s">
        <v>15</v>
      </c>
      <c r="I560" s="4">
        <v>8.3000000000000007</v>
      </c>
    </row>
    <row r="561" spans="8:9">
      <c r="H561" s="1" t="s">
        <v>15</v>
      </c>
      <c r="I561" s="2">
        <v>6.7</v>
      </c>
    </row>
    <row r="562" spans="8:9">
      <c r="H562" s="3" t="s">
        <v>1</v>
      </c>
      <c r="I562" s="4">
        <v>7.1</v>
      </c>
    </row>
    <row r="563" spans="8:9">
      <c r="H563" s="1" t="s">
        <v>1</v>
      </c>
      <c r="I563" s="2">
        <v>6</v>
      </c>
    </row>
    <row r="564" spans="8:9">
      <c r="H564" s="3" t="s">
        <v>461</v>
      </c>
      <c r="I564" s="4">
        <v>6.9</v>
      </c>
    </row>
    <row r="565" spans="8:9">
      <c r="H565" s="1" t="s">
        <v>43</v>
      </c>
      <c r="I565" s="2">
        <v>5.6</v>
      </c>
    </row>
    <row r="566" spans="8:9">
      <c r="H566" s="3" t="s">
        <v>1</v>
      </c>
      <c r="I566" s="4">
        <v>5.6</v>
      </c>
    </row>
    <row r="567" spans="8:9">
      <c r="H567" s="1" t="s">
        <v>97</v>
      </c>
      <c r="I567" s="2">
        <v>4.5</v>
      </c>
    </row>
    <row r="568" spans="8:9">
      <c r="H568" s="3" t="s">
        <v>1</v>
      </c>
      <c r="I568" s="4">
        <v>7.1</v>
      </c>
    </row>
    <row r="569" spans="8:9">
      <c r="H569" s="1" t="s">
        <v>1</v>
      </c>
      <c r="I569" s="2">
        <v>6.5</v>
      </c>
    </row>
    <row r="570" spans="8:9">
      <c r="H570" s="3" t="s">
        <v>1</v>
      </c>
      <c r="I570" s="4">
        <v>6.4</v>
      </c>
    </row>
    <row r="571" spans="8:9">
      <c r="H571" s="1" t="s">
        <v>1</v>
      </c>
      <c r="I571" s="2">
        <v>5.8</v>
      </c>
    </row>
    <row r="572" spans="8:9">
      <c r="H572" s="3" t="s">
        <v>15</v>
      </c>
      <c r="I572" s="4">
        <v>8</v>
      </c>
    </row>
    <row r="573" spans="8:9">
      <c r="H573" s="1" t="s">
        <v>43</v>
      </c>
      <c r="I573" s="2">
        <v>6.2</v>
      </c>
    </row>
    <row r="574" spans="8:9">
      <c r="H574" s="3" t="s">
        <v>43</v>
      </c>
      <c r="I574" s="4">
        <v>7.2</v>
      </c>
    </row>
    <row r="575" spans="8:9">
      <c r="H575" s="1" t="s">
        <v>43</v>
      </c>
      <c r="I575" s="2">
        <v>6.1</v>
      </c>
    </row>
    <row r="576" spans="8:9">
      <c r="H576" s="3" t="s">
        <v>15</v>
      </c>
      <c r="I576" s="4">
        <v>7.6</v>
      </c>
    </row>
    <row r="577" spans="8:9">
      <c r="H577" s="1" t="s">
        <v>43</v>
      </c>
      <c r="I577" s="2">
        <v>6.3</v>
      </c>
    </row>
    <row r="578" spans="8:9">
      <c r="H578" s="3" t="s">
        <v>1</v>
      </c>
      <c r="I578" s="4">
        <v>6.3</v>
      </c>
    </row>
    <row r="579" spans="8:9">
      <c r="H579" s="1" t="s">
        <v>1</v>
      </c>
      <c r="I579" s="2">
        <v>6.3</v>
      </c>
    </row>
    <row r="580" spans="8:9">
      <c r="H580" s="3" t="s">
        <v>15</v>
      </c>
      <c r="I580" s="4">
        <v>7.7</v>
      </c>
    </row>
    <row r="581" spans="8:9">
      <c r="H581" s="1" t="s">
        <v>15</v>
      </c>
      <c r="I581" s="2">
        <v>7</v>
      </c>
    </row>
    <row r="582" spans="8:9">
      <c r="H582" s="3" t="s">
        <v>111</v>
      </c>
      <c r="I582" s="4">
        <v>5.3</v>
      </c>
    </row>
    <row r="583" spans="8:9">
      <c r="H583" s="1" t="s">
        <v>1</v>
      </c>
      <c r="I583" s="2">
        <v>5.6</v>
      </c>
    </row>
    <row r="584" spans="8:9">
      <c r="H584" s="3" t="s">
        <v>1</v>
      </c>
      <c r="I584" s="4">
        <v>5.2</v>
      </c>
    </row>
    <row r="585" spans="8:9">
      <c r="H585" s="1" t="s">
        <v>1</v>
      </c>
      <c r="I585" s="2">
        <v>5.4</v>
      </c>
    </row>
    <row r="586" spans="8:9">
      <c r="H586" s="3" t="s">
        <v>1</v>
      </c>
      <c r="I586" s="4">
        <v>6.4</v>
      </c>
    </row>
    <row r="587" spans="8:9">
      <c r="H587" s="1" t="s">
        <v>111</v>
      </c>
      <c r="I587" s="2">
        <v>5.9</v>
      </c>
    </row>
    <row r="588" spans="8:9">
      <c r="H588" s="3" t="s">
        <v>43</v>
      </c>
      <c r="I588" s="4">
        <v>6.3</v>
      </c>
    </row>
    <row r="589" spans="8:9">
      <c r="H589" s="1" t="s">
        <v>1</v>
      </c>
      <c r="I589" s="2">
        <v>6.5</v>
      </c>
    </row>
    <row r="590" spans="8:9">
      <c r="H590" s="3" t="s">
        <v>1</v>
      </c>
      <c r="I590" s="4">
        <v>3</v>
      </c>
    </row>
    <row r="591" spans="8:9">
      <c r="H591" s="1" t="s">
        <v>1</v>
      </c>
      <c r="I591" s="2">
        <v>3.6</v>
      </c>
    </row>
    <row r="592" spans="8:9">
      <c r="H592" s="3" t="s">
        <v>1</v>
      </c>
      <c r="I592" s="4">
        <v>5.8</v>
      </c>
    </row>
    <row r="593" spans="8:9">
      <c r="H593" s="1" t="s">
        <v>1</v>
      </c>
      <c r="I593" s="2">
        <v>6.2</v>
      </c>
    </row>
    <row r="594" spans="8:9">
      <c r="H594" s="3" t="s">
        <v>15</v>
      </c>
      <c r="I594" s="4">
        <v>5.6</v>
      </c>
    </row>
    <row r="595" spans="8:9">
      <c r="H595" s="1" t="s">
        <v>1</v>
      </c>
      <c r="I595" s="2">
        <v>5.4</v>
      </c>
    </row>
    <row r="596" spans="8:9">
      <c r="H596" s="3" t="s">
        <v>1</v>
      </c>
      <c r="I596" s="4">
        <v>6.1</v>
      </c>
    </row>
    <row r="597" spans="8:9">
      <c r="H597" s="1" t="s">
        <v>287</v>
      </c>
      <c r="I597" s="2">
        <v>4.2</v>
      </c>
    </row>
    <row r="598" spans="8:9">
      <c r="H598" s="3" t="s">
        <v>1</v>
      </c>
      <c r="I598" s="4">
        <v>6.7</v>
      </c>
    </row>
    <row r="599" spans="8:9">
      <c r="H599" s="1" t="s">
        <v>1</v>
      </c>
      <c r="I599" s="2">
        <v>4.2</v>
      </c>
    </row>
    <row r="600" spans="8:9">
      <c r="H600" s="3" t="s">
        <v>1</v>
      </c>
      <c r="I600" s="4">
        <v>6.4</v>
      </c>
    </row>
    <row r="601" spans="8:9">
      <c r="H601" s="1" t="s">
        <v>15</v>
      </c>
      <c r="I601" s="2">
        <v>4.9000000000000004</v>
      </c>
    </row>
    <row r="602" spans="8:9">
      <c r="H602" s="3" t="s">
        <v>287</v>
      </c>
      <c r="I602" s="4">
        <v>6.8</v>
      </c>
    </row>
    <row r="603" spans="8:9">
      <c r="H603" s="1" t="s">
        <v>97</v>
      </c>
      <c r="I603" s="2">
        <v>7.7</v>
      </c>
    </row>
    <row r="604" spans="8:9">
      <c r="H604" s="3" t="s">
        <v>1</v>
      </c>
      <c r="I604" s="4">
        <v>5.6</v>
      </c>
    </row>
    <row r="605" spans="8:9">
      <c r="H605" s="1" t="s">
        <v>111</v>
      </c>
      <c r="I605" s="2">
        <v>6.4</v>
      </c>
    </row>
    <row r="606" spans="8:9">
      <c r="H606" s="3" t="s">
        <v>15</v>
      </c>
      <c r="I606" s="4">
        <v>7.2</v>
      </c>
    </row>
    <row r="607" spans="8:9">
      <c r="H607" s="1" t="s">
        <v>1</v>
      </c>
      <c r="I607" s="2">
        <v>6</v>
      </c>
    </row>
    <row r="608" spans="8:9">
      <c r="H608" s="3" t="s">
        <v>111</v>
      </c>
      <c r="I608" s="4">
        <v>5.9</v>
      </c>
    </row>
    <row r="609" spans="8:9">
      <c r="H609" s="1" t="s">
        <v>289</v>
      </c>
      <c r="I609" s="2">
        <v>7.9</v>
      </c>
    </row>
    <row r="610" spans="8:9">
      <c r="H610" s="3" t="s">
        <v>1</v>
      </c>
      <c r="I610" s="4">
        <v>7.1</v>
      </c>
    </row>
    <row r="611" spans="8:9">
      <c r="H611" s="1" t="s">
        <v>1</v>
      </c>
      <c r="I611" s="2">
        <v>5.9</v>
      </c>
    </row>
    <row r="612" spans="8:9">
      <c r="H612" s="3" t="s">
        <v>1</v>
      </c>
      <c r="I612" s="4">
        <v>6.2</v>
      </c>
    </row>
    <row r="613" spans="8:9">
      <c r="H613" s="1" t="s">
        <v>43</v>
      </c>
      <c r="I613" s="2">
        <v>7</v>
      </c>
    </row>
    <row r="614" spans="8:9">
      <c r="H614" s="3" t="s">
        <v>1</v>
      </c>
      <c r="I614" s="4">
        <v>5.4</v>
      </c>
    </row>
    <row r="615" spans="8:9">
      <c r="H615" s="1" t="s">
        <v>1</v>
      </c>
      <c r="I615" s="2">
        <v>8.6</v>
      </c>
    </row>
    <row r="616" spans="8:9">
      <c r="H616" s="3" t="s">
        <v>1</v>
      </c>
      <c r="I616" s="4">
        <v>6.5</v>
      </c>
    </row>
    <row r="617" spans="8:9">
      <c r="H617" s="1" t="s">
        <v>111</v>
      </c>
      <c r="I617" s="2">
        <v>6.4</v>
      </c>
    </row>
    <row r="618" spans="8:9">
      <c r="H618" s="3" t="s">
        <v>15</v>
      </c>
      <c r="I618" s="4">
        <v>7.6</v>
      </c>
    </row>
    <row r="619" spans="8:9">
      <c r="H619" s="1" t="s">
        <v>43</v>
      </c>
      <c r="I619" s="2">
        <v>5.5</v>
      </c>
    </row>
    <row r="620" spans="8:9">
      <c r="H620" s="3" t="s">
        <v>289</v>
      </c>
      <c r="I620" s="4">
        <v>7.4</v>
      </c>
    </row>
    <row r="621" spans="8:9">
      <c r="H621" s="1" t="s">
        <v>1</v>
      </c>
      <c r="I621" s="2">
        <v>8.6999999999999993</v>
      </c>
    </row>
    <row r="622" spans="8:9">
      <c r="H622" s="3" t="s">
        <v>15</v>
      </c>
      <c r="I622" s="4">
        <v>7.6</v>
      </c>
    </row>
    <row r="623" spans="8:9">
      <c r="H623" s="1" t="s">
        <v>111</v>
      </c>
      <c r="I623" s="2">
        <v>5.5</v>
      </c>
    </row>
    <row r="624" spans="8:9">
      <c r="H624" s="3" t="s">
        <v>43</v>
      </c>
      <c r="I624" s="4">
        <v>7.6</v>
      </c>
    </row>
    <row r="625" spans="8:9">
      <c r="H625" s="1" t="s">
        <v>111</v>
      </c>
      <c r="I625" s="2">
        <v>6.5</v>
      </c>
    </row>
    <row r="626" spans="8:9">
      <c r="H626" s="3" t="s">
        <v>111</v>
      </c>
      <c r="I626" s="4">
        <v>6.9</v>
      </c>
    </row>
    <row r="627" spans="8:9">
      <c r="H627" s="1" t="s">
        <v>1</v>
      </c>
      <c r="I627" s="2">
        <v>6.7</v>
      </c>
    </row>
    <row r="628" spans="8:9">
      <c r="H628" s="3" t="s">
        <v>111</v>
      </c>
      <c r="I628" s="4">
        <v>6.6</v>
      </c>
    </row>
    <row r="629" spans="8:9">
      <c r="H629" s="1" t="s">
        <v>289</v>
      </c>
      <c r="I629" s="2">
        <v>7.2</v>
      </c>
    </row>
    <row r="630" spans="8:9">
      <c r="H630" s="3" t="s">
        <v>1</v>
      </c>
      <c r="I630" s="4">
        <v>6.4</v>
      </c>
    </row>
    <row r="631" spans="8:9">
      <c r="H631" s="1" t="s">
        <v>1</v>
      </c>
      <c r="I631" s="2">
        <v>6.4</v>
      </c>
    </row>
    <row r="632" spans="8:9">
      <c r="H632" s="3" t="s">
        <v>1</v>
      </c>
      <c r="I632" s="4">
        <v>6</v>
      </c>
    </row>
    <row r="633" spans="8:9">
      <c r="H633" s="1" t="s">
        <v>111</v>
      </c>
      <c r="I633" s="2">
        <v>6.1</v>
      </c>
    </row>
    <row r="634" spans="8:9">
      <c r="H634" s="3" t="s">
        <v>43</v>
      </c>
      <c r="I634" s="4">
        <v>6</v>
      </c>
    </row>
    <row r="635" spans="8:9">
      <c r="H635" s="1" t="s">
        <v>43</v>
      </c>
      <c r="I635" s="2">
        <v>6.4</v>
      </c>
    </row>
    <row r="636" spans="8:9">
      <c r="H636" s="3" t="s">
        <v>111</v>
      </c>
      <c r="I636" s="4">
        <v>6.4</v>
      </c>
    </row>
    <row r="637" spans="8:9">
      <c r="H637" s="1" t="s">
        <v>43</v>
      </c>
      <c r="I637" s="2">
        <v>7.3</v>
      </c>
    </row>
    <row r="638" spans="8:9">
      <c r="H638" s="3" t="s">
        <v>111</v>
      </c>
      <c r="I638" s="4">
        <v>5.2</v>
      </c>
    </row>
    <row r="639" spans="8:9">
      <c r="H639" s="1" t="s">
        <v>111</v>
      </c>
      <c r="I639" s="2">
        <v>6.6</v>
      </c>
    </row>
    <row r="640" spans="8:9">
      <c r="H640" s="3" t="s">
        <v>1</v>
      </c>
      <c r="I640" s="4">
        <v>6.3</v>
      </c>
    </row>
    <row r="641" spans="8:9">
      <c r="H641" s="1" t="s">
        <v>1</v>
      </c>
      <c r="I641" s="2">
        <v>5.9</v>
      </c>
    </row>
    <row r="642" spans="8:9">
      <c r="H642" s="3" t="s">
        <v>111</v>
      </c>
      <c r="I642" s="4">
        <v>6.7</v>
      </c>
    </row>
    <row r="643" spans="8:9">
      <c r="H643" s="1" t="s">
        <v>1</v>
      </c>
      <c r="I643" s="2">
        <v>5.4</v>
      </c>
    </row>
    <row r="644" spans="8:9">
      <c r="H644" s="3" t="s">
        <v>1</v>
      </c>
      <c r="I644" s="4">
        <v>6.4</v>
      </c>
    </row>
    <row r="645" spans="8:9">
      <c r="H645" s="1" t="s">
        <v>1</v>
      </c>
      <c r="I645" s="2">
        <v>6.7</v>
      </c>
    </row>
    <row r="646" spans="8:9">
      <c r="H646" s="3" t="s">
        <v>1</v>
      </c>
      <c r="I646" s="4">
        <v>6.2</v>
      </c>
    </row>
    <row r="647" spans="8:9">
      <c r="H647" s="1" t="s">
        <v>1</v>
      </c>
      <c r="I647" s="2">
        <v>6.1</v>
      </c>
    </row>
    <row r="648" spans="8:9">
      <c r="H648" s="3" t="s">
        <v>43</v>
      </c>
      <c r="I648" s="4">
        <v>8.8000000000000007</v>
      </c>
    </row>
    <row r="649" spans="8:9">
      <c r="H649" s="1" t="s">
        <v>43</v>
      </c>
      <c r="I649" s="2">
        <v>7.1</v>
      </c>
    </row>
    <row r="650" spans="8:9">
      <c r="H650" s="3" t="s">
        <v>1</v>
      </c>
      <c r="I650" s="4">
        <v>5.7</v>
      </c>
    </row>
    <row r="651" spans="8:9">
      <c r="H651" s="1" t="s">
        <v>111</v>
      </c>
      <c r="I651" s="2">
        <v>5</v>
      </c>
    </row>
    <row r="652" spans="8:9">
      <c r="H652" s="3" t="s">
        <v>1</v>
      </c>
      <c r="I652" s="4">
        <v>5.0999999999999996</v>
      </c>
    </row>
    <row r="653" spans="8:9">
      <c r="H653" s="1" t="s">
        <v>287</v>
      </c>
      <c r="I653" s="2">
        <v>6.9</v>
      </c>
    </row>
    <row r="654" spans="8:9">
      <c r="H654" s="3" t="s">
        <v>1</v>
      </c>
      <c r="I654" s="4">
        <v>4.8</v>
      </c>
    </row>
    <row r="655" spans="8:9">
      <c r="H655" s="1" t="s">
        <v>1</v>
      </c>
      <c r="I655" s="2">
        <v>6.5</v>
      </c>
    </row>
    <row r="656" spans="8:9">
      <c r="H656" s="3" t="s">
        <v>43</v>
      </c>
      <c r="I656" s="4">
        <v>5.0999999999999996</v>
      </c>
    </row>
    <row r="657" spans="8:9">
      <c r="H657" s="1" t="s">
        <v>15</v>
      </c>
      <c r="I657" s="2">
        <v>7.1</v>
      </c>
    </row>
    <row r="658" spans="8:9">
      <c r="H658" s="3" t="s">
        <v>287</v>
      </c>
      <c r="I658" s="4">
        <v>7.5</v>
      </c>
    </row>
    <row r="659" spans="8:9">
      <c r="H659" s="1" t="s">
        <v>1</v>
      </c>
      <c r="I659" s="2">
        <v>6.2</v>
      </c>
    </row>
    <row r="660" spans="8:9">
      <c r="H660" s="3" t="s">
        <v>1</v>
      </c>
      <c r="I660" s="4">
        <v>6.3</v>
      </c>
    </row>
    <row r="661" spans="8:9">
      <c r="H661" s="1" t="s">
        <v>15</v>
      </c>
      <c r="I661" s="2">
        <v>8.1</v>
      </c>
    </row>
    <row r="662" spans="8:9">
      <c r="H662" s="3" t="s">
        <v>15</v>
      </c>
      <c r="I662" s="4">
        <v>6.6</v>
      </c>
    </row>
    <row r="663" spans="8:9">
      <c r="H663" s="1" t="s">
        <v>1</v>
      </c>
      <c r="I663" s="2">
        <v>6.9</v>
      </c>
    </row>
    <row r="664" spans="8:9">
      <c r="H664" s="3" t="s">
        <v>1</v>
      </c>
      <c r="I664" s="4">
        <v>6.1</v>
      </c>
    </row>
    <row r="665" spans="8:9">
      <c r="H665" s="1" t="s">
        <v>111</v>
      </c>
      <c r="I665" s="2">
        <v>4.3</v>
      </c>
    </row>
    <row r="666" spans="8:9">
      <c r="H666" s="3" t="s">
        <v>1</v>
      </c>
      <c r="I666" s="4">
        <v>6.6</v>
      </c>
    </row>
    <row r="667" spans="8:9">
      <c r="H667" s="1" t="s">
        <v>111</v>
      </c>
      <c r="I667" s="2">
        <v>6.8</v>
      </c>
    </row>
    <row r="668" spans="8:9">
      <c r="H668" s="3" t="s">
        <v>111</v>
      </c>
      <c r="I668" s="4">
        <v>3.8</v>
      </c>
    </row>
    <row r="669" spans="8:9">
      <c r="H669" s="1" t="s">
        <v>1</v>
      </c>
      <c r="I669" s="2">
        <v>5.9</v>
      </c>
    </row>
    <row r="670" spans="8:9">
      <c r="H670" s="3" t="s">
        <v>287</v>
      </c>
      <c r="I670" s="4">
        <v>7.9</v>
      </c>
    </row>
    <row r="671" spans="8:9">
      <c r="H671" s="1" t="s">
        <v>111</v>
      </c>
      <c r="I671" s="2">
        <v>6.3</v>
      </c>
    </row>
    <row r="672" spans="8:9">
      <c r="H672" s="3" t="s">
        <v>15</v>
      </c>
      <c r="I672" s="4">
        <v>5.5</v>
      </c>
    </row>
    <row r="673" spans="8:9">
      <c r="H673" s="1" t="s">
        <v>1</v>
      </c>
      <c r="I673" s="2">
        <v>7.7</v>
      </c>
    </row>
    <row r="674" spans="8:9">
      <c r="H674" s="3" t="s">
        <v>111</v>
      </c>
      <c r="I674" s="4">
        <v>6.3</v>
      </c>
    </row>
    <row r="675" spans="8:9">
      <c r="H675" s="1" t="s">
        <v>111</v>
      </c>
      <c r="I675" s="2">
        <v>7.1</v>
      </c>
    </row>
    <row r="676" spans="8:9">
      <c r="H676" s="3" t="s">
        <v>287</v>
      </c>
      <c r="I676" s="4">
        <v>8.5</v>
      </c>
    </row>
    <row r="677" spans="8:9">
      <c r="H677" s="1" t="s">
        <v>15</v>
      </c>
      <c r="I677" s="2">
        <v>5.8</v>
      </c>
    </row>
    <row r="678" spans="8:9">
      <c r="H678" s="3" t="s">
        <v>287</v>
      </c>
      <c r="I678" s="4">
        <v>8.1</v>
      </c>
    </row>
    <row r="679" spans="8:9">
      <c r="H679" s="1" t="s">
        <v>1</v>
      </c>
      <c r="I679" s="2">
        <v>7.9</v>
      </c>
    </row>
    <row r="680" spans="8:9">
      <c r="H680" s="3" t="s">
        <v>1</v>
      </c>
      <c r="I680" s="4">
        <v>7.2</v>
      </c>
    </row>
    <row r="681" spans="8:9">
      <c r="H681" s="1" t="s">
        <v>43</v>
      </c>
      <c r="I681" s="2">
        <v>6.3</v>
      </c>
    </row>
    <row r="682" spans="8:9">
      <c r="H682" s="3" t="s">
        <v>111</v>
      </c>
      <c r="I682" s="4">
        <v>8.1</v>
      </c>
    </row>
    <row r="683" spans="8:9">
      <c r="H683" s="1" t="s">
        <v>15</v>
      </c>
      <c r="I683" s="2">
        <v>7</v>
      </c>
    </row>
    <row r="684" spans="8:9">
      <c r="H684" s="3" t="s">
        <v>111</v>
      </c>
      <c r="I684" s="4">
        <v>5.5</v>
      </c>
    </row>
    <row r="685" spans="8:9">
      <c r="H685" s="1" t="s">
        <v>1</v>
      </c>
      <c r="I685" s="2">
        <v>6.7</v>
      </c>
    </row>
    <row r="686" spans="8:9">
      <c r="H686" s="3" t="s">
        <v>1</v>
      </c>
      <c r="I686" s="4">
        <v>5.2</v>
      </c>
    </row>
    <row r="687" spans="8:9">
      <c r="H687" s="1" t="s">
        <v>1</v>
      </c>
      <c r="I687" s="2">
        <v>7</v>
      </c>
    </row>
    <row r="688" spans="8:9">
      <c r="H688" s="3" t="s">
        <v>111</v>
      </c>
      <c r="I688" s="4">
        <v>6.1</v>
      </c>
    </row>
    <row r="689" spans="8:9">
      <c r="H689" s="1" t="s">
        <v>15</v>
      </c>
      <c r="I689" s="2">
        <v>6.6</v>
      </c>
    </row>
    <row r="690" spans="8:9">
      <c r="H690" s="3" t="s">
        <v>111</v>
      </c>
      <c r="I690" s="4">
        <v>5.5</v>
      </c>
    </row>
    <row r="691" spans="8:9">
      <c r="H691" s="1" t="s">
        <v>1</v>
      </c>
      <c r="I691" s="2">
        <v>5.9</v>
      </c>
    </row>
    <row r="692" spans="8:9">
      <c r="H692" s="3" t="s">
        <v>15</v>
      </c>
      <c r="I692" s="4">
        <v>5.4</v>
      </c>
    </row>
    <row r="693" spans="8:9">
      <c r="H693" s="1" t="s">
        <v>1</v>
      </c>
      <c r="I693" s="2">
        <v>6.4</v>
      </c>
    </row>
    <row r="694" spans="8:9">
      <c r="H694" s="3" t="s">
        <v>43</v>
      </c>
      <c r="I694" s="4">
        <v>5.7</v>
      </c>
    </row>
    <row r="695" spans="8:9">
      <c r="H695" s="1" t="s">
        <v>111</v>
      </c>
      <c r="I695" s="2">
        <v>6.7</v>
      </c>
    </row>
    <row r="696" spans="8:9">
      <c r="H696" s="3" t="s">
        <v>1</v>
      </c>
      <c r="I696" s="4">
        <v>7.1</v>
      </c>
    </row>
    <row r="697" spans="8:9">
      <c r="H697" s="1" t="s">
        <v>43</v>
      </c>
      <c r="I697" s="2">
        <v>6.8</v>
      </c>
    </row>
    <row r="698" spans="8:9">
      <c r="H698" s="3" t="s">
        <v>43</v>
      </c>
      <c r="I698" s="4">
        <v>6.5</v>
      </c>
    </row>
    <row r="699" spans="8:9">
      <c r="H699" s="1" t="s">
        <v>287</v>
      </c>
      <c r="I699" s="2">
        <v>7.6</v>
      </c>
    </row>
    <row r="700" spans="8:9">
      <c r="H700" s="3" t="s">
        <v>1</v>
      </c>
      <c r="I700" s="4">
        <v>5.5</v>
      </c>
    </row>
    <row r="701" spans="8:9">
      <c r="H701" s="1" t="s">
        <v>1</v>
      </c>
      <c r="I701" s="2">
        <v>6.5</v>
      </c>
    </row>
    <row r="702" spans="8:9">
      <c r="H702" s="3" t="s">
        <v>1</v>
      </c>
      <c r="I702" s="4">
        <v>7</v>
      </c>
    </row>
    <row r="703" spans="8:9">
      <c r="H703" s="1" t="s">
        <v>1</v>
      </c>
      <c r="I703" s="2">
        <v>5.8</v>
      </c>
    </row>
    <row r="704" spans="8:9">
      <c r="H704" s="3" t="s">
        <v>493</v>
      </c>
      <c r="I704" s="4">
        <v>7.3</v>
      </c>
    </row>
    <row r="705" spans="8:9">
      <c r="H705" s="1" t="s">
        <v>43</v>
      </c>
      <c r="I705" s="2">
        <v>6.6</v>
      </c>
    </row>
    <row r="706" spans="8:9">
      <c r="H706" s="3" t="s">
        <v>1</v>
      </c>
      <c r="I706" s="4">
        <v>4.4000000000000004</v>
      </c>
    </row>
    <row r="707" spans="8:9">
      <c r="H707" s="1" t="s">
        <v>97</v>
      </c>
      <c r="I707" s="2">
        <v>7.7</v>
      </c>
    </row>
    <row r="708" spans="8:9">
      <c r="H708" s="3" t="s">
        <v>500</v>
      </c>
      <c r="I708" s="4">
        <v>5</v>
      </c>
    </row>
    <row r="709" spans="8:9">
      <c r="H709" s="1" t="s">
        <v>1</v>
      </c>
      <c r="I709" s="2">
        <v>7.7</v>
      </c>
    </row>
    <row r="710" spans="8:9">
      <c r="H710" s="3" t="s">
        <v>111</v>
      </c>
      <c r="I710" s="4">
        <v>4.4000000000000004</v>
      </c>
    </row>
    <row r="711" spans="8:9">
      <c r="H711" s="1" t="s">
        <v>111</v>
      </c>
      <c r="I711" s="2">
        <v>6.1</v>
      </c>
    </row>
    <row r="712" spans="8:9">
      <c r="H712" s="3" t="s">
        <v>111</v>
      </c>
      <c r="I712" s="4">
        <v>5.4</v>
      </c>
    </row>
    <row r="713" spans="8:9">
      <c r="H713" s="1" t="s">
        <v>1</v>
      </c>
      <c r="I713" s="2">
        <v>6.8</v>
      </c>
    </row>
    <row r="714" spans="8:9">
      <c r="H714" s="3" t="s">
        <v>43</v>
      </c>
      <c r="I714" s="4">
        <v>6.5</v>
      </c>
    </row>
    <row r="715" spans="8:9">
      <c r="H715" s="1" t="s">
        <v>15</v>
      </c>
      <c r="I715" s="2">
        <v>7</v>
      </c>
    </row>
    <row r="716" spans="8:9">
      <c r="H716" s="3" t="s">
        <v>1</v>
      </c>
      <c r="I716" s="4">
        <v>6.3</v>
      </c>
    </row>
    <row r="717" spans="8:9">
      <c r="H717" s="1" t="s">
        <v>1</v>
      </c>
      <c r="I717" s="2">
        <v>6.3</v>
      </c>
    </row>
    <row r="718" spans="8:9">
      <c r="H718" s="3" t="s">
        <v>43</v>
      </c>
      <c r="I718" s="4">
        <v>6.1</v>
      </c>
    </row>
    <row r="719" spans="8:9">
      <c r="H719" s="1" t="s">
        <v>15</v>
      </c>
      <c r="I719" s="2">
        <v>6.1</v>
      </c>
    </row>
    <row r="720" spans="8:9">
      <c r="H720" s="3" t="s">
        <v>1</v>
      </c>
      <c r="I720" s="4">
        <v>5.3</v>
      </c>
    </row>
    <row r="721" spans="8:9">
      <c r="H721" s="1" t="s">
        <v>1</v>
      </c>
      <c r="I721" s="2">
        <v>5.4</v>
      </c>
    </row>
    <row r="722" spans="8:9">
      <c r="H722" s="3" t="s">
        <v>1</v>
      </c>
      <c r="I722" s="4">
        <v>6.2</v>
      </c>
    </row>
    <row r="723" spans="8:9">
      <c r="H723" s="1" t="s">
        <v>289</v>
      </c>
      <c r="I723" s="2">
        <v>6.6</v>
      </c>
    </row>
    <row r="724" spans="8:9">
      <c r="H724" s="3" t="s">
        <v>1</v>
      </c>
      <c r="I724" s="4">
        <v>5.9</v>
      </c>
    </row>
    <row r="725" spans="8:9">
      <c r="H725" s="1" t="s">
        <v>1</v>
      </c>
      <c r="I725" s="2">
        <v>6.3</v>
      </c>
    </row>
    <row r="726" spans="8:9">
      <c r="H726" s="3" t="s">
        <v>1</v>
      </c>
      <c r="I726" s="4">
        <v>7.2</v>
      </c>
    </row>
    <row r="727" spans="8:9">
      <c r="H727" s="1" t="s">
        <v>15</v>
      </c>
      <c r="I727" s="2">
        <v>6.8</v>
      </c>
    </row>
    <row r="728" spans="8:9">
      <c r="H728" s="3" t="s">
        <v>111</v>
      </c>
      <c r="I728" s="4">
        <v>6.1</v>
      </c>
    </row>
    <row r="729" spans="8:9">
      <c r="H729" s="1" t="s">
        <v>1</v>
      </c>
      <c r="I729" s="2">
        <v>7.8</v>
      </c>
    </row>
    <row r="730" spans="8:9">
      <c r="H730" s="3" t="s">
        <v>1</v>
      </c>
      <c r="I730" s="4">
        <v>5</v>
      </c>
    </row>
    <row r="731" spans="8:9">
      <c r="H731" s="1" t="s">
        <v>1</v>
      </c>
      <c r="I731" s="2">
        <v>6.2</v>
      </c>
    </row>
    <row r="732" spans="8:9">
      <c r="H732" s="3" t="s">
        <v>1</v>
      </c>
      <c r="I732" s="4">
        <v>6.7</v>
      </c>
    </row>
    <row r="733" spans="8:9">
      <c r="H733" s="1" t="s">
        <v>15</v>
      </c>
      <c r="I733" s="2">
        <v>4.9000000000000004</v>
      </c>
    </row>
    <row r="734" spans="8:9">
      <c r="H734" s="3" t="s">
        <v>289</v>
      </c>
      <c r="I734" s="4">
        <v>7.4</v>
      </c>
    </row>
    <row r="735" spans="8:9">
      <c r="H735" s="1" t="s">
        <v>111</v>
      </c>
      <c r="I735" s="2">
        <v>6.2</v>
      </c>
    </row>
    <row r="736" spans="8:9">
      <c r="H736" s="3" t="s">
        <v>111</v>
      </c>
      <c r="I736" s="4">
        <v>4.9000000000000004</v>
      </c>
    </row>
    <row r="737" spans="8:9">
      <c r="H737" s="1" t="s">
        <v>1</v>
      </c>
      <c r="I737" s="2">
        <v>6.1</v>
      </c>
    </row>
    <row r="738" spans="8:9">
      <c r="H738" s="3" t="s">
        <v>15</v>
      </c>
      <c r="I738" s="4">
        <v>6.1</v>
      </c>
    </row>
    <row r="739" spans="8:9">
      <c r="H739" s="1" t="s">
        <v>1</v>
      </c>
      <c r="I739" s="2">
        <v>6.4</v>
      </c>
    </row>
    <row r="740" spans="8:9">
      <c r="H740" s="3" t="s">
        <v>111</v>
      </c>
      <c r="I740" s="4">
        <v>6.3</v>
      </c>
    </row>
    <row r="741" spans="8:9">
      <c r="H741" s="1" t="s">
        <v>287</v>
      </c>
      <c r="I741" s="2">
        <v>6.6</v>
      </c>
    </row>
    <row r="742" spans="8:9">
      <c r="H742" s="3" t="s">
        <v>512</v>
      </c>
      <c r="I742" s="4">
        <v>5.7</v>
      </c>
    </row>
    <row r="743" spans="8:9">
      <c r="H743" s="1" t="s">
        <v>111</v>
      </c>
      <c r="I743" s="2">
        <v>5.9</v>
      </c>
    </row>
    <row r="744" spans="8:9">
      <c r="H744" s="3" t="s">
        <v>1</v>
      </c>
      <c r="I744" s="4">
        <v>6</v>
      </c>
    </row>
    <row r="745" spans="8:9">
      <c r="H745" s="1" t="s">
        <v>1</v>
      </c>
      <c r="I745" s="2">
        <v>6.1</v>
      </c>
    </row>
    <row r="746" spans="8:9">
      <c r="H746" s="3" t="s">
        <v>289</v>
      </c>
      <c r="I746" s="4">
        <v>6.7</v>
      </c>
    </row>
    <row r="747" spans="8:9">
      <c r="H747" s="1" t="s">
        <v>43</v>
      </c>
      <c r="I747" s="2">
        <v>6.7</v>
      </c>
    </row>
    <row r="748" spans="8:9">
      <c r="H748" s="3" t="s">
        <v>15</v>
      </c>
      <c r="I748" s="4">
        <v>7.9</v>
      </c>
    </row>
    <row r="749" spans="8:9">
      <c r="H749" s="1" t="s">
        <v>1</v>
      </c>
      <c r="I749" s="2">
        <v>4.3</v>
      </c>
    </row>
    <row r="750" spans="8:9">
      <c r="H750" s="3" t="s">
        <v>1</v>
      </c>
      <c r="I750" s="4">
        <v>5.7</v>
      </c>
    </row>
    <row r="751" spans="8:9">
      <c r="H751" s="1" t="s">
        <v>15</v>
      </c>
      <c r="I751" s="2">
        <v>6.7</v>
      </c>
    </row>
    <row r="752" spans="8:9">
      <c r="H752" s="3" t="s">
        <v>512</v>
      </c>
      <c r="I752" s="4">
        <v>6.7</v>
      </c>
    </row>
    <row r="753" spans="8:9">
      <c r="H753" s="1" t="s">
        <v>43</v>
      </c>
      <c r="I753" s="2">
        <v>6.1</v>
      </c>
    </row>
    <row r="754" spans="8:9">
      <c r="H754" s="3" t="s">
        <v>287</v>
      </c>
      <c r="I754" s="4">
        <v>5.6</v>
      </c>
    </row>
    <row r="755" spans="8:9">
      <c r="H755" s="1" t="s">
        <v>1</v>
      </c>
      <c r="I755" s="2">
        <v>6.6</v>
      </c>
    </row>
    <row r="756" spans="8:9">
      <c r="H756" s="3" t="s">
        <v>1</v>
      </c>
      <c r="I756" s="4">
        <v>6.9</v>
      </c>
    </row>
    <row r="757" spans="8:9">
      <c r="H757" s="1" t="s">
        <v>512</v>
      </c>
      <c r="I757" s="2">
        <v>4.8</v>
      </c>
    </row>
    <row r="758" spans="8:9">
      <c r="H758" s="3" t="s">
        <v>43</v>
      </c>
      <c r="I758" s="4">
        <v>6.2</v>
      </c>
    </row>
    <row r="759" spans="8:9">
      <c r="H759" s="1" t="s">
        <v>461</v>
      </c>
      <c r="I759" s="2">
        <v>6</v>
      </c>
    </row>
    <row r="760" spans="8:9">
      <c r="H760" s="3" t="s">
        <v>15</v>
      </c>
      <c r="I760" s="4">
        <v>4.9000000000000004</v>
      </c>
    </row>
    <row r="761" spans="8:9">
      <c r="H761" s="1" t="s">
        <v>43</v>
      </c>
      <c r="I761" s="2">
        <v>5.6</v>
      </c>
    </row>
    <row r="762" spans="8:9">
      <c r="H762" s="3" t="s">
        <v>111</v>
      </c>
      <c r="I762" s="4">
        <v>6.1</v>
      </c>
    </row>
    <row r="763" spans="8:9">
      <c r="H763" s="1" t="s">
        <v>15</v>
      </c>
      <c r="I763" s="2">
        <v>6.1</v>
      </c>
    </row>
    <row r="764" spans="8:9">
      <c r="H764" s="3" t="s">
        <v>1</v>
      </c>
      <c r="I764" s="4">
        <v>4.8</v>
      </c>
    </row>
    <row r="765" spans="8:9">
      <c r="H765" s="1" t="s">
        <v>1</v>
      </c>
      <c r="I765" s="2">
        <v>5.5</v>
      </c>
    </row>
    <row r="766" spans="8:9">
      <c r="H766" s="3" t="s">
        <v>1</v>
      </c>
      <c r="I766" s="4">
        <v>3.8</v>
      </c>
    </row>
    <row r="767" spans="8:9">
      <c r="H767" s="1" t="s">
        <v>15</v>
      </c>
      <c r="I767" s="2">
        <v>6.5</v>
      </c>
    </row>
    <row r="768" spans="8:9">
      <c r="H768" s="3" t="s">
        <v>1</v>
      </c>
      <c r="I768" s="4">
        <v>6.7</v>
      </c>
    </row>
    <row r="769" spans="8:9">
      <c r="H769" s="1" t="s">
        <v>1</v>
      </c>
      <c r="I769" s="2">
        <v>8.1</v>
      </c>
    </row>
    <row r="770" spans="8:9">
      <c r="H770" s="3" t="s">
        <v>111</v>
      </c>
      <c r="I770" s="4">
        <v>4.9000000000000004</v>
      </c>
    </row>
    <row r="771" spans="8:9">
      <c r="H771" s="1" t="s">
        <v>1</v>
      </c>
      <c r="I771" s="2">
        <v>7.3</v>
      </c>
    </row>
    <row r="772" spans="8:9">
      <c r="H772" s="3" t="s">
        <v>15</v>
      </c>
      <c r="I772" s="4">
        <v>6.4</v>
      </c>
    </row>
    <row r="773" spans="8:9">
      <c r="H773" s="1" t="s">
        <v>111</v>
      </c>
      <c r="I773" s="2">
        <v>6.7</v>
      </c>
    </row>
    <row r="774" spans="8:9">
      <c r="H774" s="3" t="s">
        <v>111</v>
      </c>
      <c r="I774" s="4">
        <v>3.6</v>
      </c>
    </row>
    <row r="775" spans="8:9">
      <c r="H775" s="1" t="s">
        <v>1</v>
      </c>
      <c r="I775" s="2">
        <v>5.7</v>
      </c>
    </row>
    <row r="776" spans="8:9">
      <c r="H776" s="3" t="s">
        <v>111</v>
      </c>
      <c r="I776" s="4">
        <v>6</v>
      </c>
    </row>
    <row r="777" spans="8:9">
      <c r="H777" s="1" t="s">
        <v>111</v>
      </c>
      <c r="I777" s="2">
        <v>4.7</v>
      </c>
    </row>
    <row r="778" spans="8:9">
      <c r="H778" s="3" t="s">
        <v>111</v>
      </c>
      <c r="I778" s="4">
        <v>6.3</v>
      </c>
    </row>
    <row r="779" spans="8:9">
      <c r="H779" s="1" t="s">
        <v>1</v>
      </c>
      <c r="I779" s="2">
        <v>5.9</v>
      </c>
    </row>
    <row r="780" spans="8:9">
      <c r="H780" s="3" t="s">
        <v>1</v>
      </c>
      <c r="I780" s="4">
        <v>5.9</v>
      </c>
    </row>
    <row r="781" spans="8:9">
      <c r="H781" s="1" t="s">
        <v>43</v>
      </c>
      <c r="I781" s="2">
        <v>7.5</v>
      </c>
    </row>
    <row r="782" spans="8:9">
      <c r="H782" s="3" t="s">
        <v>111</v>
      </c>
      <c r="I782" s="4">
        <v>5.6</v>
      </c>
    </row>
    <row r="783" spans="8:9">
      <c r="H783" s="1" t="s">
        <v>1</v>
      </c>
      <c r="I783" s="2">
        <v>6.4</v>
      </c>
    </row>
    <row r="784" spans="8:9">
      <c r="H784" s="3" t="s">
        <v>1</v>
      </c>
      <c r="I784" s="4">
        <v>6.3</v>
      </c>
    </row>
    <row r="785" spans="8:9">
      <c r="H785" s="1" t="s">
        <v>1</v>
      </c>
      <c r="I785" s="2">
        <v>4.3</v>
      </c>
    </row>
    <row r="786" spans="8:9">
      <c r="H786" s="3" t="s">
        <v>43</v>
      </c>
      <c r="I786" s="4">
        <v>5.9</v>
      </c>
    </row>
    <row r="787" spans="8:9">
      <c r="H787" s="1" t="s">
        <v>1</v>
      </c>
      <c r="I787" s="2">
        <v>5.5</v>
      </c>
    </row>
    <row r="788" spans="8:9">
      <c r="H788" s="3" t="s">
        <v>1</v>
      </c>
      <c r="I788" s="4">
        <v>6.2</v>
      </c>
    </row>
    <row r="789" spans="8:9">
      <c r="H789" s="1" t="s">
        <v>111</v>
      </c>
      <c r="I789" s="2">
        <v>8.8000000000000007</v>
      </c>
    </row>
    <row r="790" spans="8:9">
      <c r="H790" s="3" t="s">
        <v>97</v>
      </c>
      <c r="I790" s="4">
        <v>5.2</v>
      </c>
    </row>
    <row r="791" spans="8:9">
      <c r="H791" s="1" t="s">
        <v>111</v>
      </c>
      <c r="I791" s="2">
        <v>7</v>
      </c>
    </row>
    <row r="792" spans="8:9">
      <c r="H792" s="3" t="s">
        <v>15</v>
      </c>
      <c r="I792" s="4">
        <v>6.6</v>
      </c>
    </row>
    <row r="793" spans="8:9">
      <c r="H793" s="1" t="s">
        <v>1</v>
      </c>
      <c r="I793" s="2">
        <v>7.3</v>
      </c>
    </row>
    <row r="794" spans="8:9">
      <c r="H794" s="3" t="s">
        <v>111</v>
      </c>
      <c r="I794" s="4">
        <v>5.6</v>
      </c>
    </row>
    <row r="795" spans="8:9">
      <c r="H795" s="1" t="s">
        <v>111</v>
      </c>
      <c r="I795" s="2">
        <v>6.6</v>
      </c>
    </row>
    <row r="796" spans="8:9">
      <c r="H796" s="3" t="s">
        <v>1</v>
      </c>
      <c r="I796" s="4">
        <v>5.4</v>
      </c>
    </row>
    <row r="797" spans="8:9">
      <c r="H797" s="1" t="s">
        <v>111</v>
      </c>
      <c r="I797" s="2">
        <v>6.3</v>
      </c>
    </row>
    <row r="798" spans="8:9">
      <c r="H798" s="3" t="s">
        <v>289</v>
      </c>
      <c r="I798" s="4">
        <v>7.9</v>
      </c>
    </row>
    <row r="799" spans="8:9">
      <c r="H799" s="1" t="s">
        <v>111</v>
      </c>
      <c r="I799" s="2">
        <v>6.3</v>
      </c>
    </row>
    <row r="800" spans="8:9">
      <c r="H800" s="3" t="s">
        <v>111</v>
      </c>
      <c r="I800" s="4">
        <v>6</v>
      </c>
    </row>
    <row r="801" spans="8:9">
      <c r="H801" s="1" t="s">
        <v>1</v>
      </c>
      <c r="I801" s="2">
        <v>7.2</v>
      </c>
    </row>
    <row r="802" spans="8:9">
      <c r="H802" s="3" t="s">
        <v>111</v>
      </c>
      <c r="I802" s="4">
        <v>5.0999999999999996</v>
      </c>
    </row>
    <row r="803" spans="8:9">
      <c r="H803" s="1" t="s">
        <v>1</v>
      </c>
      <c r="I803" s="2">
        <v>7.3</v>
      </c>
    </row>
    <row r="804" spans="8:9">
      <c r="H804" s="3" t="s">
        <v>289</v>
      </c>
      <c r="I804" s="4">
        <v>8</v>
      </c>
    </row>
    <row r="805" spans="8:9">
      <c r="H805" s="1" t="s">
        <v>43</v>
      </c>
      <c r="I805" s="2">
        <v>6.2</v>
      </c>
    </row>
    <row r="806" spans="8:9">
      <c r="H806" s="3" t="s">
        <v>43</v>
      </c>
      <c r="I806" s="4">
        <v>6</v>
      </c>
    </row>
    <row r="807" spans="8:9">
      <c r="H807" s="1" t="s">
        <v>43</v>
      </c>
      <c r="I807" s="2">
        <v>6.7</v>
      </c>
    </row>
    <row r="808" spans="8:9">
      <c r="H808" s="3" t="s">
        <v>1</v>
      </c>
      <c r="I808" s="4">
        <v>8.1</v>
      </c>
    </row>
    <row r="809" spans="8:9">
      <c r="H809" s="1" t="s">
        <v>111</v>
      </c>
      <c r="I809" s="2">
        <v>6.4</v>
      </c>
    </row>
    <row r="810" spans="8:9">
      <c r="H810" s="3" t="s">
        <v>1</v>
      </c>
      <c r="I810" s="4">
        <v>8</v>
      </c>
    </row>
    <row r="811" spans="8:9">
      <c r="H811" s="1" t="s">
        <v>1</v>
      </c>
      <c r="I811" s="2">
        <v>6.3</v>
      </c>
    </row>
    <row r="812" spans="8:9">
      <c r="H812" s="3" t="s">
        <v>111</v>
      </c>
      <c r="I812" s="4">
        <v>6.4</v>
      </c>
    </row>
    <row r="813" spans="8:9">
      <c r="H813" s="1" t="s">
        <v>1</v>
      </c>
      <c r="I813" s="2">
        <v>6.6</v>
      </c>
    </row>
    <row r="814" spans="8:9">
      <c r="H814" s="3" t="s">
        <v>1</v>
      </c>
      <c r="I814" s="4">
        <v>6.4</v>
      </c>
    </row>
    <row r="815" spans="8:9">
      <c r="H815" s="1" t="s">
        <v>111</v>
      </c>
      <c r="I815" s="2">
        <v>6</v>
      </c>
    </row>
    <row r="816" spans="8:9">
      <c r="H816" s="3" t="s">
        <v>1</v>
      </c>
      <c r="I816" s="4">
        <v>6.6</v>
      </c>
    </row>
    <row r="817" spans="8:9">
      <c r="H817" s="1" t="s">
        <v>15</v>
      </c>
      <c r="I817" s="2">
        <v>5.9</v>
      </c>
    </row>
    <row r="818" spans="8:9">
      <c r="H818" s="3" t="s">
        <v>1</v>
      </c>
      <c r="I818" s="4">
        <v>6.4</v>
      </c>
    </row>
    <row r="819" spans="8:9">
      <c r="H819" s="1" t="s">
        <v>289</v>
      </c>
      <c r="I819" s="2">
        <v>6.3</v>
      </c>
    </row>
    <row r="820" spans="8:9">
      <c r="H820" s="3" t="s">
        <v>1</v>
      </c>
      <c r="I820" s="4">
        <v>7.3</v>
      </c>
    </row>
    <row r="821" spans="8:9">
      <c r="H821" s="1" t="s">
        <v>15</v>
      </c>
      <c r="I821" s="2">
        <v>6.8</v>
      </c>
    </row>
    <row r="822" spans="8:9">
      <c r="H822" s="3" t="s">
        <v>97</v>
      </c>
      <c r="I822" s="4">
        <v>7.2</v>
      </c>
    </row>
    <row r="823" spans="8:9">
      <c r="H823" s="1" t="s">
        <v>1</v>
      </c>
      <c r="I823" s="2">
        <v>5.7</v>
      </c>
    </row>
    <row r="824" spans="8:9">
      <c r="H824" s="3" t="s">
        <v>1</v>
      </c>
      <c r="I824" s="4">
        <v>6</v>
      </c>
    </row>
    <row r="825" spans="8:9">
      <c r="H825" s="1" t="s">
        <v>43</v>
      </c>
      <c r="I825" s="2">
        <v>6.5</v>
      </c>
    </row>
    <row r="826" spans="8:9">
      <c r="H826" s="3" t="s">
        <v>111</v>
      </c>
      <c r="I826" s="4">
        <v>5.8</v>
      </c>
    </row>
    <row r="827" spans="8:9">
      <c r="H827" s="1" t="s">
        <v>111</v>
      </c>
      <c r="I827" s="2">
        <v>5.8</v>
      </c>
    </row>
    <row r="828" spans="8:9">
      <c r="H828" s="3" t="s">
        <v>15</v>
      </c>
      <c r="I828" s="4">
        <v>6.7</v>
      </c>
    </row>
    <row r="829" spans="8:9">
      <c r="H829" s="1" t="s">
        <v>287</v>
      </c>
      <c r="I829" s="2">
        <v>7.8</v>
      </c>
    </row>
    <row r="830" spans="8:9">
      <c r="H830" s="3" t="s">
        <v>1</v>
      </c>
      <c r="I830" s="4">
        <v>5.6</v>
      </c>
    </row>
    <row r="831" spans="8:9">
      <c r="H831" s="1" t="s">
        <v>1</v>
      </c>
      <c r="I831" s="2">
        <v>5.8</v>
      </c>
    </row>
    <row r="832" spans="8:9">
      <c r="H832" s="3" t="s">
        <v>43</v>
      </c>
      <c r="I832" s="4">
        <v>7.4</v>
      </c>
    </row>
    <row r="833" spans="8:9">
      <c r="H833" s="1" t="s">
        <v>289</v>
      </c>
      <c r="I833" s="2">
        <v>6.9</v>
      </c>
    </row>
    <row r="834" spans="8:9">
      <c r="H834" s="3" t="s">
        <v>1</v>
      </c>
      <c r="I834" s="4">
        <v>5.5</v>
      </c>
    </row>
    <row r="835" spans="8:9">
      <c r="H835" s="1" t="s">
        <v>43</v>
      </c>
      <c r="I835" s="2">
        <v>6.3</v>
      </c>
    </row>
    <row r="836" spans="8:9">
      <c r="H836" s="3" t="s">
        <v>1</v>
      </c>
      <c r="I836" s="4">
        <v>4.7</v>
      </c>
    </row>
    <row r="837" spans="8:9">
      <c r="H837" s="1" t="s">
        <v>111</v>
      </c>
      <c r="I837" s="2">
        <v>5.6</v>
      </c>
    </row>
    <row r="838" spans="8:9">
      <c r="H838" s="3" t="s">
        <v>15</v>
      </c>
      <c r="I838" s="4">
        <v>6.4</v>
      </c>
    </row>
    <row r="839" spans="8:9">
      <c r="H839" s="1" t="s">
        <v>1</v>
      </c>
      <c r="I839" s="2">
        <v>4.2</v>
      </c>
    </row>
    <row r="840" spans="8:9">
      <c r="H840" s="3" t="s">
        <v>43</v>
      </c>
      <c r="I840" s="4">
        <v>6.4</v>
      </c>
    </row>
    <row r="841" spans="8:9">
      <c r="H841" s="1" t="s">
        <v>43</v>
      </c>
      <c r="I841" s="2">
        <v>7.7</v>
      </c>
    </row>
    <row r="842" spans="8:9">
      <c r="H842" s="3" t="s">
        <v>1</v>
      </c>
      <c r="I842" s="4">
        <v>6.7</v>
      </c>
    </row>
    <row r="843" spans="8:9">
      <c r="H843" s="1" t="s">
        <v>43</v>
      </c>
      <c r="I843" s="2">
        <v>7.7</v>
      </c>
    </row>
    <row r="844" spans="8:9">
      <c r="H844" s="3" t="s">
        <v>1</v>
      </c>
      <c r="I844" s="4">
        <v>5.7</v>
      </c>
    </row>
    <row r="845" spans="8:9">
      <c r="H845" s="1" t="s">
        <v>287</v>
      </c>
      <c r="I845" s="2">
        <v>7.6</v>
      </c>
    </row>
    <row r="846" spans="8:9">
      <c r="H846" s="3" t="s">
        <v>111</v>
      </c>
      <c r="I846" s="4">
        <v>6.4</v>
      </c>
    </row>
    <row r="847" spans="8:9">
      <c r="H847" s="1" t="s">
        <v>111</v>
      </c>
      <c r="I847" s="2">
        <v>5.6</v>
      </c>
    </row>
    <row r="848" spans="8:9">
      <c r="H848" s="3" t="s">
        <v>1</v>
      </c>
      <c r="I848" s="4">
        <v>6.8</v>
      </c>
    </row>
    <row r="849" spans="8:9">
      <c r="H849" s="1" t="s">
        <v>111</v>
      </c>
      <c r="I849" s="2">
        <v>2.4</v>
      </c>
    </row>
    <row r="850" spans="8:9">
      <c r="H850" s="3" t="s">
        <v>43</v>
      </c>
      <c r="I850" s="4">
        <v>6.2</v>
      </c>
    </row>
    <row r="851" spans="8:9">
      <c r="H851" s="1" t="s">
        <v>1</v>
      </c>
      <c r="I851" s="2">
        <v>5.9</v>
      </c>
    </row>
    <row r="852" spans="8:9">
      <c r="H852" s="3" t="s">
        <v>15</v>
      </c>
      <c r="I852" s="4">
        <v>7.1</v>
      </c>
    </row>
    <row r="853" spans="8:9">
      <c r="H853" s="1" t="s">
        <v>43</v>
      </c>
      <c r="I853" s="2">
        <v>7.6</v>
      </c>
    </row>
    <row r="854" spans="8:9">
      <c r="H854" s="3" t="s">
        <v>287</v>
      </c>
      <c r="I854" s="4">
        <v>5.5</v>
      </c>
    </row>
    <row r="855" spans="8:9">
      <c r="H855" s="1" t="s">
        <v>289</v>
      </c>
      <c r="I855" s="2">
        <v>7</v>
      </c>
    </row>
    <row r="856" spans="8:9">
      <c r="H856" s="3" t="s">
        <v>43</v>
      </c>
      <c r="I856" s="4">
        <v>7.1</v>
      </c>
    </row>
    <row r="857" spans="8:9">
      <c r="H857" s="1" t="s">
        <v>287</v>
      </c>
      <c r="I857" s="2">
        <v>7.4</v>
      </c>
    </row>
    <row r="858" spans="8:9">
      <c r="H858" s="3" t="s">
        <v>1</v>
      </c>
      <c r="I858" s="4">
        <v>7.6</v>
      </c>
    </row>
    <row r="859" spans="8:9">
      <c r="H859" s="1" t="s">
        <v>43</v>
      </c>
      <c r="I859" s="2">
        <v>5.9</v>
      </c>
    </row>
    <row r="860" spans="8:9">
      <c r="H860" s="3" t="s">
        <v>43</v>
      </c>
      <c r="I860" s="4">
        <v>5.9</v>
      </c>
    </row>
    <row r="861" spans="8:9">
      <c r="H861" s="1" t="s">
        <v>289</v>
      </c>
      <c r="I861" s="2">
        <v>8</v>
      </c>
    </row>
    <row r="862" spans="8:9">
      <c r="H862" s="3" t="s">
        <v>43</v>
      </c>
      <c r="I862" s="4">
        <v>7.4</v>
      </c>
    </row>
    <row r="863" spans="8:9">
      <c r="H863" s="1" t="s">
        <v>111</v>
      </c>
      <c r="I863" s="2">
        <v>5.8</v>
      </c>
    </row>
    <row r="864" spans="8:9">
      <c r="H864" s="3" t="s">
        <v>111</v>
      </c>
      <c r="I864" s="4">
        <v>6.3</v>
      </c>
    </row>
    <row r="865" spans="8:9">
      <c r="H865" s="1" t="s">
        <v>111</v>
      </c>
      <c r="I865" s="2">
        <v>5.7</v>
      </c>
    </row>
    <row r="866" spans="8:9">
      <c r="H866" s="3" t="s">
        <v>1</v>
      </c>
      <c r="I866" s="4">
        <v>5.0999999999999996</v>
      </c>
    </row>
    <row r="867" spans="8:9">
      <c r="H867" s="1" t="s">
        <v>43</v>
      </c>
      <c r="I867" s="2">
        <v>7.6</v>
      </c>
    </row>
    <row r="868" spans="8:9">
      <c r="H868" s="3" t="s">
        <v>111</v>
      </c>
      <c r="I868" s="4">
        <v>6.4</v>
      </c>
    </row>
    <row r="869" spans="8:9">
      <c r="H869" s="1" t="s">
        <v>289</v>
      </c>
      <c r="I869" s="2">
        <v>7.4</v>
      </c>
    </row>
    <row r="870" spans="8:9">
      <c r="H870" s="3" t="s">
        <v>289</v>
      </c>
      <c r="I870" s="4">
        <v>8.1999999999999993</v>
      </c>
    </row>
    <row r="871" spans="8:9">
      <c r="H871" s="1" t="s">
        <v>1</v>
      </c>
      <c r="I871" s="2">
        <v>6.5</v>
      </c>
    </row>
    <row r="872" spans="8:9">
      <c r="H872" s="3" t="s">
        <v>1</v>
      </c>
      <c r="I872" s="4">
        <v>5.5</v>
      </c>
    </row>
    <row r="873" spans="8:9">
      <c r="H873" s="1" t="s">
        <v>111</v>
      </c>
      <c r="I873" s="2">
        <v>6.5</v>
      </c>
    </row>
    <row r="874" spans="8:9">
      <c r="H874" s="3" t="s">
        <v>97</v>
      </c>
      <c r="I874" s="4">
        <v>5.6</v>
      </c>
    </row>
    <row r="875" spans="8:9">
      <c r="H875" s="1" t="s">
        <v>15</v>
      </c>
      <c r="I875" s="2">
        <v>4.5999999999999996</v>
      </c>
    </row>
    <row r="876" spans="8:9">
      <c r="H876" s="3" t="s">
        <v>15</v>
      </c>
      <c r="I876" s="4">
        <v>7.9</v>
      </c>
    </row>
    <row r="877" spans="8:9">
      <c r="H877" s="1" t="s">
        <v>800</v>
      </c>
      <c r="I877" s="2">
        <v>7.1</v>
      </c>
    </row>
    <row r="878" spans="8:9">
      <c r="H878" s="3" t="s">
        <v>1</v>
      </c>
      <c r="I878" s="4">
        <v>6.9</v>
      </c>
    </row>
    <row r="879" spans="8:9">
      <c r="H879" s="1" t="s">
        <v>111</v>
      </c>
      <c r="I879" s="2">
        <v>7.3</v>
      </c>
    </row>
    <row r="880" spans="8:9">
      <c r="H880" s="3" t="s">
        <v>111</v>
      </c>
      <c r="I880" s="4">
        <v>7</v>
      </c>
    </row>
    <row r="881" spans="8:9">
      <c r="H881" s="1" t="s">
        <v>111</v>
      </c>
      <c r="I881" s="2">
        <v>7.7</v>
      </c>
    </row>
    <row r="882" spans="8:9">
      <c r="H882" s="3" t="s">
        <v>289</v>
      </c>
      <c r="I882" s="4">
        <v>6.7</v>
      </c>
    </row>
    <row r="883" spans="8:9">
      <c r="H883" s="1" t="s">
        <v>111</v>
      </c>
      <c r="I883" s="2">
        <v>6.3</v>
      </c>
    </row>
    <row r="884" spans="8:9">
      <c r="H884" s="3" t="s">
        <v>111</v>
      </c>
      <c r="I884" s="4">
        <v>5.8</v>
      </c>
    </row>
    <row r="885" spans="8:9">
      <c r="H885" s="1" t="s">
        <v>177</v>
      </c>
      <c r="I885" s="2">
        <v>7.1</v>
      </c>
    </row>
    <row r="886" spans="8:9">
      <c r="H886" s="3" t="s">
        <v>289</v>
      </c>
      <c r="I886" s="4">
        <v>7.3</v>
      </c>
    </row>
    <row r="887" spans="8:9">
      <c r="H887" s="1" t="s">
        <v>111</v>
      </c>
      <c r="I887" s="2">
        <v>6.4</v>
      </c>
    </row>
    <row r="888" spans="8:9">
      <c r="H888" s="3" t="s">
        <v>1</v>
      </c>
      <c r="I888" s="4">
        <v>7.1</v>
      </c>
    </row>
    <row r="889" spans="8:9">
      <c r="H889" s="1" t="s">
        <v>43</v>
      </c>
      <c r="I889" s="2">
        <v>7.6</v>
      </c>
    </row>
    <row r="890" spans="8:9">
      <c r="H890" s="3" t="s">
        <v>111</v>
      </c>
      <c r="I890" s="4">
        <v>6.8</v>
      </c>
    </row>
    <row r="891" spans="8:9">
      <c r="H891" s="1" t="s">
        <v>1</v>
      </c>
      <c r="I891" s="2">
        <v>6.6</v>
      </c>
    </row>
    <row r="892" spans="8:9">
      <c r="H892" s="3" t="s">
        <v>111</v>
      </c>
      <c r="I892" s="4">
        <v>6.7</v>
      </c>
    </row>
    <row r="893" spans="8:9">
      <c r="H893" s="1" t="s">
        <v>111</v>
      </c>
      <c r="I893" s="2">
        <v>6.1</v>
      </c>
    </row>
    <row r="894" spans="8:9">
      <c r="H894" s="3" t="s">
        <v>15</v>
      </c>
      <c r="I894" s="4">
        <v>6</v>
      </c>
    </row>
    <row r="895" spans="8:9">
      <c r="H895" s="1" t="s">
        <v>287</v>
      </c>
      <c r="I895" s="2">
        <v>7.6</v>
      </c>
    </row>
    <row r="896" spans="8:9">
      <c r="H896" s="3" t="s">
        <v>1</v>
      </c>
      <c r="I896" s="4">
        <v>7.1</v>
      </c>
    </row>
    <row r="897" spans="8:9">
      <c r="H897" s="1" t="s">
        <v>1</v>
      </c>
      <c r="I897" s="2">
        <v>5</v>
      </c>
    </row>
    <row r="898" spans="8:9">
      <c r="H898" s="3" t="s">
        <v>43</v>
      </c>
      <c r="I898" s="4">
        <v>6.2</v>
      </c>
    </row>
    <row r="899" spans="8:9">
      <c r="H899" s="1" t="s">
        <v>111</v>
      </c>
      <c r="I899" s="2">
        <v>5.6</v>
      </c>
    </row>
    <row r="900" spans="8:9">
      <c r="H900" s="3" t="s">
        <v>111</v>
      </c>
      <c r="I900" s="4">
        <v>7.4</v>
      </c>
    </row>
    <row r="901" spans="8:9">
      <c r="H901" s="1" t="s">
        <v>97</v>
      </c>
      <c r="I901" s="2">
        <v>5</v>
      </c>
    </row>
    <row r="902" spans="8:9">
      <c r="H902" s="3" t="s">
        <v>111</v>
      </c>
      <c r="I902" s="4">
        <v>5.2</v>
      </c>
    </row>
    <row r="903" spans="8:9">
      <c r="H903" s="1" t="s">
        <v>289</v>
      </c>
      <c r="I903" s="2">
        <v>7.6</v>
      </c>
    </row>
    <row r="904" spans="8:9">
      <c r="H904" s="3" t="s">
        <v>1</v>
      </c>
      <c r="I904" s="4">
        <v>6.6</v>
      </c>
    </row>
    <row r="905" spans="8:9">
      <c r="H905" s="1" t="s">
        <v>1</v>
      </c>
      <c r="I905" s="2">
        <v>7</v>
      </c>
    </row>
    <row r="906" spans="8:9">
      <c r="H906" s="3" t="s">
        <v>1</v>
      </c>
      <c r="I906" s="4">
        <v>5.7</v>
      </c>
    </row>
    <row r="907" spans="8:9">
      <c r="H907" s="1" t="s">
        <v>1</v>
      </c>
      <c r="I907" s="2">
        <v>8.1999999999999993</v>
      </c>
    </row>
    <row r="908" spans="8:9">
      <c r="H908" s="3" t="s">
        <v>1</v>
      </c>
      <c r="I908" s="4">
        <v>6.2</v>
      </c>
    </row>
    <row r="909" spans="8:9">
      <c r="H909" s="1" t="s">
        <v>15</v>
      </c>
      <c r="I909" s="2">
        <v>6.6</v>
      </c>
    </row>
    <row r="910" spans="8:9">
      <c r="H910" s="3" t="s">
        <v>15</v>
      </c>
      <c r="I910" s="4">
        <v>4.7</v>
      </c>
    </row>
    <row r="911" spans="8:9">
      <c r="H911" s="1" t="s">
        <v>287</v>
      </c>
      <c r="I911" s="2">
        <v>6.3</v>
      </c>
    </row>
    <row r="912" spans="8:9">
      <c r="H912" s="3" t="s">
        <v>1</v>
      </c>
      <c r="I912" s="4">
        <v>6.1</v>
      </c>
    </row>
    <row r="913" spans="8:9">
      <c r="H913" s="1" t="s">
        <v>43</v>
      </c>
      <c r="I913" s="2">
        <v>6.7</v>
      </c>
    </row>
    <row r="914" spans="8:9">
      <c r="H914" s="3" t="s">
        <v>1</v>
      </c>
      <c r="I914" s="4">
        <v>6.1</v>
      </c>
    </row>
    <row r="915" spans="8:9">
      <c r="H915" s="1" t="s">
        <v>43</v>
      </c>
      <c r="I915" s="2">
        <v>7</v>
      </c>
    </row>
    <row r="916" spans="8:9">
      <c r="H916" s="3" t="s">
        <v>1</v>
      </c>
      <c r="I916" s="4">
        <v>7.4</v>
      </c>
    </row>
    <row r="917" spans="8:9">
      <c r="H917" s="1" t="s">
        <v>15</v>
      </c>
      <c r="I917" s="2">
        <v>7.3</v>
      </c>
    </row>
    <row r="918" spans="8:9">
      <c r="H918" s="3" t="s">
        <v>287</v>
      </c>
      <c r="I918" s="4">
        <v>5.8</v>
      </c>
    </row>
    <row r="919" spans="8:9">
      <c r="H919" s="1" t="s">
        <v>1</v>
      </c>
      <c r="I919" s="2">
        <v>6.7</v>
      </c>
    </row>
    <row r="920" spans="8:9">
      <c r="H920" s="3" t="s">
        <v>1</v>
      </c>
      <c r="I920" s="4">
        <v>5.8</v>
      </c>
    </row>
    <row r="921" spans="8:9">
      <c r="H921" s="1" t="s">
        <v>43</v>
      </c>
      <c r="I921" s="2">
        <v>7.8</v>
      </c>
    </row>
    <row r="922" spans="8:9">
      <c r="H922" s="3" t="s">
        <v>15</v>
      </c>
      <c r="I922" s="4">
        <v>6.6</v>
      </c>
    </row>
    <row r="923" spans="8:9">
      <c r="H923" s="1" t="s">
        <v>111</v>
      </c>
      <c r="I923" s="2">
        <v>6.5</v>
      </c>
    </row>
    <row r="924" spans="8:9">
      <c r="H924" s="3" t="s">
        <v>111</v>
      </c>
      <c r="I924" s="4">
        <v>6.7</v>
      </c>
    </row>
    <row r="925" spans="8:9">
      <c r="H925" s="1" t="s">
        <v>1</v>
      </c>
      <c r="I925" s="2">
        <v>7.3</v>
      </c>
    </row>
    <row r="926" spans="8:9">
      <c r="H926" s="3" t="s">
        <v>1</v>
      </c>
      <c r="I926" s="4">
        <v>5.8</v>
      </c>
    </row>
    <row r="927" spans="8:9">
      <c r="H927" s="1" t="s">
        <v>1</v>
      </c>
      <c r="I927" s="2">
        <v>5.5</v>
      </c>
    </row>
    <row r="928" spans="8:9">
      <c r="H928" s="3" t="s">
        <v>111</v>
      </c>
      <c r="I928" s="4">
        <v>6.3</v>
      </c>
    </row>
    <row r="929" spans="8:9">
      <c r="H929" s="1" t="s">
        <v>287</v>
      </c>
      <c r="I929" s="2">
        <v>7.4</v>
      </c>
    </row>
    <row r="930" spans="8:9">
      <c r="H930" s="3" t="s">
        <v>1</v>
      </c>
      <c r="I930" s="4">
        <v>5.9</v>
      </c>
    </row>
    <row r="931" spans="8:9">
      <c r="H931" s="1" t="s">
        <v>1</v>
      </c>
      <c r="I931" s="2">
        <v>6.2</v>
      </c>
    </row>
    <row r="932" spans="8:9">
      <c r="H932" s="3" t="s">
        <v>111</v>
      </c>
      <c r="I932" s="4">
        <v>5.9</v>
      </c>
    </row>
    <row r="933" spans="8:9">
      <c r="H933" s="1" t="s">
        <v>287</v>
      </c>
      <c r="I933" s="2">
        <v>6.5</v>
      </c>
    </row>
    <row r="934" spans="8:9">
      <c r="H934" s="3" t="s">
        <v>1</v>
      </c>
      <c r="I934" s="4">
        <v>4.4000000000000004</v>
      </c>
    </row>
    <row r="935" spans="8:9">
      <c r="H935" s="1" t="s">
        <v>1</v>
      </c>
      <c r="I935" s="2">
        <v>3.5</v>
      </c>
    </row>
    <row r="936" spans="8:9">
      <c r="H936" s="3" t="s">
        <v>15</v>
      </c>
      <c r="I936" s="4">
        <v>6.6</v>
      </c>
    </row>
    <row r="937" spans="8:9">
      <c r="H937" s="1" t="s">
        <v>111</v>
      </c>
      <c r="I937" s="2">
        <v>6</v>
      </c>
    </row>
    <row r="938" spans="8:9">
      <c r="H938" s="3" t="s">
        <v>1</v>
      </c>
      <c r="I938" s="4">
        <v>6.4</v>
      </c>
    </row>
    <row r="939" spans="8:9">
      <c r="H939" s="1" t="s">
        <v>43</v>
      </c>
      <c r="I939" s="2">
        <v>6.5</v>
      </c>
    </row>
    <row r="940" spans="8:9">
      <c r="H940" s="3" t="s">
        <v>111</v>
      </c>
      <c r="I940" s="4">
        <v>4.3</v>
      </c>
    </row>
    <row r="941" spans="8:9">
      <c r="H941" s="1" t="s">
        <v>111</v>
      </c>
      <c r="I941" s="2">
        <v>4.2</v>
      </c>
    </row>
    <row r="942" spans="8:9">
      <c r="H942" s="3" t="s">
        <v>43</v>
      </c>
      <c r="I942" s="4">
        <v>6.5</v>
      </c>
    </row>
    <row r="943" spans="8:9">
      <c r="H943" s="1" t="s">
        <v>287</v>
      </c>
      <c r="I943" s="2">
        <v>6.1</v>
      </c>
    </row>
    <row r="944" spans="8:9">
      <c r="H944" s="3" t="s">
        <v>1</v>
      </c>
      <c r="I944" s="4">
        <v>6.3</v>
      </c>
    </row>
    <row r="945" spans="8:9">
      <c r="H945" s="1" t="s">
        <v>287</v>
      </c>
      <c r="I945" s="2">
        <v>6.2</v>
      </c>
    </row>
    <row r="946" spans="8:9">
      <c r="H946" s="3" t="s">
        <v>111</v>
      </c>
      <c r="I946" s="4">
        <v>5.9</v>
      </c>
    </row>
    <row r="947" spans="8:9">
      <c r="H947" s="1" t="s">
        <v>1</v>
      </c>
      <c r="I947" s="2">
        <v>5.9</v>
      </c>
    </row>
    <row r="948" spans="8:9">
      <c r="H948" s="3" t="s">
        <v>1</v>
      </c>
      <c r="I948" s="4">
        <v>6.5</v>
      </c>
    </row>
    <row r="949" spans="8:9">
      <c r="H949" s="1" t="s">
        <v>1</v>
      </c>
      <c r="I949" s="2">
        <v>6.4</v>
      </c>
    </row>
    <row r="950" spans="8:9">
      <c r="H950" s="3" t="s">
        <v>1</v>
      </c>
      <c r="I950" s="4">
        <v>6.5</v>
      </c>
    </row>
    <row r="951" spans="8:9">
      <c r="H951" s="1" t="s">
        <v>1</v>
      </c>
      <c r="I951" s="2">
        <v>5.7</v>
      </c>
    </row>
    <row r="952" spans="8:9">
      <c r="H952" s="3" t="s">
        <v>1</v>
      </c>
      <c r="I952" s="4">
        <v>8</v>
      </c>
    </row>
    <row r="953" spans="8:9">
      <c r="H953" s="1" t="s">
        <v>15</v>
      </c>
      <c r="I953" s="2">
        <v>7.3</v>
      </c>
    </row>
    <row r="954" spans="8:9">
      <c r="H954" s="3" t="s">
        <v>1</v>
      </c>
      <c r="I954" s="4">
        <v>6.7</v>
      </c>
    </row>
    <row r="955" spans="8:9">
      <c r="H955" s="1" t="s">
        <v>287</v>
      </c>
      <c r="I955" s="2">
        <v>7.5</v>
      </c>
    </row>
    <row r="956" spans="8:9">
      <c r="H956" s="3" t="s">
        <v>1</v>
      </c>
      <c r="I956" s="4">
        <v>5.4</v>
      </c>
    </row>
    <row r="957" spans="8:9">
      <c r="H957" s="1" t="s">
        <v>1</v>
      </c>
      <c r="I957" s="2">
        <v>6.6</v>
      </c>
    </row>
    <row r="958" spans="8:9">
      <c r="H958" s="3" t="s">
        <v>287</v>
      </c>
      <c r="I958" s="4">
        <v>7.7</v>
      </c>
    </row>
    <row r="959" spans="8:9">
      <c r="H959" s="1" t="s">
        <v>1</v>
      </c>
      <c r="I959" s="2">
        <v>5.8</v>
      </c>
    </row>
    <row r="960" spans="8:9">
      <c r="H960" s="3" t="s">
        <v>15</v>
      </c>
      <c r="I960" s="4">
        <v>6.4</v>
      </c>
    </row>
    <row r="961" spans="8:9">
      <c r="H961" s="1" t="s">
        <v>15</v>
      </c>
      <c r="I961" s="2">
        <v>5.6</v>
      </c>
    </row>
    <row r="962" spans="8:9">
      <c r="H962" s="3" t="s">
        <v>43</v>
      </c>
      <c r="I962" s="4">
        <v>6</v>
      </c>
    </row>
    <row r="963" spans="8:9">
      <c r="H963" s="1" t="s">
        <v>287</v>
      </c>
      <c r="I963" s="2">
        <v>6.2</v>
      </c>
    </row>
    <row r="964" spans="8:9">
      <c r="H964" s="3" t="s">
        <v>15</v>
      </c>
      <c r="I964" s="4">
        <v>5.9</v>
      </c>
    </row>
    <row r="965" spans="8:9">
      <c r="H965" s="1" t="s">
        <v>43</v>
      </c>
      <c r="I965" s="2">
        <v>5.0999999999999996</v>
      </c>
    </row>
    <row r="966" spans="8:9">
      <c r="H966" s="3" t="s">
        <v>289</v>
      </c>
      <c r="I966" s="4">
        <v>6.8</v>
      </c>
    </row>
    <row r="967" spans="8:9">
      <c r="H967" s="1" t="s">
        <v>1</v>
      </c>
      <c r="I967" s="2">
        <v>6</v>
      </c>
    </row>
    <row r="968" spans="8:9">
      <c r="H968" s="3" t="s">
        <v>287</v>
      </c>
      <c r="I968" s="4">
        <v>5.0999999999999996</v>
      </c>
    </row>
    <row r="969" spans="8:9">
      <c r="H969" s="1" t="s">
        <v>1</v>
      </c>
      <c r="I969" s="2">
        <v>5.8</v>
      </c>
    </row>
    <row r="970" spans="8:9">
      <c r="H970" s="3" t="s">
        <v>43</v>
      </c>
      <c r="I970" s="4">
        <v>6.2</v>
      </c>
    </row>
    <row r="971" spans="8:9">
      <c r="H971" s="1" t="s">
        <v>111</v>
      </c>
      <c r="I971" s="2">
        <v>6.4</v>
      </c>
    </row>
    <row r="972" spans="8:9">
      <c r="H972" s="3" t="s">
        <v>111</v>
      </c>
      <c r="I972" s="4">
        <v>4.8</v>
      </c>
    </row>
    <row r="973" spans="8:9">
      <c r="H973" s="1" t="s">
        <v>111</v>
      </c>
      <c r="I973" s="2">
        <v>4.9000000000000004</v>
      </c>
    </row>
    <row r="974" spans="8:9">
      <c r="H974" s="3" t="s">
        <v>111</v>
      </c>
      <c r="I974" s="4">
        <v>5.6</v>
      </c>
    </row>
    <row r="975" spans="8:9">
      <c r="H975" s="1" t="s">
        <v>1</v>
      </c>
      <c r="I975" s="2">
        <v>5.5</v>
      </c>
    </row>
    <row r="976" spans="8:9">
      <c r="H976" s="3" t="s">
        <v>1</v>
      </c>
      <c r="I976" s="4">
        <v>3.7</v>
      </c>
    </row>
    <row r="977" spans="8:9">
      <c r="H977" s="1" t="s">
        <v>1</v>
      </c>
      <c r="I977" s="2">
        <v>5.9</v>
      </c>
    </row>
    <row r="978" spans="8:9">
      <c r="H978" s="3" t="s">
        <v>1</v>
      </c>
      <c r="I978" s="4">
        <v>6.3</v>
      </c>
    </row>
    <row r="979" spans="8:9">
      <c r="H979" s="1" t="s">
        <v>287</v>
      </c>
      <c r="I979" s="2">
        <v>7.6</v>
      </c>
    </row>
    <row r="980" spans="8:9">
      <c r="H980" s="3" t="s">
        <v>1</v>
      </c>
      <c r="I980" s="4">
        <v>8.3000000000000007</v>
      </c>
    </row>
    <row r="981" spans="8:9">
      <c r="H981" s="1" t="s">
        <v>1</v>
      </c>
      <c r="I981" s="2">
        <v>6.9</v>
      </c>
    </row>
    <row r="982" spans="8:9">
      <c r="H982" s="3" t="s">
        <v>287</v>
      </c>
      <c r="I982" s="4">
        <v>6.7</v>
      </c>
    </row>
    <row r="983" spans="8:9">
      <c r="H983" s="1" t="s">
        <v>287</v>
      </c>
      <c r="I983" s="2">
        <v>6.8</v>
      </c>
    </row>
    <row r="984" spans="8:9">
      <c r="H984" s="3" t="s">
        <v>1</v>
      </c>
      <c r="I984" s="4">
        <v>7.1</v>
      </c>
    </row>
    <row r="985" spans="8:9">
      <c r="H985" s="1" t="s">
        <v>287</v>
      </c>
      <c r="I985" s="2">
        <v>6.4</v>
      </c>
    </row>
    <row r="986" spans="8:9">
      <c r="H986" s="3" t="s">
        <v>15</v>
      </c>
      <c r="I986" s="4">
        <v>6.4</v>
      </c>
    </row>
    <row r="987" spans="8:9">
      <c r="H987" s="1" t="s">
        <v>43</v>
      </c>
      <c r="I987" s="2">
        <v>7.4</v>
      </c>
    </row>
    <row r="988" spans="8:9">
      <c r="H988" s="3" t="s">
        <v>111</v>
      </c>
      <c r="I988" s="4">
        <v>6.4</v>
      </c>
    </row>
    <row r="989" spans="8:9">
      <c r="H989" s="1" t="s">
        <v>111</v>
      </c>
      <c r="I989" s="2">
        <v>6</v>
      </c>
    </row>
    <row r="990" spans="8:9">
      <c r="H990" s="3" t="s">
        <v>287</v>
      </c>
      <c r="I990" s="4">
        <v>6.5</v>
      </c>
    </row>
    <row r="991" spans="8:9">
      <c r="H991" s="1" t="s">
        <v>15</v>
      </c>
      <c r="I991" s="2">
        <v>7.8</v>
      </c>
    </row>
    <row r="992" spans="8:9">
      <c r="H992" s="3" t="s">
        <v>1</v>
      </c>
      <c r="I992" s="4">
        <v>6</v>
      </c>
    </row>
    <row r="993" spans="8:9">
      <c r="H993" s="1" t="s">
        <v>287</v>
      </c>
      <c r="I993" s="2">
        <v>7</v>
      </c>
    </row>
    <row r="994" spans="8:9">
      <c r="H994" s="3" t="s">
        <v>111</v>
      </c>
      <c r="I994" s="4">
        <v>6</v>
      </c>
    </row>
    <row r="995" spans="8:9">
      <c r="H995" s="1" t="s">
        <v>1</v>
      </c>
      <c r="I995" s="2">
        <v>6.1</v>
      </c>
    </row>
    <row r="996" spans="8:9">
      <c r="H996" s="3" t="s">
        <v>287</v>
      </c>
      <c r="I996" s="4">
        <v>6.8</v>
      </c>
    </row>
    <row r="997" spans="8:9">
      <c r="H997" s="1" t="s">
        <v>289</v>
      </c>
      <c r="I997" s="2">
        <v>6.4</v>
      </c>
    </row>
    <row r="998" spans="8:9">
      <c r="H998" s="3" t="s">
        <v>15</v>
      </c>
      <c r="I998" s="4">
        <v>4.5</v>
      </c>
    </row>
    <row r="999" spans="8:9">
      <c r="H999" s="1" t="s">
        <v>43</v>
      </c>
      <c r="I999" s="2">
        <v>5.8</v>
      </c>
    </row>
    <row r="1000" spans="8:9">
      <c r="H1000" s="3" t="s">
        <v>111</v>
      </c>
      <c r="I1000" s="4">
        <v>6.3</v>
      </c>
    </row>
    <row r="1001" spans="8:9">
      <c r="H1001" s="1" t="s">
        <v>111</v>
      </c>
      <c r="I1001" s="2">
        <v>5.7</v>
      </c>
    </row>
    <row r="1002" spans="8:9">
      <c r="H1002" s="3" t="s">
        <v>43</v>
      </c>
      <c r="I1002" s="4">
        <v>7.2</v>
      </c>
    </row>
    <row r="1003" spans="8:9">
      <c r="H1003" s="1" t="s">
        <v>1</v>
      </c>
      <c r="I1003" s="2">
        <v>7.6</v>
      </c>
    </row>
    <row r="1004" spans="8:9">
      <c r="H1004" s="3" t="s">
        <v>1</v>
      </c>
      <c r="I1004" s="4">
        <v>4.7</v>
      </c>
    </row>
    <row r="1005" spans="8:9">
      <c r="H1005" s="1" t="s">
        <v>1</v>
      </c>
      <c r="I1005" s="2">
        <v>6.6</v>
      </c>
    </row>
    <row r="1006" spans="8:9">
      <c r="H1006" s="3" t="s">
        <v>111</v>
      </c>
      <c r="I1006" s="4">
        <v>6.8</v>
      </c>
    </row>
    <row r="1007" spans="8:9">
      <c r="H1007" s="1" t="s">
        <v>289</v>
      </c>
      <c r="I1007" s="2">
        <v>7.3</v>
      </c>
    </row>
    <row r="1008" spans="8:9">
      <c r="H1008" s="3" t="s">
        <v>111</v>
      </c>
      <c r="I1008" s="4">
        <v>4.8</v>
      </c>
    </row>
    <row r="1009" spans="8:9">
      <c r="H1009" s="1" t="s">
        <v>1</v>
      </c>
      <c r="I1009" s="2">
        <v>6.3</v>
      </c>
    </row>
    <row r="1010" spans="8:9">
      <c r="H1010" s="3" t="s">
        <v>111</v>
      </c>
      <c r="I1010" s="4">
        <v>5.5</v>
      </c>
    </row>
    <row r="1011" spans="8:9">
      <c r="H1011" s="1" t="s">
        <v>1</v>
      </c>
      <c r="I1011" s="2">
        <v>6.2</v>
      </c>
    </row>
    <row r="1012" spans="8:9">
      <c r="H1012" s="3" t="s">
        <v>1</v>
      </c>
      <c r="I1012" s="4">
        <v>5.8</v>
      </c>
    </row>
    <row r="1013" spans="8:9">
      <c r="H1013" s="1" t="s">
        <v>111</v>
      </c>
      <c r="I1013" s="2">
        <v>5.7</v>
      </c>
    </row>
    <row r="1014" spans="8:9">
      <c r="H1014" s="3" t="s">
        <v>287</v>
      </c>
      <c r="I1014" s="4">
        <v>6.5</v>
      </c>
    </row>
    <row r="1015" spans="8:9">
      <c r="H1015" s="1" t="s">
        <v>287</v>
      </c>
      <c r="I1015" s="2">
        <v>6.7</v>
      </c>
    </row>
    <row r="1016" spans="8:9">
      <c r="H1016" s="3" t="s">
        <v>15</v>
      </c>
      <c r="I1016" s="4">
        <v>7.4</v>
      </c>
    </row>
    <row r="1017" spans="8:9">
      <c r="H1017" s="1" t="s">
        <v>1</v>
      </c>
      <c r="I1017" s="2">
        <v>6.9</v>
      </c>
    </row>
    <row r="1018" spans="8:9">
      <c r="H1018" s="3" t="s">
        <v>111</v>
      </c>
      <c r="I1018" s="4">
        <v>5.5</v>
      </c>
    </row>
    <row r="1019" spans="8:9">
      <c r="H1019" s="1" t="s">
        <v>287</v>
      </c>
      <c r="I1019" s="2">
        <v>8.1</v>
      </c>
    </row>
    <row r="1020" spans="8:9">
      <c r="H1020" s="3" t="s">
        <v>287</v>
      </c>
      <c r="I1020" s="4">
        <v>7.7</v>
      </c>
    </row>
    <row r="1021" spans="8:9">
      <c r="H1021" s="1" t="s">
        <v>15</v>
      </c>
      <c r="I1021" s="2">
        <v>7.3</v>
      </c>
    </row>
    <row r="1022" spans="8:9">
      <c r="H1022" s="3" t="s">
        <v>111</v>
      </c>
      <c r="I1022" s="4">
        <v>5.2</v>
      </c>
    </row>
    <row r="1023" spans="8:9">
      <c r="H1023" s="1" t="s">
        <v>15</v>
      </c>
      <c r="I1023" s="2">
        <v>7.1</v>
      </c>
    </row>
    <row r="1024" spans="8:9">
      <c r="H1024" s="3" t="s">
        <v>1</v>
      </c>
      <c r="I1024" s="4">
        <v>7.1</v>
      </c>
    </row>
    <row r="1025" spans="8:9">
      <c r="H1025" s="1" t="s">
        <v>43</v>
      </c>
      <c r="I1025" s="2">
        <v>7.2</v>
      </c>
    </row>
    <row r="1026" spans="8:9">
      <c r="H1026" s="3" t="s">
        <v>43</v>
      </c>
      <c r="I1026" s="4">
        <v>6.5</v>
      </c>
    </row>
    <row r="1027" spans="8:9">
      <c r="H1027" s="1" t="s">
        <v>1</v>
      </c>
      <c r="I1027" s="2">
        <v>4.5999999999999996</v>
      </c>
    </row>
    <row r="1028" spans="8:9">
      <c r="H1028" s="3" t="s">
        <v>111</v>
      </c>
      <c r="I1028" s="4">
        <v>5.6</v>
      </c>
    </row>
    <row r="1029" spans="8:9">
      <c r="H1029" s="1" t="s">
        <v>111</v>
      </c>
      <c r="I1029" s="2">
        <v>7.7</v>
      </c>
    </row>
    <row r="1030" spans="8:9">
      <c r="H1030" s="3" t="s">
        <v>15</v>
      </c>
      <c r="I1030" s="4">
        <v>7.2</v>
      </c>
    </row>
    <row r="1031" spans="8:9">
      <c r="H1031" s="1" t="s">
        <v>512</v>
      </c>
      <c r="I1031" s="2">
        <v>6.8</v>
      </c>
    </row>
    <row r="1032" spans="8:9">
      <c r="H1032" s="3" t="s">
        <v>1</v>
      </c>
      <c r="I1032" s="4">
        <v>5.4</v>
      </c>
    </row>
    <row r="1033" spans="8:9">
      <c r="H1033" s="1" t="s">
        <v>111</v>
      </c>
      <c r="I1033" s="2">
        <v>6.3</v>
      </c>
    </row>
    <row r="1034" spans="8:9">
      <c r="H1034" s="3" t="s">
        <v>111</v>
      </c>
      <c r="I1034" s="4">
        <v>5.6</v>
      </c>
    </row>
    <row r="1035" spans="8:9">
      <c r="H1035" s="1" t="s">
        <v>15</v>
      </c>
      <c r="I1035" s="2">
        <v>6.8</v>
      </c>
    </row>
    <row r="1036" spans="8:9">
      <c r="H1036" s="3" t="s">
        <v>111</v>
      </c>
      <c r="I1036" s="4">
        <v>4.3</v>
      </c>
    </row>
    <row r="1037" spans="8:9">
      <c r="H1037" s="1" t="s">
        <v>1</v>
      </c>
      <c r="I1037" s="2">
        <v>6.3</v>
      </c>
    </row>
    <row r="1038" spans="8:9">
      <c r="H1038" s="3" t="s">
        <v>111</v>
      </c>
      <c r="I1038" s="4">
        <v>6.5</v>
      </c>
    </row>
    <row r="1039" spans="8:9">
      <c r="H1039" s="1" t="s">
        <v>15</v>
      </c>
      <c r="I1039" s="2">
        <v>6.4</v>
      </c>
    </row>
    <row r="1040" spans="8:9">
      <c r="H1040" s="3" t="s">
        <v>1</v>
      </c>
      <c r="I1040" s="4">
        <v>6.3</v>
      </c>
    </row>
    <row r="1041" spans="8:9">
      <c r="H1041" s="1" t="s">
        <v>43</v>
      </c>
      <c r="I1041" s="2">
        <v>5.9</v>
      </c>
    </row>
    <row r="1042" spans="8:9">
      <c r="H1042" s="3" t="s">
        <v>287</v>
      </c>
      <c r="I1042" s="4">
        <v>6.5</v>
      </c>
    </row>
    <row r="1043" spans="8:9">
      <c r="H1043" s="1" t="s">
        <v>1</v>
      </c>
      <c r="I1043" s="2">
        <v>6.5</v>
      </c>
    </row>
    <row r="1044" spans="8:9">
      <c r="H1044" s="3" t="s">
        <v>1</v>
      </c>
      <c r="I1044" s="4">
        <v>6.1</v>
      </c>
    </row>
    <row r="1045" spans="8:9">
      <c r="H1045" s="1" t="s">
        <v>15</v>
      </c>
      <c r="I1045" s="2">
        <v>5.9</v>
      </c>
    </row>
    <row r="1046" spans="8:9">
      <c r="H1046" s="3" t="s">
        <v>1</v>
      </c>
      <c r="I1046" s="4">
        <v>6.6</v>
      </c>
    </row>
    <row r="1047" spans="8:9">
      <c r="H1047" s="1" t="s">
        <v>43</v>
      </c>
      <c r="I1047" s="2">
        <v>7.4</v>
      </c>
    </row>
    <row r="1048" spans="8:9">
      <c r="H1048" s="3" t="s">
        <v>43</v>
      </c>
      <c r="I1048" s="4">
        <v>7.3</v>
      </c>
    </row>
    <row r="1049" spans="8:9">
      <c r="H1049" s="1" t="s">
        <v>1</v>
      </c>
      <c r="I1049" s="2">
        <v>6.6</v>
      </c>
    </row>
    <row r="1050" spans="8:9">
      <c r="H1050" s="3" t="s">
        <v>1</v>
      </c>
      <c r="I1050" s="4">
        <v>5.6</v>
      </c>
    </row>
    <row r="1051" spans="8:9">
      <c r="H1051" s="1" t="s">
        <v>1</v>
      </c>
      <c r="I1051" s="2">
        <v>5.3</v>
      </c>
    </row>
    <row r="1052" spans="8:9">
      <c r="H1052" s="3" t="s">
        <v>111</v>
      </c>
      <c r="I1052" s="4">
        <v>6</v>
      </c>
    </row>
    <row r="1053" spans="8:9">
      <c r="H1053" s="1" t="s">
        <v>15</v>
      </c>
      <c r="I1053" s="2">
        <v>5.4</v>
      </c>
    </row>
    <row r="1054" spans="8:9">
      <c r="H1054" s="3" t="s">
        <v>287</v>
      </c>
      <c r="I1054" s="4">
        <v>6.8</v>
      </c>
    </row>
    <row r="1055" spans="8:9">
      <c r="H1055" s="1" t="s">
        <v>111</v>
      </c>
      <c r="I1055" s="2">
        <v>6.4</v>
      </c>
    </row>
    <row r="1056" spans="8:9">
      <c r="H1056" s="3" t="s">
        <v>1</v>
      </c>
      <c r="I1056" s="4">
        <v>7.1</v>
      </c>
    </row>
    <row r="1057" spans="8:9">
      <c r="H1057" s="1" t="s">
        <v>1</v>
      </c>
      <c r="I1057" s="2">
        <v>4.9000000000000004</v>
      </c>
    </row>
    <row r="1058" spans="8:9">
      <c r="H1058" s="3" t="s">
        <v>43</v>
      </c>
      <c r="I1058" s="4">
        <v>5.8</v>
      </c>
    </row>
    <row r="1059" spans="8:9">
      <c r="H1059" s="1" t="s">
        <v>289</v>
      </c>
      <c r="I1059" s="2">
        <v>7.1</v>
      </c>
    </row>
    <row r="1060" spans="8:9">
      <c r="H1060" s="3" t="s">
        <v>177</v>
      </c>
      <c r="I1060" s="4">
        <v>7.2</v>
      </c>
    </row>
    <row r="1061" spans="8:9">
      <c r="H1061" s="1" t="s">
        <v>1</v>
      </c>
      <c r="I1061" s="2">
        <v>6</v>
      </c>
    </row>
    <row r="1062" spans="8:9">
      <c r="H1062" s="3" t="s">
        <v>1</v>
      </c>
      <c r="I1062" s="4">
        <v>6</v>
      </c>
    </row>
    <row r="1063" spans="8:9">
      <c r="H1063" s="1" t="s">
        <v>43</v>
      </c>
      <c r="I1063" s="2">
        <v>7</v>
      </c>
    </row>
    <row r="1064" spans="8:9">
      <c r="H1064" s="3" t="s">
        <v>1</v>
      </c>
      <c r="I1064" s="4">
        <v>5.4</v>
      </c>
    </row>
    <row r="1065" spans="8:9">
      <c r="H1065" s="1" t="s">
        <v>111</v>
      </c>
      <c r="I1065" s="2">
        <v>6.5</v>
      </c>
    </row>
    <row r="1066" spans="8:9">
      <c r="H1066" s="3" t="s">
        <v>43</v>
      </c>
      <c r="I1066" s="4">
        <v>6.4</v>
      </c>
    </row>
    <row r="1067" spans="8:9">
      <c r="H1067" s="1" t="s">
        <v>1</v>
      </c>
      <c r="I1067" s="2">
        <v>4.9000000000000004</v>
      </c>
    </row>
    <row r="1068" spans="8:9">
      <c r="H1068" s="3" t="s">
        <v>1</v>
      </c>
      <c r="I1068" s="4">
        <v>6.3</v>
      </c>
    </row>
    <row r="1069" spans="8:9">
      <c r="H1069" s="1" t="s">
        <v>289</v>
      </c>
      <c r="I1069" s="2">
        <v>7.7</v>
      </c>
    </row>
    <row r="1070" spans="8:9">
      <c r="H1070" s="3" t="s">
        <v>1</v>
      </c>
      <c r="I1070" s="4">
        <v>7.8</v>
      </c>
    </row>
    <row r="1071" spans="8:9">
      <c r="H1071" s="1" t="s">
        <v>1</v>
      </c>
      <c r="I1071" s="2">
        <v>5.5</v>
      </c>
    </row>
    <row r="1072" spans="8:9">
      <c r="H1072" s="3" t="s">
        <v>287</v>
      </c>
      <c r="I1072" s="4">
        <v>7.5</v>
      </c>
    </row>
    <row r="1073" spans="8:9">
      <c r="H1073" s="1" t="s">
        <v>1</v>
      </c>
      <c r="I1073" s="2">
        <v>6.4</v>
      </c>
    </row>
    <row r="1074" spans="8:9">
      <c r="H1074" s="3" t="s">
        <v>43</v>
      </c>
      <c r="I1074" s="4">
        <v>5.6</v>
      </c>
    </row>
    <row r="1075" spans="8:9">
      <c r="H1075" s="1" t="s">
        <v>97</v>
      </c>
      <c r="I1075" s="2">
        <v>7.5</v>
      </c>
    </row>
    <row r="1076" spans="8:9">
      <c r="H1076" s="3" t="s">
        <v>15</v>
      </c>
      <c r="I1076" s="4">
        <v>6.8</v>
      </c>
    </row>
    <row r="1077" spans="8:9">
      <c r="H1077" s="1" t="s">
        <v>1</v>
      </c>
      <c r="I1077" s="2">
        <v>6.8</v>
      </c>
    </row>
    <row r="1078" spans="8:9">
      <c r="H1078" s="3" t="s">
        <v>43</v>
      </c>
      <c r="I1078" s="4">
        <v>6</v>
      </c>
    </row>
    <row r="1079" spans="8:9">
      <c r="H1079" s="1" t="s">
        <v>43</v>
      </c>
      <c r="I1079" s="2">
        <v>7.3</v>
      </c>
    </row>
    <row r="1080" spans="8:9">
      <c r="H1080" s="3" t="s">
        <v>111</v>
      </c>
      <c r="I1080" s="4">
        <v>6</v>
      </c>
    </row>
    <row r="1081" spans="8:9">
      <c r="H1081" s="1" t="s">
        <v>1</v>
      </c>
      <c r="I1081" s="2">
        <v>7</v>
      </c>
    </row>
    <row r="1082" spans="8:9">
      <c r="H1082" s="3" t="s">
        <v>111</v>
      </c>
      <c r="I1082" s="4">
        <v>5.0999999999999996</v>
      </c>
    </row>
    <row r="1083" spans="8:9">
      <c r="H1083" s="1" t="s">
        <v>43</v>
      </c>
      <c r="I1083" s="2">
        <v>6.8</v>
      </c>
    </row>
    <row r="1084" spans="8:9">
      <c r="H1084" s="3" t="s">
        <v>43</v>
      </c>
      <c r="I1084" s="4">
        <v>6.5</v>
      </c>
    </row>
    <row r="1085" spans="8:9">
      <c r="H1085" s="1" t="s">
        <v>1</v>
      </c>
      <c r="I1085" s="2">
        <v>6.6</v>
      </c>
    </row>
    <row r="1086" spans="8:9">
      <c r="H1086" s="3" t="s">
        <v>1</v>
      </c>
      <c r="I1086" s="4">
        <v>7.2</v>
      </c>
    </row>
    <row r="1087" spans="8:9">
      <c r="H1087" s="1" t="s">
        <v>111</v>
      </c>
      <c r="I1087" s="2">
        <v>7</v>
      </c>
    </row>
    <row r="1088" spans="8:9">
      <c r="H1088" s="3" t="s">
        <v>15</v>
      </c>
      <c r="I1088" s="4">
        <v>7</v>
      </c>
    </row>
    <row r="1089" spans="8:9">
      <c r="H1089" s="1" t="s">
        <v>111</v>
      </c>
      <c r="I1089" s="2">
        <v>5.9</v>
      </c>
    </row>
    <row r="1090" spans="8:9">
      <c r="H1090" s="3" t="s">
        <v>111</v>
      </c>
      <c r="I1090" s="4">
        <v>5.4</v>
      </c>
    </row>
    <row r="1091" spans="8:9">
      <c r="H1091" s="1" t="s">
        <v>1</v>
      </c>
      <c r="I1091" s="2">
        <v>6.6</v>
      </c>
    </row>
    <row r="1092" spans="8:9">
      <c r="H1092" s="3" t="s">
        <v>289</v>
      </c>
      <c r="I1092" s="4">
        <v>7</v>
      </c>
    </row>
    <row r="1093" spans="8:9">
      <c r="H1093" s="1" t="s">
        <v>1</v>
      </c>
      <c r="I1093" s="2">
        <v>6.5</v>
      </c>
    </row>
    <row r="1094" spans="8:9">
      <c r="H1094" s="3" t="s">
        <v>287</v>
      </c>
      <c r="I1094" s="4">
        <v>6.3</v>
      </c>
    </row>
    <row r="1095" spans="8:9">
      <c r="H1095" s="1" t="s">
        <v>111</v>
      </c>
      <c r="I1095" s="2">
        <v>6.5</v>
      </c>
    </row>
    <row r="1096" spans="8:9">
      <c r="H1096" s="3" t="s">
        <v>43</v>
      </c>
      <c r="I1096" s="4">
        <v>6.5</v>
      </c>
    </row>
    <row r="1097" spans="8:9">
      <c r="H1097" s="1" t="s">
        <v>111</v>
      </c>
      <c r="I1097" s="2">
        <v>5.8</v>
      </c>
    </row>
    <row r="1098" spans="8:9">
      <c r="H1098" s="3" t="s">
        <v>1</v>
      </c>
      <c r="I1098" s="4">
        <v>6.6</v>
      </c>
    </row>
    <row r="1099" spans="8:9">
      <c r="H1099" s="1" t="s">
        <v>461</v>
      </c>
      <c r="I1099" s="2">
        <v>5.4</v>
      </c>
    </row>
    <row r="1100" spans="8:9">
      <c r="H1100" s="3" t="s">
        <v>1</v>
      </c>
      <c r="I1100" s="4">
        <v>6.1</v>
      </c>
    </row>
    <row r="1101" spans="8:9">
      <c r="H1101" s="1" t="s">
        <v>15</v>
      </c>
      <c r="I1101" s="2">
        <v>4</v>
      </c>
    </row>
    <row r="1102" spans="8:9">
      <c r="H1102" s="3" t="s">
        <v>287</v>
      </c>
      <c r="I1102" s="4">
        <v>7.6</v>
      </c>
    </row>
    <row r="1103" spans="8:9">
      <c r="H1103" s="1" t="s">
        <v>1</v>
      </c>
      <c r="I1103" s="2">
        <v>7.9</v>
      </c>
    </row>
    <row r="1104" spans="8:9">
      <c r="H1104" s="3" t="s">
        <v>1</v>
      </c>
      <c r="I1104" s="4">
        <v>5.3</v>
      </c>
    </row>
    <row r="1105" spans="8:9">
      <c r="H1105" s="1" t="s">
        <v>111</v>
      </c>
      <c r="I1105" s="2">
        <v>6.6</v>
      </c>
    </row>
    <row r="1106" spans="8:9">
      <c r="H1106" s="3" t="s">
        <v>1</v>
      </c>
      <c r="I1106" s="4">
        <v>6.3</v>
      </c>
    </row>
    <row r="1107" spans="8:9">
      <c r="H1107" s="1" t="s">
        <v>1</v>
      </c>
      <c r="I1107" s="2">
        <v>7.2</v>
      </c>
    </row>
    <row r="1108" spans="8:9">
      <c r="H1108" s="3" t="s">
        <v>43</v>
      </c>
      <c r="I1108" s="4">
        <v>7</v>
      </c>
    </row>
    <row r="1109" spans="8:9">
      <c r="H1109" s="1" t="s">
        <v>1</v>
      </c>
      <c r="I1109" s="2">
        <v>6.9</v>
      </c>
    </row>
    <row r="1110" spans="8:9">
      <c r="H1110" s="3" t="s">
        <v>1</v>
      </c>
      <c r="I1110" s="4">
        <v>5.2</v>
      </c>
    </row>
    <row r="1111" spans="8:9">
      <c r="H1111" s="1" t="s">
        <v>43</v>
      </c>
      <c r="I1111" s="2">
        <v>8.1</v>
      </c>
    </row>
    <row r="1112" spans="8:9">
      <c r="H1112" s="3" t="s">
        <v>1</v>
      </c>
      <c r="I1112" s="4">
        <v>6.6</v>
      </c>
    </row>
    <row r="1113" spans="8:9">
      <c r="H1113" s="1" t="s">
        <v>111</v>
      </c>
      <c r="I1113" s="2">
        <v>6.2</v>
      </c>
    </row>
    <row r="1114" spans="8:9">
      <c r="H1114" s="3" t="s">
        <v>1</v>
      </c>
      <c r="I1114" s="4">
        <v>7.2</v>
      </c>
    </row>
    <row r="1115" spans="8:9">
      <c r="H1115" s="1" t="s">
        <v>287</v>
      </c>
      <c r="I1115" s="2">
        <v>7.3</v>
      </c>
    </row>
    <row r="1116" spans="8:9">
      <c r="H1116" s="3" t="s">
        <v>111</v>
      </c>
      <c r="I1116" s="4">
        <v>6.7</v>
      </c>
    </row>
    <row r="1117" spans="8:9">
      <c r="H1117" s="1" t="s">
        <v>287</v>
      </c>
      <c r="I1117" s="2">
        <v>6.4</v>
      </c>
    </row>
    <row r="1118" spans="8:9">
      <c r="H1118" s="3" t="s">
        <v>15</v>
      </c>
      <c r="I1118" s="4">
        <v>7.8</v>
      </c>
    </row>
    <row r="1119" spans="8:9">
      <c r="H1119" s="1" t="s">
        <v>1</v>
      </c>
      <c r="I1119" s="2">
        <v>6.4</v>
      </c>
    </row>
    <row r="1120" spans="8:9">
      <c r="H1120" s="3" t="s">
        <v>43</v>
      </c>
      <c r="I1120" s="4">
        <v>4.0999999999999996</v>
      </c>
    </row>
    <row r="1121" spans="8:9">
      <c r="H1121" s="1" t="s">
        <v>1</v>
      </c>
      <c r="I1121" s="2">
        <v>4.0999999999999996</v>
      </c>
    </row>
    <row r="1122" spans="8:9">
      <c r="H1122" s="3" t="s">
        <v>287</v>
      </c>
      <c r="I1122" s="4">
        <v>7.4</v>
      </c>
    </row>
    <row r="1123" spans="8:9">
      <c r="H1123" s="1" t="s">
        <v>111</v>
      </c>
      <c r="I1123" s="2">
        <v>5.8</v>
      </c>
    </row>
    <row r="1124" spans="8:9">
      <c r="H1124" s="3" t="s">
        <v>1</v>
      </c>
      <c r="I1124" s="4">
        <v>7.6</v>
      </c>
    </row>
    <row r="1125" spans="8:9">
      <c r="H1125" s="1" t="s">
        <v>111</v>
      </c>
      <c r="I1125" s="2">
        <v>7.2</v>
      </c>
    </row>
    <row r="1126" spans="8:9">
      <c r="H1126" s="3" t="s">
        <v>512</v>
      </c>
      <c r="I1126" s="4">
        <v>7.8</v>
      </c>
    </row>
    <row r="1127" spans="8:9">
      <c r="H1127" s="1" t="s">
        <v>289</v>
      </c>
      <c r="I1127" s="2">
        <v>7.7</v>
      </c>
    </row>
    <row r="1128" spans="8:9">
      <c r="H1128" s="3" t="s">
        <v>111</v>
      </c>
      <c r="I1128" s="4">
        <v>6.4</v>
      </c>
    </row>
    <row r="1129" spans="8:9">
      <c r="H1129" s="1" t="s">
        <v>111</v>
      </c>
      <c r="I1129" s="2">
        <v>5.0999999999999996</v>
      </c>
    </row>
    <row r="1130" spans="8:9">
      <c r="H1130" s="3" t="s">
        <v>512</v>
      </c>
      <c r="I1130" s="4">
        <v>5.5</v>
      </c>
    </row>
    <row r="1131" spans="8:9">
      <c r="H1131" s="1" t="s">
        <v>15</v>
      </c>
      <c r="I1131" s="2">
        <v>7.4</v>
      </c>
    </row>
    <row r="1132" spans="8:9">
      <c r="H1132" s="3" t="s">
        <v>111</v>
      </c>
      <c r="I1132" s="4">
        <v>6</v>
      </c>
    </row>
    <row r="1133" spans="8:9">
      <c r="H1133" s="1" t="s">
        <v>461</v>
      </c>
      <c r="I1133" s="2">
        <v>7.5</v>
      </c>
    </row>
    <row r="1134" spans="8:9">
      <c r="H1134" s="3" t="s">
        <v>289</v>
      </c>
      <c r="I1134" s="4">
        <v>7</v>
      </c>
    </row>
    <row r="1135" spans="8:9">
      <c r="H1135" s="1" t="s">
        <v>289</v>
      </c>
      <c r="I1135" s="2">
        <v>7.5</v>
      </c>
    </row>
    <row r="1136" spans="8:9">
      <c r="H1136" s="3" t="s">
        <v>287</v>
      </c>
      <c r="I1136" s="4">
        <v>7.3</v>
      </c>
    </row>
    <row r="1137" spans="8:9">
      <c r="H1137" s="1" t="s">
        <v>111</v>
      </c>
      <c r="I1137" s="2">
        <v>5.7</v>
      </c>
    </row>
    <row r="1138" spans="8:9">
      <c r="H1138" s="3" t="s">
        <v>15</v>
      </c>
      <c r="I1138" s="4">
        <v>7.3</v>
      </c>
    </row>
    <row r="1139" spans="8:9">
      <c r="H1139" s="1" t="s">
        <v>111</v>
      </c>
      <c r="I1139" s="2">
        <v>7.2</v>
      </c>
    </row>
    <row r="1140" spans="8:9">
      <c r="H1140" s="3" t="s">
        <v>1</v>
      </c>
      <c r="I1140" s="4">
        <v>5.9</v>
      </c>
    </row>
    <row r="1141" spans="8:9">
      <c r="H1141" s="1" t="s">
        <v>1</v>
      </c>
      <c r="I1141" s="2">
        <v>7.8</v>
      </c>
    </row>
    <row r="1142" spans="8:9">
      <c r="H1142" s="3" t="s">
        <v>289</v>
      </c>
      <c r="I1142" s="4">
        <v>7.7</v>
      </c>
    </row>
    <row r="1143" spans="8:9">
      <c r="H1143" s="1" t="s">
        <v>287</v>
      </c>
      <c r="I1143" s="2">
        <v>8.1</v>
      </c>
    </row>
    <row r="1144" spans="8:9">
      <c r="H1144" s="3" t="s">
        <v>287</v>
      </c>
      <c r="I1144" s="4">
        <v>6.6</v>
      </c>
    </row>
    <row r="1145" spans="8:9">
      <c r="H1145" s="1" t="s">
        <v>111</v>
      </c>
      <c r="I1145" s="2">
        <v>7.1</v>
      </c>
    </row>
    <row r="1146" spans="8:9">
      <c r="H1146" s="3" t="s">
        <v>111</v>
      </c>
      <c r="I1146" s="4">
        <v>5.9</v>
      </c>
    </row>
    <row r="1147" spans="8:9">
      <c r="H1147" s="1" t="s">
        <v>43</v>
      </c>
      <c r="I1147" s="2">
        <v>8</v>
      </c>
    </row>
    <row r="1148" spans="8:9">
      <c r="H1148" s="3" t="s">
        <v>111</v>
      </c>
      <c r="I1148" s="4">
        <v>4.5999999999999996</v>
      </c>
    </row>
    <row r="1149" spans="8:9">
      <c r="H1149" s="1" t="s">
        <v>15</v>
      </c>
      <c r="I1149" s="2">
        <v>6.1</v>
      </c>
    </row>
    <row r="1150" spans="8:9">
      <c r="H1150" s="3" t="s">
        <v>111</v>
      </c>
      <c r="I1150" s="4">
        <v>6.4</v>
      </c>
    </row>
    <row r="1151" spans="8:9">
      <c r="H1151" s="1" t="s">
        <v>111</v>
      </c>
      <c r="I1151" s="2">
        <v>6</v>
      </c>
    </row>
    <row r="1152" spans="8:9">
      <c r="H1152" s="3" t="s">
        <v>512</v>
      </c>
      <c r="I1152" s="4">
        <v>5.2</v>
      </c>
    </row>
    <row r="1153" spans="8:9">
      <c r="H1153" s="1" t="s">
        <v>43</v>
      </c>
      <c r="I1153" s="2">
        <v>7.6</v>
      </c>
    </row>
    <row r="1154" spans="8:9">
      <c r="H1154" s="3" t="s">
        <v>1</v>
      </c>
      <c r="I1154" s="4">
        <v>6.4</v>
      </c>
    </row>
    <row r="1155" spans="8:9">
      <c r="H1155" s="1" t="s">
        <v>111</v>
      </c>
      <c r="I1155" s="2">
        <v>6.1</v>
      </c>
    </row>
    <row r="1156" spans="8:9">
      <c r="H1156" s="3" t="s">
        <v>1</v>
      </c>
      <c r="I1156" s="4">
        <v>6.1</v>
      </c>
    </row>
    <row r="1157" spans="8:9">
      <c r="H1157" s="1" t="s">
        <v>1</v>
      </c>
      <c r="I1157" s="2">
        <v>5.2</v>
      </c>
    </row>
    <row r="1158" spans="8:9">
      <c r="H1158" s="3" t="s">
        <v>1</v>
      </c>
      <c r="I1158" s="4">
        <v>7.7</v>
      </c>
    </row>
    <row r="1159" spans="8:9">
      <c r="H1159" s="1" t="s">
        <v>287</v>
      </c>
      <c r="I1159" s="2">
        <v>7.3</v>
      </c>
    </row>
    <row r="1160" spans="8:9">
      <c r="H1160" s="3" t="s">
        <v>1</v>
      </c>
      <c r="I1160" s="4">
        <v>6.9</v>
      </c>
    </row>
    <row r="1161" spans="8:9">
      <c r="H1161" s="1" t="s">
        <v>43</v>
      </c>
      <c r="I1161" s="2">
        <v>8.5</v>
      </c>
    </row>
    <row r="1162" spans="8:9">
      <c r="H1162" s="3" t="s">
        <v>111</v>
      </c>
      <c r="I1162" s="4">
        <v>6.3</v>
      </c>
    </row>
    <row r="1163" spans="8:9">
      <c r="H1163" s="1" t="s">
        <v>15</v>
      </c>
      <c r="I1163" s="2">
        <v>5.9</v>
      </c>
    </row>
    <row r="1164" spans="8:9">
      <c r="H1164" s="3" t="s">
        <v>1</v>
      </c>
      <c r="I1164" s="4">
        <v>7.8</v>
      </c>
    </row>
    <row r="1165" spans="8:9">
      <c r="H1165" s="1" t="s">
        <v>1</v>
      </c>
      <c r="I1165" s="2">
        <v>6.7</v>
      </c>
    </row>
    <row r="1166" spans="8:9">
      <c r="H1166" s="3" t="s">
        <v>1</v>
      </c>
      <c r="I1166" s="4">
        <v>6.4</v>
      </c>
    </row>
    <row r="1167" spans="8:9">
      <c r="H1167" s="1" t="s">
        <v>111</v>
      </c>
      <c r="I1167" s="2">
        <v>5.9</v>
      </c>
    </row>
    <row r="1168" spans="8:9">
      <c r="H1168" s="3" t="s">
        <v>177</v>
      </c>
      <c r="I1168" s="4">
        <v>6.6</v>
      </c>
    </row>
    <row r="1169" spans="8:9">
      <c r="H1169" s="1" t="s">
        <v>43</v>
      </c>
      <c r="I1169" s="2">
        <v>6.8</v>
      </c>
    </row>
    <row r="1170" spans="8:9">
      <c r="H1170" s="3" t="s">
        <v>512</v>
      </c>
      <c r="I1170" s="4">
        <v>6.5</v>
      </c>
    </row>
    <row r="1171" spans="8:9">
      <c r="H1171" s="1" t="s">
        <v>111</v>
      </c>
      <c r="I1171" s="2">
        <v>6.6</v>
      </c>
    </row>
    <row r="1172" spans="8:9">
      <c r="H1172" s="3" t="s">
        <v>111</v>
      </c>
      <c r="I1172" s="4">
        <v>5.8</v>
      </c>
    </row>
    <row r="1173" spans="8:9">
      <c r="H1173" s="1" t="s">
        <v>289</v>
      </c>
      <c r="I1173" s="2">
        <v>6.9</v>
      </c>
    </row>
    <row r="1174" spans="8:9">
      <c r="H1174" s="3" t="s">
        <v>287</v>
      </c>
      <c r="I1174" s="4">
        <v>7.1</v>
      </c>
    </row>
    <row r="1175" spans="8:9">
      <c r="H1175" s="1" t="s">
        <v>512</v>
      </c>
      <c r="I1175" s="2">
        <v>5.8</v>
      </c>
    </row>
    <row r="1176" spans="8:9">
      <c r="H1176" s="3" t="s">
        <v>43</v>
      </c>
      <c r="I1176" s="4">
        <v>7.2</v>
      </c>
    </row>
    <row r="1177" spans="8:9">
      <c r="H1177" s="1" t="s">
        <v>15</v>
      </c>
      <c r="I1177" s="2">
        <v>6</v>
      </c>
    </row>
    <row r="1178" spans="8:9">
      <c r="H1178" s="3" t="s">
        <v>1</v>
      </c>
      <c r="I1178" s="4">
        <v>4.7</v>
      </c>
    </row>
    <row r="1179" spans="8:9">
      <c r="H1179" s="1" t="s">
        <v>111</v>
      </c>
      <c r="I1179" s="2">
        <v>5.2</v>
      </c>
    </row>
    <row r="1180" spans="8:9">
      <c r="H1180" s="3" t="s">
        <v>43</v>
      </c>
      <c r="I1180" s="4">
        <v>5.5</v>
      </c>
    </row>
    <row r="1181" spans="8:9">
      <c r="H1181" s="1" t="s">
        <v>15</v>
      </c>
      <c r="I1181" s="2">
        <v>7</v>
      </c>
    </row>
    <row r="1182" spans="8:9">
      <c r="H1182" s="3" t="s">
        <v>111</v>
      </c>
      <c r="I1182" s="4">
        <v>5.8</v>
      </c>
    </row>
    <row r="1183" spans="8:9">
      <c r="H1183" s="1" t="s">
        <v>512</v>
      </c>
      <c r="I1183" s="2">
        <v>6.2</v>
      </c>
    </row>
    <row r="1184" spans="8:9">
      <c r="H1184" s="3" t="s">
        <v>177</v>
      </c>
      <c r="I1184" s="4">
        <v>6.5</v>
      </c>
    </row>
    <row r="1185" spans="8:9">
      <c r="H1185" s="1" t="s">
        <v>289</v>
      </c>
      <c r="I1185" s="2">
        <v>7.2</v>
      </c>
    </row>
    <row r="1186" spans="8:9">
      <c r="H1186" s="3" t="s">
        <v>111</v>
      </c>
      <c r="I1186" s="4">
        <v>5.0999999999999996</v>
      </c>
    </row>
    <row r="1187" spans="8:9">
      <c r="H1187" s="1" t="s">
        <v>111</v>
      </c>
      <c r="I1187" s="2">
        <v>4.7</v>
      </c>
    </row>
    <row r="1188" spans="8:9">
      <c r="H1188" s="3" t="s">
        <v>512</v>
      </c>
      <c r="I1188" s="4">
        <v>5.9</v>
      </c>
    </row>
    <row r="1189" spans="8:9">
      <c r="H1189" s="1" t="s">
        <v>111</v>
      </c>
      <c r="I1189" s="2">
        <v>5.8</v>
      </c>
    </row>
    <row r="1190" spans="8:9">
      <c r="H1190" s="3" t="s">
        <v>43</v>
      </c>
      <c r="I1190" s="4">
        <v>7.2</v>
      </c>
    </row>
    <row r="1191" spans="8:9">
      <c r="H1191" s="1" t="s">
        <v>111</v>
      </c>
      <c r="I1191" s="2">
        <v>6.2</v>
      </c>
    </row>
    <row r="1192" spans="8:9">
      <c r="H1192" s="3" t="s">
        <v>111</v>
      </c>
      <c r="I1192" s="4">
        <v>5.7</v>
      </c>
    </row>
    <row r="1193" spans="8:9">
      <c r="H1193" s="1" t="s">
        <v>111</v>
      </c>
      <c r="I1193" s="2">
        <v>6.1</v>
      </c>
    </row>
    <row r="1194" spans="8:9">
      <c r="H1194" s="3" t="s">
        <v>1</v>
      </c>
      <c r="I1194" s="4">
        <v>6</v>
      </c>
    </row>
    <row r="1195" spans="8:9">
      <c r="H1195" s="1" t="s">
        <v>15</v>
      </c>
      <c r="I1195" s="2">
        <v>6.9</v>
      </c>
    </row>
    <row r="1196" spans="8:9">
      <c r="H1196" s="3" t="s">
        <v>111</v>
      </c>
      <c r="I1196" s="4">
        <v>6.5</v>
      </c>
    </row>
    <row r="1197" spans="8:9">
      <c r="H1197" s="1" t="s">
        <v>289</v>
      </c>
      <c r="I1197" s="2">
        <v>5</v>
      </c>
    </row>
    <row r="1198" spans="8:9">
      <c r="H1198" s="3" t="s">
        <v>1</v>
      </c>
      <c r="I1198" s="4">
        <v>5.7</v>
      </c>
    </row>
    <row r="1199" spans="8:9">
      <c r="H1199" s="1" t="s">
        <v>43</v>
      </c>
      <c r="I1199" s="2">
        <v>7</v>
      </c>
    </row>
    <row r="1200" spans="8:9">
      <c r="H1200" s="3" t="s">
        <v>287</v>
      </c>
      <c r="I1200" s="4">
        <v>5.0999999999999996</v>
      </c>
    </row>
    <row r="1201" spans="8:9">
      <c r="H1201" s="1" t="s">
        <v>111</v>
      </c>
      <c r="I1201" s="2">
        <v>5.3</v>
      </c>
    </row>
    <row r="1202" spans="8:9">
      <c r="H1202" s="3" t="s">
        <v>512</v>
      </c>
      <c r="I1202" s="4">
        <v>4.4000000000000004</v>
      </c>
    </row>
    <row r="1203" spans="8:9">
      <c r="H1203" s="1" t="s">
        <v>1</v>
      </c>
      <c r="I1203" s="2">
        <v>4.7</v>
      </c>
    </row>
    <row r="1204" spans="8:9">
      <c r="H1204" s="3" t="s">
        <v>289</v>
      </c>
      <c r="I1204" s="4">
        <v>6.7</v>
      </c>
    </row>
    <row r="1205" spans="8:9">
      <c r="H1205" s="1" t="s">
        <v>43</v>
      </c>
      <c r="I1205" s="2">
        <v>6.7</v>
      </c>
    </row>
    <row r="1206" spans="8:9">
      <c r="H1206" s="3" t="s">
        <v>512</v>
      </c>
      <c r="I1206" s="4">
        <v>5.7</v>
      </c>
    </row>
    <row r="1207" spans="8:9">
      <c r="H1207" s="1" t="s">
        <v>287</v>
      </c>
      <c r="I1207" s="2">
        <v>7.4</v>
      </c>
    </row>
    <row r="1208" spans="8:9">
      <c r="H1208" s="3" t="s">
        <v>111</v>
      </c>
      <c r="I1208" s="4">
        <v>6.1</v>
      </c>
    </row>
    <row r="1209" spans="8:9">
      <c r="H1209" s="1" t="s">
        <v>1</v>
      </c>
      <c r="I1209" s="2">
        <v>6.4</v>
      </c>
    </row>
    <row r="1210" spans="8:9">
      <c r="H1210" s="3" t="s">
        <v>15</v>
      </c>
      <c r="I1210" s="4">
        <v>6.2</v>
      </c>
    </row>
    <row r="1211" spans="8:9">
      <c r="H1211" s="1" t="s">
        <v>287</v>
      </c>
      <c r="I1211" s="2">
        <v>6.2</v>
      </c>
    </row>
    <row r="1212" spans="8:9">
      <c r="H1212" s="3" t="s">
        <v>43</v>
      </c>
      <c r="I1212" s="4">
        <v>5.9</v>
      </c>
    </row>
    <row r="1213" spans="8:9">
      <c r="H1213" s="1" t="s">
        <v>1</v>
      </c>
      <c r="I1213" s="2">
        <v>4</v>
      </c>
    </row>
    <row r="1214" spans="8:9">
      <c r="H1214" s="3" t="s">
        <v>43</v>
      </c>
      <c r="I1214" s="4">
        <v>6.2</v>
      </c>
    </row>
    <row r="1215" spans="8:9">
      <c r="H1215" s="1" t="s">
        <v>43</v>
      </c>
      <c r="I1215" s="2">
        <v>4.5999999999999996</v>
      </c>
    </row>
    <row r="1216" spans="8:9">
      <c r="H1216" s="3" t="s">
        <v>289</v>
      </c>
      <c r="I1216" s="4">
        <v>6.4</v>
      </c>
    </row>
    <row r="1217" spans="8:9">
      <c r="H1217" s="1" t="s">
        <v>1</v>
      </c>
      <c r="I1217" s="2">
        <v>5.9</v>
      </c>
    </row>
    <row r="1218" spans="8:9">
      <c r="H1218" s="3" t="s">
        <v>1</v>
      </c>
      <c r="I1218" s="4">
        <v>5.0999999999999996</v>
      </c>
    </row>
    <row r="1219" spans="8:9">
      <c r="H1219" s="1" t="s">
        <v>43</v>
      </c>
      <c r="I1219" s="2">
        <v>7.6</v>
      </c>
    </row>
    <row r="1220" spans="8:9">
      <c r="H1220" s="3" t="s">
        <v>1</v>
      </c>
      <c r="I1220" s="4">
        <v>4.2</v>
      </c>
    </row>
    <row r="1221" spans="8:9">
      <c r="H1221" s="1" t="s">
        <v>15</v>
      </c>
      <c r="I1221" s="2">
        <v>7.8</v>
      </c>
    </row>
    <row r="1222" spans="8:9">
      <c r="H1222" s="3" t="s">
        <v>111</v>
      </c>
      <c r="I1222" s="4">
        <v>5.8</v>
      </c>
    </row>
    <row r="1223" spans="8:9">
      <c r="H1223" s="1" t="s">
        <v>111</v>
      </c>
      <c r="I1223" s="2">
        <v>5.9</v>
      </c>
    </row>
    <row r="1224" spans="8:9">
      <c r="H1224" s="3" t="s">
        <v>111</v>
      </c>
      <c r="I1224" s="4">
        <v>8.4</v>
      </c>
    </row>
    <row r="1225" spans="8:9">
      <c r="H1225" s="1" t="s">
        <v>111</v>
      </c>
      <c r="I1225" s="2">
        <v>4.8</v>
      </c>
    </row>
    <row r="1226" spans="8:9">
      <c r="H1226" s="3" t="s">
        <v>111</v>
      </c>
      <c r="I1226" s="4">
        <v>6.2</v>
      </c>
    </row>
    <row r="1227" spans="8:9">
      <c r="H1227" s="1" t="s">
        <v>289</v>
      </c>
      <c r="I1227" s="2">
        <v>6.5</v>
      </c>
    </row>
    <row r="1228" spans="8:9">
      <c r="H1228" s="3" t="s">
        <v>43</v>
      </c>
      <c r="I1228" s="4">
        <v>6.3</v>
      </c>
    </row>
    <row r="1229" spans="8:9">
      <c r="H1229" s="1" t="s">
        <v>287</v>
      </c>
      <c r="I1229" s="2">
        <v>3.3</v>
      </c>
    </row>
    <row r="1230" spans="8:9">
      <c r="H1230" s="3" t="s">
        <v>1</v>
      </c>
      <c r="I1230" s="4">
        <v>5.9</v>
      </c>
    </row>
    <row r="1231" spans="8:9">
      <c r="H1231" s="1" t="s">
        <v>111</v>
      </c>
      <c r="I1231" s="2">
        <v>5.8</v>
      </c>
    </row>
    <row r="1232" spans="8:9">
      <c r="H1232" s="3" t="s">
        <v>1</v>
      </c>
      <c r="I1232" s="4">
        <v>4.7</v>
      </c>
    </row>
    <row r="1233" spans="8:9">
      <c r="H1233" s="1" t="s">
        <v>1</v>
      </c>
      <c r="I1233" s="2">
        <v>4.0999999999999996</v>
      </c>
    </row>
    <row r="1234" spans="8:9">
      <c r="H1234" s="3" t="s">
        <v>1</v>
      </c>
      <c r="I1234" s="4">
        <v>6.8</v>
      </c>
    </row>
    <row r="1235" spans="8:9">
      <c r="H1235" s="1" t="s">
        <v>43</v>
      </c>
      <c r="I1235" s="2">
        <v>6.2</v>
      </c>
    </row>
    <row r="1236" spans="8:9">
      <c r="H1236" s="3" t="s">
        <v>1</v>
      </c>
      <c r="I1236" s="4">
        <v>4.5</v>
      </c>
    </row>
    <row r="1237" spans="8:9">
      <c r="H1237" s="1" t="s">
        <v>111</v>
      </c>
      <c r="I1237" s="2">
        <v>5.8</v>
      </c>
    </row>
    <row r="1238" spans="8:9">
      <c r="H1238" s="3" t="s">
        <v>15</v>
      </c>
      <c r="I1238" s="4">
        <v>7.3</v>
      </c>
    </row>
    <row r="1239" spans="8:9">
      <c r="H1239" s="1" t="s">
        <v>111</v>
      </c>
      <c r="I1239" s="2">
        <v>5.9</v>
      </c>
    </row>
    <row r="1240" spans="8:9">
      <c r="H1240" s="3" t="s">
        <v>15</v>
      </c>
      <c r="I1240" s="4">
        <v>4.4000000000000004</v>
      </c>
    </row>
    <row r="1241" spans="8:9">
      <c r="H1241" s="1" t="s">
        <v>1</v>
      </c>
      <c r="I1241" s="2">
        <v>5.8</v>
      </c>
    </row>
    <row r="1242" spans="8:9">
      <c r="H1242" s="3" t="s">
        <v>1</v>
      </c>
      <c r="I1242" s="4">
        <v>5.0999999999999996</v>
      </c>
    </row>
    <row r="1243" spans="8:9">
      <c r="H1243" s="1" t="s">
        <v>43</v>
      </c>
      <c r="I1243" s="2">
        <v>6.9</v>
      </c>
    </row>
    <row r="1244" spans="8:9">
      <c r="H1244" s="3" t="s">
        <v>111</v>
      </c>
      <c r="I1244" s="4">
        <v>6.2</v>
      </c>
    </row>
    <row r="1245" spans="8:9">
      <c r="H1245" s="1" t="s">
        <v>15</v>
      </c>
      <c r="I1245" s="2">
        <v>6.9</v>
      </c>
    </row>
    <row r="1246" spans="8:9">
      <c r="H1246" s="3" t="s">
        <v>111</v>
      </c>
      <c r="I1246" s="4">
        <v>7.3</v>
      </c>
    </row>
    <row r="1247" spans="8:9">
      <c r="H1247" s="1" t="s">
        <v>1</v>
      </c>
      <c r="I1247" s="2">
        <v>7.1</v>
      </c>
    </row>
    <row r="1248" spans="8:9">
      <c r="H1248" s="3" t="s">
        <v>43</v>
      </c>
      <c r="I1248" s="4">
        <v>6</v>
      </c>
    </row>
    <row r="1249" spans="8:9">
      <c r="H1249" s="1" t="s">
        <v>1</v>
      </c>
      <c r="I1249" s="2">
        <v>7</v>
      </c>
    </row>
    <row r="1250" spans="8:9">
      <c r="H1250" s="3" t="s">
        <v>1</v>
      </c>
      <c r="I1250" s="4">
        <v>7.6</v>
      </c>
    </row>
    <row r="1251" spans="8:9">
      <c r="H1251" s="1" t="s">
        <v>1</v>
      </c>
      <c r="I1251" s="2">
        <v>8.4</v>
      </c>
    </row>
    <row r="1252" spans="8:9">
      <c r="H1252" s="3" t="s">
        <v>43</v>
      </c>
      <c r="I1252" s="4">
        <v>7.1</v>
      </c>
    </row>
    <row r="1253" spans="8:9">
      <c r="H1253" s="1" t="s">
        <v>1</v>
      </c>
      <c r="I1253" s="2">
        <v>6.7</v>
      </c>
    </row>
    <row r="1254" spans="8:9">
      <c r="H1254" s="3" t="s">
        <v>97</v>
      </c>
      <c r="I1254" s="4">
        <v>7</v>
      </c>
    </row>
    <row r="1255" spans="8:9">
      <c r="H1255" s="1" t="s">
        <v>1</v>
      </c>
      <c r="I1255" s="2">
        <v>8</v>
      </c>
    </row>
    <row r="1256" spans="8:9">
      <c r="H1256" s="3" t="s">
        <v>289</v>
      </c>
      <c r="I1256" s="4">
        <v>5.3</v>
      </c>
    </row>
    <row r="1257" spans="8:9">
      <c r="H1257" s="1" t="s">
        <v>1</v>
      </c>
      <c r="I1257" s="2">
        <v>4.9000000000000004</v>
      </c>
    </row>
    <row r="1258" spans="8:9">
      <c r="H1258" s="3" t="s">
        <v>111</v>
      </c>
      <c r="I1258" s="4">
        <v>6.4</v>
      </c>
    </row>
    <row r="1259" spans="8:9">
      <c r="H1259" s="1" t="s">
        <v>1</v>
      </c>
      <c r="I1259" s="2">
        <v>7.4</v>
      </c>
    </row>
    <row r="1260" spans="8:9">
      <c r="H1260" s="3" t="s">
        <v>111</v>
      </c>
      <c r="I1260" s="4">
        <v>6.1</v>
      </c>
    </row>
    <row r="1261" spans="8:9">
      <c r="H1261" s="1" t="s">
        <v>111</v>
      </c>
      <c r="I1261" s="2">
        <v>6.5</v>
      </c>
    </row>
    <row r="1262" spans="8:9">
      <c r="H1262" s="3" t="s">
        <v>111</v>
      </c>
      <c r="I1262" s="4">
        <v>5.7</v>
      </c>
    </row>
    <row r="1263" spans="8:9">
      <c r="H1263" s="1" t="s">
        <v>1</v>
      </c>
      <c r="I1263" s="2">
        <v>5.0999999999999996</v>
      </c>
    </row>
    <row r="1264" spans="8:9">
      <c r="H1264" s="3" t="s">
        <v>1</v>
      </c>
      <c r="I1264" s="4">
        <v>6.6</v>
      </c>
    </row>
    <row r="1265" spans="8:9">
      <c r="H1265" s="1" t="s">
        <v>1</v>
      </c>
      <c r="I1265" s="2">
        <v>6.5</v>
      </c>
    </row>
    <row r="1266" spans="8:9">
      <c r="H1266" s="3" t="s">
        <v>43</v>
      </c>
      <c r="I1266" s="4">
        <v>6.9</v>
      </c>
    </row>
    <row r="1267" spans="8:9">
      <c r="H1267" s="1" t="s">
        <v>289</v>
      </c>
      <c r="I1267" s="2">
        <v>7.6</v>
      </c>
    </row>
    <row r="1268" spans="8:9">
      <c r="H1268" s="3" t="s">
        <v>287</v>
      </c>
      <c r="I1268" s="4">
        <v>5.6</v>
      </c>
    </row>
    <row r="1269" spans="8:9">
      <c r="H1269" s="1" t="s">
        <v>111</v>
      </c>
      <c r="I1269" s="2">
        <v>6.2</v>
      </c>
    </row>
    <row r="1270" spans="8:9">
      <c r="H1270" s="3" t="s">
        <v>1</v>
      </c>
      <c r="I1270" s="4">
        <v>4.4000000000000004</v>
      </c>
    </row>
    <row r="1271" spans="8:9">
      <c r="H1271" s="1" t="s">
        <v>43</v>
      </c>
      <c r="I1271" s="2">
        <v>5.6</v>
      </c>
    </row>
    <row r="1272" spans="8:9">
      <c r="H1272" s="3" t="s">
        <v>111</v>
      </c>
      <c r="I1272" s="4">
        <v>5.5</v>
      </c>
    </row>
    <row r="1273" spans="8:9">
      <c r="H1273" s="1" t="s">
        <v>177</v>
      </c>
      <c r="I1273" s="2">
        <v>6.7</v>
      </c>
    </row>
    <row r="1274" spans="8:9">
      <c r="H1274" s="3" t="s">
        <v>287</v>
      </c>
      <c r="I1274" s="4">
        <v>6.1</v>
      </c>
    </row>
    <row r="1275" spans="8:9">
      <c r="H1275" s="1" t="s">
        <v>43</v>
      </c>
      <c r="I1275" s="2">
        <v>6.2</v>
      </c>
    </row>
    <row r="1276" spans="8:9">
      <c r="H1276" s="3" t="s">
        <v>43</v>
      </c>
      <c r="I1276" s="4">
        <v>7.3</v>
      </c>
    </row>
    <row r="1277" spans="8:9">
      <c r="H1277" s="1" t="s">
        <v>15</v>
      </c>
      <c r="I1277" s="2">
        <v>6.6</v>
      </c>
    </row>
    <row r="1278" spans="8:9">
      <c r="H1278" s="3" t="s">
        <v>512</v>
      </c>
      <c r="I1278" s="4">
        <v>8.1999999999999993</v>
      </c>
    </row>
    <row r="1279" spans="8:9">
      <c r="H1279" s="1" t="s">
        <v>1</v>
      </c>
      <c r="I1279" s="2">
        <v>6.4</v>
      </c>
    </row>
    <row r="1280" spans="8:9">
      <c r="H1280" s="3" t="s">
        <v>287</v>
      </c>
      <c r="I1280" s="4">
        <v>6.4</v>
      </c>
    </row>
    <row r="1281" spans="8:9">
      <c r="H1281" s="1" t="s">
        <v>1</v>
      </c>
      <c r="I1281" s="2">
        <v>5.2</v>
      </c>
    </row>
    <row r="1282" spans="8:9">
      <c r="H1282" s="3" t="s">
        <v>15</v>
      </c>
      <c r="I1282" s="4">
        <v>6.5</v>
      </c>
    </row>
    <row r="1283" spans="8:9">
      <c r="H1283" s="1" t="s">
        <v>43</v>
      </c>
      <c r="I1283" s="2">
        <v>7.1</v>
      </c>
    </row>
    <row r="1284" spans="8:9">
      <c r="H1284" s="3" t="s">
        <v>289</v>
      </c>
      <c r="I1284" s="4">
        <v>7.3</v>
      </c>
    </row>
    <row r="1285" spans="8:9">
      <c r="H1285" s="1" t="s">
        <v>1</v>
      </c>
      <c r="I1285" s="2">
        <v>5.2</v>
      </c>
    </row>
    <row r="1286" spans="8:9">
      <c r="H1286" s="3" t="s">
        <v>43</v>
      </c>
      <c r="I1286" s="4">
        <v>7.7</v>
      </c>
    </row>
    <row r="1287" spans="8:9">
      <c r="H1287" s="1" t="s">
        <v>287</v>
      </c>
      <c r="I1287" s="2">
        <v>7.6</v>
      </c>
    </row>
    <row r="1288" spans="8:9">
      <c r="H1288" s="3" t="s">
        <v>111</v>
      </c>
      <c r="I1288" s="4">
        <v>5.7</v>
      </c>
    </row>
    <row r="1289" spans="8:9">
      <c r="H1289" s="1" t="s">
        <v>111</v>
      </c>
      <c r="I1289" s="2">
        <v>7</v>
      </c>
    </row>
    <row r="1290" spans="8:9">
      <c r="H1290" s="3" t="s">
        <v>15</v>
      </c>
      <c r="I1290" s="4">
        <v>6</v>
      </c>
    </row>
    <row r="1291" spans="8:9">
      <c r="H1291" s="1" t="s">
        <v>1</v>
      </c>
      <c r="I1291" s="2">
        <v>8.1</v>
      </c>
    </row>
    <row r="1292" spans="8:9">
      <c r="H1292" s="3" t="s">
        <v>43</v>
      </c>
      <c r="I1292" s="4">
        <v>8</v>
      </c>
    </row>
    <row r="1293" spans="8:9">
      <c r="H1293" s="1" t="s">
        <v>1</v>
      </c>
      <c r="I1293" s="2">
        <v>5.6</v>
      </c>
    </row>
    <row r="1294" spans="8:9">
      <c r="H1294" s="3" t="s">
        <v>111</v>
      </c>
      <c r="I1294" s="4">
        <v>6.1</v>
      </c>
    </row>
    <row r="1295" spans="8:9">
      <c r="H1295" s="1" t="s">
        <v>43</v>
      </c>
      <c r="I1295" s="2">
        <v>6.9</v>
      </c>
    </row>
    <row r="1296" spans="8:9">
      <c r="H1296" s="3" t="s">
        <v>43</v>
      </c>
      <c r="I1296" s="4">
        <v>5.2</v>
      </c>
    </row>
    <row r="1297" spans="8:9">
      <c r="H1297" s="1" t="s">
        <v>287</v>
      </c>
      <c r="I1297" s="2">
        <v>7</v>
      </c>
    </row>
    <row r="1298" spans="8:9">
      <c r="H1298" s="3" t="s">
        <v>1</v>
      </c>
      <c r="I1298" s="4">
        <v>6.3</v>
      </c>
    </row>
    <row r="1299" spans="8:9">
      <c r="H1299" s="1" t="s">
        <v>111</v>
      </c>
      <c r="I1299" s="2">
        <v>7</v>
      </c>
    </row>
    <row r="1300" spans="8:9">
      <c r="H1300" s="3" t="s">
        <v>1</v>
      </c>
      <c r="I1300" s="4">
        <v>6.9</v>
      </c>
    </row>
    <row r="1301" spans="8:9">
      <c r="H1301" s="1" t="s">
        <v>1</v>
      </c>
      <c r="I1301" s="2">
        <v>6.2</v>
      </c>
    </row>
    <row r="1302" spans="8:9">
      <c r="H1302" s="3" t="s">
        <v>111</v>
      </c>
      <c r="I1302" s="4">
        <v>6.4</v>
      </c>
    </row>
    <row r="1303" spans="8:9">
      <c r="H1303" s="1" t="s">
        <v>43</v>
      </c>
      <c r="I1303" s="2">
        <v>6.4</v>
      </c>
    </row>
    <row r="1304" spans="8:9">
      <c r="H1304" s="3" t="s">
        <v>1</v>
      </c>
      <c r="I1304" s="4">
        <v>5.7</v>
      </c>
    </row>
    <row r="1305" spans="8:9">
      <c r="H1305" s="1" t="s">
        <v>1</v>
      </c>
      <c r="I1305" s="2">
        <v>6.1</v>
      </c>
    </row>
    <row r="1306" spans="8:9">
      <c r="H1306" s="3" t="s">
        <v>111</v>
      </c>
      <c r="I1306" s="4">
        <v>5.4</v>
      </c>
    </row>
    <row r="1307" spans="8:9">
      <c r="H1307" s="1" t="s">
        <v>43</v>
      </c>
      <c r="I1307" s="2">
        <v>6.7</v>
      </c>
    </row>
    <row r="1308" spans="8:9">
      <c r="H1308" s="3" t="s">
        <v>43</v>
      </c>
      <c r="I1308" s="4">
        <v>6.8</v>
      </c>
    </row>
    <row r="1309" spans="8:9">
      <c r="H1309" s="1" t="s">
        <v>43</v>
      </c>
      <c r="I1309" s="2">
        <v>6</v>
      </c>
    </row>
    <row r="1310" spans="8:9">
      <c r="H1310" s="3" t="s">
        <v>43</v>
      </c>
      <c r="I1310" s="4">
        <v>7.8</v>
      </c>
    </row>
    <row r="1311" spans="8:9">
      <c r="H1311" s="1" t="s">
        <v>289</v>
      </c>
      <c r="I1311" s="2">
        <v>5.3</v>
      </c>
    </row>
    <row r="1312" spans="8:9">
      <c r="H1312" s="3" t="s">
        <v>15</v>
      </c>
      <c r="I1312" s="4">
        <v>4.5</v>
      </c>
    </row>
    <row r="1313" spans="8:9">
      <c r="H1313" s="1" t="s">
        <v>111</v>
      </c>
      <c r="I1313" s="2">
        <v>5.4</v>
      </c>
    </row>
    <row r="1314" spans="8:9">
      <c r="H1314" s="3" t="s">
        <v>111</v>
      </c>
      <c r="I1314" s="4">
        <v>7.8</v>
      </c>
    </row>
    <row r="1315" spans="8:9">
      <c r="H1315" s="1" t="s">
        <v>1</v>
      </c>
      <c r="I1315" s="2">
        <v>7.2</v>
      </c>
    </row>
    <row r="1316" spans="8:9">
      <c r="H1316" s="3" t="s">
        <v>1</v>
      </c>
      <c r="I1316" s="4">
        <v>6.6</v>
      </c>
    </row>
    <row r="1317" spans="8:9">
      <c r="H1317" s="1" t="s">
        <v>1</v>
      </c>
      <c r="I1317" s="2">
        <v>7.6</v>
      </c>
    </row>
    <row r="1318" spans="8:9">
      <c r="H1318" s="3" t="s">
        <v>289</v>
      </c>
      <c r="I1318" s="4">
        <v>5.9</v>
      </c>
    </row>
    <row r="1319" spans="8:9">
      <c r="H1319" s="1" t="s">
        <v>1</v>
      </c>
      <c r="I1319" s="2">
        <v>6.7</v>
      </c>
    </row>
    <row r="1320" spans="8:9">
      <c r="H1320" s="3" t="s">
        <v>289</v>
      </c>
      <c r="I1320" s="4">
        <v>7.7</v>
      </c>
    </row>
    <row r="1321" spans="8:9">
      <c r="H1321" s="1" t="s">
        <v>1</v>
      </c>
      <c r="I1321" s="2">
        <v>5.4</v>
      </c>
    </row>
    <row r="1322" spans="8:9">
      <c r="H1322" s="3" t="s">
        <v>111</v>
      </c>
      <c r="I1322" s="4">
        <v>6.9</v>
      </c>
    </row>
    <row r="1323" spans="8:9">
      <c r="H1323" s="1" t="s">
        <v>15</v>
      </c>
      <c r="I1323" s="2">
        <v>7.7</v>
      </c>
    </row>
    <row r="1324" spans="8:9">
      <c r="H1324" s="3" t="s">
        <v>111</v>
      </c>
      <c r="I1324" s="4">
        <v>6.8</v>
      </c>
    </row>
    <row r="1325" spans="8:9">
      <c r="H1325" s="1" t="s">
        <v>15</v>
      </c>
      <c r="I1325" s="2">
        <v>6.4</v>
      </c>
    </row>
    <row r="1326" spans="8:9">
      <c r="H1326" s="3" t="s">
        <v>111</v>
      </c>
      <c r="I1326" s="4">
        <v>5.7</v>
      </c>
    </row>
    <row r="1327" spans="8:9">
      <c r="H1327" s="1" t="s">
        <v>287</v>
      </c>
      <c r="I1327" s="2">
        <v>7.3</v>
      </c>
    </row>
    <row r="1328" spans="8:9">
      <c r="H1328" s="3" t="s">
        <v>287</v>
      </c>
      <c r="I1328" s="4">
        <v>6.8</v>
      </c>
    </row>
    <row r="1329" spans="8:9">
      <c r="H1329" s="1" t="s">
        <v>111</v>
      </c>
      <c r="I1329" s="2">
        <v>6.3</v>
      </c>
    </row>
    <row r="1330" spans="8:9">
      <c r="H1330" s="3" t="s">
        <v>111</v>
      </c>
      <c r="I1330" s="4">
        <v>5.9</v>
      </c>
    </row>
    <row r="1331" spans="8:9">
      <c r="H1331" s="1" t="s">
        <v>43</v>
      </c>
      <c r="I1331" s="2">
        <v>7.4</v>
      </c>
    </row>
    <row r="1332" spans="8:9">
      <c r="H1332" s="3" t="s">
        <v>287</v>
      </c>
      <c r="I1332" s="4">
        <v>8.3000000000000007</v>
      </c>
    </row>
    <row r="1333" spans="8:9">
      <c r="H1333" s="1" t="s">
        <v>15</v>
      </c>
      <c r="I1333" s="2">
        <v>6.2</v>
      </c>
    </row>
    <row r="1334" spans="8:9">
      <c r="H1334" s="3" t="s">
        <v>111</v>
      </c>
      <c r="I1334" s="4">
        <v>6.3</v>
      </c>
    </row>
    <row r="1335" spans="8:9">
      <c r="H1335" s="1" t="s">
        <v>1</v>
      </c>
      <c r="I1335" s="2">
        <v>5.8</v>
      </c>
    </row>
    <row r="1336" spans="8:9">
      <c r="H1336" s="3" t="s">
        <v>512</v>
      </c>
      <c r="I1336" s="4">
        <v>7.5</v>
      </c>
    </row>
    <row r="1337" spans="8:9">
      <c r="H1337" s="1" t="s">
        <v>512</v>
      </c>
      <c r="I1337" s="2">
        <v>6.3</v>
      </c>
    </row>
    <row r="1338" spans="8:9">
      <c r="H1338" s="3" t="s">
        <v>1</v>
      </c>
      <c r="I1338" s="4">
        <v>6.4</v>
      </c>
    </row>
    <row r="1339" spans="8:9">
      <c r="H1339" s="1" t="s">
        <v>289</v>
      </c>
      <c r="I1339" s="2">
        <v>7.2</v>
      </c>
    </row>
    <row r="1340" spans="8:9">
      <c r="H1340" s="3" t="s">
        <v>1</v>
      </c>
      <c r="I1340" s="4">
        <v>6.3</v>
      </c>
    </row>
    <row r="1341" spans="8:9">
      <c r="H1341" s="1" t="s">
        <v>289</v>
      </c>
      <c r="I1341" s="2">
        <v>6.9</v>
      </c>
    </row>
    <row r="1342" spans="8:9">
      <c r="H1342" s="3" t="s">
        <v>111</v>
      </c>
      <c r="I1342" s="4">
        <v>6.6</v>
      </c>
    </row>
    <row r="1343" spans="8:9">
      <c r="H1343" s="1" t="s">
        <v>111</v>
      </c>
      <c r="I1343" s="2">
        <v>6</v>
      </c>
    </row>
    <row r="1344" spans="8:9">
      <c r="H1344" s="3" t="s">
        <v>289</v>
      </c>
      <c r="I1344" s="4">
        <v>7.5</v>
      </c>
    </row>
    <row r="1345" spans="8:9">
      <c r="H1345" s="1" t="s">
        <v>289</v>
      </c>
      <c r="I1345" s="2">
        <v>7.7</v>
      </c>
    </row>
    <row r="1346" spans="8:9">
      <c r="H1346" s="3" t="s">
        <v>111</v>
      </c>
      <c r="I1346" s="4">
        <v>6.2</v>
      </c>
    </row>
    <row r="1347" spans="8:9">
      <c r="H1347" s="1" t="s">
        <v>111</v>
      </c>
      <c r="I1347" s="2">
        <v>5.4</v>
      </c>
    </row>
    <row r="1348" spans="8:9">
      <c r="H1348" s="3" t="s">
        <v>1</v>
      </c>
      <c r="I1348" s="4">
        <v>6.6</v>
      </c>
    </row>
    <row r="1349" spans="8:9">
      <c r="H1349" s="1" t="s">
        <v>111</v>
      </c>
      <c r="I1349" s="2">
        <v>5.3</v>
      </c>
    </row>
    <row r="1350" spans="8:9">
      <c r="H1350" s="3" t="s">
        <v>111</v>
      </c>
      <c r="I1350" s="4">
        <v>5.6</v>
      </c>
    </row>
    <row r="1351" spans="8:9">
      <c r="H1351" s="1" t="s">
        <v>111</v>
      </c>
      <c r="I1351" s="2">
        <v>5.9</v>
      </c>
    </row>
    <row r="1352" spans="8:9">
      <c r="H1352" s="3" t="s">
        <v>289</v>
      </c>
      <c r="I1352" s="4">
        <v>7.8</v>
      </c>
    </row>
    <row r="1353" spans="8:9">
      <c r="H1353" s="1" t="s">
        <v>1</v>
      </c>
      <c r="I1353" s="2">
        <v>6.7</v>
      </c>
    </row>
    <row r="1354" spans="8:9">
      <c r="H1354" s="3" t="s">
        <v>461</v>
      </c>
      <c r="I1354" s="4">
        <v>7.4</v>
      </c>
    </row>
    <row r="1355" spans="8:9">
      <c r="H1355" s="1" t="s">
        <v>111</v>
      </c>
      <c r="I1355" s="2">
        <v>6.2</v>
      </c>
    </row>
    <row r="1356" spans="8:9">
      <c r="H1356" s="3" t="s">
        <v>1</v>
      </c>
      <c r="I1356" s="4">
        <v>5.4</v>
      </c>
    </row>
    <row r="1357" spans="8:9">
      <c r="H1357" s="1" t="s">
        <v>1</v>
      </c>
      <c r="I1357" s="2">
        <v>6.7</v>
      </c>
    </row>
    <row r="1358" spans="8:9">
      <c r="H1358" s="3" t="s">
        <v>111</v>
      </c>
      <c r="I1358" s="4">
        <v>5.3</v>
      </c>
    </row>
    <row r="1359" spans="8:9">
      <c r="H1359" s="1" t="s">
        <v>111</v>
      </c>
      <c r="I1359" s="2">
        <v>5.9</v>
      </c>
    </row>
    <row r="1360" spans="8:9">
      <c r="H1360" s="3" t="s">
        <v>15</v>
      </c>
      <c r="I1360" s="4">
        <v>4.8</v>
      </c>
    </row>
    <row r="1361" spans="8:9">
      <c r="H1361" s="1" t="s">
        <v>1</v>
      </c>
      <c r="I1361" s="2">
        <v>3.8</v>
      </c>
    </row>
    <row r="1362" spans="8:9">
      <c r="H1362" s="3" t="s">
        <v>289</v>
      </c>
      <c r="I1362" s="4">
        <v>8.5</v>
      </c>
    </row>
    <row r="1363" spans="8:9">
      <c r="H1363" s="1" t="s">
        <v>43</v>
      </c>
      <c r="I1363" s="2">
        <v>6.8</v>
      </c>
    </row>
    <row r="1364" spans="8:9">
      <c r="H1364" s="3" t="s">
        <v>512</v>
      </c>
      <c r="I1364" s="4">
        <v>5.3</v>
      </c>
    </row>
    <row r="1365" spans="8:9">
      <c r="H1365" s="1" t="s">
        <v>43</v>
      </c>
      <c r="I1365" s="2">
        <v>7.3</v>
      </c>
    </row>
    <row r="1366" spans="8:9">
      <c r="H1366" s="3" t="s">
        <v>289</v>
      </c>
      <c r="I1366" s="4">
        <v>6.6</v>
      </c>
    </row>
    <row r="1367" spans="8:9">
      <c r="H1367" s="1" t="s">
        <v>512</v>
      </c>
      <c r="I1367" s="2">
        <v>6.2</v>
      </c>
    </row>
    <row r="1368" spans="8:9">
      <c r="H1368" s="3" t="s">
        <v>43</v>
      </c>
      <c r="I1368" s="4">
        <v>5.2</v>
      </c>
    </row>
    <row r="1369" spans="8:9">
      <c r="H1369" s="1" t="s">
        <v>1</v>
      </c>
      <c r="I1369" s="2">
        <v>6.2</v>
      </c>
    </row>
    <row r="1370" spans="8:9">
      <c r="H1370" s="3" t="s">
        <v>287</v>
      </c>
      <c r="I1370" s="4">
        <v>6.2</v>
      </c>
    </row>
    <row r="1371" spans="8:9">
      <c r="H1371" s="1" t="s">
        <v>111</v>
      </c>
      <c r="I1371" s="2">
        <v>6.6</v>
      </c>
    </row>
    <row r="1372" spans="8:9">
      <c r="H1372" s="3" t="s">
        <v>111</v>
      </c>
      <c r="I1372" s="4">
        <v>6.2</v>
      </c>
    </row>
    <row r="1373" spans="8:9">
      <c r="H1373" s="1" t="s">
        <v>1</v>
      </c>
      <c r="I1373" s="2">
        <v>5.0999999999999996</v>
      </c>
    </row>
    <row r="1374" spans="8:9">
      <c r="H1374" s="3" t="s">
        <v>287</v>
      </c>
      <c r="I1374" s="4">
        <v>6.6</v>
      </c>
    </row>
    <row r="1375" spans="8:9">
      <c r="H1375" s="1" t="s">
        <v>111</v>
      </c>
      <c r="I1375" s="2">
        <v>6.1</v>
      </c>
    </row>
    <row r="1376" spans="8:9">
      <c r="H1376" s="3" t="s">
        <v>289</v>
      </c>
      <c r="I1376" s="4">
        <v>6.6</v>
      </c>
    </row>
    <row r="1377" spans="8:9">
      <c r="H1377" s="1" t="s">
        <v>43</v>
      </c>
      <c r="I1377" s="2">
        <v>5.9</v>
      </c>
    </row>
    <row r="1378" spans="8:9">
      <c r="H1378" s="3" t="s">
        <v>111</v>
      </c>
      <c r="I1378" s="4">
        <v>6.3</v>
      </c>
    </row>
    <row r="1379" spans="8:9">
      <c r="H1379" s="1" t="s">
        <v>289</v>
      </c>
      <c r="I1379" s="2">
        <v>7.1</v>
      </c>
    </row>
    <row r="1380" spans="8:9">
      <c r="H1380" s="3" t="s">
        <v>1</v>
      </c>
      <c r="I1380" s="4">
        <v>5</v>
      </c>
    </row>
    <row r="1381" spans="8:9">
      <c r="H1381" s="1" t="s">
        <v>15</v>
      </c>
      <c r="I1381" s="2">
        <v>5.6</v>
      </c>
    </row>
    <row r="1382" spans="8:9">
      <c r="H1382" s="3" t="s">
        <v>111</v>
      </c>
      <c r="I1382" s="4">
        <v>7.4</v>
      </c>
    </row>
    <row r="1383" spans="8:9">
      <c r="H1383" s="1" t="s">
        <v>1</v>
      </c>
      <c r="I1383" s="2">
        <v>4.5</v>
      </c>
    </row>
    <row r="1384" spans="8:9">
      <c r="H1384" s="3" t="s">
        <v>287</v>
      </c>
      <c r="I1384" s="4">
        <v>6.2</v>
      </c>
    </row>
    <row r="1385" spans="8:9">
      <c r="H1385" s="1" t="s">
        <v>111</v>
      </c>
      <c r="I1385" s="2">
        <v>5</v>
      </c>
    </row>
    <row r="1386" spans="8:9">
      <c r="H1386" s="3" t="s">
        <v>1</v>
      </c>
      <c r="I1386" s="4">
        <v>6.5</v>
      </c>
    </row>
    <row r="1387" spans="8:9">
      <c r="H1387" s="1" t="s">
        <v>1</v>
      </c>
      <c r="I1387" s="2">
        <v>5.0999999999999996</v>
      </c>
    </row>
    <row r="1388" spans="8:9">
      <c r="H1388" s="3" t="s">
        <v>15</v>
      </c>
      <c r="I1388" s="4">
        <v>6.5</v>
      </c>
    </row>
    <row r="1389" spans="8:9">
      <c r="H1389" s="1" t="s">
        <v>1</v>
      </c>
      <c r="I1389" s="2">
        <v>6.2</v>
      </c>
    </row>
    <row r="1390" spans="8:9">
      <c r="H1390" s="3" t="s">
        <v>111</v>
      </c>
      <c r="I1390" s="4">
        <v>6.3</v>
      </c>
    </row>
    <row r="1391" spans="8:9">
      <c r="H1391" s="1" t="s">
        <v>111</v>
      </c>
      <c r="I1391" s="2">
        <v>3.8</v>
      </c>
    </row>
    <row r="1392" spans="8:9">
      <c r="H1392" s="3" t="s">
        <v>43</v>
      </c>
      <c r="I1392" s="4">
        <v>6.2</v>
      </c>
    </row>
    <row r="1393" spans="8:9">
      <c r="H1393" s="1" t="s">
        <v>1</v>
      </c>
      <c r="I1393" s="2">
        <v>5.7</v>
      </c>
    </row>
    <row r="1394" spans="8:9">
      <c r="H1394" s="3" t="s">
        <v>111</v>
      </c>
      <c r="I1394" s="4">
        <v>6.7</v>
      </c>
    </row>
    <row r="1395" spans="8:9">
      <c r="H1395" s="1" t="s">
        <v>43</v>
      </c>
      <c r="I1395" s="2">
        <v>6.8</v>
      </c>
    </row>
    <row r="1396" spans="8:9">
      <c r="H1396" s="3" t="s">
        <v>1</v>
      </c>
      <c r="I1396" s="4">
        <v>6</v>
      </c>
    </row>
    <row r="1397" spans="8:9">
      <c r="H1397" s="1" t="s">
        <v>289</v>
      </c>
      <c r="I1397" s="2">
        <v>7.3</v>
      </c>
    </row>
    <row r="1398" spans="8:9">
      <c r="H1398" s="3" t="s">
        <v>1</v>
      </c>
      <c r="I1398" s="4">
        <v>5.5</v>
      </c>
    </row>
    <row r="1399" spans="8:9">
      <c r="H1399" s="1" t="s">
        <v>43</v>
      </c>
      <c r="I1399" s="2">
        <v>6.7</v>
      </c>
    </row>
    <row r="1400" spans="8:9">
      <c r="H1400" s="3" t="s">
        <v>1</v>
      </c>
      <c r="I1400" s="4">
        <v>4.8</v>
      </c>
    </row>
    <row r="1401" spans="8:9">
      <c r="H1401" s="1" t="s">
        <v>1</v>
      </c>
      <c r="I1401" s="2">
        <v>5.7</v>
      </c>
    </row>
    <row r="1402" spans="8:9">
      <c r="H1402" s="3" t="s">
        <v>1</v>
      </c>
      <c r="I1402" s="4">
        <v>5.0999999999999996</v>
      </c>
    </row>
    <row r="1403" spans="8:9">
      <c r="H1403" s="1" t="s">
        <v>1</v>
      </c>
      <c r="I1403" s="2">
        <v>6</v>
      </c>
    </row>
    <row r="1404" spans="8:9">
      <c r="H1404" s="3" t="s">
        <v>1</v>
      </c>
      <c r="I1404" s="4">
        <v>4.2</v>
      </c>
    </row>
    <row r="1405" spans="8:9">
      <c r="H1405" s="1" t="s">
        <v>15</v>
      </c>
      <c r="I1405" s="2">
        <v>7.4</v>
      </c>
    </row>
    <row r="1406" spans="8:9">
      <c r="H1406" s="3" t="s">
        <v>1</v>
      </c>
      <c r="I1406" s="4">
        <v>4.5999999999999996</v>
      </c>
    </row>
    <row r="1407" spans="8:9">
      <c r="H1407" s="1" t="s">
        <v>111</v>
      </c>
      <c r="I1407" s="2">
        <v>6.9</v>
      </c>
    </row>
    <row r="1408" spans="8:9">
      <c r="H1408" s="3" t="s">
        <v>43</v>
      </c>
      <c r="I1408" s="4">
        <v>6.9</v>
      </c>
    </row>
    <row r="1409" spans="8:9">
      <c r="H1409" s="1" t="s">
        <v>287</v>
      </c>
      <c r="I1409" s="2">
        <v>8</v>
      </c>
    </row>
    <row r="1410" spans="8:9">
      <c r="H1410" s="3" t="s">
        <v>1</v>
      </c>
      <c r="I1410" s="4">
        <v>6.4</v>
      </c>
    </row>
    <row r="1411" spans="8:9">
      <c r="H1411" s="1" t="s">
        <v>287</v>
      </c>
      <c r="I1411" s="2">
        <v>6.3</v>
      </c>
    </row>
    <row r="1412" spans="8:9">
      <c r="H1412" s="3" t="s">
        <v>43</v>
      </c>
      <c r="I1412" s="4">
        <v>6.8</v>
      </c>
    </row>
    <row r="1413" spans="8:9">
      <c r="H1413" s="1" t="s">
        <v>1</v>
      </c>
      <c r="I1413" s="2">
        <v>6.8</v>
      </c>
    </row>
    <row r="1414" spans="8:9">
      <c r="H1414" s="3" t="s">
        <v>111</v>
      </c>
      <c r="I1414" s="4">
        <v>5.4</v>
      </c>
    </row>
    <row r="1415" spans="8:9">
      <c r="H1415" s="1" t="s">
        <v>43</v>
      </c>
      <c r="I1415" s="2">
        <v>7.2</v>
      </c>
    </row>
    <row r="1416" spans="8:9">
      <c r="H1416" s="3" t="s">
        <v>43</v>
      </c>
      <c r="I1416" s="4">
        <v>7.3</v>
      </c>
    </row>
    <row r="1417" spans="8:9">
      <c r="H1417" s="1" t="s">
        <v>1</v>
      </c>
      <c r="I1417" s="2">
        <v>5.2</v>
      </c>
    </row>
    <row r="1418" spans="8:9">
      <c r="H1418" s="3" t="s">
        <v>1</v>
      </c>
      <c r="I1418" s="4">
        <v>5.5</v>
      </c>
    </row>
    <row r="1419" spans="8:9">
      <c r="H1419" s="1" t="s">
        <v>15</v>
      </c>
      <c r="I1419" s="2">
        <v>7.7</v>
      </c>
    </row>
    <row r="1420" spans="8:9">
      <c r="H1420" s="3" t="s">
        <v>43</v>
      </c>
      <c r="I1420" s="4">
        <v>7.1</v>
      </c>
    </row>
    <row r="1421" spans="8:9">
      <c r="H1421" s="1" t="s">
        <v>43</v>
      </c>
      <c r="I1421" s="2">
        <v>5.3</v>
      </c>
    </row>
    <row r="1422" spans="8:9">
      <c r="H1422" s="3" t="s">
        <v>15</v>
      </c>
      <c r="I1422" s="4">
        <v>5.6</v>
      </c>
    </row>
    <row r="1423" spans="8:9">
      <c r="H1423" s="1" t="s">
        <v>111</v>
      </c>
      <c r="I1423" s="2">
        <v>5.7</v>
      </c>
    </row>
    <row r="1424" spans="8:9">
      <c r="H1424" s="3" t="s">
        <v>289</v>
      </c>
      <c r="I1424" s="4">
        <v>7.1</v>
      </c>
    </row>
    <row r="1425" spans="8:9">
      <c r="H1425" s="1" t="s">
        <v>43</v>
      </c>
      <c r="I1425" s="2">
        <v>7.6</v>
      </c>
    </row>
    <row r="1426" spans="8:9">
      <c r="H1426" s="3" t="s">
        <v>1</v>
      </c>
      <c r="I1426" s="4">
        <v>5.5</v>
      </c>
    </row>
    <row r="1427" spans="8:9">
      <c r="H1427" s="1" t="s">
        <v>1</v>
      </c>
      <c r="I1427" s="2">
        <v>5.0999999999999996</v>
      </c>
    </row>
    <row r="1428" spans="8:9">
      <c r="H1428" s="3" t="s">
        <v>15</v>
      </c>
      <c r="I1428" s="4">
        <v>6.3</v>
      </c>
    </row>
    <row r="1429" spans="8:9">
      <c r="H1429" s="1" t="s">
        <v>1</v>
      </c>
      <c r="I1429" s="2">
        <v>4.9000000000000004</v>
      </c>
    </row>
    <row r="1430" spans="8:9">
      <c r="H1430" s="3" t="s">
        <v>43</v>
      </c>
      <c r="I1430" s="4">
        <v>6.5</v>
      </c>
    </row>
    <row r="1431" spans="8:9">
      <c r="H1431" s="1" t="s">
        <v>1</v>
      </c>
      <c r="I1431" s="2">
        <v>5.6</v>
      </c>
    </row>
    <row r="1432" spans="8:9">
      <c r="H1432" s="3" t="s">
        <v>287</v>
      </c>
      <c r="I1432" s="4">
        <v>5.3</v>
      </c>
    </row>
    <row r="1433" spans="8:9">
      <c r="H1433" s="1" t="s">
        <v>1</v>
      </c>
      <c r="I1433" s="2">
        <v>6.5</v>
      </c>
    </row>
    <row r="1434" spans="8:9">
      <c r="H1434" s="3" t="s">
        <v>43</v>
      </c>
      <c r="I1434" s="4">
        <v>6.8</v>
      </c>
    </row>
    <row r="1435" spans="8:9">
      <c r="H1435" s="1" t="s">
        <v>1</v>
      </c>
      <c r="I1435" s="2">
        <v>6.5</v>
      </c>
    </row>
    <row r="1436" spans="8:9">
      <c r="H1436" s="3" t="s">
        <v>111</v>
      </c>
      <c r="I1436" s="4">
        <v>6</v>
      </c>
    </row>
    <row r="1437" spans="8:9">
      <c r="H1437" s="1" t="s">
        <v>1</v>
      </c>
      <c r="I1437" s="2">
        <v>8.4</v>
      </c>
    </row>
    <row r="1438" spans="8:9">
      <c r="H1438" s="3" t="s">
        <v>1</v>
      </c>
      <c r="I1438" s="4">
        <v>6</v>
      </c>
    </row>
    <row r="1439" spans="8:9">
      <c r="H1439" s="1" t="s">
        <v>43</v>
      </c>
      <c r="I1439" s="2">
        <v>7.6</v>
      </c>
    </row>
    <row r="1440" spans="8:9">
      <c r="H1440" s="3" t="s">
        <v>111</v>
      </c>
      <c r="I1440" s="4">
        <v>6.9</v>
      </c>
    </row>
    <row r="1441" spans="8:9">
      <c r="H1441" s="1" t="s">
        <v>43</v>
      </c>
      <c r="I1441" s="2">
        <v>6.4</v>
      </c>
    </row>
    <row r="1442" spans="8:9">
      <c r="H1442" s="3" t="s">
        <v>15</v>
      </c>
      <c r="I1442" s="4">
        <v>5.0999999999999996</v>
      </c>
    </row>
    <row r="1443" spans="8:9">
      <c r="H1443" s="1" t="s">
        <v>111</v>
      </c>
      <c r="I1443" s="2">
        <v>7</v>
      </c>
    </row>
    <row r="1444" spans="8:9">
      <c r="H1444" s="3" t="s">
        <v>111</v>
      </c>
      <c r="I1444" s="4">
        <v>5.7</v>
      </c>
    </row>
    <row r="1445" spans="8:9">
      <c r="H1445" s="1" t="s">
        <v>111</v>
      </c>
      <c r="I1445" s="2">
        <v>6.8</v>
      </c>
    </row>
    <row r="1446" spans="8:9">
      <c r="H1446" s="3" t="s">
        <v>111</v>
      </c>
      <c r="I1446" s="4">
        <v>6.7</v>
      </c>
    </row>
    <row r="1447" spans="8:9">
      <c r="H1447" s="1" t="s">
        <v>512</v>
      </c>
      <c r="I1447" s="2">
        <v>6.2</v>
      </c>
    </row>
    <row r="1448" spans="8:9">
      <c r="H1448" s="3" t="s">
        <v>289</v>
      </c>
      <c r="I1448" s="4">
        <v>7.2</v>
      </c>
    </row>
    <row r="1449" spans="8:9">
      <c r="H1449" s="1" t="s">
        <v>1</v>
      </c>
      <c r="I1449" s="2">
        <v>6.2</v>
      </c>
    </row>
    <row r="1450" spans="8:9">
      <c r="H1450" s="3" t="s">
        <v>111</v>
      </c>
      <c r="I1450" s="4">
        <v>5.6</v>
      </c>
    </row>
    <row r="1451" spans="8:9">
      <c r="H1451" s="1" t="s">
        <v>1</v>
      </c>
      <c r="I1451" s="2">
        <v>4.4000000000000004</v>
      </c>
    </row>
    <row r="1452" spans="8:9">
      <c r="H1452" s="3" t="s">
        <v>177</v>
      </c>
      <c r="I1452" s="4">
        <v>7.5</v>
      </c>
    </row>
    <row r="1453" spans="8:9">
      <c r="H1453" s="1" t="s">
        <v>15</v>
      </c>
      <c r="I1453" s="2">
        <v>7.1</v>
      </c>
    </row>
    <row r="1454" spans="8:9">
      <c r="H1454" s="3" t="s">
        <v>177</v>
      </c>
      <c r="I1454" s="4">
        <v>6.4</v>
      </c>
    </row>
    <row r="1455" spans="8:9">
      <c r="H1455" s="1" t="s">
        <v>1</v>
      </c>
      <c r="I1455" s="2">
        <v>7.1</v>
      </c>
    </row>
    <row r="1456" spans="8:9">
      <c r="H1456" s="3" t="s">
        <v>43</v>
      </c>
      <c r="I1456" s="4">
        <v>6.9</v>
      </c>
    </row>
    <row r="1457" spans="8:9">
      <c r="H1457" s="1" t="s">
        <v>287</v>
      </c>
      <c r="I1457" s="2">
        <v>7.5</v>
      </c>
    </row>
    <row r="1458" spans="8:9">
      <c r="H1458" s="3" t="s">
        <v>1</v>
      </c>
      <c r="I1458" s="4">
        <v>6.3</v>
      </c>
    </row>
    <row r="1459" spans="8:9">
      <c r="H1459" s="1" t="s">
        <v>1</v>
      </c>
      <c r="I1459" s="2">
        <v>6.4</v>
      </c>
    </row>
    <row r="1460" spans="8:9">
      <c r="H1460" s="3" t="s">
        <v>111</v>
      </c>
      <c r="I1460" s="4">
        <v>5.9</v>
      </c>
    </row>
    <row r="1461" spans="8:9">
      <c r="H1461" s="1" t="s">
        <v>43</v>
      </c>
      <c r="I1461" s="2">
        <v>6.8</v>
      </c>
    </row>
    <row r="1462" spans="8:9">
      <c r="H1462" s="3" t="s">
        <v>1</v>
      </c>
      <c r="I1462" s="4">
        <v>6.3</v>
      </c>
    </row>
    <row r="1463" spans="8:9">
      <c r="H1463" s="1" t="s">
        <v>1</v>
      </c>
      <c r="I1463" s="2">
        <v>3.6</v>
      </c>
    </row>
    <row r="1464" spans="8:9">
      <c r="H1464" s="3" t="s">
        <v>111</v>
      </c>
      <c r="I1464" s="4">
        <v>5.3</v>
      </c>
    </row>
    <row r="1465" spans="8:9">
      <c r="H1465" s="1" t="s">
        <v>111</v>
      </c>
      <c r="I1465" s="2">
        <v>5.9</v>
      </c>
    </row>
    <row r="1466" spans="8:9">
      <c r="H1466" s="3" t="s">
        <v>97</v>
      </c>
      <c r="I1466" s="4">
        <v>6.9</v>
      </c>
    </row>
    <row r="1467" spans="8:9">
      <c r="H1467" s="1" t="s">
        <v>43</v>
      </c>
      <c r="I1467" s="2">
        <v>6.9</v>
      </c>
    </row>
    <row r="1468" spans="8:9">
      <c r="H1468" s="3" t="s">
        <v>43</v>
      </c>
      <c r="I1468" s="4">
        <v>6.1</v>
      </c>
    </row>
    <row r="1469" spans="8:9">
      <c r="H1469" s="1" t="s">
        <v>43</v>
      </c>
      <c r="I1469" s="2">
        <v>8.5</v>
      </c>
    </row>
    <row r="1470" spans="8:9">
      <c r="H1470" s="3" t="s">
        <v>111</v>
      </c>
      <c r="I1470" s="4">
        <v>6.3</v>
      </c>
    </row>
    <row r="1471" spans="8:9">
      <c r="H1471" s="1" t="s">
        <v>43</v>
      </c>
      <c r="I1471" s="2">
        <v>7.3</v>
      </c>
    </row>
    <row r="1472" spans="8:9">
      <c r="H1472" s="3" t="s">
        <v>1</v>
      </c>
      <c r="I1472" s="4">
        <v>6.3</v>
      </c>
    </row>
    <row r="1473" spans="8:9">
      <c r="H1473" s="1" t="s">
        <v>289</v>
      </c>
      <c r="I1473" s="2">
        <v>7.2</v>
      </c>
    </row>
    <row r="1474" spans="8:9">
      <c r="H1474" s="3" t="s">
        <v>43</v>
      </c>
      <c r="I1474" s="4">
        <v>7.3</v>
      </c>
    </row>
    <row r="1475" spans="8:9">
      <c r="H1475" s="1" t="s">
        <v>1</v>
      </c>
      <c r="I1475" s="2">
        <v>6.3</v>
      </c>
    </row>
    <row r="1476" spans="8:9">
      <c r="H1476" s="3" t="s">
        <v>15</v>
      </c>
      <c r="I1476" s="4">
        <v>8.1</v>
      </c>
    </row>
    <row r="1477" spans="8:9">
      <c r="H1477" s="1" t="s">
        <v>43</v>
      </c>
      <c r="I1477" s="2">
        <v>6.9</v>
      </c>
    </row>
    <row r="1478" spans="8:9">
      <c r="H1478" s="3" t="s">
        <v>111</v>
      </c>
      <c r="I1478" s="4">
        <v>6.3</v>
      </c>
    </row>
    <row r="1479" spans="8:9">
      <c r="H1479" s="1" t="s">
        <v>287</v>
      </c>
      <c r="I1479" s="2">
        <v>7.3</v>
      </c>
    </row>
    <row r="1480" spans="8:9">
      <c r="H1480" s="3" t="s">
        <v>1</v>
      </c>
      <c r="I1480" s="4">
        <v>5.5</v>
      </c>
    </row>
    <row r="1481" spans="8:9">
      <c r="H1481" s="1" t="s">
        <v>15</v>
      </c>
      <c r="I1481" s="2">
        <v>6.1</v>
      </c>
    </row>
    <row r="1482" spans="8:9">
      <c r="H1482" s="3" t="s">
        <v>111</v>
      </c>
      <c r="I1482" s="4">
        <v>6.9</v>
      </c>
    </row>
    <row r="1483" spans="8:9">
      <c r="H1483" s="1" t="s">
        <v>111</v>
      </c>
      <c r="I1483" s="2">
        <v>7.2</v>
      </c>
    </row>
    <row r="1484" spans="8:9">
      <c r="H1484" s="3" t="s">
        <v>111</v>
      </c>
      <c r="I1484" s="4">
        <v>6.4</v>
      </c>
    </row>
    <row r="1485" spans="8:9">
      <c r="H1485" s="1" t="s">
        <v>111</v>
      </c>
      <c r="I1485" s="2">
        <v>6.4</v>
      </c>
    </row>
    <row r="1486" spans="8:9">
      <c r="H1486" s="3" t="s">
        <v>15</v>
      </c>
      <c r="I1486" s="4">
        <v>8.3000000000000007</v>
      </c>
    </row>
    <row r="1487" spans="8:9">
      <c r="H1487" s="1" t="s">
        <v>1</v>
      </c>
      <c r="I1487" s="2">
        <v>7.2</v>
      </c>
    </row>
    <row r="1488" spans="8:9">
      <c r="H1488" s="3" t="s">
        <v>43</v>
      </c>
      <c r="I1488" s="4">
        <v>6.8</v>
      </c>
    </row>
    <row r="1489" spans="8:9">
      <c r="H1489" s="1" t="s">
        <v>43</v>
      </c>
      <c r="I1489" s="2">
        <v>6.5</v>
      </c>
    </row>
    <row r="1490" spans="8:9">
      <c r="H1490" s="3" t="s">
        <v>289</v>
      </c>
      <c r="I1490" s="4">
        <v>7.8</v>
      </c>
    </row>
    <row r="1491" spans="8:9">
      <c r="H1491" s="1" t="s">
        <v>1</v>
      </c>
      <c r="I1491" s="2">
        <v>7.6</v>
      </c>
    </row>
    <row r="1492" spans="8:9">
      <c r="H1492" s="3" t="s">
        <v>289</v>
      </c>
      <c r="I1492" s="4">
        <v>7.2</v>
      </c>
    </row>
    <row r="1493" spans="8:9">
      <c r="H1493" s="1" t="s">
        <v>111</v>
      </c>
      <c r="I1493" s="2">
        <v>6.7</v>
      </c>
    </row>
    <row r="1494" spans="8:9">
      <c r="H1494" s="3" t="s">
        <v>111</v>
      </c>
      <c r="I1494" s="4">
        <v>6.8</v>
      </c>
    </row>
    <row r="1495" spans="8:9">
      <c r="H1495" s="1" t="s">
        <v>15</v>
      </c>
      <c r="I1495" s="2">
        <v>6.3</v>
      </c>
    </row>
    <row r="1496" spans="8:9">
      <c r="H1496" s="3" t="s">
        <v>111</v>
      </c>
      <c r="I1496" s="4">
        <v>6.2</v>
      </c>
    </row>
    <row r="1497" spans="8:9">
      <c r="H1497" s="1" t="s">
        <v>111</v>
      </c>
      <c r="I1497" s="2">
        <v>6.2</v>
      </c>
    </row>
    <row r="1498" spans="8:9">
      <c r="H1498" s="3" t="s">
        <v>287</v>
      </c>
      <c r="I1498" s="4">
        <v>8.6</v>
      </c>
    </row>
    <row r="1499" spans="8:9">
      <c r="H1499" s="1" t="s">
        <v>1</v>
      </c>
      <c r="I1499" s="2">
        <v>8</v>
      </c>
    </row>
    <row r="1500" spans="8:9">
      <c r="H1500" s="3" t="s">
        <v>15</v>
      </c>
      <c r="I1500" s="4">
        <v>7</v>
      </c>
    </row>
    <row r="1501" spans="8:9">
      <c r="H1501" s="1" t="s">
        <v>287</v>
      </c>
      <c r="I1501" s="2">
        <v>8</v>
      </c>
    </row>
    <row r="1502" spans="8:9">
      <c r="H1502" s="3" t="s">
        <v>43</v>
      </c>
      <c r="I1502" s="4">
        <v>8.1</v>
      </c>
    </row>
    <row r="1503" spans="8:9">
      <c r="H1503" s="1" t="s">
        <v>111</v>
      </c>
      <c r="I1503" s="2">
        <v>6.7</v>
      </c>
    </row>
    <row r="1504" spans="8:9">
      <c r="H1504" s="3" t="s">
        <v>43</v>
      </c>
      <c r="I1504" s="4">
        <v>7.9</v>
      </c>
    </row>
    <row r="1505" spans="8:9">
      <c r="H1505" s="1" t="s">
        <v>111</v>
      </c>
      <c r="I1505" s="2">
        <v>6.1</v>
      </c>
    </row>
    <row r="1506" spans="8:9">
      <c r="H1506" s="3" t="s">
        <v>111</v>
      </c>
      <c r="I1506" s="4">
        <v>4.2</v>
      </c>
    </row>
    <row r="1507" spans="8:9">
      <c r="H1507" s="1" t="s">
        <v>15</v>
      </c>
      <c r="I1507" s="2">
        <v>6.1</v>
      </c>
    </row>
    <row r="1508" spans="8:9">
      <c r="H1508" s="3" t="s">
        <v>43</v>
      </c>
      <c r="I1508" s="4">
        <v>6.6</v>
      </c>
    </row>
    <row r="1509" spans="8:9">
      <c r="H1509" s="1" t="s">
        <v>43</v>
      </c>
      <c r="I1509" s="2">
        <v>7.5</v>
      </c>
    </row>
    <row r="1510" spans="8:9">
      <c r="H1510" s="3" t="s">
        <v>43</v>
      </c>
      <c r="I1510" s="4">
        <v>7.4</v>
      </c>
    </row>
    <row r="1511" spans="8:9">
      <c r="H1511" s="1" t="s">
        <v>111</v>
      </c>
      <c r="I1511" s="2">
        <v>7.2</v>
      </c>
    </row>
    <row r="1512" spans="8:9">
      <c r="H1512" s="3" t="s">
        <v>111</v>
      </c>
      <c r="I1512" s="4">
        <v>6.9</v>
      </c>
    </row>
    <row r="1513" spans="8:9">
      <c r="H1513" s="1" t="s">
        <v>1</v>
      </c>
      <c r="I1513" s="2">
        <v>7.4</v>
      </c>
    </row>
    <row r="1514" spans="8:9">
      <c r="H1514" s="3" t="s">
        <v>111</v>
      </c>
      <c r="I1514" s="4">
        <v>5.4</v>
      </c>
    </row>
    <row r="1515" spans="8:9">
      <c r="H1515" s="1" t="s">
        <v>111</v>
      </c>
      <c r="I1515" s="2">
        <v>6.8</v>
      </c>
    </row>
    <row r="1516" spans="8:9">
      <c r="H1516" s="3" t="s">
        <v>111</v>
      </c>
      <c r="I1516" s="4">
        <v>6.3</v>
      </c>
    </row>
    <row r="1517" spans="8:9">
      <c r="H1517" s="1" t="s">
        <v>111</v>
      </c>
      <c r="I1517" s="2">
        <v>7.2</v>
      </c>
    </row>
    <row r="1518" spans="8:9">
      <c r="H1518" s="3" t="s">
        <v>1</v>
      </c>
      <c r="I1518" s="4">
        <v>6.9</v>
      </c>
    </row>
    <row r="1519" spans="8:9">
      <c r="H1519" s="1" t="s">
        <v>111</v>
      </c>
      <c r="I1519" s="2">
        <v>6</v>
      </c>
    </row>
    <row r="1520" spans="8:9">
      <c r="H1520" s="3" t="s">
        <v>43</v>
      </c>
      <c r="I1520" s="4">
        <v>5.9</v>
      </c>
    </row>
    <row r="1521" spans="8:9">
      <c r="H1521" s="1" t="s">
        <v>111</v>
      </c>
      <c r="I1521" s="2">
        <v>5.4</v>
      </c>
    </row>
    <row r="1522" spans="8:9">
      <c r="H1522" s="3" t="s">
        <v>15</v>
      </c>
      <c r="I1522" s="4">
        <v>5.9</v>
      </c>
    </row>
    <row r="1523" spans="8:9">
      <c r="H1523" s="1" t="s">
        <v>111</v>
      </c>
      <c r="I1523" s="2">
        <v>6.1</v>
      </c>
    </row>
    <row r="1524" spans="8:9">
      <c r="H1524" s="3" t="s">
        <v>111</v>
      </c>
      <c r="I1524" s="4">
        <v>7.7</v>
      </c>
    </row>
    <row r="1525" spans="8:9">
      <c r="H1525" s="1" t="s">
        <v>15</v>
      </c>
      <c r="I1525" s="2">
        <v>5.8</v>
      </c>
    </row>
    <row r="1526" spans="8:9">
      <c r="H1526" s="3" t="s">
        <v>289</v>
      </c>
      <c r="I1526" s="4">
        <v>7.6</v>
      </c>
    </row>
    <row r="1527" spans="8:9">
      <c r="H1527" s="1" t="s">
        <v>43</v>
      </c>
      <c r="I1527" s="2">
        <v>6.1</v>
      </c>
    </row>
    <row r="1528" spans="8:9">
      <c r="H1528" s="3" t="s">
        <v>1</v>
      </c>
      <c r="I1528" s="4">
        <v>5.4</v>
      </c>
    </row>
    <row r="1529" spans="8:9">
      <c r="H1529" s="1" t="s">
        <v>111</v>
      </c>
      <c r="I1529" s="2">
        <v>5.0999999999999996</v>
      </c>
    </row>
    <row r="1530" spans="8:9">
      <c r="H1530" s="3" t="s">
        <v>111</v>
      </c>
      <c r="I1530" s="4">
        <v>6.4</v>
      </c>
    </row>
    <row r="1531" spans="8:9">
      <c r="H1531" s="1" t="s">
        <v>1</v>
      </c>
      <c r="I1531" s="2">
        <v>6.3</v>
      </c>
    </row>
    <row r="1532" spans="8:9">
      <c r="H1532" s="3" t="s">
        <v>97</v>
      </c>
      <c r="I1532" s="4">
        <v>7.5</v>
      </c>
    </row>
    <row r="1533" spans="8:9">
      <c r="H1533" s="1" t="s">
        <v>43</v>
      </c>
      <c r="I1533" s="2">
        <v>7.1</v>
      </c>
    </row>
    <row r="1534" spans="8:9">
      <c r="H1534" s="3" t="s">
        <v>43</v>
      </c>
      <c r="I1534" s="4">
        <v>7.8</v>
      </c>
    </row>
    <row r="1535" spans="8:9">
      <c r="H1535" s="1" t="s">
        <v>111</v>
      </c>
      <c r="I1535" s="2">
        <v>6.5</v>
      </c>
    </row>
    <row r="1536" spans="8:9">
      <c r="H1536" s="3" t="s">
        <v>1</v>
      </c>
      <c r="I1536" s="4">
        <v>6.6</v>
      </c>
    </row>
    <row r="1537" spans="8:9">
      <c r="H1537" s="1" t="s">
        <v>97</v>
      </c>
      <c r="I1537" s="2">
        <v>7.4</v>
      </c>
    </row>
    <row r="1538" spans="8:9">
      <c r="H1538" s="3" t="s">
        <v>1</v>
      </c>
      <c r="I1538" s="4">
        <v>7.6</v>
      </c>
    </row>
    <row r="1539" spans="8:9">
      <c r="H1539" s="1" t="s">
        <v>43</v>
      </c>
      <c r="I1539" s="2">
        <v>7.5</v>
      </c>
    </row>
    <row r="1540" spans="8:9">
      <c r="H1540" s="3" t="s">
        <v>512</v>
      </c>
      <c r="I1540" s="4">
        <v>6.6</v>
      </c>
    </row>
    <row r="1541" spans="8:9">
      <c r="H1541" s="1" t="s">
        <v>43</v>
      </c>
      <c r="I1541" s="2">
        <v>7.2</v>
      </c>
    </row>
    <row r="1542" spans="8:9">
      <c r="H1542" s="3" t="s">
        <v>111</v>
      </c>
      <c r="I1542" s="4">
        <v>7.6</v>
      </c>
    </row>
    <row r="1543" spans="8:9">
      <c r="H1543" s="1" t="s">
        <v>43</v>
      </c>
      <c r="I1543" s="2">
        <v>6.2</v>
      </c>
    </row>
    <row r="1544" spans="8:9">
      <c r="H1544" s="3" t="s">
        <v>43</v>
      </c>
      <c r="I1544" s="4">
        <v>5.6</v>
      </c>
    </row>
    <row r="1545" spans="8:9">
      <c r="H1545" s="1" t="s">
        <v>111</v>
      </c>
      <c r="I1545" s="2">
        <v>7.6</v>
      </c>
    </row>
    <row r="1546" spans="8:9">
      <c r="H1546" s="3" t="s">
        <v>512</v>
      </c>
      <c r="I1546" s="4">
        <v>6.6</v>
      </c>
    </row>
    <row r="1547" spans="8:9">
      <c r="H1547" s="1" t="s">
        <v>461</v>
      </c>
      <c r="I1547" s="2">
        <v>7</v>
      </c>
    </row>
    <row r="1548" spans="8:9">
      <c r="H1548" s="3" t="s">
        <v>111</v>
      </c>
      <c r="I1548" s="4">
        <v>2.7</v>
      </c>
    </row>
    <row r="1549" spans="8:9">
      <c r="H1549" s="1" t="s">
        <v>1</v>
      </c>
      <c r="I1549" s="2">
        <v>7.6</v>
      </c>
    </row>
    <row r="1550" spans="8:9">
      <c r="H1550" s="3" t="s">
        <v>1</v>
      </c>
      <c r="I1550" s="4">
        <v>6.6</v>
      </c>
    </row>
    <row r="1551" spans="8:9">
      <c r="H1551" s="1" t="s">
        <v>111</v>
      </c>
      <c r="I1551" s="2">
        <v>6.9</v>
      </c>
    </row>
    <row r="1552" spans="8:9">
      <c r="H1552" s="3" t="s">
        <v>1</v>
      </c>
      <c r="I1552" s="4">
        <v>6.8</v>
      </c>
    </row>
    <row r="1553" spans="8:9">
      <c r="H1553" s="1" t="s">
        <v>1</v>
      </c>
      <c r="I1553" s="2">
        <v>3.7</v>
      </c>
    </row>
    <row r="1554" spans="8:9">
      <c r="H1554" s="3" t="s">
        <v>111</v>
      </c>
      <c r="I1554" s="4">
        <v>6.1</v>
      </c>
    </row>
    <row r="1555" spans="8:9">
      <c r="H1555" s="1" t="s">
        <v>43</v>
      </c>
      <c r="I1555" s="2">
        <v>5.9</v>
      </c>
    </row>
    <row r="1556" spans="8:9">
      <c r="H1556" s="3" t="s">
        <v>43</v>
      </c>
      <c r="I1556" s="4">
        <v>6.7</v>
      </c>
    </row>
    <row r="1557" spans="8:9">
      <c r="H1557" s="1" t="s">
        <v>287</v>
      </c>
      <c r="I1557" s="2">
        <v>6.9</v>
      </c>
    </row>
    <row r="1558" spans="8:9">
      <c r="H1558" s="3" t="s">
        <v>111</v>
      </c>
      <c r="I1558" s="4">
        <v>5.5</v>
      </c>
    </row>
    <row r="1559" spans="8:9">
      <c r="H1559" s="1" t="s">
        <v>1</v>
      </c>
      <c r="I1559" s="2">
        <v>7.1</v>
      </c>
    </row>
    <row r="1560" spans="8:9">
      <c r="H1560" s="3" t="s">
        <v>287</v>
      </c>
      <c r="I1560" s="4">
        <v>7.1</v>
      </c>
    </row>
    <row r="1561" spans="8:9">
      <c r="H1561" s="1" t="s">
        <v>15</v>
      </c>
      <c r="I1561" s="2">
        <v>7.3</v>
      </c>
    </row>
    <row r="1562" spans="8:9">
      <c r="H1562" s="3" t="s">
        <v>111</v>
      </c>
      <c r="I1562" s="4">
        <v>3.4</v>
      </c>
    </row>
    <row r="1563" spans="8:9">
      <c r="H1563" s="1" t="s">
        <v>111</v>
      </c>
      <c r="I1563" s="2">
        <v>6.8</v>
      </c>
    </row>
    <row r="1564" spans="8:9">
      <c r="H1564" s="3" t="s">
        <v>289</v>
      </c>
      <c r="I1564" s="4">
        <v>6.9</v>
      </c>
    </row>
    <row r="1565" spans="8:9">
      <c r="H1565" s="1" t="s">
        <v>43</v>
      </c>
      <c r="I1565" s="2">
        <v>7</v>
      </c>
    </row>
    <row r="1566" spans="8:9">
      <c r="H1566" s="3" t="s">
        <v>1</v>
      </c>
      <c r="I1566" s="4">
        <v>5.5</v>
      </c>
    </row>
    <row r="1567" spans="8:9">
      <c r="H1567" s="1" t="s">
        <v>111</v>
      </c>
      <c r="I1567" s="2">
        <v>5.0999999999999996</v>
      </c>
    </row>
    <row r="1568" spans="8:9">
      <c r="H1568" s="3" t="s">
        <v>512</v>
      </c>
      <c r="I1568" s="4">
        <v>6.2</v>
      </c>
    </row>
    <row r="1569" spans="8:9">
      <c r="H1569" s="1" t="s">
        <v>15</v>
      </c>
      <c r="I1569" s="2">
        <v>5.9</v>
      </c>
    </row>
    <row r="1570" spans="8:9">
      <c r="H1570" s="3" t="s">
        <v>111</v>
      </c>
      <c r="I1570" s="4">
        <v>5.2</v>
      </c>
    </row>
    <row r="1571" spans="8:9">
      <c r="H1571" s="1" t="s">
        <v>111</v>
      </c>
      <c r="I1571" s="2">
        <v>6.2</v>
      </c>
    </row>
    <row r="1572" spans="8:9">
      <c r="H1572" s="3" t="s">
        <v>111</v>
      </c>
      <c r="I1572" s="4">
        <v>5.5</v>
      </c>
    </row>
    <row r="1573" spans="8:9">
      <c r="H1573" s="1" t="s">
        <v>287</v>
      </c>
      <c r="I1573" s="2">
        <v>7.4</v>
      </c>
    </row>
    <row r="1574" spans="8:9">
      <c r="H1574" s="3" t="s">
        <v>1</v>
      </c>
      <c r="I1574" s="4">
        <v>4.4000000000000004</v>
      </c>
    </row>
    <row r="1575" spans="8:9">
      <c r="H1575" s="1" t="s">
        <v>1</v>
      </c>
      <c r="I1575" s="2">
        <v>6.3</v>
      </c>
    </row>
    <row r="1576" spans="8:9">
      <c r="H1576" s="3" t="s">
        <v>1</v>
      </c>
      <c r="I1576" s="4">
        <v>6.1</v>
      </c>
    </row>
    <row r="1577" spans="8:9">
      <c r="H1577" s="1" t="s">
        <v>1</v>
      </c>
      <c r="I1577" s="2">
        <v>5.3</v>
      </c>
    </row>
    <row r="1578" spans="8:9">
      <c r="H1578" s="3" t="s">
        <v>1</v>
      </c>
      <c r="I1578" s="4">
        <v>5.4</v>
      </c>
    </row>
    <row r="1579" spans="8:9">
      <c r="H1579" s="1" t="s">
        <v>111</v>
      </c>
      <c r="I1579" s="2">
        <v>6.7</v>
      </c>
    </row>
    <row r="1580" spans="8:9">
      <c r="H1580" s="3" t="s">
        <v>287</v>
      </c>
      <c r="I1580" s="4">
        <v>5.9</v>
      </c>
    </row>
    <row r="1581" spans="8:9">
      <c r="H1581" s="1" t="s">
        <v>43</v>
      </c>
      <c r="I1581" s="2">
        <v>7.3</v>
      </c>
    </row>
    <row r="1582" spans="8:9">
      <c r="H1582" s="3" t="s">
        <v>111</v>
      </c>
      <c r="I1582" s="4">
        <v>5.5</v>
      </c>
    </row>
    <row r="1583" spans="8:9">
      <c r="H1583" s="1" t="s">
        <v>43</v>
      </c>
      <c r="I1583" s="2">
        <v>5.8</v>
      </c>
    </row>
    <row r="1584" spans="8:9">
      <c r="H1584" s="3" t="s">
        <v>1</v>
      </c>
      <c r="I1584" s="4">
        <v>4.5999999999999996</v>
      </c>
    </row>
    <row r="1585" spans="8:9">
      <c r="H1585" s="1" t="s">
        <v>287</v>
      </c>
      <c r="I1585" s="2">
        <v>6.7</v>
      </c>
    </row>
    <row r="1586" spans="8:9">
      <c r="H1586" s="3" t="s">
        <v>15</v>
      </c>
      <c r="I1586" s="4">
        <v>5.0999999999999996</v>
      </c>
    </row>
    <row r="1587" spans="8:9">
      <c r="H1587" s="1" t="s">
        <v>111</v>
      </c>
      <c r="I1587" s="2">
        <v>5.6</v>
      </c>
    </row>
    <row r="1588" spans="8:9">
      <c r="H1588" s="3" t="s">
        <v>43</v>
      </c>
      <c r="I1588" s="4">
        <v>7</v>
      </c>
    </row>
    <row r="1589" spans="8:9">
      <c r="H1589" s="1" t="s">
        <v>111</v>
      </c>
      <c r="I1589" s="2">
        <v>6.4</v>
      </c>
    </row>
    <row r="1590" spans="8:9">
      <c r="H1590" s="3" t="s">
        <v>289</v>
      </c>
      <c r="I1590" s="4">
        <v>6.7</v>
      </c>
    </row>
    <row r="1591" spans="8:9">
      <c r="H1591" s="1" t="s">
        <v>1</v>
      </c>
      <c r="I1591" s="2">
        <v>4.0999999999999996</v>
      </c>
    </row>
    <row r="1592" spans="8:9">
      <c r="H1592" s="3" t="s">
        <v>43</v>
      </c>
      <c r="I1592" s="4">
        <v>5.5</v>
      </c>
    </row>
    <row r="1593" spans="8:9">
      <c r="H1593" s="1" t="s">
        <v>1</v>
      </c>
      <c r="I1593" s="2">
        <v>2.7</v>
      </c>
    </row>
    <row r="1594" spans="8:9">
      <c r="H1594" s="3" t="s">
        <v>1</v>
      </c>
      <c r="I1594" s="4">
        <v>6.4</v>
      </c>
    </row>
    <row r="1595" spans="8:9">
      <c r="H1595" s="1" t="s">
        <v>43</v>
      </c>
      <c r="I1595" s="2">
        <v>4.8</v>
      </c>
    </row>
    <row r="1596" spans="8:9">
      <c r="H1596" s="3" t="s">
        <v>111</v>
      </c>
      <c r="I1596" s="4">
        <v>6.1</v>
      </c>
    </row>
    <row r="1597" spans="8:9">
      <c r="H1597" s="1" t="s">
        <v>97</v>
      </c>
      <c r="I1597" s="2">
        <v>4.8</v>
      </c>
    </row>
    <row r="1598" spans="8:9">
      <c r="H1598" s="3" t="s">
        <v>43</v>
      </c>
      <c r="I1598" s="4">
        <v>7</v>
      </c>
    </row>
    <row r="1599" spans="8:9">
      <c r="H1599" s="1" t="s">
        <v>15</v>
      </c>
      <c r="I1599" s="2">
        <v>6.8</v>
      </c>
    </row>
    <row r="1600" spans="8:9">
      <c r="H1600" s="3" t="s">
        <v>287</v>
      </c>
      <c r="I1600" s="4">
        <v>5.6</v>
      </c>
    </row>
    <row r="1601" spans="8:9">
      <c r="H1601" s="1" t="s">
        <v>1</v>
      </c>
      <c r="I1601" s="2">
        <v>6.1</v>
      </c>
    </row>
    <row r="1602" spans="8:9">
      <c r="H1602" s="3" t="s">
        <v>43</v>
      </c>
      <c r="I1602" s="4">
        <v>7.9</v>
      </c>
    </row>
    <row r="1603" spans="8:9">
      <c r="H1603" s="1" t="s">
        <v>287</v>
      </c>
      <c r="I1603" s="2">
        <v>8.4</v>
      </c>
    </row>
    <row r="1604" spans="8:9">
      <c r="H1604" s="3" t="s">
        <v>1</v>
      </c>
      <c r="I1604" s="4">
        <v>6.5</v>
      </c>
    </row>
    <row r="1605" spans="8:9">
      <c r="H1605" s="1" t="s">
        <v>43</v>
      </c>
      <c r="I1605" s="2">
        <v>7.1</v>
      </c>
    </row>
    <row r="1606" spans="8:9">
      <c r="H1606" s="3" t="s">
        <v>1</v>
      </c>
      <c r="I1606" s="4">
        <v>6.6</v>
      </c>
    </row>
    <row r="1607" spans="8:9">
      <c r="H1607" s="1" t="s">
        <v>289</v>
      </c>
      <c r="I1607" s="2">
        <v>7</v>
      </c>
    </row>
    <row r="1608" spans="8:9">
      <c r="H1608" s="3" t="s">
        <v>1</v>
      </c>
      <c r="I1608" s="4">
        <v>5.6</v>
      </c>
    </row>
    <row r="1609" spans="8:9">
      <c r="H1609" s="1" t="s">
        <v>1</v>
      </c>
      <c r="I1609" s="2">
        <v>4.8</v>
      </c>
    </row>
    <row r="1610" spans="8:9">
      <c r="H1610" s="3" t="s">
        <v>289</v>
      </c>
      <c r="I1610" s="4">
        <v>7.5</v>
      </c>
    </row>
    <row r="1611" spans="8:9">
      <c r="H1611" s="1" t="s">
        <v>1</v>
      </c>
      <c r="I1611" s="2">
        <v>6</v>
      </c>
    </row>
    <row r="1612" spans="8:9">
      <c r="H1612" s="3" t="s">
        <v>1</v>
      </c>
      <c r="I1612" s="4">
        <v>6.8</v>
      </c>
    </row>
    <row r="1613" spans="8:9">
      <c r="H1613" s="1" t="s">
        <v>111</v>
      </c>
      <c r="I1613" s="2">
        <v>6.5</v>
      </c>
    </row>
    <row r="1614" spans="8:9">
      <c r="H1614" s="3" t="s">
        <v>289</v>
      </c>
      <c r="I1614" s="4">
        <v>7.9</v>
      </c>
    </row>
    <row r="1615" spans="8:9">
      <c r="H1615" s="1" t="s">
        <v>111</v>
      </c>
      <c r="I1615" s="2">
        <v>6.4</v>
      </c>
    </row>
    <row r="1616" spans="8:9">
      <c r="H1616" s="3" t="s">
        <v>15</v>
      </c>
      <c r="I1616" s="4">
        <v>5.8</v>
      </c>
    </row>
    <row r="1617" spans="8:9">
      <c r="H1617" s="1" t="s">
        <v>43</v>
      </c>
      <c r="I1617" s="2">
        <v>7.7</v>
      </c>
    </row>
    <row r="1618" spans="8:9">
      <c r="H1618" s="3" t="s">
        <v>111</v>
      </c>
      <c r="I1618" s="4">
        <v>5.3</v>
      </c>
    </row>
    <row r="1619" spans="8:9">
      <c r="H1619" s="1" t="s">
        <v>111</v>
      </c>
      <c r="I1619" s="2">
        <v>5.3</v>
      </c>
    </row>
    <row r="1620" spans="8:9">
      <c r="H1620" s="3" t="s">
        <v>289</v>
      </c>
      <c r="I1620" s="4">
        <v>7.5</v>
      </c>
    </row>
    <row r="1621" spans="8:9">
      <c r="H1621" s="1" t="s">
        <v>111</v>
      </c>
      <c r="I1621" s="2">
        <v>6.9</v>
      </c>
    </row>
    <row r="1622" spans="8:9">
      <c r="H1622" s="3" t="s">
        <v>111</v>
      </c>
      <c r="I1622" s="4">
        <v>4.9000000000000004</v>
      </c>
    </row>
    <row r="1623" spans="8:9">
      <c r="H1623" s="1" t="s">
        <v>43</v>
      </c>
      <c r="I1623" s="2">
        <v>7.1</v>
      </c>
    </row>
    <row r="1624" spans="8:9">
      <c r="H1624" s="3" t="s">
        <v>15</v>
      </c>
      <c r="I1624" s="4">
        <v>8</v>
      </c>
    </row>
    <row r="1625" spans="8:9">
      <c r="H1625" s="1" t="s">
        <v>289</v>
      </c>
      <c r="I1625" s="2">
        <v>7.9</v>
      </c>
    </row>
    <row r="1626" spans="8:9">
      <c r="H1626" s="3" t="s">
        <v>1</v>
      </c>
      <c r="I1626" s="4">
        <v>7.6</v>
      </c>
    </row>
    <row r="1627" spans="8:9">
      <c r="H1627" s="1" t="s">
        <v>15</v>
      </c>
      <c r="I1627" s="2">
        <v>5.9</v>
      </c>
    </row>
    <row r="1628" spans="8:9">
      <c r="H1628" s="3" t="s">
        <v>287</v>
      </c>
      <c r="I1628" s="4">
        <v>6.3</v>
      </c>
    </row>
    <row r="1629" spans="8:9">
      <c r="H1629" s="1" t="s">
        <v>1</v>
      </c>
      <c r="I1629" s="2">
        <v>6.4</v>
      </c>
    </row>
    <row r="1630" spans="8:9">
      <c r="H1630" s="3" t="s">
        <v>1</v>
      </c>
      <c r="I1630" s="4">
        <v>8.1999999999999993</v>
      </c>
    </row>
    <row r="1631" spans="8:9">
      <c r="H1631" s="1" t="s">
        <v>111</v>
      </c>
      <c r="I1631" s="2">
        <v>6.9</v>
      </c>
    </row>
    <row r="1632" spans="8:9">
      <c r="H1632" s="3" t="s">
        <v>289</v>
      </c>
      <c r="I1632" s="4">
        <v>7.8</v>
      </c>
    </row>
    <row r="1633" spans="8:9">
      <c r="H1633" s="1" t="s">
        <v>111</v>
      </c>
      <c r="I1633" s="2">
        <v>6.7</v>
      </c>
    </row>
    <row r="1634" spans="8:9">
      <c r="H1634" s="3" t="s">
        <v>289</v>
      </c>
      <c r="I1634" s="4">
        <v>7.5</v>
      </c>
    </row>
    <row r="1635" spans="8:9">
      <c r="H1635" s="1" t="s">
        <v>1</v>
      </c>
      <c r="I1635" s="2">
        <v>7.4</v>
      </c>
    </row>
    <row r="1636" spans="8:9">
      <c r="H1636" s="3" t="s">
        <v>111</v>
      </c>
      <c r="I1636" s="4">
        <v>5.2</v>
      </c>
    </row>
    <row r="1637" spans="8:9">
      <c r="H1637" s="1" t="s">
        <v>111</v>
      </c>
      <c r="I1637" s="2">
        <v>7.6</v>
      </c>
    </row>
    <row r="1638" spans="8:9">
      <c r="H1638" s="3" t="s">
        <v>177</v>
      </c>
      <c r="I1638" s="4">
        <v>7.3</v>
      </c>
    </row>
    <row r="1639" spans="8:9">
      <c r="H1639" s="1" t="s">
        <v>111</v>
      </c>
      <c r="I1639" s="2">
        <v>6.6</v>
      </c>
    </row>
    <row r="1640" spans="8:9">
      <c r="H1640" s="3" t="s">
        <v>1</v>
      </c>
      <c r="I1640" s="4">
        <v>6.8</v>
      </c>
    </row>
    <row r="1641" spans="8:9">
      <c r="H1641" s="1" t="s">
        <v>111</v>
      </c>
      <c r="I1641" s="2">
        <v>6.9</v>
      </c>
    </row>
    <row r="1642" spans="8:9">
      <c r="H1642" s="3" t="s">
        <v>1</v>
      </c>
      <c r="I1642" s="4">
        <v>5.8</v>
      </c>
    </row>
    <row r="1643" spans="8:9">
      <c r="H1643" s="1" t="s">
        <v>111</v>
      </c>
      <c r="I1643" s="2">
        <v>6.6</v>
      </c>
    </row>
    <row r="1644" spans="8:9">
      <c r="H1644" s="3" t="s">
        <v>43</v>
      </c>
      <c r="I1644" s="4">
        <v>6.7</v>
      </c>
    </row>
    <row r="1645" spans="8:9">
      <c r="H1645" s="1" t="s">
        <v>111</v>
      </c>
      <c r="I1645" s="2">
        <v>6.7</v>
      </c>
    </row>
    <row r="1646" spans="8:9">
      <c r="H1646" s="3" t="s">
        <v>111</v>
      </c>
      <c r="I1646" s="4">
        <v>6.3</v>
      </c>
    </row>
    <row r="1647" spans="8:9">
      <c r="H1647" s="1" t="s">
        <v>1</v>
      </c>
      <c r="I1647" s="2">
        <v>7.7</v>
      </c>
    </row>
    <row r="1648" spans="8:9">
      <c r="H1648" s="3" t="s">
        <v>1</v>
      </c>
      <c r="I1648" s="4">
        <v>6.1</v>
      </c>
    </row>
    <row r="1649" spans="8:9">
      <c r="H1649" s="1" t="s">
        <v>1</v>
      </c>
      <c r="I1649" s="2">
        <v>4.9000000000000004</v>
      </c>
    </row>
    <row r="1650" spans="8:9">
      <c r="H1650" s="3" t="s">
        <v>111</v>
      </c>
      <c r="I1650" s="4">
        <v>6.2</v>
      </c>
    </row>
    <row r="1651" spans="8:9">
      <c r="H1651" s="1" t="s">
        <v>43</v>
      </c>
      <c r="I1651" s="2">
        <v>7.8</v>
      </c>
    </row>
    <row r="1652" spans="8:9">
      <c r="H1652" s="3" t="s">
        <v>500</v>
      </c>
      <c r="I1652" s="4">
        <v>8.1999999999999993</v>
      </c>
    </row>
    <row r="1653" spans="8:9">
      <c r="H1653" s="1" t="s">
        <v>15</v>
      </c>
      <c r="I1653" s="2">
        <v>6.9</v>
      </c>
    </row>
    <row r="1654" spans="8:9">
      <c r="H1654" s="3" t="s">
        <v>1</v>
      </c>
      <c r="I1654" s="4">
        <v>6.2</v>
      </c>
    </row>
    <row r="1655" spans="8:9">
      <c r="H1655" s="1" t="s">
        <v>287</v>
      </c>
      <c r="I1655" s="2">
        <v>6.9</v>
      </c>
    </row>
    <row r="1656" spans="8:9">
      <c r="H1656" s="3" t="s">
        <v>43</v>
      </c>
      <c r="I1656" s="4">
        <v>4.8</v>
      </c>
    </row>
    <row r="1657" spans="8:9">
      <c r="H1657" s="1" t="s">
        <v>493</v>
      </c>
      <c r="I1657" s="2">
        <v>8</v>
      </c>
    </row>
    <row r="1658" spans="8:9">
      <c r="H1658" s="3" t="s">
        <v>111</v>
      </c>
      <c r="I1658" s="4">
        <v>5.3</v>
      </c>
    </row>
    <row r="1659" spans="8:9">
      <c r="H1659" s="1" t="s">
        <v>111</v>
      </c>
      <c r="I1659" s="2">
        <v>6.7</v>
      </c>
    </row>
    <row r="1660" spans="8:9">
      <c r="H1660" s="3" t="s">
        <v>1</v>
      </c>
      <c r="I1660" s="4">
        <v>5.4</v>
      </c>
    </row>
    <row r="1661" spans="8:9">
      <c r="H1661" s="1" t="s">
        <v>111</v>
      </c>
      <c r="I1661" s="2">
        <v>5.4</v>
      </c>
    </row>
    <row r="1662" spans="8:9">
      <c r="H1662" s="3" t="s">
        <v>1</v>
      </c>
      <c r="I1662" s="4">
        <v>4.9000000000000004</v>
      </c>
    </row>
    <row r="1663" spans="8:9">
      <c r="H1663" s="1" t="s">
        <v>111</v>
      </c>
      <c r="I1663" s="2">
        <v>6.1</v>
      </c>
    </row>
    <row r="1664" spans="8:9">
      <c r="H1664" s="3" t="s">
        <v>1</v>
      </c>
      <c r="I1664" s="4">
        <v>5.8</v>
      </c>
    </row>
    <row r="1665" spans="8:9">
      <c r="H1665" s="1" t="s">
        <v>289</v>
      </c>
      <c r="I1665" s="2">
        <v>7</v>
      </c>
    </row>
    <row r="1666" spans="8:9">
      <c r="H1666" s="3" t="s">
        <v>111</v>
      </c>
      <c r="I1666" s="4">
        <v>6.5</v>
      </c>
    </row>
    <row r="1667" spans="8:9">
      <c r="H1667" s="1" t="s">
        <v>1</v>
      </c>
      <c r="I1667" s="2">
        <v>6.6</v>
      </c>
    </row>
    <row r="1668" spans="8:9">
      <c r="H1668" s="3" t="s">
        <v>1</v>
      </c>
      <c r="I1668" s="4">
        <v>5.7</v>
      </c>
    </row>
    <row r="1669" spans="8:9">
      <c r="H1669" s="1" t="s">
        <v>1</v>
      </c>
      <c r="I1669" s="2">
        <v>6.6</v>
      </c>
    </row>
    <row r="1670" spans="8:9">
      <c r="H1670" s="3" t="s">
        <v>111</v>
      </c>
      <c r="I1670" s="4">
        <v>7</v>
      </c>
    </row>
    <row r="1671" spans="8:9">
      <c r="H1671" s="1" t="s">
        <v>43</v>
      </c>
      <c r="I1671" s="2">
        <v>7.4</v>
      </c>
    </row>
    <row r="1672" spans="8:9">
      <c r="H1672" s="3" t="s">
        <v>111</v>
      </c>
      <c r="I1672" s="4">
        <v>5.3</v>
      </c>
    </row>
    <row r="1673" spans="8:9">
      <c r="H1673" s="1" t="s">
        <v>15</v>
      </c>
      <c r="I1673" s="2">
        <v>7.4</v>
      </c>
    </row>
    <row r="1674" spans="8:9">
      <c r="H1674" s="3" t="s">
        <v>287</v>
      </c>
      <c r="I1674" s="4">
        <v>7.4</v>
      </c>
    </row>
    <row r="1675" spans="8:9">
      <c r="H1675" s="1" t="s">
        <v>43</v>
      </c>
      <c r="I1675" s="2">
        <v>6.8</v>
      </c>
    </row>
    <row r="1676" spans="8:9">
      <c r="H1676" s="3" t="s">
        <v>1</v>
      </c>
      <c r="I1676" s="4">
        <v>7.2</v>
      </c>
    </row>
    <row r="1677" spans="8:9">
      <c r="H1677" s="1" t="s">
        <v>43</v>
      </c>
      <c r="I1677" s="2">
        <v>6</v>
      </c>
    </row>
    <row r="1678" spans="8:9">
      <c r="H1678" s="3" t="s">
        <v>15</v>
      </c>
      <c r="I1678" s="4">
        <v>7.8</v>
      </c>
    </row>
    <row r="1679" spans="8:9">
      <c r="H1679" s="1" t="s">
        <v>287</v>
      </c>
      <c r="I1679" s="2">
        <v>6.6</v>
      </c>
    </row>
    <row r="1680" spans="8:9">
      <c r="H1680" s="3" t="s">
        <v>1</v>
      </c>
      <c r="I1680" s="4">
        <v>7.9</v>
      </c>
    </row>
    <row r="1681" spans="8:9">
      <c r="H1681" s="1" t="s">
        <v>111</v>
      </c>
      <c r="I1681" s="2">
        <v>5.7</v>
      </c>
    </row>
    <row r="1682" spans="8:9">
      <c r="H1682" s="3" t="s">
        <v>111</v>
      </c>
      <c r="I1682" s="4">
        <v>7.1</v>
      </c>
    </row>
    <row r="1683" spans="8:9">
      <c r="H1683" s="1" t="s">
        <v>1</v>
      </c>
      <c r="I1683" s="2">
        <v>5.6</v>
      </c>
    </row>
    <row r="1684" spans="8:9">
      <c r="H1684" s="3" t="s">
        <v>287</v>
      </c>
      <c r="I1684" s="4">
        <v>7.8</v>
      </c>
    </row>
    <row r="1685" spans="8:9">
      <c r="H1685" s="1" t="s">
        <v>15</v>
      </c>
      <c r="I1685" s="2">
        <v>7.9</v>
      </c>
    </row>
    <row r="1686" spans="8:9">
      <c r="H1686" s="3" t="s">
        <v>43</v>
      </c>
      <c r="I1686" s="4">
        <v>6.9</v>
      </c>
    </row>
    <row r="1687" spans="8:9">
      <c r="H1687" s="1" t="s">
        <v>1</v>
      </c>
      <c r="I1687" s="2">
        <v>7.7</v>
      </c>
    </row>
    <row r="1688" spans="8:9">
      <c r="H1688" s="3" t="s">
        <v>289</v>
      </c>
      <c r="I1688" s="4">
        <v>6.9</v>
      </c>
    </row>
    <row r="1689" spans="8:9">
      <c r="H1689" s="1" t="s">
        <v>1</v>
      </c>
      <c r="I1689" s="2">
        <v>6</v>
      </c>
    </row>
    <row r="1690" spans="8:9">
      <c r="H1690" s="3" t="s">
        <v>512</v>
      </c>
      <c r="I1690" s="4">
        <v>6.2</v>
      </c>
    </row>
    <row r="1691" spans="8:9">
      <c r="H1691" s="1" t="s">
        <v>287</v>
      </c>
      <c r="I1691" s="2">
        <v>5.9</v>
      </c>
    </row>
    <row r="1692" spans="8:9">
      <c r="H1692" s="3" t="s">
        <v>111</v>
      </c>
      <c r="I1692" s="4">
        <v>6.8</v>
      </c>
    </row>
    <row r="1693" spans="8:9">
      <c r="H1693" s="1" t="s">
        <v>1</v>
      </c>
      <c r="I1693" s="2">
        <v>3.6</v>
      </c>
    </row>
    <row r="1694" spans="8:9">
      <c r="H1694" s="3" t="s">
        <v>287</v>
      </c>
      <c r="I1694" s="4">
        <v>6.7</v>
      </c>
    </row>
    <row r="1695" spans="8:9">
      <c r="H1695" s="1" t="s">
        <v>1</v>
      </c>
      <c r="I1695" s="2">
        <v>6.3</v>
      </c>
    </row>
    <row r="1696" spans="8:9">
      <c r="H1696" s="3" t="s">
        <v>111</v>
      </c>
      <c r="I1696" s="4">
        <v>6.4</v>
      </c>
    </row>
    <row r="1697" spans="8:9">
      <c r="H1697" s="1" t="s">
        <v>287</v>
      </c>
      <c r="I1697" s="2">
        <v>6.4</v>
      </c>
    </row>
    <row r="1698" spans="8:9">
      <c r="H1698" s="3" t="s">
        <v>111</v>
      </c>
      <c r="I1698" s="4">
        <v>5.7</v>
      </c>
    </row>
    <row r="1699" spans="8:9">
      <c r="H1699" s="1" t="s">
        <v>43</v>
      </c>
      <c r="I1699" s="2">
        <v>6.2</v>
      </c>
    </row>
    <row r="1700" spans="8:9">
      <c r="H1700" s="3" t="s">
        <v>1</v>
      </c>
      <c r="I1700" s="4">
        <v>5.2</v>
      </c>
    </row>
    <row r="1701" spans="8:9">
      <c r="H1701" s="1" t="s">
        <v>111</v>
      </c>
      <c r="I1701" s="2">
        <v>6.1</v>
      </c>
    </row>
    <row r="1702" spans="8:9">
      <c r="H1702" s="3" t="s">
        <v>111</v>
      </c>
      <c r="I1702" s="4">
        <v>7.1</v>
      </c>
    </row>
    <row r="1703" spans="8:9">
      <c r="H1703" s="1" t="s">
        <v>111</v>
      </c>
      <c r="I1703" s="2">
        <v>7.2</v>
      </c>
    </row>
    <row r="1704" spans="8:9">
      <c r="H1704" s="3" t="s">
        <v>287</v>
      </c>
      <c r="I1704" s="4">
        <v>6.5</v>
      </c>
    </row>
    <row r="1705" spans="8:9">
      <c r="H1705" s="1" t="s">
        <v>1</v>
      </c>
      <c r="I1705" s="2">
        <v>6</v>
      </c>
    </row>
    <row r="1706" spans="8:9">
      <c r="H1706" s="3" t="s">
        <v>1</v>
      </c>
      <c r="I1706" s="4">
        <v>7</v>
      </c>
    </row>
    <row r="1707" spans="8:9">
      <c r="H1707" s="1" t="s">
        <v>111</v>
      </c>
      <c r="I1707" s="2">
        <v>7</v>
      </c>
    </row>
    <row r="1708" spans="8:9">
      <c r="H1708" s="3" t="s">
        <v>43</v>
      </c>
      <c r="I1708" s="4">
        <v>7.5</v>
      </c>
    </row>
    <row r="1709" spans="8:9">
      <c r="H1709" s="1" t="s">
        <v>43</v>
      </c>
      <c r="I1709" s="2">
        <v>6.6</v>
      </c>
    </row>
    <row r="1710" spans="8:9">
      <c r="H1710" s="3" t="s">
        <v>43</v>
      </c>
      <c r="I1710" s="4">
        <v>7.4</v>
      </c>
    </row>
    <row r="1711" spans="8:9">
      <c r="H1711" s="1" t="s">
        <v>177</v>
      </c>
      <c r="I1711" s="2">
        <v>6.5</v>
      </c>
    </row>
    <row r="1712" spans="8:9">
      <c r="H1712" s="3" t="s">
        <v>512</v>
      </c>
      <c r="I1712" s="4">
        <v>6.2</v>
      </c>
    </row>
    <row r="1713" spans="8:9">
      <c r="H1713" s="1" t="s">
        <v>15</v>
      </c>
      <c r="I1713" s="2">
        <v>7.8</v>
      </c>
    </row>
    <row r="1714" spans="8:9">
      <c r="H1714" s="3" t="s">
        <v>1</v>
      </c>
      <c r="I1714" s="4">
        <v>5.2</v>
      </c>
    </row>
    <row r="1715" spans="8:9">
      <c r="H1715" s="1" t="s">
        <v>111</v>
      </c>
      <c r="I1715" s="2">
        <v>6.5</v>
      </c>
    </row>
    <row r="1716" spans="8:9">
      <c r="H1716" s="3" t="s">
        <v>111</v>
      </c>
      <c r="I1716" s="4">
        <v>6.5</v>
      </c>
    </row>
    <row r="1717" spans="8:9">
      <c r="H1717" s="1" t="s">
        <v>1</v>
      </c>
      <c r="I1717" s="2">
        <v>5.2</v>
      </c>
    </row>
    <row r="1718" spans="8:9">
      <c r="H1718" s="3" t="s">
        <v>1</v>
      </c>
      <c r="I1718" s="4">
        <v>7.2</v>
      </c>
    </row>
    <row r="1719" spans="8:9">
      <c r="H1719" s="1" t="s">
        <v>43</v>
      </c>
      <c r="I1719" s="2">
        <v>7.1</v>
      </c>
    </row>
    <row r="1720" spans="8:9">
      <c r="H1720" s="3" t="s">
        <v>1</v>
      </c>
      <c r="I1720" s="4">
        <v>4.5</v>
      </c>
    </row>
    <row r="1721" spans="8:9">
      <c r="H1721" s="1" t="s">
        <v>111</v>
      </c>
      <c r="I1721" s="2">
        <v>5.7</v>
      </c>
    </row>
    <row r="1722" spans="8:9">
      <c r="H1722" s="3" t="s">
        <v>43</v>
      </c>
      <c r="I1722" s="4">
        <v>6</v>
      </c>
    </row>
    <row r="1723" spans="8:9">
      <c r="H1723" s="1" t="s">
        <v>287</v>
      </c>
      <c r="I1723" s="2">
        <v>6.4</v>
      </c>
    </row>
    <row r="1724" spans="8:9">
      <c r="H1724" s="3" t="s">
        <v>111</v>
      </c>
      <c r="I1724" s="4">
        <v>5.2</v>
      </c>
    </row>
    <row r="1725" spans="8:9">
      <c r="H1725" s="1" t="s">
        <v>1</v>
      </c>
      <c r="I1725" s="2">
        <v>4.3</v>
      </c>
    </row>
    <row r="1726" spans="8:9">
      <c r="H1726" s="3" t="s">
        <v>287</v>
      </c>
      <c r="I1726" s="4">
        <v>6.1</v>
      </c>
    </row>
    <row r="1727" spans="8:9">
      <c r="H1727" s="1" t="s">
        <v>111</v>
      </c>
      <c r="I1727" s="2">
        <v>6.8</v>
      </c>
    </row>
    <row r="1728" spans="8:9">
      <c r="H1728" s="3" t="s">
        <v>15</v>
      </c>
      <c r="I1728" s="4">
        <v>5.2</v>
      </c>
    </row>
    <row r="1729" spans="8:9">
      <c r="H1729" s="1" t="s">
        <v>1</v>
      </c>
      <c r="I1729" s="2">
        <v>6.5</v>
      </c>
    </row>
    <row r="1730" spans="8:9">
      <c r="H1730" s="3" t="s">
        <v>43</v>
      </c>
      <c r="I1730" s="4">
        <v>7.5</v>
      </c>
    </row>
    <row r="1731" spans="8:9">
      <c r="H1731" s="1" t="s">
        <v>43</v>
      </c>
      <c r="I1731" s="2">
        <v>7.1</v>
      </c>
    </row>
    <row r="1732" spans="8:9">
      <c r="H1732" s="3" t="s">
        <v>111</v>
      </c>
      <c r="I1732" s="4">
        <v>6.9</v>
      </c>
    </row>
    <row r="1733" spans="8:9">
      <c r="H1733" s="1" t="s">
        <v>43</v>
      </c>
      <c r="I1733" s="2">
        <v>8</v>
      </c>
    </row>
    <row r="1734" spans="8:9">
      <c r="H1734" s="3" t="s">
        <v>43</v>
      </c>
      <c r="I1734" s="4">
        <v>8.1999999999999993</v>
      </c>
    </row>
    <row r="1735" spans="8:9">
      <c r="H1735" s="1" t="s">
        <v>289</v>
      </c>
      <c r="I1735" s="2">
        <v>6.4</v>
      </c>
    </row>
    <row r="1736" spans="8:9">
      <c r="H1736" s="3" t="s">
        <v>1</v>
      </c>
      <c r="I1736" s="4">
        <v>7.9</v>
      </c>
    </row>
    <row r="1737" spans="8:9">
      <c r="H1737" s="1" t="s">
        <v>43</v>
      </c>
      <c r="I1737" s="2">
        <v>6.7</v>
      </c>
    </row>
    <row r="1738" spans="8:9">
      <c r="H1738" s="3" t="s">
        <v>1</v>
      </c>
      <c r="I1738" s="4">
        <v>6.1</v>
      </c>
    </row>
    <row r="1739" spans="8:9">
      <c r="H1739" s="1" t="s">
        <v>289</v>
      </c>
      <c r="I1739" s="2">
        <v>8.9</v>
      </c>
    </row>
    <row r="1740" spans="8:9">
      <c r="H1740" s="3" t="s">
        <v>43</v>
      </c>
      <c r="I1740" s="4">
        <v>8.1</v>
      </c>
    </row>
    <row r="1741" spans="8:9">
      <c r="H1741" s="1" t="s">
        <v>289</v>
      </c>
      <c r="I1741" s="2">
        <v>6.2</v>
      </c>
    </row>
    <row r="1742" spans="8:9">
      <c r="H1742" s="3" t="s">
        <v>15</v>
      </c>
      <c r="I1742" s="4">
        <v>4.9000000000000004</v>
      </c>
    </row>
    <row r="1743" spans="8:9">
      <c r="H1743" s="1" t="s">
        <v>1</v>
      </c>
      <c r="I1743" s="2">
        <v>5.8</v>
      </c>
    </row>
    <row r="1744" spans="8:9">
      <c r="H1744" s="3" t="s">
        <v>1</v>
      </c>
      <c r="I1744" s="4">
        <v>6</v>
      </c>
    </row>
    <row r="1745" spans="8:9">
      <c r="H1745" s="1" t="s">
        <v>1</v>
      </c>
      <c r="I1745" s="2">
        <v>7</v>
      </c>
    </row>
    <row r="1746" spans="8:9">
      <c r="H1746" s="3" t="s">
        <v>1</v>
      </c>
      <c r="I1746" s="4">
        <v>6</v>
      </c>
    </row>
    <row r="1747" spans="8:9">
      <c r="H1747" s="1" t="s">
        <v>287</v>
      </c>
      <c r="I1747" s="2">
        <v>7.9</v>
      </c>
    </row>
    <row r="1748" spans="8:9">
      <c r="H1748" s="3" t="s">
        <v>287</v>
      </c>
      <c r="I1748" s="4">
        <v>8.1</v>
      </c>
    </row>
    <row r="1749" spans="8:9">
      <c r="H1749" s="1" t="s">
        <v>1</v>
      </c>
      <c r="I1749" s="2">
        <v>6.2</v>
      </c>
    </row>
    <row r="1750" spans="8:9">
      <c r="H1750" s="3" t="s">
        <v>111</v>
      </c>
      <c r="I1750" s="4">
        <v>6.7</v>
      </c>
    </row>
    <row r="1751" spans="8:9">
      <c r="H1751" s="1" t="s">
        <v>43</v>
      </c>
      <c r="I1751" s="2">
        <v>7.3</v>
      </c>
    </row>
    <row r="1752" spans="8:9">
      <c r="H1752" s="3" t="s">
        <v>111</v>
      </c>
      <c r="I1752" s="4">
        <v>4.5999999999999996</v>
      </c>
    </row>
    <row r="1753" spans="8:9">
      <c r="H1753" s="1" t="s">
        <v>111</v>
      </c>
      <c r="I1753" s="2">
        <v>6.1</v>
      </c>
    </row>
    <row r="1754" spans="8:9">
      <c r="H1754" s="3" t="s">
        <v>111</v>
      </c>
      <c r="I1754" s="4">
        <v>6.2</v>
      </c>
    </row>
    <row r="1755" spans="8:9">
      <c r="H1755" s="1" t="s">
        <v>1</v>
      </c>
      <c r="I1755" s="2">
        <v>7.8</v>
      </c>
    </row>
    <row r="1756" spans="8:9">
      <c r="H1756" s="3" t="s">
        <v>1</v>
      </c>
      <c r="I1756" s="4">
        <v>6.1</v>
      </c>
    </row>
    <row r="1757" spans="8:9">
      <c r="H1757" s="1" t="s">
        <v>512</v>
      </c>
      <c r="I1757" s="2">
        <v>5.8</v>
      </c>
    </row>
    <row r="1758" spans="8:9">
      <c r="H1758" s="3" t="s">
        <v>43</v>
      </c>
      <c r="I1758" s="4">
        <v>6.5</v>
      </c>
    </row>
    <row r="1759" spans="8:9">
      <c r="H1759" s="1" t="s">
        <v>15</v>
      </c>
      <c r="I1759" s="2">
        <v>7.2</v>
      </c>
    </row>
    <row r="1760" spans="8:9">
      <c r="H1760" s="3" t="s">
        <v>289</v>
      </c>
      <c r="I1760" s="4">
        <v>7.8</v>
      </c>
    </row>
    <row r="1761" spans="8:9">
      <c r="H1761" s="1" t="s">
        <v>111</v>
      </c>
      <c r="I1761" s="2">
        <v>4.7</v>
      </c>
    </row>
    <row r="1762" spans="8:9">
      <c r="H1762" s="3" t="s">
        <v>1</v>
      </c>
      <c r="I1762" s="4">
        <v>6.8</v>
      </c>
    </row>
    <row r="1763" spans="8:9">
      <c r="H1763" s="1" t="s">
        <v>43</v>
      </c>
      <c r="I1763" s="2">
        <v>5.9</v>
      </c>
    </row>
    <row r="1764" spans="8:9">
      <c r="H1764" s="3" t="s">
        <v>111</v>
      </c>
      <c r="I1764" s="4">
        <v>7.2</v>
      </c>
    </row>
    <row r="1765" spans="8:9">
      <c r="H1765" s="1" t="s">
        <v>289</v>
      </c>
      <c r="I1765" s="2">
        <v>8.6999999999999993</v>
      </c>
    </row>
    <row r="1766" spans="8:9">
      <c r="H1766" s="3" t="s">
        <v>1</v>
      </c>
      <c r="I1766" s="4">
        <v>5</v>
      </c>
    </row>
    <row r="1767" spans="8:9">
      <c r="H1767" s="1" t="s">
        <v>111</v>
      </c>
      <c r="I1767" s="2">
        <v>6.6</v>
      </c>
    </row>
    <row r="1768" spans="8:9">
      <c r="H1768" s="3" t="s">
        <v>287</v>
      </c>
      <c r="I1768" s="4">
        <v>8.3000000000000007</v>
      </c>
    </row>
    <row r="1769" spans="8:9">
      <c r="H1769" s="1" t="s">
        <v>1</v>
      </c>
      <c r="I1769" s="2">
        <v>6.7</v>
      </c>
    </row>
    <row r="1770" spans="8:9">
      <c r="H1770" s="3" t="s">
        <v>289</v>
      </c>
      <c r="I1770" s="4">
        <v>7.8</v>
      </c>
    </row>
    <row r="1771" spans="8:9">
      <c r="H1771" s="1" t="s">
        <v>1</v>
      </c>
      <c r="I1771" s="2">
        <v>6.5</v>
      </c>
    </row>
    <row r="1772" spans="8:9">
      <c r="H1772" s="3" t="s">
        <v>1</v>
      </c>
      <c r="I1772" s="4">
        <v>6.1</v>
      </c>
    </row>
    <row r="1773" spans="8:9">
      <c r="H1773" s="1" t="s">
        <v>43</v>
      </c>
      <c r="I1773" s="2">
        <v>8.1</v>
      </c>
    </row>
    <row r="1774" spans="8:9">
      <c r="H1774" s="3" t="s">
        <v>15</v>
      </c>
      <c r="I1774" s="4">
        <v>5.2</v>
      </c>
    </row>
    <row r="1775" spans="8:9">
      <c r="H1775" s="1" t="s">
        <v>15</v>
      </c>
      <c r="I1775" s="2">
        <v>5.6</v>
      </c>
    </row>
    <row r="1776" spans="8:9">
      <c r="H1776" s="3" t="s">
        <v>1</v>
      </c>
      <c r="I1776" s="4">
        <v>5.8</v>
      </c>
    </row>
    <row r="1777" spans="8:9">
      <c r="H1777" s="1" t="s">
        <v>111</v>
      </c>
      <c r="I1777" s="2">
        <v>6.6</v>
      </c>
    </row>
    <row r="1778" spans="8:9">
      <c r="H1778" s="3" t="s">
        <v>1</v>
      </c>
      <c r="I1778" s="4">
        <v>6.6</v>
      </c>
    </row>
    <row r="1779" spans="8:9">
      <c r="H1779" s="1" t="s">
        <v>111</v>
      </c>
      <c r="I1779" s="2">
        <v>5.5</v>
      </c>
    </row>
    <row r="1780" spans="8:9">
      <c r="H1780" s="3" t="s">
        <v>289</v>
      </c>
      <c r="I1780" s="4">
        <v>7</v>
      </c>
    </row>
    <row r="1781" spans="8:9">
      <c r="H1781" s="1" t="s">
        <v>43</v>
      </c>
      <c r="I1781" s="2">
        <v>6.5</v>
      </c>
    </row>
    <row r="1782" spans="8:9">
      <c r="H1782" s="3" t="s">
        <v>111</v>
      </c>
      <c r="I1782" s="4">
        <v>5.8</v>
      </c>
    </row>
    <row r="1783" spans="8:9">
      <c r="H1783" s="1" t="s">
        <v>512</v>
      </c>
      <c r="I1783" s="2">
        <v>5.6</v>
      </c>
    </row>
    <row r="1784" spans="8:9">
      <c r="H1784" s="3" t="s">
        <v>111</v>
      </c>
      <c r="I1784" s="4">
        <v>5.6</v>
      </c>
    </row>
    <row r="1785" spans="8:9">
      <c r="H1785" s="1" t="s">
        <v>1</v>
      </c>
      <c r="I1785" s="2">
        <v>5.8</v>
      </c>
    </row>
    <row r="1786" spans="8:9">
      <c r="H1786" s="3" t="s">
        <v>43</v>
      </c>
      <c r="I1786" s="4">
        <v>7.6</v>
      </c>
    </row>
    <row r="1787" spans="8:9">
      <c r="H1787" s="1" t="s">
        <v>111</v>
      </c>
      <c r="I1787" s="2">
        <v>6.4</v>
      </c>
    </row>
    <row r="1788" spans="8:9">
      <c r="H1788" s="3" t="s">
        <v>111</v>
      </c>
      <c r="I1788" s="4">
        <v>6.3</v>
      </c>
    </row>
    <row r="1789" spans="8:9">
      <c r="H1789" s="1" t="s">
        <v>1</v>
      </c>
      <c r="I1789" s="2">
        <v>4.5999999999999996</v>
      </c>
    </row>
    <row r="1790" spans="8:9">
      <c r="H1790" s="3" t="s">
        <v>287</v>
      </c>
      <c r="I1790" s="4">
        <v>6.5</v>
      </c>
    </row>
    <row r="1791" spans="8:9">
      <c r="H1791" s="1" t="s">
        <v>43</v>
      </c>
      <c r="I1791" s="2">
        <v>7.5</v>
      </c>
    </row>
    <row r="1792" spans="8:9">
      <c r="H1792" s="3" t="s">
        <v>289</v>
      </c>
      <c r="I1792" s="4">
        <v>7.5</v>
      </c>
    </row>
    <row r="1793" spans="8:9">
      <c r="H1793" s="1" t="s">
        <v>111</v>
      </c>
      <c r="I1793" s="2">
        <v>5.3</v>
      </c>
    </row>
    <row r="1794" spans="8:9">
      <c r="H1794" s="3" t="s">
        <v>1</v>
      </c>
      <c r="I1794" s="4">
        <v>7.5</v>
      </c>
    </row>
    <row r="1795" spans="8:9">
      <c r="H1795" s="1" t="s">
        <v>111</v>
      </c>
      <c r="I1795" s="2">
        <v>3.3</v>
      </c>
    </row>
    <row r="1796" spans="8:9">
      <c r="H1796" s="3" t="s">
        <v>1</v>
      </c>
      <c r="I1796" s="4">
        <v>3.5</v>
      </c>
    </row>
    <row r="1797" spans="8:9">
      <c r="H1797" s="1" t="s">
        <v>287</v>
      </c>
      <c r="I1797" s="2">
        <v>9.3000000000000007</v>
      </c>
    </row>
    <row r="1798" spans="8:9">
      <c r="H1798" s="3" t="s">
        <v>15</v>
      </c>
      <c r="I1798" s="4">
        <v>4.8</v>
      </c>
    </row>
    <row r="1799" spans="8:9">
      <c r="H1799" s="1" t="s">
        <v>111</v>
      </c>
      <c r="I1799" s="2">
        <v>6.9</v>
      </c>
    </row>
    <row r="1800" spans="8:9">
      <c r="H1800" s="3" t="s">
        <v>287</v>
      </c>
      <c r="I1800" s="4">
        <v>6</v>
      </c>
    </row>
    <row r="1801" spans="8:9">
      <c r="H1801" s="1" t="s">
        <v>43</v>
      </c>
      <c r="I1801" s="2">
        <v>7.3</v>
      </c>
    </row>
    <row r="1802" spans="8:9">
      <c r="H1802" s="3" t="s">
        <v>111</v>
      </c>
      <c r="I1802" s="4">
        <v>6.6</v>
      </c>
    </row>
    <row r="1803" spans="8:9">
      <c r="H1803" s="1" t="s">
        <v>289</v>
      </c>
      <c r="I1803" s="2">
        <v>7.5</v>
      </c>
    </row>
    <row r="1804" spans="8:9">
      <c r="H1804" s="3" t="s">
        <v>43</v>
      </c>
      <c r="I1804" s="4">
        <v>6.9</v>
      </c>
    </row>
    <row r="1805" spans="8:9">
      <c r="H1805" s="1" t="s">
        <v>111</v>
      </c>
      <c r="I1805" s="2">
        <v>6.8</v>
      </c>
    </row>
    <row r="1806" spans="8:9">
      <c r="H1806" s="3" t="s">
        <v>43</v>
      </c>
      <c r="I1806" s="4">
        <v>6.3</v>
      </c>
    </row>
    <row r="1807" spans="8:9">
      <c r="H1807" s="1" t="s">
        <v>1</v>
      </c>
      <c r="I1807" s="2">
        <v>6.4</v>
      </c>
    </row>
    <row r="1808" spans="8:9">
      <c r="H1808" s="3" t="s">
        <v>461</v>
      </c>
      <c r="I1808" s="4">
        <v>5.6</v>
      </c>
    </row>
    <row r="1809" spans="8:9">
      <c r="H1809" s="1" t="s">
        <v>1</v>
      </c>
      <c r="I1809" s="2">
        <v>6.3</v>
      </c>
    </row>
    <row r="1810" spans="8:9">
      <c r="H1810" s="3" t="s">
        <v>111</v>
      </c>
      <c r="I1810" s="4">
        <v>7.3</v>
      </c>
    </row>
    <row r="1811" spans="8:9">
      <c r="H1811" s="1" t="s">
        <v>111</v>
      </c>
      <c r="I1811" s="2">
        <v>6.6</v>
      </c>
    </row>
    <row r="1812" spans="8:9">
      <c r="H1812" s="3" t="s">
        <v>1</v>
      </c>
      <c r="I1812" s="4">
        <v>4.5999999999999996</v>
      </c>
    </row>
    <row r="1813" spans="8:9">
      <c r="H1813" s="1" t="s">
        <v>15</v>
      </c>
      <c r="I1813" s="2">
        <v>5.0999999999999996</v>
      </c>
    </row>
    <row r="1814" spans="8:9">
      <c r="H1814" s="3" t="s">
        <v>43</v>
      </c>
      <c r="I1814" s="4">
        <v>5.6</v>
      </c>
    </row>
    <row r="1815" spans="8:9">
      <c r="H1815" s="1" t="s">
        <v>15</v>
      </c>
      <c r="I1815" s="2">
        <v>5.3</v>
      </c>
    </row>
    <row r="1816" spans="8:9">
      <c r="H1816" s="3" t="s">
        <v>43</v>
      </c>
      <c r="I1816" s="4">
        <v>5.6</v>
      </c>
    </row>
    <row r="1817" spans="8:9">
      <c r="H1817" s="1" t="s">
        <v>512</v>
      </c>
      <c r="I1817" s="2">
        <v>5.9</v>
      </c>
    </row>
    <row r="1818" spans="8:9">
      <c r="H1818" s="3" t="s">
        <v>111</v>
      </c>
      <c r="I1818" s="4">
        <v>4.7</v>
      </c>
    </row>
    <row r="1819" spans="8:9">
      <c r="H1819" s="1" t="s">
        <v>512</v>
      </c>
      <c r="I1819" s="2">
        <v>4.8</v>
      </c>
    </row>
    <row r="1820" spans="8:9">
      <c r="H1820" s="3" t="s">
        <v>111</v>
      </c>
      <c r="I1820" s="4">
        <v>6.8</v>
      </c>
    </row>
    <row r="1821" spans="8:9">
      <c r="H1821" s="1" t="s">
        <v>1</v>
      </c>
      <c r="I1821" s="2">
        <v>5.4</v>
      </c>
    </row>
    <row r="1822" spans="8:9">
      <c r="H1822" s="3" t="s">
        <v>111</v>
      </c>
      <c r="I1822" s="4">
        <v>5.0999999999999996</v>
      </c>
    </row>
    <row r="1823" spans="8:9">
      <c r="H1823" s="1" t="s">
        <v>289</v>
      </c>
      <c r="I1823" s="2">
        <v>7</v>
      </c>
    </row>
    <row r="1824" spans="8:9">
      <c r="H1824" s="3" t="s">
        <v>512</v>
      </c>
      <c r="I1824" s="4">
        <v>4</v>
      </c>
    </row>
    <row r="1825" spans="8:9">
      <c r="H1825" s="1" t="s">
        <v>43</v>
      </c>
      <c r="I1825" s="2">
        <v>7.3</v>
      </c>
    </row>
    <row r="1826" spans="8:9">
      <c r="H1826" s="3" t="s">
        <v>43</v>
      </c>
      <c r="I1826" s="4">
        <v>6.8</v>
      </c>
    </row>
    <row r="1827" spans="8:9">
      <c r="H1827" s="1" t="s">
        <v>287</v>
      </c>
      <c r="I1827" s="2">
        <v>7</v>
      </c>
    </row>
    <row r="1828" spans="8:9">
      <c r="H1828" s="3" t="s">
        <v>289</v>
      </c>
      <c r="I1828" s="4">
        <v>7.1</v>
      </c>
    </row>
    <row r="1829" spans="8:9">
      <c r="H1829" s="1" t="s">
        <v>289</v>
      </c>
      <c r="I1829" s="2">
        <v>6.9</v>
      </c>
    </row>
    <row r="1830" spans="8:9">
      <c r="H1830" s="3" t="s">
        <v>1</v>
      </c>
      <c r="I1830" s="4">
        <v>7.3</v>
      </c>
    </row>
    <row r="1831" spans="8:9">
      <c r="H1831" s="1" t="s">
        <v>43</v>
      </c>
      <c r="I1831" s="2">
        <v>8.1999999999999993</v>
      </c>
    </row>
    <row r="1832" spans="8:9">
      <c r="H1832" s="3" t="s">
        <v>289</v>
      </c>
      <c r="I1832" s="4">
        <v>7.1</v>
      </c>
    </row>
    <row r="1833" spans="8:9">
      <c r="H1833" s="1" t="s">
        <v>43</v>
      </c>
      <c r="I1833" s="2">
        <v>7.7</v>
      </c>
    </row>
    <row r="1834" spans="8:9">
      <c r="H1834" s="3" t="s">
        <v>43</v>
      </c>
      <c r="I1834" s="4">
        <v>6.5</v>
      </c>
    </row>
    <row r="1835" spans="8:9">
      <c r="H1835" s="1" t="s">
        <v>43</v>
      </c>
      <c r="I1835" s="2">
        <v>4.9000000000000004</v>
      </c>
    </row>
    <row r="1836" spans="8:9">
      <c r="H1836" s="3" t="s">
        <v>43</v>
      </c>
      <c r="I1836" s="4">
        <v>6.4</v>
      </c>
    </row>
    <row r="1837" spans="8:9">
      <c r="H1837" s="1" t="s">
        <v>512</v>
      </c>
      <c r="I1837" s="2">
        <v>5.9</v>
      </c>
    </row>
    <row r="1838" spans="8:9">
      <c r="H1838" s="3" t="s">
        <v>111</v>
      </c>
      <c r="I1838" s="4">
        <v>6.2</v>
      </c>
    </row>
    <row r="1839" spans="8:9">
      <c r="H1839" s="1" t="s">
        <v>1</v>
      </c>
      <c r="I1839" s="2">
        <v>5.8</v>
      </c>
    </row>
    <row r="1840" spans="8:9">
      <c r="H1840" s="3" t="s">
        <v>111</v>
      </c>
      <c r="I1840" s="4">
        <v>6.7</v>
      </c>
    </row>
    <row r="1841" spans="8:9">
      <c r="H1841" s="1" t="s">
        <v>1</v>
      </c>
      <c r="I1841" s="2">
        <v>5.9</v>
      </c>
    </row>
    <row r="1842" spans="8:9">
      <c r="H1842" s="3" t="s">
        <v>15</v>
      </c>
      <c r="I1842" s="4">
        <v>7.3</v>
      </c>
    </row>
    <row r="1843" spans="8:9">
      <c r="H1843" s="1" t="s">
        <v>1</v>
      </c>
      <c r="I1843" s="2">
        <v>4.0999999999999996</v>
      </c>
    </row>
    <row r="1844" spans="8:9">
      <c r="H1844" s="3" t="s">
        <v>111</v>
      </c>
      <c r="I1844" s="4">
        <v>4.9000000000000004</v>
      </c>
    </row>
    <row r="1845" spans="8:9">
      <c r="H1845" s="1" t="s">
        <v>289</v>
      </c>
      <c r="I1845" s="2">
        <v>7.9</v>
      </c>
    </row>
    <row r="1846" spans="8:9">
      <c r="H1846" s="3" t="s">
        <v>1</v>
      </c>
      <c r="I1846" s="4">
        <v>5.6</v>
      </c>
    </row>
    <row r="1847" spans="8:9">
      <c r="H1847" s="1" t="s">
        <v>1</v>
      </c>
      <c r="I1847" s="2">
        <v>5.2</v>
      </c>
    </row>
    <row r="1848" spans="8:9">
      <c r="H1848" s="3" t="s">
        <v>111</v>
      </c>
      <c r="I1848" s="4">
        <v>4.0999999999999996</v>
      </c>
    </row>
    <row r="1849" spans="8:9">
      <c r="H1849" s="1" t="s">
        <v>43</v>
      </c>
      <c r="I1849" s="2">
        <v>6.6</v>
      </c>
    </row>
    <row r="1850" spans="8:9">
      <c r="H1850" s="3" t="s">
        <v>1</v>
      </c>
      <c r="I1850" s="4">
        <v>2.9</v>
      </c>
    </row>
    <row r="1851" spans="8:9">
      <c r="H1851" s="1" t="s">
        <v>287</v>
      </c>
      <c r="I1851" s="2">
        <v>6.5</v>
      </c>
    </row>
    <row r="1852" spans="8:9">
      <c r="H1852" s="3" t="s">
        <v>289</v>
      </c>
      <c r="I1852" s="4">
        <v>7.2</v>
      </c>
    </row>
    <row r="1853" spans="8:9">
      <c r="H1853" s="1" t="s">
        <v>43</v>
      </c>
      <c r="I1853" s="2">
        <v>6.8</v>
      </c>
    </row>
    <row r="1854" spans="8:9">
      <c r="H1854" s="3" t="s">
        <v>287</v>
      </c>
      <c r="I1854" s="4">
        <v>7.8</v>
      </c>
    </row>
    <row r="1855" spans="8:9">
      <c r="H1855" s="1" t="s">
        <v>287</v>
      </c>
      <c r="I1855" s="2">
        <v>6.7</v>
      </c>
    </row>
    <row r="1856" spans="8:9">
      <c r="H1856" s="3" t="s">
        <v>111</v>
      </c>
      <c r="I1856" s="4">
        <v>7.1</v>
      </c>
    </row>
    <row r="1857" spans="8:9">
      <c r="H1857" s="1" t="s">
        <v>111</v>
      </c>
      <c r="I1857" s="2">
        <v>5.7</v>
      </c>
    </row>
    <row r="1858" spans="8:9">
      <c r="H1858" s="3" t="s">
        <v>287</v>
      </c>
      <c r="I1858" s="4">
        <v>5.3</v>
      </c>
    </row>
    <row r="1859" spans="8:9">
      <c r="H1859" s="1" t="s">
        <v>1</v>
      </c>
      <c r="I1859" s="2">
        <v>6.5</v>
      </c>
    </row>
    <row r="1860" spans="8:9">
      <c r="H1860" s="3" t="s">
        <v>43</v>
      </c>
      <c r="I1860" s="4">
        <v>7.7</v>
      </c>
    </row>
    <row r="1861" spans="8:9">
      <c r="H1861" s="1" t="s">
        <v>15</v>
      </c>
      <c r="I1861" s="2">
        <v>6.1</v>
      </c>
    </row>
    <row r="1862" spans="8:9">
      <c r="H1862" s="3" t="s">
        <v>15</v>
      </c>
      <c r="I1862" s="4">
        <v>7.3</v>
      </c>
    </row>
    <row r="1863" spans="8:9">
      <c r="H1863" s="1" t="s">
        <v>43</v>
      </c>
      <c r="I1863" s="2">
        <v>7.2</v>
      </c>
    </row>
    <row r="1864" spans="8:9">
      <c r="H1864" s="3" t="s">
        <v>1</v>
      </c>
      <c r="I1864" s="4">
        <v>5.3</v>
      </c>
    </row>
    <row r="1865" spans="8:9">
      <c r="H1865" s="1" t="s">
        <v>512</v>
      </c>
      <c r="I1865" s="2">
        <v>6.1</v>
      </c>
    </row>
    <row r="1866" spans="8:9">
      <c r="H1866" s="3" t="s">
        <v>1</v>
      </c>
      <c r="I1866" s="4">
        <v>5.8</v>
      </c>
    </row>
    <row r="1867" spans="8:9">
      <c r="H1867" s="1" t="s">
        <v>111</v>
      </c>
      <c r="I1867" s="2">
        <v>5.7</v>
      </c>
    </row>
    <row r="1868" spans="8:9">
      <c r="H1868" s="3" t="s">
        <v>111</v>
      </c>
      <c r="I1868" s="4">
        <v>6.7</v>
      </c>
    </row>
    <row r="1869" spans="8:9">
      <c r="H1869" s="1" t="s">
        <v>43</v>
      </c>
      <c r="I1869" s="2">
        <v>6.5</v>
      </c>
    </row>
    <row r="1870" spans="8:9">
      <c r="H1870" s="3" t="s">
        <v>111</v>
      </c>
      <c r="I1870" s="4">
        <v>7.2</v>
      </c>
    </row>
    <row r="1871" spans="8:9">
      <c r="H1871" s="1" t="s">
        <v>111</v>
      </c>
      <c r="I1871" s="2">
        <v>7.6</v>
      </c>
    </row>
    <row r="1872" spans="8:9">
      <c r="H1872" s="3" t="s">
        <v>512</v>
      </c>
      <c r="I1872" s="4">
        <v>4.5999999999999996</v>
      </c>
    </row>
    <row r="1873" spans="8:9">
      <c r="H1873" s="1" t="s">
        <v>111</v>
      </c>
      <c r="I1873" s="2">
        <v>6.9</v>
      </c>
    </row>
    <row r="1874" spans="8:9">
      <c r="H1874" s="3" t="s">
        <v>111</v>
      </c>
      <c r="I1874" s="4">
        <v>6.6</v>
      </c>
    </row>
    <row r="1875" spans="8:9">
      <c r="H1875" s="1" t="s">
        <v>111</v>
      </c>
      <c r="I1875" s="2">
        <v>6.3</v>
      </c>
    </row>
    <row r="1876" spans="8:9">
      <c r="H1876" s="3" t="s">
        <v>111</v>
      </c>
      <c r="I1876" s="4">
        <v>6.2</v>
      </c>
    </row>
    <row r="1877" spans="8:9">
      <c r="H1877" s="1" t="s">
        <v>1</v>
      </c>
      <c r="I1877" s="2">
        <v>5.3</v>
      </c>
    </row>
    <row r="1878" spans="8:9">
      <c r="H1878" s="3" t="s">
        <v>289</v>
      </c>
      <c r="I1878" s="4">
        <v>7.3</v>
      </c>
    </row>
    <row r="1879" spans="8:9">
      <c r="H1879" s="1" t="s">
        <v>111</v>
      </c>
      <c r="I1879" s="2">
        <v>5.6</v>
      </c>
    </row>
    <row r="1880" spans="8:9">
      <c r="H1880" s="3" t="s">
        <v>15</v>
      </c>
      <c r="I1880" s="4">
        <v>6.2</v>
      </c>
    </row>
    <row r="1881" spans="8:9">
      <c r="H1881" s="1" t="s">
        <v>15</v>
      </c>
      <c r="I1881" s="2">
        <v>5.2</v>
      </c>
    </row>
    <row r="1882" spans="8:9">
      <c r="H1882" s="3" t="s">
        <v>111</v>
      </c>
      <c r="I1882" s="4">
        <v>5.3</v>
      </c>
    </row>
    <row r="1883" spans="8:9">
      <c r="H1883" s="1" t="s">
        <v>111</v>
      </c>
      <c r="I1883" s="2">
        <v>5.4</v>
      </c>
    </row>
    <row r="1884" spans="8:9">
      <c r="H1884" s="3" t="s">
        <v>111</v>
      </c>
      <c r="I1884" s="4">
        <v>4.9000000000000004</v>
      </c>
    </row>
    <row r="1885" spans="8:9">
      <c r="H1885" s="1" t="s">
        <v>111</v>
      </c>
      <c r="I1885" s="2">
        <v>5.5</v>
      </c>
    </row>
    <row r="1886" spans="8:9">
      <c r="H1886" s="3" t="s">
        <v>289</v>
      </c>
      <c r="I1886" s="4">
        <v>6.7</v>
      </c>
    </row>
    <row r="1887" spans="8:9">
      <c r="H1887" s="1" t="s">
        <v>111</v>
      </c>
      <c r="I1887" s="2">
        <v>3.9</v>
      </c>
    </row>
    <row r="1888" spans="8:9">
      <c r="H1888" s="3" t="s">
        <v>1</v>
      </c>
      <c r="I1888" s="4">
        <v>7.2</v>
      </c>
    </row>
    <row r="1889" spans="8:9">
      <c r="H1889" s="1" t="s">
        <v>43</v>
      </c>
      <c r="I1889" s="2">
        <v>5.0999999999999996</v>
      </c>
    </row>
    <row r="1890" spans="8:9">
      <c r="H1890" s="3" t="s">
        <v>1</v>
      </c>
      <c r="I1890" s="4">
        <v>6.5</v>
      </c>
    </row>
    <row r="1891" spans="8:9">
      <c r="H1891" s="1" t="s">
        <v>15</v>
      </c>
      <c r="I1891" s="2">
        <v>8.1999999999999993</v>
      </c>
    </row>
    <row r="1892" spans="8:9">
      <c r="H1892" s="3" t="s">
        <v>15</v>
      </c>
      <c r="I1892" s="4">
        <v>7.7</v>
      </c>
    </row>
    <row r="1893" spans="8:9">
      <c r="H1893" s="1" t="s">
        <v>1</v>
      </c>
      <c r="I1893" s="2">
        <v>7.2</v>
      </c>
    </row>
    <row r="1894" spans="8:9">
      <c r="H1894" s="3" t="s">
        <v>111</v>
      </c>
      <c r="I1894" s="4">
        <v>6.1</v>
      </c>
    </row>
    <row r="1895" spans="8:9">
      <c r="H1895" s="1" t="s">
        <v>1</v>
      </c>
      <c r="I1895" s="2">
        <v>8.8000000000000007</v>
      </c>
    </row>
    <row r="1896" spans="8:9">
      <c r="H1896" s="3" t="s">
        <v>1</v>
      </c>
      <c r="I1896" s="4">
        <v>6.8</v>
      </c>
    </row>
    <row r="1897" spans="8:9">
      <c r="H1897" s="1" t="s">
        <v>111</v>
      </c>
      <c r="I1897" s="2">
        <v>6.8</v>
      </c>
    </row>
    <row r="1898" spans="8:9">
      <c r="H1898" s="3" t="s">
        <v>512</v>
      </c>
      <c r="I1898" s="4">
        <v>6.7</v>
      </c>
    </row>
    <row r="1899" spans="8:9">
      <c r="H1899" s="1" t="s">
        <v>43</v>
      </c>
      <c r="I1899" s="2">
        <v>7.1</v>
      </c>
    </row>
    <row r="1900" spans="8:9">
      <c r="H1900" s="3" t="s">
        <v>512</v>
      </c>
      <c r="I1900" s="4">
        <v>7.1</v>
      </c>
    </row>
    <row r="1901" spans="8:9">
      <c r="H1901" s="1" t="s">
        <v>111</v>
      </c>
      <c r="I1901" s="2">
        <v>6.1</v>
      </c>
    </row>
    <row r="1902" spans="8:9">
      <c r="H1902" s="3" t="s">
        <v>43</v>
      </c>
      <c r="I1902" s="4">
        <v>8</v>
      </c>
    </row>
    <row r="1903" spans="8:9">
      <c r="H1903" s="1" t="s">
        <v>289</v>
      </c>
      <c r="I1903" s="2">
        <v>7.5</v>
      </c>
    </row>
    <row r="1904" spans="8:9">
      <c r="H1904" s="3" t="s">
        <v>177</v>
      </c>
      <c r="I1904" s="4">
        <v>6.6</v>
      </c>
    </row>
    <row r="1905" spans="8:9">
      <c r="H1905" s="1" t="s">
        <v>15</v>
      </c>
      <c r="I1905" s="2">
        <v>5.4</v>
      </c>
    </row>
    <row r="1906" spans="8:9">
      <c r="H1906" s="3" t="s">
        <v>111</v>
      </c>
      <c r="I1906" s="4">
        <v>6.1</v>
      </c>
    </row>
    <row r="1907" spans="8:9">
      <c r="H1907" s="1" t="s">
        <v>111</v>
      </c>
      <c r="I1907" s="2">
        <v>5.6</v>
      </c>
    </row>
    <row r="1908" spans="8:9">
      <c r="H1908" s="3" t="s">
        <v>1</v>
      </c>
      <c r="I1908" s="4">
        <v>5.8</v>
      </c>
    </row>
    <row r="1909" spans="8:9">
      <c r="H1909" s="1" t="s">
        <v>15</v>
      </c>
      <c r="I1909" s="2">
        <v>2.8</v>
      </c>
    </row>
    <row r="1910" spans="8:9">
      <c r="H1910" s="3" t="s">
        <v>43</v>
      </c>
      <c r="I1910" s="4">
        <v>6.7</v>
      </c>
    </row>
    <row r="1911" spans="8:9">
      <c r="H1911" s="1" t="s">
        <v>289</v>
      </c>
      <c r="I1911" s="2">
        <v>5.0999999999999996</v>
      </c>
    </row>
    <row r="1912" spans="8:9">
      <c r="H1912" s="3" t="s">
        <v>43</v>
      </c>
      <c r="I1912" s="4">
        <v>7.2</v>
      </c>
    </row>
    <row r="1913" spans="8:9">
      <c r="H1913" s="1" t="s">
        <v>1</v>
      </c>
      <c r="I1913" s="2">
        <v>6</v>
      </c>
    </row>
    <row r="1914" spans="8:9">
      <c r="H1914" s="3" t="s">
        <v>289</v>
      </c>
      <c r="I1914" s="4">
        <v>6.7</v>
      </c>
    </row>
    <row r="1915" spans="8:9">
      <c r="H1915" s="1" t="s">
        <v>111</v>
      </c>
      <c r="I1915" s="2">
        <v>6.2</v>
      </c>
    </row>
    <row r="1916" spans="8:9">
      <c r="H1916" s="3" t="s">
        <v>43</v>
      </c>
      <c r="I1916" s="4">
        <v>6.2</v>
      </c>
    </row>
    <row r="1917" spans="8:9">
      <c r="H1917" s="1" t="s">
        <v>461</v>
      </c>
      <c r="I1917" s="2">
        <v>6.8</v>
      </c>
    </row>
    <row r="1918" spans="8:9">
      <c r="H1918" s="3" t="s">
        <v>15</v>
      </c>
      <c r="I1918" s="4">
        <v>7.1</v>
      </c>
    </row>
    <row r="1919" spans="8:9">
      <c r="H1919" s="1" t="s">
        <v>43</v>
      </c>
      <c r="I1919" s="2">
        <v>7.1</v>
      </c>
    </row>
    <row r="1920" spans="8:9">
      <c r="H1920" s="3" t="s">
        <v>43</v>
      </c>
      <c r="I1920" s="4">
        <v>7</v>
      </c>
    </row>
    <row r="1921" spans="8:9">
      <c r="H1921" s="1" t="s">
        <v>111</v>
      </c>
      <c r="I1921" s="2">
        <v>7.1</v>
      </c>
    </row>
    <row r="1922" spans="8:9">
      <c r="H1922" s="3" t="s">
        <v>111</v>
      </c>
      <c r="I1922" s="4">
        <v>6.4</v>
      </c>
    </row>
    <row r="1923" spans="8:9">
      <c r="H1923" s="1" t="s">
        <v>43</v>
      </c>
      <c r="I1923" s="2">
        <v>7</v>
      </c>
    </row>
    <row r="1924" spans="8:9">
      <c r="H1924" s="3" t="s">
        <v>111</v>
      </c>
      <c r="I1924" s="4">
        <v>6.2</v>
      </c>
    </row>
    <row r="1925" spans="8:9">
      <c r="H1925" s="1" t="s">
        <v>43</v>
      </c>
      <c r="I1925" s="2">
        <v>7.5</v>
      </c>
    </row>
    <row r="1926" spans="8:9">
      <c r="H1926" s="3" t="s">
        <v>111</v>
      </c>
      <c r="I1926" s="4">
        <v>4.8</v>
      </c>
    </row>
    <row r="1927" spans="8:9">
      <c r="H1927" s="1" t="s">
        <v>111</v>
      </c>
      <c r="I1927" s="2">
        <v>7.3</v>
      </c>
    </row>
    <row r="1928" spans="8:9">
      <c r="H1928" s="3" t="s">
        <v>1</v>
      </c>
      <c r="I1928" s="4">
        <v>5.8</v>
      </c>
    </row>
    <row r="1929" spans="8:9">
      <c r="H1929" s="1" t="s">
        <v>43</v>
      </c>
      <c r="I1929" s="2">
        <v>7.6</v>
      </c>
    </row>
    <row r="1930" spans="8:9">
      <c r="H1930" s="3" t="s">
        <v>289</v>
      </c>
      <c r="I1930" s="4">
        <v>5.6</v>
      </c>
    </row>
    <row r="1931" spans="8:9">
      <c r="H1931" s="1" t="s">
        <v>1</v>
      </c>
      <c r="I1931" s="2">
        <v>7</v>
      </c>
    </row>
    <row r="1932" spans="8:9">
      <c r="H1932" s="3" t="s">
        <v>43</v>
      </c>
      <c r="I1932" s="4">
        <v>6.6</v>
      </c>
    </row>
    <row r="1933" spans="8:9">
      <c r="H1933" s="1" t="s">
        <v>111</v>
      </c>
      <c r="I1933" s="2">
        <v>6.5</v>
      </c>
    </row>
    <row r="1934" spans="8:9">
      <c r="H1934" s="3" t="s">
        <v>289</v>
      </c>
      <c r="I1934" s="4">
        <v>7.4</v>
      </c>
    </row>
    <row r="1935" spans="8:9">
      <c r="H1935" s="1" t="s">
        <v>111</v>
      </c>
      <c r="I1935" s="2">
        <v>4.5999999999999996</v>
      </c>
    </row>
    <row r="1936" spans="8:9">
      <c r="H1936" s="3" t="s">
        <v>111</v>
      </c>
      <c r="I1936" s="4">
        <v>6.4</v>
      </c>
    </row>
    <row r="1937" spans="8:9">
      <c r="H1937" s="1" t="s">
        <v>43</v>
      </c>
      <c r="I1937" s="2">
        <v>6</v>
      </c>
    </row>
    <row r="1938" spans="8:9">
      <c r="H1938" s="3" t="s">
        <v>111</v>
      </c>
      <c r="I1938" s="4">
        <v>5.9</v>
      </c>
    </row>
    <row r="1939" spans="8:9">
      <c r="H1939" s="1" t="s">
        <v>111</v>
      </c>
      <c r="I1939" s="2">
        <v>6.4</v>
      </c>
    </row>
    <row r="1940" spans="8:9">
      <c r="H1940" s="3" t="s">
        <v>287</v>
      </c>
      <c r="I1940" s="4">
        <v>6.6</v>
      </c>
    </row>
    <row r="1941" spans="8:9">
      <c r="H1941" s="1" t="s">
        <v>111</v>
      </c>
      <c r="I1941" s="2">
        <v>6.9</v>
      </c>
    </row>
    <row r="1942" spans="8:9">
      <c r="H1942" s="3" t="s">
        <v>1</v>
      </c>
      <c r="I1942" s="4">
        <v>6.9</v>
      </c>
    </row>
    <row r="1943" spans="8:9">
      <c r="H1943" s="1" t="s">
        <v>287</v>
      </c>
      <c r="I1943" s="2">
        <v>5.8</v>
      </c>
    </row>
    <row r="1944" spans="8:9">
      <c r="H1944" s="3" t="s">
        <v>111</v>
      </c>
      <c r="I1944" s="4">
        <v>6.4</v>
      </c>
    </row>
    <row r="1945" spans="8:9">
      <c r="H1945" s="1" t="s">
        <v>111</v>
      </c>
      <c r="I1945" s="2">
        <v>5.3</v>
      </c>
    </row>
    <row r="1946" spans="8:9">
      <c r="H1946" s="3" t="s">
        <v>1</v>
      </c>
      <c r="I1946" s="4">
        <v>6.5</v>
      </c>
    </row>
    <row r="1947" spans="8:9">
      <c r="H1947" s="1" t="s">
        <v>15</v>
      </c>
      <c r="I1947" s="2">
        <v>5.7</v>
      </c>
    </row>
    <row r="1948" spans="8:9">
      <c r="H1948" s="3" t="s">
        <v>111</v>
      </c>
      <c r="I1948" s="4">
        <v>6.7</v>
      </c>
    </row>
    <row r="1949" spans="8:9">
      <c r="H1949" s="1" t="s">
        <v>1</v>
      </c>
      <c r="I1949" s="2">
        <v>3.9</v>
      </c>
    </row>
    <row r="1950" spans="8:9">
      <c r="H1950" s="3" t="s">
        <v>1</v>
      </c>
      <c r="I1950" s="4">
        <v>4.0999999999999996</v>
      </c>
    </row>
    <row r="1951" spans="8:9">
      <c r="H1951" s="1" t="s">
        <v>111</v>
      </c>
      <c r="I1951" s="2">
        <v>6.2</v>
      </c>
    </row>
    <row r="1952" spans="8:9">
      <c r="H1952" s="3" t="s">
        <v>111</v>
      </c>
      <c r="I1952" s="4">
        <v>3.8</v>
      </c>
    </row>
    <row r="1953" spans="8:9">
      <c r="H1953" s="1" t="s">
        <v>1</v>
      </c>
      <c r="I1953" s="2">
        <v>5.0999999999999996</v>
      </c>
    </row>
    <row r="1954" spans="8:9">
      <c r="H1954" s="3" t="s">
        <v>43</v>
      </c>
      <c r="I1954" s="4">
        <v>7.8</v>
      </c>
    </row>
    <row r="1955" spans="8:9">
      <c r="H1955" s="1" t="s">
        <v>43</v>
      </c>
      <c r="I1955" s="2">
        <v>7.8</v>
      </c>
    </row>
    <row r="1956" spans="8:9">
      <c r="H1956" s="3" t="s">
        <v>1</v>
      </c>
      <c r="I1956" s="4">
        <v>6.1</v>
      </c>
    </row>
    <row r="1957" spans="8:9">
      <c r="H1957" s="1" t="s">
        <v>111</v>
      </c>
      <c r="I1957" s="2">
        <v>5.8</v>
      </c>
    </row>
    <row r="1958" spans="8:9">
      <c r="H1958" s="3" t="s">
        <v>43</v>
      </c>
      <c r="I1958" s="4">
        <v>6.3</v>
      </c>
    </row>
    <row r="1959" spans="8:9">
      <c r="H1959" s="1" t="s">
        <v>43</v>
      </c>
      <c r="I1959" s="2">
        <v>5.4</v>
      </c>
    </row>
    <row r="1960" spans="8:9">
      <c r="H1960" s="3" t="s">
        <v>111</v>
      </c>
      <c r="I1960" s="4">
        <v>7.3</v>
      </c>
    </row>
    <row r="1961" spans="8:9">
      <c r="H1961" s="1" t="s">
        <v>287</v>
      </c>
      <c r="I1961" s="2">
        <v>6.8</v>
      </c>
    </row>
    <row r="1962" spans="8:9">
      <c r="H1962" s="3" t="s">
        <v>287</v>
      </c>
      <c r="I1962" s="4">
        <v>7.3</v>
      </c>
    </row>
    <row r="1963" spans="8:9">
      <c r="H1963" s="1" t="s">
        <v>15</v>
      </c>
      <c r="I1963" s="2">
        <v>6.5</v>
      </c>
    </row>
    <row r="1964" spans="8:9">
      <c r="H1964" s="3" t="s">
        <v>287</v>
      </c>
      <c r="I1964" s="4">
        <v>7.2</v>
      </c>
    </row>
    <row r="1965" spans="8:9">
      <c r="H1965" s="1" t="s">
        <v>111</v>
      </c>
      <c r="I1965" s="2">
        <v>6.3</v>
      </c>
    </row>
    <row r="1966" spans="8:9">
      <c r="H1966" s="3" t="s">
        <v>1</v>
      </c>
      <c r="I1966" s="4">
        <v>5.9</v>
      </c>
    </row>
    <row r="1967" spans="8:9">
      <c r="H1967" s="1" t="s">
        <v>97</v>
      </c>
      <c r="I1967" s="2">
        <v>7.8</v>
      </c>
    </row>
    <row r="1968" spans="8:9">
      <c r="H1968" s="3" t="s">
        <v>111</v>
      </c>
      <c r="I1968" s="4">
        <v>7.4</v>
      </c>
    </row>
    <row r="1969" spans="8:9">
      <c r="H1969" s="1" t="s">
        <v>1</v>
      </c>
      <c r="I1969" s="2">
        <v>4.8</v>
      </c>
    </row>
    <row r="1970" spans="8:9">
      <c r="H1970" s="3" t="s">
        <v>43</v>
      </c>
      <c r="I1970" s="4">
        <v>6.3</v>
      </c>
    </row>
    <row r="1971" spans="8:9">
      <c r="H1971" s="1" t="s">
        <v>111</v>
      </c>
      <c r="I1971" s="2">
        <v>7.8</v>
      </c>
    </row>
    <row r="1972" spans="8:9">
      <c r="H1972" s="3" t="s">
        <v>289</v>
      </c>
      <c r="I1972" s="4">
        <v>7.5</v>
      </c>
    </row>
    <row r="1973" spans="8:9">
      <c r="H1973" s="1" t="s">
        <v>1</v>
      </c>
      <c r="I1973" s="2">
        <v>6.8</v>
      </c>
    </row>
    <row r="1974" spans="8:9">
      <c r="H1974" s="3" t="s">
        <v>1</v>
      </c>
      <c r="I1974" s="4">
        <v>6.6</v>
      </c>
    </row>
    <row r="1975" spans="8:9">
      <c r="H1975" s="1" t="s">
        <v>512</v>
      </c>
      <c r="I1975" s="2">
        <v>4.5999999999999996</v>
      </c>
    </row>
    <row r="1976" spans="8:9">
      <c r="H1976" s="3" t="s">
        <v>111</v>
      </c>
      <c r="I1976" s="4">
        <v>7.1</v>
      </c>
    </row>
    <row r="1977" spans="8:9">
      <c r="H1977" s="1" t="s">
        <v>111</v>
      </c>
      <c r="I1977" s="2">
        <v>6.1</v>
      </c>
    </row>
    <row r="1978" spans="8:9">
      <c r="H1978" s="3" t="s">
        <v>43</v>
      </c>
      <c r="I1978" s="4">
        <v>6.7</v>
      </c>
    </row>
    <row r="1979" spans="8:9">
      <c r="H1979" s="1" t="s">
        <v>43</v>
      </c>
      <c r="I1979" s="2">
        <v>7.1</v>
      </c>
    </row>
    <row r="1980" spans="8:9">
      <c r="H1980" s="3" t="s">
        <v>111</v>
      </c>
      <c r="I1980" s="4">
        <v>5.8</v>
      </c>
    </row>
    <row r="1981" spans="8:9">
      <c r="H1981" s="1" t="s">
        <v>43</v>
      </c>
      <c r="I1981" s="2">
        <v>6.7</v>
      </c>
    </row>
    <row r="1982" spans="8:9">
      <c r="H1982" s="3" t="s">
        <v>111</v>
      </c>
      <c r="I1982" s="4">
        <v>5.8</v>
      </c>
    </row>
    <row r="1983" spans="8:9">
      <c r="H1983" s="1" t="s">
        <v>512</v>
      </c>
      <c r="I1983" s="2">
        <v>6.8</v>
      </c>
    </row>
    <row r="1984" spans="8:9">
      <c r="H1984" s="3" t="s">
        <v>1</v>
      </c>
      <c r="I1984" s="4">
        <v>8.5</v>
      </c>
    </row>
    <row r="1985" spans="8:9">
      <c r="H1985" s="1" t="s">
        <v>15</v>
      </c>
      <c r="I1985" s="2">
        <v>6.6</v>
      </c>
    </row>
    <row r="1986" spans="8:9">
      <c r="H1986" s="3" t="s">
        <v>43</v>
      </c>
      <c r="I1986" s="4">
        <v>7.7</v>
      </c>
    </row>
    <row r="1987" spans="8:9">
      <c r="H1987" s="1" t="s">
        <v>43</v>
      </c>
      <c r="I1987" s="2">
        <v>4.7</v>
      </c>
    </row>
    <row r="1988" spans="8:9">
      <c r="H1988" s="3" t="s">
        <v>1</v>
      </c>
      <c r="I1988" s="4">
        <v>6.4</v>
      </c>
    </row>
    <row r="1989" spans="8:9">
      <c r="H1989" s="1" t="s">
        <v>111</v>
      </c>
      <c r="I1989" s="2">
        <v>5.5</v>
      </c>
    </row>
    <row r="1990" spans="8:9">
      <c r="H1990" s="3" t="s">
        <v>287</v>
      </c>
      <c r="I1990" s="4">
        <v>8.6</v>
      </c>
    </row>
    <row r="1991" spans="8:9">
      <c r="H1991" s="1" t="s">
        <v>111</v>
      </c>
      <c r="I1991" s="2">
        <v>7</v>
      </c>
    </row>
    <row r="1992" spans="8:9">
      <c r="H1992" s="3" t="s">
        <v>1</v>
      </c>
      <c r="I1992" s="4">
        <v>7.1</v>
      </c>
    </row>
    <row r="1993" spans="8:9">
      <c r="H1993" s="1" t="s">
        <v>15</v>
      </c>
      <c r="I1993" s="2">
        <v>5.7</v>
      </c>
    </row>
    <row r="1994" spans="8:9">
      <c r="H1994" s="3" t="s">
        <v>15</v>
      </c>
      <c r="I1994" s="4">
        <v>3.7</v>
      </c>
    </row>
    <row r="1995" spans="8:9">
      <c r="H1995" s="1" t="s">
        <v>512</v>
      </c>
      <c r="I1995" s="2">
        <v>7.5</v>
      </c>
    </row>
    <row r="1996" spans="8:9">
      <c r="H1996" s="3" t="s">
        <v>15</v>
      </c>
      <c r="I1996" s="4">
        <v>4.5999999999999996</v>
      </c>
    </row>
    <row r="1997" spans="8:9">
      <c r="H1997" s="1" t="s">
        <v>111</v>
      </c>
      <c r="I1997" s="2">
        <v>4.9000000000000004</v>
      </c>
    </row>
    <row r="1998" spans="8:9">
      <c r="H1998" s="3" t="s">
        <v>43</v>
      </c>
      <c r="I1998" s="4">
        <v>6.9</v>
      </c>
    </row>
    <row r="1999" spans="8:9">
      <c r="H1999" s="1" t="s">
        <v>111</v>
      </c>
      <c r="I1999" s="2">
        <v>7.1</v>
      </c>
    </row>
    <row r="2000" spans="8:9">
      <c r="H2000" s="3" t="s">
        <v>1</v>
      </c>
      <c r="I2000" s="4">
        <v>5.8</v>
      </c>
    </row>
    <row r="2001" spans="8:9">
      <c r="H2001" s="1" t="s">
        <v>111</v>
      </c>
      <c r="I2001" s="2">
        <v>5.4</v>
      </c>
    </row>
    <row r="2002" spans="8:9">
      <c r="H2002" s="3" t="s">
        <v>111</v>
      </c>
      <c r="I2002" s="4">
        <v>7.3</v>
      </c>
    </row>
    <row r="2003" spans="8:9">
      <c r="H2003" s="1" t="s">
        <v>15</v>
      </c>
      <c r="I2003" s="2">
        <v>7.1</v>
      </c>
    </row>
    <row r="2004" spans="8:9">
      <c r="H2004" s="3" t="s">
        <v>43</v>
      </c>
      <c r="I2004" s="4">
        <v>5.8</v>
      </c>
    </row>
    <row r="2005" spans="8:9">
      <c r="H2005" s="1" t="s">
        <v>289</v>
      </c>
      <c r="I2005" s="2">
        <v>8.1</v>
      </c>
    </row>
    <row r="2006" spans="8:9">
      <c r="H2006" s="3" t="s">
        <v>111</v>
      </c>
      <c r="I2006" s="4">
        <v>5.7</v>
      </c>
    </row>
    <row r="2007" spans="8:9">
      <c r="H2007" s="1" t="s">
        <v>111</v>
      </c>
      <c r="I2007" s="2">
        <v>4.4000000000000004</v>
      </c>
    </row>
    <row r="2008" spans="8:9">
      <c r="H2008" s="3" t="s">
        <v>461</v>
      </c>
      <c r="I2008" s="4">
        <v>7.9</v>
      </c>
    </row>
    <row r="2009" spans="8:9">
      <c r="H2009" s="1" t="s">
        <v>43</v>
      </c>
      <c r="I2009" s="2">
        <v>7.6</v>
      </c>
    </row>
    <row r="2010" spans="8:9">
      <c r="H2010" s="3" t="s">
        <v>111</v>
      </c>
      <c r="I2010" s="4">
        <v>4.8</v>
      </c>
    </row>
    <row r="2011" spans="8:9">
      <c r="H2011" s="1" t="s">
        <v>111</v>
      </c>
      <c r="I2011" s="2">
        <v>6.7</v>
      </c>
    </row>
    <row r="2012" spans="8:9">
      <c r="H2012" s="3" t="s">
        <v>111</v>
      </c>
      <c r="I2012" s="4">
        <v>2.7</v>
      </c>
    </row>
    <row r="2013" spans="8:9">
      <c r="H2013" s="1" t="s">
        <v>15</v>
      </c>
      <c r="I2013" s="2">
        <v>5.8</v>
      </c>
    </row>
    <row r="2014" spans="8:9">
      <c r="H2014" s="3" t="s">
        <v>289</v>
      </c>
      <c r="I2014" s="4">
        <v>7.5</v>
      </c>
    </row>
    <row r="2015" spans="8:9">
      <c r="H2015" s="1" t="s">
        <v>15</v>
      </c>
      <c r="I2015" s="2">
        <v>5.4</v>
      </c>
    </row>
    <row r="2016" spans="8:9">
      <c r="H2016" s="3" t="s">
        <v>43</v>
      </c>
      <c r="I2016" s="4">
        <v>4.0999999999999996</v>
      </c>
    </row>
    <row r="2017" spans="8:9">
      <c r="H2017" s="1" t="s">
        <v>43</v>
      </c>
      <c r="I2017" s="2">
        <v>5.9</v>
      </c>
    </row>
    <row r="2018" spans="8:9">
      <c r="H2018" s="3" t="s">
        <v>97</v>
      </c>
      <c r="I2018" s="4">
        <v>6.3</v>
      </c>
    </row>
    <row r="2019" spans="8:9">
      <c r="H2019" s="1" t="s">
        <v>15</v>
      </c>
      <c r="I2019" s="2">
        <v>6.8</v>
      </c>
    </row>
    <row r="2020" spans="8:9">
      <c r="H2020" s="3" t="s">
        <v>15</v>
      </c>
      <c r="I2020" s="4">
        <v>2.2999999999999998</v>
      </c>
    </row>
    <row r="2021" spans="8:9">
      <c r="H2021" s="1" t="s">
        <v>15</v>
      </c>
      <c r="I2021" s="2">
        <v>6.9</v>
      </c>
    </row>
    <row r="2022" spans="8:9">
      <c r="H2022" s="3" t="s">
        <v>289</v>
      </c>
      <c r="I2022" s="4">
        <v>8.1</v>
      </c>
    </row>
    <row r="2023" spans="8:9">
      <c r="H2023" s="1" t="s">
        <v>287</v>
      </c>
      <c r="I2023" s="2">
        <v>6.1</v>
      </c>
    </row>
    <row r="2024" spans="8:9">
      <c r="H2024" s="3" t="s">
        <v>512</v>
      </c>
      <c r="I2024" s="4">
        <v>5</v>
      </c>
    </row>
    <row r="2025" spans="8:9">
      <c r="H2025" s="1" t="s">
        <v>111</v>
      </c>
      <c r="I2025" s="2">
        <v>5.5</v>
      </c>
    </row>
    <row r="2026" spans="8:9">
      <c r="H2026" s="3" t="s">
        <v>15</v>
      </c>
      <c r="I2026" s="4">
        <v>6.2</v>
      </c>
    </row>
    <row r="2027" spans="8:9">
      <c r="H2027" s="1" t="s">
        <v>111</v>
      </c>
      <c r="I2027" s="2">
        <v>6.2</v>
      </c>
    </row>
    <row r="2028" spans="8:9">
      <c r="H2028" s="3" t="s">
        <v>287</v>
      </c>
      <c r="I2028" s="4">
        <v>6.3</v>
      </c>
    </row>
    <row r="2029" spans="8:9">
      <c r="H2029" s="1" t="s">
        <v>289</v>
      </c>
      <c r="I2029" s="2">
        <v>6.7</v>
      </c>
    </row>
    <row r="2030" spans="8:9">
      <c r="H2030" s="3" t="s">
        <v>111</v>
      </c>
      <c r="I2030" s="4">
        <v>3.5</v>
      </c>
    </row>
    <row r="2031" spans="8:9">
      <c r="H2031" s="1" t="s">
        <v>43</v>
      </c>
      <c r="I2031" s="2">
        <v>7.5</v>
      </c>
    </row>
    <row r="2032" spans="8:9">
      <c r="H2032" s="3" t="s">
        <v>111</v>
      </c>
      <c r="I2032" s="4">
        <v>6.6</v>
      </c>
    </row>
    <row r="2033" spans="8:9">
      <c r="H2033" s="1" t="s">
        <v>43</v>
      </c>
      <c r="I2033" s="2">
        <v>7.5</v>
      </c>
    </row>
    <row r="2034" spans="8:9">
      <c r="H2034" s="3" t="s">
        <v>1</v>
      </c>
      <c r="I2034" s="4">
        <v>7.2</v>
      </c>
    </row>
    <row r="2035" spans="8:9">
      <c r="H2035" s="1" t="s">
        <v>512</v>
      </c>
      <c r="I2035" s="2">
        <v>4.8</v>
      </c>
    </row>
    <row r="2036" spans="8:9">
      <c r="H2036" s="3" t="s">
        <v>287</v>
      </c>
      <c r="I2036" s="4">
        <v>6.6</v>
      </c>
    </row>
    <row r="2037" spans="8:9">
      <c r="H2037" s="1" t="s">
        <v>111</v>
      </c>
      <c r="I2037" s="2">
        <v>3.5</v>
      </c>
    </row>
    <row r="2038" spans="8:9">
      <c r="H2038" s="3" t="s">
        <v>289</v>
      </c>
      <c r="I2038" s="4">
        <v>7.6</v>
      </c>
    </row>
    <row r="2039" spans="8:9">
      <c r="H2039" s="1" t="s">
        <v>1</v>
      </c>
      <c r="I2039" s="2">
        <v>6.3</v>
      </c>
    </row>
    <row r="2040" spans="8:9">
      <c r="H2040" s="3" t="s">
        <v>512</v>
      </c>
      <c r="I2040" s="4">
        <v>5.5</v>
      </c>
    </row>
    <row r="2041" spans="8:9">
      <c r="H2041" s="1" t="s">
        <v>15</v>
      </c>
      <c r="I2041" s="2">
        <v>6.3</v>
      </c>
    </row>
    <row r="2042" spans="8:9">
      <c r="H2042" s="3" t="s">
        <v>287</v>
      </c>
      <c r="I2042" s="4">
        <v>6.5</v>
      </c>
    </row>
    <row r="2043" spans="8:9">
      <c r="H2043" s="1" t="s">
        <v>43</v>
      </c>
      <c r="I2043" s="2">
        <v>6.9</v>
      </c>
    </row>
    <row r="2044" spans="8:9">
      <c r="H2044" s="3" t="s">
        <v>111</v>
      </c>
      <c r="I2044" s="4">
        <v>7.6</v>
      </c>
    </row>
    <row r="2045" spans="8:9">
      <c r="H2045" s="1" t="s">
        <v>512</v>
      </c>
      <c r="I2045" s="2">
        <v>3.9</v>
      </c>
    </row>
    <row r="2046" spans="8:9">
      <c r="H2046" s="3" t="s">
        <v>287</v>
      </c>
      <c r="I2046" s="4">
        <v>6.1</v>
      </c>
    </row>
    <row r="2047" spans="8:9">
      <c r="H2047" s="1" t="s">
        <v>287</v>
      </c>
      <c r="I2047" s="2">
        <v>7.3</v>
      </c>
    </row>
    <row r="2048" spans="8:9">
      <c r="H2048" s="3" t="s">
        <v>43</v>
      </c>
      <c r="I2048" s="4">
        <v>8.3000000000000007</v>
      </c>
    </row>
    <row r="2049" spans="8:9">
      <c r="H2049" s="1" t="s">
        <v>111</v>
      </c>
      <c r="I2049" s="2">
        <v>5.8</v>
      </c>
    </row>
    <row r="2050" spans="8:9">
      <c r="H2050" s="3" t="s">
        <v>1</v>
      </c>
      <c r="I2050" s="4">
        <v>6.8</v>
      </c>
    </row>
    <row r="2051" spans="8:9">
      <c r="H2051" s="1" t="s">
        <v>1</v>
      </c>
      <c r="I2051" s="2">
        <v>7</v>
      </c>
    </row>
    <row r="2052" spans="8:9">
      <c r="H2052" s="3" t="s">
        <v>111</v>
      </c>
      <c r="I2052" s="4">
        <v>5.9</v>
      </c>
    </row>
    <row r="2053" spans="8:9">
      <c r="H2053" s="1" t="s">
        <v>1</v>
      </c>
      <c r="I2053" s="2">
        <v>6.5</v>
      </c>
    </row>
    <row r="2054" spans="8:9">
      <c r="H2054" s="3" t="s">
        <v>111</v>
      </c>
      <c r="I2054" s="4">
        <v>6.4</v>
      </c>
    </row>
    <row r="2055" spans="8:9">
      <c r="H2055" s="1" t="s">
        <v>15</v>
      </c>
      <c r="I2055" s="2">
        <v>5.8</v>
      </c>
    </row>
    <row r="2056" spans="8:9">
      <c r="H2056" s="3" t="s">
        <v>512</v>
      </c>
      <c r="I2056" s="4">
        <v>5.0999999999999996</v>
      </c>
    </row>
    <row r="2057" spans="8:9">
      <c r="H2057" s="1" t="s">
        <v>1</v>
      </c>
      <c r="I2057" s="2">
        <v>6.8</v>
      </c>
    </row>
    <row r="2058" spans="8:9">
      <c r="H2058" s="3" t="s">
        <v>15</v>
      </c>
      <c r="I2058" s="4">
        <v>5.3</v>
      </c>
    </row>
    <row r="2059" spans="8:9">
      <c r="H2059" s="1" t="s">
        <v>1</v>
      </c>
      <c r="I2059" s="2">
        <v>5.3</v>
      </c>
    </row>
    <row r="2060" spans="8:9">
      <c r="H2060" s="3" t="s">
        <v>111</v>
      </c>
      <c r="I2060" s="4">
        <v>4.9000000000000004</v>
      </c>
    </row>
    <row r="2061" spans="8:9">
      <c r="H2061" s="1" t="s">
        <v>111</v>
      </c>
      <c r="I2061" s="2">
        <v>6.8</v>
      </c>
    </row>
    <row r="2062" spans="8:9">
      <c r="H2062" s="3" t="s">
        <v>15</v>
      </c>
      <c r="I2062" s="4">
        <v>7.1</v>
      </c>
    </row>
    <row r="2063" spans="8:9">
      <c r="H2063" s="1" t="s">
        <v>1</v>
      </c>
      <c r="I2063" s="2">
        <v>6.1</v>
      </c>
    </row>
    <row r="2064" spans="8:9">
      <c r="H2064" s="3" t="s">
        <v>512</v>
      </c>
      <c r="I2064" s="4">
        <v>8.5</v>
      </c>
    </row>
    <row r="2065" spans="8:9">
      <c r="H2065" s="1" t="s">
        <v>111</v>
      </c>
      <c r="I2065" s="2">
        <v>5.9</v>
      </c>
    </row>
    <row r="2066" spans="8:9">
      <c r="H2066" s="3" t="s">
        <v>43</v>
      </c>
      <c r="I2066" s="4">
        <v>6.3</v>
      </c>
    </row>
    <row r="2067" spans="8:9">
      <c r="H2067" s="1" t="s">
        <v>111</v>
      </c>
      <c r="I2067" s="2">
        <v>5.9</v>
      </c>
    </row>
    <row r="2068" spans="8:9">
      <c r="H2068" s="3" t="s">
        <v>111</v>
      </c>
      <c r="I2068" s="4">
        <v>5.4</v>
      </c>
    </row>
    <row r="2069" spans="8:9">
      <c r="H2069" s="1" t="s">
        <v>111</v>
      </c>
      <c r="I2069" s="2">
        <v>6.9</v>
      </c>
    </row>
    <row r="2070" spans="8:9">
      <c r="H2070" s="3" t="s">
        <v>43</v>
      </c>
      <c r="I2070" s="4">
        <v>7.5</v>
      </c>
    </row>
    <row r="2071" spans="8:9">
      <c r="H2071" s="1" t="s">
        <v>15</v>
      </c>
      <c r="I2071" s="2">
        <v>8.1999999999999993</v>
      </c>
    </row>
    <row r="2072" spans="8:9">
      <c r="H2072" s="3" t="s">
        <v>111</v>
      </c>
      <c r="I2072" s="4">
        <v>5.9</v>
      </c>
    </row>
    <row r="2073" spans="8:9">
      <c r="H2073" s="1" t="s">
        <v>15</v>
      </c>
      <c r="I2073" s="2">
        <v>5</v>
      </c>
    </row>
    <row r="2074" spans="8:9">
      <c r="H2074" s="3" t="s">
        <v>287</v>
      </c>
      <c r="I2074" s="4">
        <v>7.3</v>
      </c>
    </row>
    <row r="2075" spans="8:9">
      <c r="H2075" s="1" t="s">
        <v>97</v>
      </c>
      <c r="I2075" s="2">
        <v>6.4</v>
      </c>
    </row>
    <row r="2076" spans="8:9">
      <c r="H2076" s="3" t="s">
        <v>111</v>
      </c>
      <c r="I2076" s="4">
        <v>6.6</v>
      </c>
    </row>
    <row r="2077" spans="8:9">
      <c r="H2077" s="1" t="s">
        <v>1</v>
      </c>
      <c r="I2077" s="2">
        <v>7.8</v>
      </c>
    </row>
    <row r="2078" spans="8:9">
      <c r="H2078" s="3" t="s">
        <v>111</v>
      </c>
      <c r="I2078" s="4">
        <v>4</v>
      </c>
    </row>
    <row r="2079" spans="8:9">
      <c r="H2079" s="1" t="s">
        <v>43</v>
      </c>
      <c r="I2079" s="2">
        <v>7.6</v>
      </c>
    </row>
    <row r="2080" spans="8:9">
      <c r="H2080" s="3" t="s">
        <v>43</v>
      </c>
      <c r="I2080" s="4">
        <v>7.7</v>
      </c>
    </row>
    <row r="2081" spans="8:9">
      <c r="H2081" s="1" t="s">
        <v>1</v>
      </c>
      <c r="I2081" s="2">
        <v>5.8</v>
      </c>
    </row>
    <row r="2082" spans="8:9">
      <c r="H2082" s="3" t="s">
        <v>43</v>
      </c>
      <c r="I2082" s="4">
        <v>5.2</v>
      </c>
    </row>
    <row r="2083" spans="8:9">
      <c r="H2083" s="1" t="s">
        <v>111</v>
      </c>
      <c r="I2083" s="2">
        <v>5.6</v>
      </c>
    </row>
    <row r="2084" spans="8:9">
      <c r="H2084" s="3" t="s">
        <v>111</v>
      </c>
      <c r="I2084" s="4">
        <v>5.3</v>
      </c>
    </row>
    <row r="2085" spans="8:9">
      <c r="H2085" s="1" t="s">
        <v>289</v>
      </c>
      <c r="I2085" s="2">
        <v>6.6</v>
      </c>
    </row>
    <row r="2086" spans="8:9">
      <c r="H2086" s="3" t="s">
        <v>111</v>
      </c>
      <c r="I2086" s="4">
        <v>1.9</v>
      </c>
    </row>
    <row r="2087" spans="8:9">
      <c r="H2087" s="1" t="s">
        <v>1</v>
      </c>
      <c r="I2087" s="2">
        <v>5.7</v>
      </c>
    </row>
    <row r="2088" spans="8:9">
      <c r="H2088" s="3" t="s">
        <v>1</v>
      </c>
      <c r="I2088" s="4">
        <v>6.6</v>
      </c>
    </row>
    <row r="2089" spans="8:9">
      <c r="H2089" s="1" t="s">
        <v>111</v>
      </c>
      <c r="I2089" s="2">
        <v>6</v>
      </c>
    </row>
    <row r="2090" spans="8:9">
      <c r="H2090" s="3" t="s">
        <v>1</v>
      </c>
      <c r="I2090" s="4">
        <v>6.1</v>
      </c>
    </row>
    <row r="2091" spans="8:9">
      <c r="H2091" s="1" t="s">
        <v>111</v>
      </c>
      <c r="I2091" s="2">
        <v>4.8</v>
      </c>
    </row>
    <row r="2092" spans="8:9">
      <c r="H2092" s="3" t="s">
        <v>1</v>
      </c>
      <c r="I2092" s="4">
        <v>6.2</v>
      </c>
    </row>
    <row r="2093" spans="8:9">
      <c r="H2093" s="1" t="s">
        <v>111</v>
      </c>
      <c r="I2093" s="2">
        <v>7.5</v>
      </c>
    </row>
    <row r="2094" spans="8:9">
      <c r="H2094" s="3" t="s">
        <v>289</v>
      </c>
      <c r="I2094" s="4">
        <v>6.3</v>
      </c>
    </row>
    <row r="2095" spans="8:9">
      <c r="H2095" s="1" t="s">
        <v>43</v>
      </c>
      <c r="I2095" s="2">
        <v>7.1</v>
      </c>
    </row>
    <row r="2096" spans="8:9">
      <c r="H2096" s="3" t="s">
        <v>111</v>
      </c>
      <c r="I2096" s="4">
        <v>6.6</v>
      </c>
    </row>
    <row r="2097" spans="8:9">
      <c r="H2097" s="1" t="s">
        <v>1</v>
      </c>
      <c r="I2097" s="2">
        <v>6.1</v>
      </c>
    </row>
    <row r="2098" spans="8:9">
      <c r="H2098" s="3" t="s">
        <v>111</v>
      </c>
      <c r="I2098" s="4">
        <v>6.7</v>
      </c>
    </row>
    <row r="2099" spans="8:9">
      <c r="H2099" s="1" t="s">
        <v>1</v>
      </c>
      <c r="I2099" s="2">
        <v>5.6</v>
      </c>
    </row>
    <row r="2100" spans="8:9">
      <c r="H2100" s="3" t="s">
        <v>43</v>
      </c>
      <c r="I2100" s="4">
        <v>7.2</v>
      </c>
    </row>
    <row r="2101" spans="8:9">
      <c r="H2101" s="1" t="s">
        <v>1</v>
      </c>
      <c r="I2101" s="2">
        <v>4.3</v>
      </c>
    </row>
    <row r="2102" spans="8:9">
      <c r="H2102" s="3" t="s">
        <v>111</v>
      </c>
      <c r="I2102" s="4">
        <v>6.4</v>
      </c>
    </row>
    <row r="2103" spans="8:9">
      <c r="H2103" s="1" t="s">
        <v>111</v>
      </c>
      <c r="I2103" s="2">
        <v>7.1</v>
      </c>
    </row>
    <row r="2104" spans="8:9">
      <c r="H2104" s="3" t="s">
        <v>1</v>
      </c>
      <c r="I2104" s="4">
        <v>6.3</v>
      </c>
    </row>
    <row r="2105" spans="8:9">
      <c r="H2105" s="1" t="s">
        <v>111</v>
      </c>
      <c r="I2105" s="2">
        <v>7.4</v>
      </c>
    </row>
    <row r="2106" spans="8:9">
      <c r="H2106" s="3" t="s">
        <v>111</v>
      </c>
      <c r="I2106" s="4">
        <v>6.1</v>
      </c>
    </row>
    <row r="2107" spans="8:9">
      <c r="H2107" s="1" t="s">
        <v>111</v>
      </c>
      <c r="I2107" s="2">
        <v>6.6</v>
      </c>
    </row>
    <row r="2108" spans="8:9">
      <c r="H2108" s="3" t="s">
        <v>111</v>
      </c>
      <c r="I2108" s="4">
        <v>6</v>
      </c>
    </row>
    <row r="2109" spans="8:9">
      <c r="H2109" s="1" t="s">
        <v>111</v>
      </c>
      <c r="I2109" s="2">
        <v>6.8</v>
      </c>
    </row>
    <row r="2110" spans="8:9">
      <c r="H2110" s="3" t="s">
        <v>1</v>
      </c>
      <c r="I2110" s="4">
        <v>6.8</v>
      </c>
    </row>
    <row r="2111" spans="8:9">
      <c r="H2111" s="1" t="s">
        <v>15</v>
      </c>
      <c r="I2111" s="2">
        <v>7.2</v>
      </c>
    </row>
    <row r="2112" spans="8:9">
      <c r="H2112" s="3" t="s">
        <v>111</v>
      </c>
      <c r="I2112" s="4">
        <v>1.9</v>
      </c>
    </row>
    <row r="2113" spans="8:9">
      <c r="H2113" s="1" t="s">
        <v>1</v>
      </c>
      <c r="I2113" s="2">
        <v>5.5</v>
      </c>
    </row>
    <row r="2114" spans="8:9">
      <c r="H2114" s="3" t="s">
        <v>1</v>
      </c>
      <c r="I2114" s="4">
        <v>4.5</v>
      </c>
    </row>
    <row r="2115" spans="8:9">
      <c r="H2115" s="1" t="s">
        <v>111</v>
      </c>
      <c r="I2115" s="2">
        <v>6.3</v>
      </c>
    </row>
    <row r="2116" spans="8:9">
      <c r="H2116" s="3" t="s">
        <v>111</v>
      </c>
      <c r="I2116" s="4">
        <v>6.7</v>
      </c>
    </row>
    <row r="2117" spans="8:9">
      <c r="H2117" s="1" t="s">
        <v>15</v>
      </c>
      <c r="I2117" s="2">
        <v>2.8</v>
      </c>
    </row>
    <row r="2118" spans="8:9">
      <c r="H2118" s="3" t="s">
        <v>43</v>
      </c>
      <c r="I2118" s="4">
        <v>5</v>
      </c>
    </row>
    <row r="2119" spans="8:9">
      <c r="H2119" s="1" t="s">
        <v>111</v>
      </c>
      <c r="I2119" s="2">
        <v>4.3</v>
      </c>
    </row>
    <row r="2120" spans="8:9">
      <c r="H2120" s="3" t="s">
        <v>1</v>
      </c>
      <c r="I2120" s="4">
        <v>5.6</v>
      </c>
    </row>
    <row r="2121" spans="8:9">
      <c r="H2121" s="1" t="s">
        <v>43</v>
      </c>
      <c r="I2121" s="2">
        <v>6.2</v>
      </c>
    </row>
    <row r="2122" spans="8:9">
      <c r="H2122" s="3" t="s">
        <v>15</v>
      </c>
      <c r="I2122" s="4">
        <v>5.3</v>
      </c>
    </row>
    <row r="2123" spans="8:9">
      <c r="H2123" s="1" t="s">
        <v>289</v>
      </c>
      <c r="I2123" s="2">
        <v>7.4</v>
      </c>
    </row>
    <row r="2124" spans="8:9">
      <c r="H2124" s="3" t="s">
        <v>43</v>
      </c>
      <c r="I2124" s="4">
        <v>7.4</v>
      </c>
    </row>
    <row r="2125" spans="8:9">
      <c r="H2125" s="1" t="s">
        <v>289</v>
      </c>
      <c r="I2125" s="2">
        <v>6.5</v>
      </c>
    </row>
    <row r="2126" spans="8:9">
      <c r="H2126" s="3" t="s">
        <v>97</v>
      </c>
      <c r="I2126" s="4">
        <v>7.1</v>
      </c>
    </row>
    <row r="2127" spans="8:9">
      <c r="H2127" s="1" t="s">
        <v>289</v>
      </c>
      <c r="I2127" s="2">
        <v>7.2</v>
      </c>
    </row>
    <row r="2128" spans="8:9">
      <c r="H2128" s="3" t="s">
        <v>512</v>
      </c>
      <c r="I2128" s="4">
        <v>2.2999999999999998</v>
      </c>
    </row>
    <row r="2129" spans="8:9">
      <c r="H2129" s="1" t="s">
        <v>111</v>
      </c>
      <c r="I2129" s="2">
        <v>6.4</v>
      </c>
    </row>
    <row r="2130" spans="8:9">
      <c r="H2130" s="3" t="s">
        <v>43</v>
      </c>
      <c r="I2130" s="4">
        <v>6.1</v>
      </c>
    </row>
    <row r="2131" spans="8:9">
      <c r="H2131" s="1" t="s">
        <v>1</v>
      </c>
      <c r="I2131" s="2">
        <v>7</v>
      </c>
    </row>
    <row r="2132" spans="8:9">
      <c r="H2132" s="3" t="s">
        <v>289</v>
      </c>
      <c r="I2132" s="4">
        <v>7</v>
      </c>
    </row>
    <row r="2133" spans="8:9">
      <c r="H2133" s="1" t="s">
        <v>289</v>
      </c>
      <c r="I2133" s="2">
        <v>7</v>
      </c>
    </row>
    <row r="2134" spans="8:9">
      <c r="H2134" s="3" t="s">
        <v>1</v>
      </c>
      <c r="I2134" s="4">
        <v>4.9000000000000004</v>
      </c>
    </row>
    <row r="2135" spans="8:9">
      <c r="H2135" s="1" t="s">
        <v>15</v>
      </c>
      <c r="I2135" s="2">
        <v>6.9</v>
      </c>
    </row>
    <row r="2136" spans="8:9">
      <c r="H2136" s="3" t="s">
        <v>111</v>
      </c>
      <c r="I2136" s="4">
        <v>7.5</v>
      </c>
    </row>
    <row r="2137" spans="8:9">
      <c r="H2137" s="1" t="s">
        <v>15</v>
      </c>
      <c r="I2137" s="2">
        <v>8.4</v>
      </c>
    </row>
    <row r="2138" spans="8:9">
      <c r="H2138" s="3" t="s">
        <v>111</v>
      </c>
      <c r="I2138" s="4">
        <v>6.9</v>
      </c>
    </row>
    <row r="2139" spans="8:9">
      <c r="H2139" s="1" t="s">
        <v>289</v>
      </c>
      <c r="I2139" s="2">
        <v>4.5</v>
      </c>
    </row>
    <row r="2140" spans="8:9">
      <c r="H2140" s="3" t="s">
        <v>287</v>
      </c>
      <c r="I2140" s="4">
        <v>7.4</v>
      </c>
    </row>
    <row r="2141" spans="8:9">
      <c r="H2141" s="1" t="s">
        <v>289</v>
      </c>
      <c r="I2141" s="2">
        <v>7</v>
      </c>
    </row>
    <row r="2142" spans="8:9">
      <c r="H2142" s="3" t="s">
        <v>111</v>
      </c>
      <c r="I2142" s="4">
        <v>2.8</v>
      </c>
    </row>
    <row r="2143" spans="8:9">
      <c r="H2143" s="1" t="s">
        <v>1</v>
      </c>
      <c r="I2143" s="2">
        <v>7.5</v>
      </c>
    </row>
    <row r="2144" spans="8:9">
      <c r="H2144" s="3" t="s">
        <v>43</v>
      </c>
      <c r="I2144" s="4">
        <v>7.1</v>
      </c>
    </row>
    <row r="2145" spans="8:9">
      <c r="H2145" s="1" t="s">
        <v>287</v>
      </c>
      <c r="I2145" s="2">
        <v>6.4</v>
      </c>
    </row>
    <row r="2146" spans="8:9">
      <c r="H2146" s="3" t="s">
        <v>15</v>
      </c>
      <c r="I2146" s="4">
        <v>6.7</v>
      </c>
    </row>
    <row r="2147" spans="8:9">
      <c r="H2147" s="1" t="s">
        <v>43</v>
      </c>
      <c r="I2147" s="2">
        <v>5.3</v>
      </c>
    </row>
    <row r="2148" spans="8:9">
      <c r="H2148" s="3" t="s">
        <v>1</v>
      </c>
      <c r="I2148" s="4">
        <v>6.9</v>
      </c>
    </row>
    <row r="2149" spans="8:9">
      <c r="H2149" s="1" t="s">
        <v>43</v>
      </c>
      <c r="I2149" s="2">
        <v>6.2</v>
      </c>
    </row>
    <row r="2150" spans="8:9">
      <c r="H2150" s="3" t="s">
        <v>1</v>
      </c>
      <c r="I2150" s="4">
        <v>6.4</v>
      </c>
    </row>
    <row r="2151" spans="8:9">
      <c r="H2151" s="1" t="s">
        <v>111</v>
      </c>
      <c r="I2151" s="2">
        <v>6</v>
      </c>
    </row>
    <row r="2152" spans="8:9">
      <c r="H2152" s="3" t="s">
        <v>1</v>
      </c>
      <c r="I2152" s="4">
        <v>5.0999999999999996</v>
      </c>
    </row>
    <row r="2153" spans="8:9">
      <c r="H2153" s="1" t="s">
        <v>287</v>
      </c>
      <c r="I2153" s="2">
        <v>5.5</v>
      </c>
    </row>
    <row r="2154" spans="8:9">
      <c r="H2154" s="3" t="s">
        <v>111</v>
      </c>
      <c r="I2154" s="4">
        <v>5.4</v>
      </c>
    </row>
    <row r="2155" spans="8:9">
      <c r="H2155" s="1" t="s">
        <v>43</v>
      </c>
      <c r="I2155" s="2">
        <v>7.5</v>
      </c>
    </row>
    <row r="2156" spans="8:9">
      <c r="H2156" s="3" t="s">
        <v>1</v>
      </c>
      <c r="I2156" s="4">
        <v>7.4</v>
      </c>
    </row>
    <row r="2157" spans="8:9">
      <c r="H2157" s="1" t="s">
        <v>15</v>
      </c>
      <c r="I2157" s="2">
        <v>8</v>
      </c>
    </row>
    <row r="2158" spans="8:9">
      <c r="H2158" s="3" t="s">
        <v>111</v>
      </c>
      <c r="I2158" s="4">
        <v>5.7</v>
      </c>
    </row>
    <row r="2159" spans="8:9">
      <c r="H2159" s="1" t="s">
        <v>287</v>
      </c>
      <c r="I2159" s="2">
        <v>6.8</v>
      </c>
    </row>
    <row r="2160" spans="8:9">
      <c r="H2160" s="3" t="s">
        <v>111</v>
      </c>
      <c r="I2160" s="4">
        <v>5.9</v>
      </c>
    </row>
    <row r="2161" spans="8:9">
      <c r="H2161" s="1" t="s">
        <v>512</v>
      </c>
      <c r="I2161" s="2">
        <v>7.2</v>
      </c>
    </row>
    <row r="2162" spans="8:9">
      <c r="H2162" s="3" t="s">
        <v>512</v>
      </c>
      <c r="I2162" s="4">
        <v>5.5</v>
      </c>
    </row>
    <row r="2163" spans="8:9">
      <c r="H2163" s="1" t="s">
        <v>15</v>
      </c>
      <c r="I2163" s="2">
        <v>8.5</v>
      </c>
    </row>
    <row r="2164" spans="8:9">
      <c r="H2164" s="3" t="s">
        <v>512</v>
      </c>
      <c r="I2164" s="4">
        <v>5.6</v>
      </c>
    </row>
    <row r="2165" spans="8:9">
      <c r="H2165" s="1" t="s">
        <v>111</v>
      </c>
      <c r="I2165" s="2">
        <v>4.0999999999999996</v>
      </c>
    </row>
    <row r="2166" spans="8:9">
      <c r="H2166" s="3" t="s">
        <v>111</v>
      </c>
      <c r="I2166" s="4">
        <v>6.1</v>
      </c>
    </row>
    <row r="2167" spans="8:9">
      <c r="H2167" s="1" t="s">
        <v>111</v>
      </c>
      <c r="I2167" s="2">
        <v>5.4</v>
      </c>
    </row>
    <row r="2168" spans="8:9">
      <c r="H2168" s="3" t="s">
        <v>289</v>
      </c>
      <c r="I2168" s="4">
        <v>7.1</v>
      </c>
    </row>
    <row r="2169" spans="8:9">
      <c r="H2169" s="1" t="s">
        <v>15</v>
      </c>
      <c r="I2169" s="2">
        <v>3.6</v>
      </c>
    </row>
    <row r="2170" spans="8:9">
      <c r="H2170" s="3" t="s">
        <v>512</v>
      </c>
      <c r="I2170" s="4">
        <v>6.5</v>
      </c>
    </row>
    <row r="2171" spans="8:9">
      <c r="H2171" s="1" t="s">
        <v>15</v>
      </c>
      <c r="I2171" s="2">
        <v>8.6</v>
      </c>
    </row>
    <row r="2172" spans="8:9">
      <c r="H2172" s="3" t="s">
        <v>1</v>
      </c>
      <c r="I2172" s="4">
        <v>7</v>
      </c>
    </row>
    <row r="2173" spans="8:9">
      <c r="H2173" s="1" t="s">
        <v>43</v>
      </c>
      <c r="I2173" s="2">
        <v>7.6</v>
      </c>
    </row>
    <row r="2174" spans="8:9">
      <c r="H2174" s="3" t="s">
        <v>15</v>
      </c>
      <c r="I2174" s="4">
        <v>6.5</v>
      </c>
    </row>
    <row r="2175" spans="8:9">
      <c r="H2175" s="1" t="s">
        <v>111</v>
      </c>
      <c r="I2175" s="2">
        <v>6.4</v>
      </c>
    </row>
    <row r="2176" spans="8:9">
      <c r="H2176" s="3" t="s">
        <v>111</v>
      </c>
      <c r="I2176" s="4">
        <v>6.3</v>
      </c>
    </row>
    <row r="2177" spans="8:9">
      <c r="H2177" s="1" t="s">
        <v>1735</v>
      </c>
      <c r="I2177" s="2">
        <v>5.7</v>
      </c>
    </row>
    <row r="2178" spans="8:9">
      <c r="H2178" s="3" t="s">
        <v>287</v>
      </c>
      <c r="I2178" s="4">
        <v>6.3</v>
      </c>
    </row>
    <row r="2179" spans="8:9">
      <c r="H2179" s="1" t="s">
        <v>43</v>
      </c>
      <c r="I2179" s="2">
        <v>6</v>
      </c>
    </row>
    <row r="2180" spans="8:9">
      <c r="H2180" s="3" t="s">
        <v>111</v>
      </c>
      <c r="I2180" s="4">
        <v>7.7</v>
      </c>
    </row>
    <row r="2181" spans="8:9">
      <c r="H2181" s="1" t="s">
        <v>512</v>
      </c>
      <c r="I2181" s="2">
        <v>6.2</v>
      </c>
    </row>
    <row r="2182" spans="8:9">
      <c r="H2182" s="3" t="s">
        <v>15</v>
      </c>
      <c r="I2182" s="4">
        <v>7.7</v>
      </c>
    </row>
    <row r="2183" spans="8:9">
      <c r="H2183" s="1" t="s">
        <v>111</v>
      </c>
      <c r="I2183" s="2">
        <v>6.4</v>
      </c>
    </row>
    <row r="2184" spans="8:9">
      <c r="H2184" s="3" t="s">
        <v>111</v>
      </c>
      <c r="I2184" s="4">
        <v>6.4</v>
      </c>
    </row>
    <row r="2185" spans="8:9">
      <c r="H2185" s="1" t="s">
        <v>1</v>
      </c>
      <c r="I2185" s="2">
        <v>6.9</v>
      </c>
    </row>
    <row r="2186" spans="8:9">
      <c r="H2186" s="3" t="s">
        <v>111</v>
      </c>
      <c r="I2186" s="4">
        <v>7.3</v>
      </c>
    </row>
    <row r="2187" spans="8:9">
      <c r="H2187" s="1" t="s">
        <v>111</v>
      </c>
      <c r="I2187" s="2">
        <v>7.3</v>
      </c>
    </row>
    <row r="2188" spans="8:9">
      <c r="H2188" s="3" t="s">
        <v>111</v>
      </c>
      <c r="I2188" s="4">
        <v>6.2</v>
      </c>
    </row>
    <row r="2189" spans="8:9">
      <c r="H2189" s="1" t="s">
        <v>1</v>
      </c>
      <c r="I2189" s="2">
        <v>6.6</v>
      </c>
    </row>
    <row r="2190" spans="8:9">
      <c r="H2190" s="3" t="s">
        <v>43</v>
      </c>
      <c r="I2190" s="4">
        <v>6.7</v>
      </c>
    </row>
    <row r="2191" spans="8:9">
      <c r="H2191" s="1" t="s">
        <v>111</v>
      </c>
      <c r="I2191" s="2">
        <v>5.7</v>
      </c>
    </row>
    <row r="2192" spans="8:9">
      <c r="H2192" s="3" t="s">
        <v>1</v>
      </c>
      <c r="I2192" s="4">
        <v>3.1</v>
      </c>
    </row>
    <row r="2193" spans="8:9">
      <c r="H2193" s="1" t="s">
        <v>111</v>
      </c>
      <c r="I2193" s="2">
        <v>6.3</v>
      </c>
    </row>
    <row r="2194" spans="8:9">
      <c r="H2194" s="3" t="s">
        <v>111</v>
      </c>
      <c r="I2194" s="4">
        <v>5.7</v>
      </c>
    </row>
    <row r="2195" spans="8:9">
      <c r="H2195" s="1" t="s">
        <v>111</v>
      </c>
      <c r="I2195" s="2">
        <v>7.1</v>
      </c>
    </row>
    <row r="2196" spans="8:9">
      <c r="H2196" s="3" t="s">
        <v>111</v>
      </c>
      <c r="I2196" s="4">
        <v>7</v>
      </c>
    </row>
    <row r="2197" spans="8:9">
      <c r="H2197" s="1" t="s">
        <v>111</v>
      </c>
      <c r="I2197" s="2">
        <v>6.1</v>
      </c>
    </row>
    <row r="2198" spans="8:9">
      <c r="H2198" s="3" t="s">
        <v>111</v>
      </c>
      <c r="I2198" s="4">
        <v>6.6</v>
      </c>
    </row>
    <row r="2199" spans="8:9">
      <c r="H2199" s="1" t="s">
        <v>1</v>
      </c>
      <c r="I2199" s="2">
        <v>7.8</v>
      </c>
    </row>
    <row r="2200" spans="8:9">
      <c r="H2200" s="3" t="s">
        <v>289</v>
      </c>
      <c r="I2200" s="4">
        <v>8.3000000000000007</v>
      </c>
    </row>
    <row r="2201" spans="8:9">
      <c r="H2201" s="1" t="s">
        <v>512</v>
      </c>
      <c r="I2201" s="2">
        <v>3.9</v>
      </c>
    </row>
    <row r="2202" spans="8:9">
      <c r="H2202" s="3" t="s">
        <v>111</v>
      </c>
      <c r="I2202" s="4">
        <v>7</v>
      </c>
    </row>
    <row r="2203" spans="8:9">
      <c r="H2203" s="1" t="s">
        <v>111</v>
      </c>
      <c r="I2203" s="2">
        <v>6.7</v>
      </c>
    </row>
    <row r="2204" spans="8:9">
      <c r="H2204" s="3" t="s">
        <v>43</v>
      </c>
      <c r="I2204" s="4">
        <v>7.3</v>
      </c>
    </row>
    <row r="2205" spans="8:9">
      <c r="H2205" s="1" t="s">
        <v>111</v>
      </c>
      <c r="I2205" s="2">
        <v>6.3</v>
      </c>
    </row>
    <row r="2206" spans="8:9">
      <c r="H2206" s="3" t="s">
        <v>111</v>
      </c>
      <c r="I2206" s="4">
        <v>7.8</v>
      </c>
    </row>
    <row r="2207" spans="8:9">
      <c r="H2207" s="1" t="s">
        <v>43</v>
      </c>
      <c r="I2207" s="2">
        <v>7.3</v>
      </c>
    </row>
    <row r="2208" spans="8:9">
      <c r="H2208" s="3" t="s">
        <v>43</v>
      </c>
      <c r="I2208" s="4">
        <v>7.6</v>
      </c>
    </row>
    <row r="2209" spans="8:9">
      <c r="H2209" s="1" t="s">
        <v>43</v>
      </c>
      <c r="I2209" s="2">
        <v>5.3</v>
      </c>
    </row>
    <row r="2210" spans="8:9">
      <c r="H2210" s="3" t="s">
        <v>43</v>
      </c>
      <c r="I2210" s="4">
        <v>7.9</v>
      </c>
    </row>
    <row r="2211" spans="8:9">
      <c r="H2211" s="1" t="s">
        <v>1</v>
      </c>
      <c r="I2211" s="2">
        <v>5.3</v>
      </c>
    </row>
    <row r="2212" spans="8:9">
      <c r="H2212" s="3" t="s">
        <v>461</v>
      </c>
      <c r="I2212" s="4">
        <v>6.8</v>
      </c>
    </row>
    <row r="2213" spans="8:9">
      <c r="H2213" s="1" t="s">
        <v>289</v>
      </c>
      <c r="I2213" s="2">
        <v>7.1</v>
      </c>
    </row>
    <row r="2214" spans="8:9">
      <c r="H2214" s="3" t="s">
        <v>111</v>
      </c>
      <c r="I2214" s="4">
        <v>5.8</v>
      </c>
    </row>
    <row r="2215" spans="8:9">
      <c r="H2215" s="1" t="s">
        <v>1</v>
      </c>
      <c r="I2215" s="2">
        <v>5.8</v>
      </c>
    </row>
    <row r="2216" spans="8:9">
      <c r="H2216" s="3" t="s">
        <v>289</v>
      </c>
      <c r="I2216" s="4">
        <v>8.3000000000000007</v>
      </c>
    </row>
    <row r="2217" spans="8:9">
      <c r="H2217" s="1" t="s">
        <v>43</v>
      </c>
      <c r="I2217" s="2">
        <v>5.6</v>
      </c>
    </row>
    <row r="2218" spans="8:9">
      <c r="H2218" s="3" t="s">
        <v>15</v>
      </c>
      <c r="I2218" s="4">
        <v>6.8</v>
      </c>
    </row>
    <row r="2219" spans="8:9">
      <c r="H2219" s="1" t="s">
        <v>111</v>
      </c>
      <c r="I2219" s="2">
        <v>5</v>
      </c>
    </row>
    <row r="2220" spans="8:9">
      <c r="H2220" s="3" t="s">
        <v>15</v>
      </c>
      <c r="I2220" s="4">
        <v>7.6</v>
      </c>
    </row>
    <row r="2221" spans="8:9">
      <c r="H2221" s="1" t="s">
        <v>111</v>
      </c>
      <c r="I2221" s="2">
        <v>6.7</v>
      </c>
    </row>
    <row r="2222" spans="8:9">
      <c r="H2222" s="3" t="s">
        <v>43</v>
      </c>
      <c r="I2222" s="4">
        <v>6.7</v>
      </c>
    </row>
    <row r="2223" spans="8:9">
      <c r="H2223" s="1" t="s">
        <v>111</v>
      </c>
      <c r="I2223" s="2">
        <v>5.7</v>
      </c>
    </row>
    <row r="2224" spans="8:9">
      <c r="H2224" s="3" t="s">
        <v>111</v>
      </c>
      <c r="I2224" s="4">
        <v>5.2</v>
      </c>
    </row>
    <row r="2225" spans="8:9">
      <c r="H2225" s="1" t="s">
        <v>43</v>
      </c>
      <c r="I2225" s="2">
        <v>7.5</v>
      </c>
    </row>
    <row r="2226" spans="8:9">
      <c r="H2226" s="3" t="s">
        <v>289</v>
      </c>
      <c r="I2226" s="4">
        <v>7.2</v>
      </c>
    </row>
    <row r="2227" spans="8:9">
      <c r="H2227" s="1" t="s">
        <v>111</v>
      </c>
      <c r="I2227" s="2">
        <v>5.3</v>
      </c>
    </row>
    <row r="2228" spans="8:9">
      <c r="H2228" s="3" t="s">
        <v>111</v>
      </c>
      <c r="I2228" s="4">
        <v>6.5</v>
      </c>
    </row>
    <row r="2229" spans="8:9">
      <c r="H2229" s="1" t="s">
        <v>1</v>
      </c>
      <c r="I2229" s="2">
        <v>5</v>
      </c>
    </row>
    <row r="2230" spans="8:9">
      <c r="H2230" s="3" t="s">
        <v>43</v>
      </c>
      <c r="I2230" s="4">
        <v>6.1</v>
      </c>
    </row>
    <row r="2231" spans="8:9">
      <c r="H2231" s="1" t="s">
        <v>1</v>
      </c>
      <c r="I2231" s="2">
        <v>4.4000000000000004</v>
      </c>
    </row>
    <row r="2232" spans="8:9">
      <c r="H2232" s="3" t="s">
        <v>43</v>
      </c>
      <c r="I2232" s="4">
        <v>7.5</v>
      </c>
    </row>
    <row r="2233" spans="8:9">
      <c r="H2233" s="1" t="s">
        <v>111</v>
      </c>
      <c r="I2233" s="2">
        <v>5.7</v>
      </c>
    </row>
    <row r="2234" spans="8:9">
      <c r="H2234" s="3" t="s">
        <v>15</v>
      </c>
      <c r="I2234" s="4">
        <v>5.5</v>
      </c>
    </row>
    <row r="2235" spans="8:9">
      <c r="H2235" s="1" t="s">
        <v>111</v>
      </c>
      <c r="I2235" s="2">
        <v>7.1</v>
      </c>
    </row>
    <row r="2236" spans="8:9">
      <c r="H2236" s="3" t="s">
        <v>43</v>
      </c>
      <c r="I2236" s="4">
        <v>5.9</v>
      </c>
    </row>
    <row r="2237" spans="8:9">
      <c r="H2237" s="1" t="s">
        <v>1</v>
      </c>
      <c r="I2237" s="2">
        <v>6.7</v>
      </c>
    </row>
    <row r="2238" spans="8:9">
      <c r="H2238" s="3" t="s">
        <v>289</v>
      </c>
      <c r="I2238" s="4">
        <v>7</v>
      </c>
    </row>
    <row r="2239" spans="8:9">
      <c r="H2239" s="1" t="s">
        <v>289</v>
      </c>
      <c r="I2239" s="2">
        <v>7.9</v>
      </c>
    </row>
    <row r="2240" spans="8:9">
      <c r="H2240" s="3" t="s">
        <v>43</v>
      </c>
      <c r="I2240" s="4">
        <v>6.9</v>
      </c>
    </row>
    <row r="2241" spans="8:9">
      <c r="H2241" s="1" t="s">
        <v>15</v>
      </c>
      <c r="I2241" s="2">
        <v>7.3</v>
      </c>
    </row>
    <row r="2242" spans="8:9">
      <c r="H2242" s="3" t="s">
        <v>1</v>
      </c>
      <c r="I2242" s="4">
        <v>7.3</v>
      </c>
    </row>
    <row r="2243" spans="8:9">
      <c r="H2243" s="1" t="s">
        <v>1</v>
      </c>
      <c r="I2243" s="2">
        <v>3.5</v>
      </c>
    </row>
    <row r="2244" spans="8:9">
      <c r="H2244" s="3" t="s">
        <v>43</v>
      </c>
      <c r="I2244" s="4">
        <v>7.8</v>
      </c>
    </row>
    <row r="2245" spans="8:9">
      <c r="H2245" s="1" t="s">
        <v>15</v>
      </c>
      <c r="I2245" s="2">
        <v>6.7</v>
      </c>
    </row>
    <row r="2246" spans="8:9">
      <c r="H2246" s="3" t="s">
        <v>111</v>
      </c>
      <c r="I2246" s="4">
        <v>6.4</v>
      </c>
    </row>
    <row r="2247" spans="8:9">
      <c r="H2247" s="1" t="s">
        <v>289</v>
      </c>
      <c r="I2247" s="2">
        <v>7.1</v>
      </c>
    </row>
    <row r="2248" spans="8:9">
      <c r="H2248" s="3" t="s">
        <v>43</v>
      </c>
      <c r="I2248" s="4">
        <v>7.8</v>
      </c>
    </row>
    <row r="2249" spans="8:9">
      <c r="H2249" s="1" t="s">
        <v>1</v>
      </c>
      <c r="I2249" s="2">
        <v>5.9</v>
      </c>
    </row>
    <row r="2250" spans="8:9">
      <c r="H2250" s="3" t="s">
        <v>287</v>
      </c>
      <c r="I2250" s="4">
        <v>7.2</v>
      </c>
    </row>
    <row r="2251" spans="8:9">
      <c r="H2251" s="1" t="s">
        <v>1</v>
      </c>
      <c r="I2251" s="2">
        <v>6.2</v>
      </c>
    </row>
    <row r="2252" spans="8:9">
      <c r="H2252" s="3" t="s">
        <v>1</v>
      </c>
      <c r="I2252" s="4">
        <v>6.7</v>
      </c>
    </row>
    <row r="2253" spans="8:9">
      <c r="H2253" s="1" t="s">
        <v>111</v>
      </c>
      <c r="I2253" s="2">
        <v>7.6</v>
      </c>
    </row>
    <row r="2254" spans="8:9">
      <c r="H2254" s="3" t="s">
        <v>43</v>
      </c>
      <c r="I2254" s="4">
        <v>6.2</v>
      </c>
    </row>
    <row r="2255" spans="8:9">
      <c r="H2255" s="1" t="s">
        <v>1</v>
      </c>
      <c r="I2255" s="2">
        <v>6.5</v>
      </c>
    </row>
    <row r="2256" spans="8:9">
      <c r="H2256" s="3" t="s">
        <v>43</v>
      </c>
      <c r="I2256" s="4">
        <v>8.1</v>
      </c>
    </row>
    <row r="2257" spans="8:9">
      <c r="H2257" s="1" t="s">
        <v>1</v>
      </c>
      <c r="I2257" s="2">
        <v>6.3</v>
      </c>
    </row>
    <row r="2258" spans="8:9">
      <c r="H2258" s="3" t="s">
        <v>43</v>
      </c>
      <c r="I2258" s="4">
        <v>4.4000000000000004</v>
      </c>
    </row>
    <row r="2259" spans="8:9">
      <c r="H2259" s="1" t="s">
        <v>287</v>
      </c>
      <c r="I2259" s="2">
        <v>6</v>
      </c>
    </row>
    <row r="2260" spans="8:9">
      <c r="H2260" s="3" t="s">
        <v>461</v>
      </c>
      <c r="I2260" s="4">
        <v>7.6</v>
      </c>
    </row>
    <row r="2261" spans="8:9">
      <c r="H2261" s="1" t="s">
        <v>1</v>
      </c>
      <c r="I2261" s="2">
        <v>8.4</v>
      </c>
    </row>
    <row r="2262" spans="8:9">
      <c r="H2262" s="3" t="s">
        <v>43</v>
      </c>
      <c r="I2262" s="4">
        <v>7.9</v>
      </c>
    </row>
    <row r="2263" spans="8:9">
      <c r="H2263" s="1" t="s">
        <v>512</v>
      </c>
      <c r="I2263" s="2">
        <v>5.6</v>
      </c>
    </row>
    <row r="2264" spans="8:9">
      <c r="H2264" s="3" t="s">
        <v>111</v>
      </c>
      <c r="I2264" s="4">
        <v>6.5</v>
      </c>
    </row>
    <row r="2265" spans="8:9">
      <c r="H2265" s="1" t="s">
        <v>15</v>
      </c>
      <c r="I2265" s="2">
        <v>7.5</v>
      </c>
    </row>
    <row r="2266" spans="8:9">
      <c r="H2266" s="3" t="s">
        <v>111</v>
      </c>
      <c r="I2266" s="4">
        <v>6.3</v>
      </c>
    </row>
    <row r="2267" spans="8:9">
      <c r="H2267" s="1" t="s">
        <v>512</v>
      </c>
      <c r="I2267" s="2">
        <v>7.9</v>
      </c>
    </row>
    <row r="2268" spans="8:9">
      <c r="H2268" s="3" t="s">
        <v>111</v>
      </c>
      <c r="I2268" s="4">
        <v>5.0999999999999996</v>
      </c>
    </row>
    <row r="2269" spans="8:9">
      <c r="H2269" s="1" t="s">
        <v>111</v>
      </c>
      <c r="I2269" s="2">
        <v>6.7</v>
      </c>
    </row>
    <row r="2270" spans="8:9">
      <c r="H2270" s="3" t="s">
        <v>1</v>
      </c>
      <c r="I2270" s="4">
        <v>6.7</v>
      </c>
    </row>
    <row r="2271" spans="8:9">
      <c r="H2271" s="1" t="s">
        <v>512</v>
      </c>
      <c r="I2271" s="2">
        <v>5.6</v>
      </c>
    </row>
    <row r="2272" spans="8:9">
      <c r="H2272" s="3" t="s">
        <v>111</v>
      </c>
      <c r="I2272" s="4">
        <v>5.6</v>
      </c>
    </row>
    <row r="2273" spans="8:9">
      <c r="H2273" s="1" t="s">
        <v>1</v>
      </c>
      <c r="I2273" s="2">
        <v>6.8</v>
      </c>
    </row>
    <row r="2274" spans="8:9">
      <c r="H2274" s="3" t="s">
        <v>111</v>
      </c>
      <c r="I2274" s="4">
        <v>6.2</v>
      </c>
    </row>
    <row r="2275" spans="8:9">
      <c r="H2275" s="1" t="s">
        <v>43</v>
      </c>
      <c r="I2275" s="2">
        <v>5.6</v>
      </c>
    </row>
    <row r="2276" spans="8:9">
      <c r="H2276" s="3" t="s">
        <v>512</v>
      </c>
      <c r="I2276" s="4">
        <v>6.4</v>
      </c>
    </row>
    <row r="2277" spans="8:9">
      <c r="H2277" s="1" t="s">
        <v>111</v>
      </c>
      <c r="I2277" s="2">
        <v>5.6</v>
      </c>
    </row>
    <row r="2278" spans="8:9">
      <c r="H2278" s="3" t="s">
        <v>289</v>
      </c>
      <c r="I2278" s="4">
        <v>7.4</v>
      </c>
    </row>
    <row r="2279" spans="8:9">
      <c r="H2279" s="1" t="s">
        <v>111</v>
      </c>
      <c r="I2279" s="2">
        <v>7.2</v>
      </c>
    </row>
    <row r="2280" spans="8:9">
      <c r="H2280" s="3" t="s">
        <v>111</v>
      </c>
      <c r="I2280" s="4">
        <v>4.9000000000000004</v>
      </c>
    </row>
    <row r="2281" spans="8:9">
      <c r="H2281" s="1" t="s">
        <v>287</v>
      </c>
      <c r="I2281" s="2">
        <v>7.5</v>
      </c>
    </row>
    <row r="2282" spans="8:9">
      <c r="H2282" s="3" t="s">
        <v>512</v>
      </c>
      <c r="I2282" s="4">
        <v>4.8</v>
      </c>
    </row>
    <row r="2283" spans="8:9">
      <c r="H2283" s="1" t="s">
        <v>111</v>
      </c>
      <c r="I2283" s="2">
        <v>3.1</v>
      </c>
    </row>
    <row r="2284" spans="8:9">
      <c r="H2284" s="3" t="s">
        <v>15</v>
      </c>
      <c r="I2284" s="4">
        <v>5.8</v>
      </c>
    </row>
    <row r="2285" spans="8:9">
      <c r="H2285" s="1" t="s">
        <v>287</v>
      </c>
      <c r="I2285" s="2">
        <v>6.7</v>
      </c>
    </row>
    <row r="2286" spans="8:9">
      <c r="H2286" s="3" t="s">
        <v>512</v>
      </c>
      <c r="I2286" s="4">
        <v>6.5</v>
      </c>
    </row>
    <row r="2287" spans="8:9">
      <c r="H2287" s="1" t="s">
        <v>111</v>
      </c>
      <c r="I2287" s="2">
        <v>5.9</v>
      </c>
    </row>
    <row r="2288" spans="8:9">
      <c r="H2288" s="3" t="s">
        <v>111</v>
      </c>
      <c r="I2288" s="4">
        <v>5.5</v>
      </c>
    </row>
    <row r="2289" spans="8:9">
      <c r="H2289" s="1" t="s">
        <v>1</v>
      </c>
      <c r="I2289" s="2">
        <v>3.6</v>
      </c>
    </row>
    <row r="2290" spans="8:9">
      <c r="H2290" s="3" t="s">
        <v>1</v>
      </c>
      <c r="I2290" s="4">
        <v>7.4</v>
      </c>
    </row>
    <row r="2291" spans="8:9">
      <c r="H2291" s="1" t="s">
        <v>15</v>
      </c>
      <c r="I2291" s="2">
        <v>3</v>
      </c>
    </row>
    <row r="2292" spans="8:9">
      <c r="H2292" s="3" t="s">
        <v>43</v>
      </c>
      <c r="I2292" s="4">
        <v>7.6</v>
      </c>
    </row>
    <row r="2293" spans="8:9">
      <c r="H2293" s="1" t="s">
        <v>15</v>
      </c>
      <c r="I2293" s="2">
        <v>6.4</v>
      </c>
    </row>
    <row r="2294" spans="8:9">
      <c r="H2294" s="3" t="s">
        <v>289</v>
      </c>
      <c r="I2294" s="4">
        <v>6.9</v>
      </c>
    </row>
    <row r="2295" spans="8:9">
      <c r="H2295" s="1" t="s">
        <v>287</v>
      </c>
      <c r="I2295" s="2">
        <v>6.6</v>
      </c>
    </row>
    <row r="2296" spans="8:9">
      <c r="H2296" s="3" t="s">
        <v>111</v>
      </c>
      <c r="I2296" s="4">
        <v>5.5</v>
      </c>
    </row>
    <row r="2297" spans="8:9">
      <c r="H2297" s="1" t="s">
        <v>512</v>
      </c>
      <c r="I2297" s="2">
        <v>4.0999999999999996</v>
      </c>
    </row>
    <row r="2298" spans="8:9">
      <c r="H2298" s="3" t="s">
        <v>111</v>
      </c>
      <c r="I2298" s="4">
        <v>6.8</v>
      </c>
    </row>
    <row r="2299" spans="8:9">
      <c r="H2299" s="1" t="s">
        <v>289</v>
      </c>
      <c r="I2299" s="2">
        <v>6.5</v>
      </c>
    </row>
    <row r="2300" spans="8:9">
      <c r="H2300" s="3" t="s">
        <v>287</v>
      </c>
      <c r="I2300" s="4">
        <v>7.4</v>
      </c>
    </row>
    <row r="2301" spans="8:9">
      <c r="H2301" s="1" t="s">
        <v>43</v>
      </c>
      <c r="I2301" s="2">
        <v>7.7</v>
      </c>
    </row>
    <row r="2302" spans="8:9">
      <c r="H2302" s="3" t="s">
        <v>289</v>
      </c>
      <c r="I2302" s="4">
        <v>7.1</v>
      </c>
    </row>
    <row r="2303" spans="8:9">
      <c r="H2303" s="1" t="s">
        <v>111</v>
      </c>
      <c r="I2303" s="2">
        <v>6.3</v>
      </c>
    </row>
    <row r="2304" spans="8:9">
      <c r="H2304" s="3" t="s">
        <v>43</v>
      </c>
      <c r="I2304" s="4">
        <v>7.6</v>
      </c>
    </row>
    <row r="2305" spans="8:9">
      <c r="H2305" s="1" t="s">
        <v>111</v>
      </c>
      <c r="I2305" s="2">
        <v>8</v>
      </c>
    </row>
    <row r="2306" spans="8:9">
      <c r="H2306" s="3" t="s">
        <v>111</v>
      </c>
      <c r="I2306" s="4">
        <v>7.3</v>
      </c>
    </row>
    <row r="2307" spans="8:9">
      <c r="H2307" s="1" t="s">
        <v>111</v>
      </c>
      <c r="I2307" s="2">
        <v>7.6</v>
      </c>
    </row>
    <row r="2308" spans="8:9">
      <c r="H2308" s="3" t="s">
        <v>43</v>
      </c>
      <c r="I2308" s="4">
        <v>7.8</v>
      </c>
    </row>
    <row r="2309" spans="8:9">
      <c r="H2309" s="1" t="s">
        <v>111</v>
      </c>
      <c r="I2309" s="2">
        <v>6.5</v>
      </c>
    </row>
    <row r="2310" spans="8:9">
      <c r="H2310" s="3" t="s">
        <v>111</v>
      </c>
      <c r="I2310" s="4">
        <v>6.4</v>
      </c>
    </row>
    <row r="2311" spans="8:9">
      <c r="H2311" s="1" t="s">
        <v>111</v>
      </c>
      <c r="I2311" s="2">
        <v>8</v>
      </c>
    </row>
    <row r="2312" spans="8:9">
      <c r="H2312" s="3" t="s">
        <v>43</v>
      </c>
      <c r="I2312" s="4">
        <v>4.8</v>
      </c>
    </row>
    <row r="2313" spans="8:9">
      <c r="H2313" s="1" t="s">
        <v>15</v>
      </c>
      <c r="I2313" s="2">
        <v>7.8</v>
      </c>
    </row>
    <row r="2314" spans="8:9">
      <c r="H2314" s="3" t="s">
        <v>512</v>
      </c>
      <c r="I2314" s="4">
        <v>5.9</v>
      </c>
    </row>
    <row r="2315" spans="8:9">
      <c r="H2315" s="1" t="s">
        <v>43</v>
      </c>
      <c r="I2315" s="2">
        <v>5.4</v>
      </c>
    </row>
    <row r="2316" spans="8:9">
      <c r="H2316" s="3" t="s">
        <v>111</v>
      </c>
      <c r="I2316" s="4">
        <v>3.3</v>
      </c>
    </row>
    <row r="2317" spans="8:9">
      <c r="H2317" s="1" t="s">
        <v>43</v>
      </c>
      <c r="I2317" s="2">
        <v>8.1999999999999993</v>
      </c>
    </row>
    <row r="2318" spans="8:9">
      <c r="H2318" s="3" t="s">
        <v>1</v>
      </c>
      <c r="I2318" s="4">
        <v>5.4</v>
      </c>
    </row>
    <row r="2319" spans="8:9">
      <c r="H2319" s="1" t="s">
        <v>287</v>
      </c>
      <c r="I2319" s="2">
        <v>6.4</v>
      </c>
    </row>
    <row r="2320" spans="8:9">
      <c r="H2320" s="3" t="s">
        <v>43</v>
      </c>
      <c r="I2320" s="4">
        <v>4.8</v>
      </c>
    </row>
    <row r="2321" spans="8:9">
      <c r="H2321" s="1" t="s">
        <v>15</v>
      </c>
      <c r="I2321" s="2">
        <v>5.9</v>
      </c>
    </row>
    <row r="2322" spans="8:9">
      <c r="H2322" s="3" t="s">
        <v>1</v>
      </c>
      <c r="I2322" s="4">
        <v>5.5</v>
      </c>
    </row>
    <row r="2323" spans="8:9">
      <c r="H2323" s="1" t="s">
        <v>1</v>
      </c>
      <c r="I2323" s="2">
        <v>7.9</v>
      </c>
    </row>
    <row r="2324" spans="8:9">
      <c r="H2324" s="3" t="s">
        <v>111</v>
      </c>
      <c r="I2324" s="4">
        <v>4.9000000000000004</v>
      </c>
    </row>
    <row r="2325" spans="8:9">
      <c r="H2325" s="1" t="s">
        <v>43</v>
      </c>
      <c r="I2325" s="2">
        <v>7.2</v>
      </c>
    </row>
    <row r="2326" spans="8:9">
      <c r="H2326" s="3" t="s">
        <v>111</v>
      </c>
      <c r="I2326" s="4">
        <v>5.3</v>
      </c>
    </row>
    <row r="2327" spans="8:9">
      <c r="H2327" s="1" t="s">
        <v>43</v>
      </c>
      <c r="I2327" s="2">
        <v>7.2</v>
      </c>
    </row>
    <row r="2328" spans="8:9">
      <c r="H2328" s="3" t="s">
        <v>111</v>
      </c>
      <c r="I2328" s="4">
        <v>5.0999999999999996</v>
      </c>
    </row>
    <row r="2329" spans="8:9">
      <c r="H2329" s="1" t="s">
        <v>111</v>
      </c>
      <c r="I2329" s="2">
        <v>5.6</v>
      </c>
    </row>
    <row r="2330" spans="8:9">
      <c r="H2330" s="3" t="s">
        <v>111</v>
      </c>
      <c r="I2330" s="4">
        <v>7.6</v>
      </c>
    </row>
    <row r="2331" spans="8:9">
      <c r="H2331" s="1" t="s">
        <v>43</v>
      </c>
      <c r="I2331" s="2">
        <v>7.2</v>
      </c>
    </row>
    <row r="2332" spans="8:9">
      <c r="H2332" s="3" t="s">
        <v>111</v>
      </c>
      <c r="I2332" s="4">
        <v>5.7</v>
      </c>
    </row>
    <row r="2333" spans="8:9">
      <c r="H2333" s="1" t="s">
        <v>111</v>
      </c>
      <c r="I2333" s="2">
        <v>5.2</v>
      </c>
    </row>
    <row r="2334" spans="8:9">
      <c r="H2334" s="3" t="s">
        <v>43</v>
      </c>
      <c r="I2334" s="4">
        <v>7.7</v>
      </c>
    </row>
    <row r="2335" spans="8:9">
      <c r="H2335" s="1" t="s">
        <v>177</v>
      </c>
      <c r="I2335" s="2">
        <v>7</v>
      </c>
    </row>
    <row r="2336" spans="8:9">
      <c r="H2336" s="3" t="s">
        <v>111</v>
      </c>
      <c r="I2336" s="4">
        <v>6</v>
      </c>
    </row>
    <row r="2337" spans="8:9">
      <c r="H2337" s="1" t="s">
        <v>111</v>
      </c>
      <c r="I2337" s="2">
        <v>6.6</v>
      </c>
    </row>
    <row r="2338" spans="8:9">
      <c r="H2338" s="3" t="s">
        <v>111</v>
      </c>
      <c r="I2338" s="4">
        <v>6.8</v>
      </c>
    </row>
    <row r="2339" spans="8:9">
      <c r="H2339" s="1" t="s">
        <v>1</v>
      </c>
      <c r="I2339" s="2">
        <v>7.2</v>
      </c>
    </row>
    <row r="2340" spans="8:9">
      <c r="H2340" s="3" t="s">
        <v>43</v>
      </c>
      <c r="I2340" s="4">
        <v>7.2</v>
      </c>
    </row>
    <row r="2341" spans="8:9">
      <c r="H2341" s="1" t="s">
        <v>1</v>
      </c>
      <c r="I2341" s="2">
        <v>2.8</v>
      </c>
    </row>
    <row r="2342" spans="8:9">
      <c r="H2342" s="3" t="s">
        <v>43</v>
      </c>
      <c r="I2342" s="4">
        <v>6.6</v>
      </c>
    </row>
    <row r="2343" spans="8:9">
      <c r="H2343" s="1" t="s">
        <v>43</v>
      </c>
      <c r="I2343" s="2">
        <v>6.7</v>
      </c>
    </row>
    <row r="2344" spans="8:9">
      <c r="H2344" s="3" t="s">
        <v>287</v>
      </c>
      <c r="I2344" s="4">
        <v>7</v>
      </c>
    </row>
    <row r="2345" spans="8:9">
      <c r="H2345" s="1" t="s">
        <v>111</v>
      </c>
      <c r="I2345" s="2">
        <v>4.4000000000000004</v>
      </c>
    </row>
    <row r="2346" spans="8:9">
      <c r="H2346" s="3" t="s">
        <v>43</v>
      </c>
      <c r="I2346" s="4">
        <v>6.2</v>
      </c>
    </row>
    <row r="2347" spans="8:9">
      <c r="H2347" s="1" t="s">
        <v>43</v>
      </c>
      <c r="I2347" s="2">
        <v>7.3</v>
      </c>
    </row>
    <row r="2348" spans="8:9">
      <c r="H2348" s="3" t="s">
        <v>111</v>
      </c>
      <c r="I2348" s="4">
        <v>5.0999999999999996</v>
      </c>
    </row>
    <row r="2349" spans="8:9">
      <c r="H2349" s="1" t="s">
        <v>43</v>
      </c>
      <c r="I2349" s="2">
        <v>6.6</v>
      </c>
    </row>
    <row r="2350" spans="8:9">
      <c r="H2350" s="3" t="s">
        <v>111</v>
      </c>
      <c r="I2350" s="4">
        <v>4.5</v>
      </c>
    </row>
    <row r="2351" spans="8:9">
      <c r="H2351" s="1" t="s">
        <v>43</v>
      </c>
      <c r="I2351" s="2">
        <v>5.9</v>
      </c>
    </row>
    <row r="2352" spans="8:9">
      <c r="H2352" s="3" t="s">
        <v>1</v>
      </c>
      <c r="I2352" s="4">
        <v>6.6</v>
      </c>
    </row>
    <row r="2353" spans="8:9">
      <c r="H2353" s="1" t="s">
        <v>111</v>
      </c>
      <c r="I2353" s="2">
        <v>6.5</v>
      </c>
    </row>
    <row r="2354" spans="8:9">
      <c r="H2354" s="3" t="s">
        <v>1</v>
      </c>
      <c r="I2354" s="4">
        <v>7.3</v>
      </c>
    </row>
    <row r="2355" spans="8:9">
      <c r="H2355" s="1" t="s">
        <v>111</v>
      </c>
      <c r="I2355" s="2">
        <v>7.5</v>
      </c>
    </row>
    <row r="2356" spans="8:9">
      <c r="H2356" s="3" t="s">
        <v>111</v>
      </c>
      <c r="I2356" s="4">
        <v>5.9</v>
      </c>
    </row>
    <row r="2357" spans="8:9">
      <c r="H2357" s="1" t="s">
        <v>111</v>
      </c>
      <c r="I2357" s="2">
        <v>7.4</v>
      </c>
    </row>
    <row r="2358" spans="8:9">
      <c r="H2358" s="3" t="s">
        <v>1</v>
      </c>
      <c r="I2358" s="4">
        <v>6.9</v>
      </c>
    </row>
    <row r="2359" spans="8:9">
      <c r="H2359" s="1" t="s">
        <v>1</v>
      </c>
      <c r="I2359" s="2">
        <v>7.9</v>
      </c>
    </row>
    <row r="2360" spans="8:9">
      <c r="H2360" s="3" t="s">
        <v>43</v>
      </c>
      <c r="I2360" s="4">
        <v>8.4</v>
      </c>
    </row>
    <row r="2361" spans="8:9">
      <c r="H2361" s="1" t="s">
        <v>289</v>
      </c>
      <c r="I2361" s="2">
        <v>8</v>
      </c>
    </row>
    <row r="2362" spans="8:9">
      <c r="H2362" s="3" t="s">
        <v>111</v>
      </c>
      <c r="I2362" s="4">
        <v>6</v>
      </c>
    </row>
    <row r="2363" spans="8:9">
      <c r="H2363" s="1" t="s">
        <v>43</v>
      </c>
      <c r="I2363" s="2">
        <v>6.8</v>
      </c>
    </row>
    <row r="2364" spans="8:9">
      <c r="H2364" s="3" t="s">
        <v>43</v>
      </c>
      <c r="I2364" s="4">
        <v>7.8</v>
      </c>
    </row>
    <row r="2365" spans="8:9">
      <c r="H2365" s="1" t="s">
        <v>289</v>
      </c>
      <c r="I2365" s="2">
        <v>8.1</v>
      </c>
    </row>
    <row r="2366" spans="8:9">
      <c r="H2366" s="3" t="s">
        <v>111</v>
      </c>
      <c r="I2366" s="4">
        <v>6.1</v>
      </c>
    </row>
    <row r="2367" spans="8:9">
      <c r="H2367" s="1" t="s">
        <v>111</v>
      </c>
      <c r="I2367" s="2">
        <v>6.2</v>
      </c>
    </row>
    <row r="2368" spans="8:9">
      <c r="H2368" s="3" t="s">
        <v>461</v>
      </c>
      <c r="I2368" s="4">
        <v>6.2</v>
      </c>
    </row>
    <row r="2369" spans="8:9">
      <c r="H2369" s="1" t="s">
        <v>15</v>
      </c>
      <c r="I2369" s="2">
        <v>7.4</v>
      </c>
    </row>
    <row r="2370" spans="8:9">
      <c r="H2370" s="3" t="s">
        <v>111</v>
      </c>
      <c r="I2370" s="4">
        <v>6.6</v>
      </c>
    </row>
    <row r="2371" spans="8:9">
      <c r="H2371" s="1" t="s">
        <v>289</v>
      </c>
      <c r="I2371" s="2">
        <v>7.3</v>
      </c>
    </row>
    <row r="2372" spans="8:9">
      <c r="H2372" s="3" t="s">
        <v>111</v>
      </c>
      <c r="I2372" s="4">
        <v>7.5</v>
      </c>
    </row>
    <row r="2373" spans="8:9">
      <c r="H2373" s="1" t="s">
        <v>111</v>
      </c>
      <c r="I2373" s="2">
        <v>5.6</v>
      </c>
    </row>
    <row r="2374" spans="8:9">
      <c r="H2374" s="3" t="s">
        <v>43</v>
      </c>
      <c r="I2374" s="4">
        <v>7.3</v>
      </c>
    </row>
    <row r="2375" spans="8:9">
      <c r="H2375" s="1" t="s">
        <v>43</v>
      </c>
      <c r="I2375" s="2">
        <v>6.4</v>
      </c>
    </row>
    <row r="2376" spans="8:9">
      <c r="H2376" s="3" t="s">
        <v>512</v>
      </c>
      <c r="I2376" s="4">
        <v>5</v>
      </c>
    </row>
    <row r="2377" spans="8:9">
      <c r="H2377" s="1" t="s">
        <v>15</v>
      </c>
      <c r="I2377" s="2">
        <v>5.4</v>
      </c>
    </row>
    <row r="2378" spans="8:9">
      <c r="H2378" s="3" t="s">
        <v>111</v>
      </c>
      <c r="I2378" s="4">
        <v>7.1</v>
      </c>
    </row>
    <row r="2379" spans="8:9">
      <c r="H2379" s="1" t="s">
        <v>15</v>
      </c>
      <c r="I2379" s="2">
        <v>5.3</v>
      </c>
    </row>
    <row r="2380" spans="8:9">
      <c r="H2380" s="3" t="s">
        <v>1</v>
      </c>
      <c r="I2380" s="4">
        <v>6.5</v>
      </c>
    </row>
    <row r="2381" spans="8:9">
      <c r="H2381" s="1" t="s">
        <v>111</v>
      </c>
      <c r="I2381" s="2">
        <v>6.2</v>
      </c>
    </row>
    <row r="2382" spans="8:9">
      <c r="H2382" s="3" t="s">
        <v>512</v>
      </c>
      <c r="I2382" s="4">
        <v>6.4</v>
      </c>
    </row>
    <row r="2383" spans="8:9">
      <c r="H2383" s="1" t="s">
        <v>287</v>
      </c>
      <c r="I2383" s="2">
        <v>6.9</v>
      </c>
    </row>
    <row r="2384" spans="8:9">
      <c r="H2384" s="3" t="s">
        <v>111</v>
      </c>
      <c r="I2384" s="4">
        <v>5.7</v>
      </c>
    </row>
    <row r="2385" spans="8:9">
      <c r="H2385" s="1" t="s">
        <v>287</v>
      </c>
      <c r="I2385" s="2">
        <v>7.7</v>
      </c>
    </row>
    <row r="2386" spans="8:9">
      <c r="H2386" s="3" t="s">
        <v>111</v>
      </c>
      <c r="I2386" s="4">
        <v>5.4</v>
      </c>
    </row>
    <row r="2387" spans="8:9">
      <c r="H2387" s="1" t="s">
        <v>1</v>
      </c>
      <c r="I2387" s="2">
        <v>5.6</v>
      </c>
    </row>
    <row r="2388" spans="8:9">
      <c r="H2388" s="3" t="s">
        <v>289</v>
      </c>
      <c r="I2388" s="4">
        <v>7.7</v>
      </c>
    </row>
    <row r="2389" spans="8:9">
      <c r="H2389" s="1" t="s">
        <v>111</v>
      </c>
      <c r="I2389" s="2">
        <v>5.0999999999999996</v>
      </c>
    </row>
    <row r="2390" spans="8:9">
      <c r="H2390" s="3" t="s">
        <v>111</v>
      </c>
      <c r="I2390" s="4">
        <v>6.8</v>
      </c>
    </row>
    <row r="2391" spans="8:9">
      <c r="H2391" s="1" t="s">
        <v>15</v>
      </c>
      <c r="I2391" s="2">
        <v>8.4</v>
      </c>
    </row>
    <row r="2392" spans="8:9">
      <c r="H2392" s="3" t="s">
        <v>512</v>
      </c>
      <c r="I2392" s="4">
        <v>4.9000000000000004</v>
      </c>
    </row>
    <row r="2393" spans="8:9">
      <c r="H2393" s="1" t="s">
        <v>15</v>
      </c>
      <c r="I2393" s="2">
        <v>7.1</v>
      </c>
    </row>
    <row r="2394" spans="8:9">
      <c r="H2394" s="3" t="s">
        <v>287</v>
      </c>
      <c r="I2394" s="4">
        <v>6.6</v>
      </c>
    </row>
    <row r="2395" spans="8:9">
      <c r="H2395" s="1" t="s">
        <v>111</v>
      </c>
      <c r="I2395" s="2">
        <v>6.1</v>
      </c>
    </row>
    <row r="2396" spans="8:9">
      <c r="H2396" s="3" t="s">
        <v>111</v>
      </c>
      <c r="I2396" s="4">
        <v>4.0999999999999996</v>
      </c>
    </row>
    <row r="2397" spans="8:9">
      <c r="H2397" s="1" t="s">
        <v>1</v>
      </c>
      <c r="I2397" s="2">
        <v>5.8</v>
      </c>
    </row>
    <row r="2398" spans="8:9">
      <c r="H2398" s="3" t="s">
        <v>15</v>
      </c>
      <c r="I2398" s="4">
        <v>8.1</v>
      </c>
    </row>
    <row r="2399" spans="8:9">
      <c r="H2399" s="1" t="s">
        <v>289</v>
      </c>
      <c r="I2399" s="2">
        <v>7.6</v>
      </c>
    </row>
    <row r="2400" spans="8:9">
      <c r="H2400" s="3" t="s">
        <v>287</v>
      </c>
      <c r="I2400" s="4">
        <v>7.8</v>
      </c>
    </row>
    <row r="2401" spans="8:9">
      <c r="H2401" s="1" t="s">
        <v>111</v>
      </c>
      <c r="I2401" s="2">
        <v>4.5999999999999996</v>
      </c>
    </row>
    <row r="2402" spans="8:9">
      <c r="H2402" s="3" t="s">
        <v>111</v>
      </c>
      <c r="I2402" s="4">
        <v>6</v>
      </c>
    </row>
    <row r="2403" spans="8:9">
      <c r="H2403" s="1" t="s">
        <v>43</v>
      </c>
      <c r="I2403" s="2">
        <v>7</v>
      </c>
    </row>
    <row r="2404" spans="8:9">
      <c r="H2404" s="3" t="s">
        <v>43</v>
      </c>
      <c r="I2404" s="4">
        <v>6.7</v>
      </c>
    </row>
    <row r="2405" spans="8:9">
      <c r="H2405" s="1" t="s">
        <v>111</v>
      </c>
      <c r="I2405" s="2">
        <v>6.4</v>
      </c>
    </row>
    <row r="2406" spans="8:9">
      <c r="H2406" s="3" t="s">
        <v>43</v>
      </c>
      <c r="I2406" s="4">
        <v>7.2</v>
      </c>
    </row>
    <row r="2407" spans="8:9">
      <c r="H2407" s="1" t="s">
        <v>1</v>
      </c>
      <c r="I2407" s="2">
        <v>7.4</v>
      </c>
    </row>
    <row r="2408" spans="8:9">
      <c r="H2408" s="3" t="s">
        <v>111</v>
      </c>
      <c r="I2408" s="4">
        <v>4.8</v>
      </c>
    </row>
    <row r="2409" spans="8:9">
      <c r="H2409" s="1" t="s">
        <v>15</v>
      </c>
      <c r="I2409" s="2">
        <v>4</v>
      </c>
    </row>
    <row r="2410" spans="8:9">
      <c r="H2410" s="3" t="s">
        <v>43</v>
      </c>
      <c r="I2410" s="4">
        <v>6.2</v>
      </c>
    </row>
    <row r="2411" spans="8:9">
      <c r="H2411" s="1" t="s">
        <v>43</v>
      </c>
      <c r="I2411" s="2">
        <v>7.7</v>
      </c>
    </row>
    <row r="2412" spans="8:9">
      <c r="H2412" s="3" t="s">
        <v>15</v>
      </c>
      <c r="I2412" s="4">
        <v>6.7</v>
      </c>
    </row>
    <row r="2413" spans="8:9">
      <c r="H2413" s="1" t="s">
        <v>43</v>
      </c>
      <c r="I2413" s="2">
        <v>7.9</v>
      </c>
    </row>
    <row r="2414" spans="8:9">
      <c r="H2414" s="3" t="s">
        <v>43</v>
      </c>
      <c r="I2414" s="4">
        <v>7.9</v>
      </c>
    </row>
    <row r="2415" spans="8:9">
      <c r="H2415" s="1" t="s">
        <v>1</v>
      </c>
      <c r="I2415" s="2">
        <v>5.5</v>
      </c>
    </row>
    <row r="2416" spans="8:9">
      <c r="H2416" s="3" t="s">
        <v>15</v>
      </c>
      <c r="I2416" s="4">
        <v>6.2</v>
      </c>
    </row>
    <row r="2417" spans="8:9">
      <c r="H2417" s="1" t="s">
        <v>512</v>
      </c>
      <c r="I2417" s="2">
        <v>5.0999999999999996</v>
      </c>
    </row>
    <row r="2418" spans="8:9">
      <c r="H2418" s="3" t="s">
        <v>512</v>
      </c>
      <c r="I2418" s="4">
        <v>4.0999999999999996</v>
      </c>
    </row>
    <row r="2419" spans="8:9">
      <c r="H2419" s="1" t="s">
        <v>43</v>
      </c>
      <c r="I2419" s="2">
        <v>6.7</v>
      </c>
    </row>
    <row r="2420" spans="8:9">
      <c r="H2420" s="3" t="s">
        <v>1</v>
      </c>
      <c r="I2420" s="4">
        <v>4.7</v>
      </c>
    </row>
    <row r="2421" spans="8:9">
      <c r="H2421" s="1" t="s">
        <v>1</v>
      </c>
      <c r="I2421" s="2">
        <v>6.4</v>
      </c>
    </row>
    <row r="2422" spans="8:9">
      <c r="H2422" s="3" t="s">
        <v>43</v>
      </c>
      <c r="I2422" s="4">
        <v>6.3</v>
      </c>
    </row>
    <row r="2423" spans="8:9">
      <c r="H2423" s="1" t="s">
        <v>512</v>
      </c>
      <c r="I2423" s="2">
        <v>5.5</v>
      </c>
    </row>
    <row r="2424" spans="8:9">
      <c r="H2424" s="3" t="s">
        <v>287</v>
      </c>
      <c r="I2424" s="4">
        <v>7.3</v>
      </c>
    </row>
    <row r="2425" spans="8:9">
      <c r="H2425" s="1" t="s">
        <v>1</v>
      </c>
      <c r="I2425" s="2">
        <v>6.3</v>
      </c>
    </row>
    <row r="2426" spans="8:9">
      <c r="H2426" s="3" t="s">
        <v>43</v>
      </c>
      <c r="I2426" s="4">
        <v>4.9000000000000004</v>
      </c>
    </row>
    <row r="2427" spans="8:9">
      <c r="H2427" s="1" t="s">
        <v>43</v>
      </c>
      <c r="I2427" s="2">
        <v>7.6</v>
      </c>
    </row>
    <row r="2428" spans="8:9">
      <c r="H2428" s="3" t="s">
        <v>1</v>
      </c>
      <c r="I2428" s="4">
        <v>6</v>
      </c>
    </row>
    <row r="2429" spans="8:9">
      <c r="H2429" s="1" t="s">
        <v>287</v>
      </c>
      <c r="I2429" s="2">
        <v>6.2</v>
      </c>
    </row>
    <row r="2430" spans="8:9">
      <c r="H2430" s="3" t="s">
        <v>287</v>
      </c>
      <c r="I2430" s="4">
        <v>6.8</v>
      </c>
    </row>
    <row r="2431" spans="8:9">
      <c r="H2431" s="1" t="s">
        <v>111</v>
      </c>
      <c r="I2431" s="2">
        <v>4.5</v>
      </c>
    </row>
    <row r="2432" spans="8:9">
      <c r="H2432" s="3" t="s">
        <v>15</v>
      </c>
      <c r="I2432" s="4">
        <v>5.7</v>
      </c>
    </row>
    <row r="2433" spans="8:9">
      <c r="H2433" s="1" t="s">
        <v>1</v>
      </c>
      <c r="I2433" s="2">
        <v>4.5999999999999996</v>
      </c>
    </row>
    <row r="2434" spans="8:9">
      <c r="H2434" s="3" t="s">
        <v>287</v>
      </c>
      <c r="I2434" s="4">
        <v>6.2</v>
      </c>
    </row>
    <row r="2435" spans="8:9">
      <c r="H2435" s="1" t="s">
        <v>43</v>
      </c>
      <c r="I2435" s="2">
        <v>7</v>
      </c>
    </row>
    <row r="2436" spans="8:9">
      <c r="H2436" s="3" t="s">
        <v>43</v>
      </c>
      <c r="I2436" s="4">
        <v>6.9</v>
      </c>
    </row>
    <row r="2437" spans="8:9">
      <c r="H2437" s="1" t="s">
        <v>287</v>
      </c>
      <c r="I2437" s="2">
        <v>6.7</v>
      </c>
    </row>
    <row r="2438" spans="8:9">
      <c r="H2438" s="3" t="s">
        <v>111</v>
      </c>
      <c r="I2438" s="4">
        <v>5.6</v>
      </c>
    </row>
    <row r="2439" spans="8:9">
      <c r="H2439" s="1" t="s">
        <v>289</v>
      </c>
      <c r="I2439" s="2">
        <v>6.6</v>
      </c>
    </row>
    <row r="2440" spans="8:9">
      <c r="H2440" s="3" t="s">
        <v>111</v>
      </c>
      <c r="I2440" s="4">
        <v>6.4</v>
      </c>
    </row>
    <row r="2441" spans="8:9">
      <c r="H2441" s="1" t="s">
        <v>15</v>
      </c>
      <c r="I2441" s="2">
        <v>2.8</v>
      </c>
    </row>
    <row r="2442" spans="8:9">
      <c r="H2442" s="3" t="s">
        <v>1</v>
      </c>
      <c r="I2442" s="4">
        <v>5.4</v>
      </c>
    </row>
    <row r="2443" spans="8:9">
      <c r="H2443" s="1" t="s">
        <v>111</v>
      </c>
      <c r="I2443" s="2">
        <v>5</v>
      </c>
    </row>
    <row r="2444" spans="8:9">
      <c r="H2444" s="3" t="s">
        <v>43</v>
      </c>
      <c r="I2444" s="4">
        <v>5.0999999999999996</v>
      </c>
    </row>
    <row r="2445" spans="8:9">
      <c r="H2445" s="1" t="s">
        <v>43</v>
      </c>
      <c r="I2445" s="2">
        <v>8</v>
      </c>
    </row>
    <row r="2446" spans="8:9">
      <c r="H2446" s="3" t="s">
        <v>1735</v>
      </c>
      <c r="I2446" s="4">
        <v>5.9</v>
      </c>
    </row>
    <row r="2447" spans="8:9">
      <c r="H2447" s="1" t="s">
        <v>111</v>
      </c>
      <c r="I2447" s="2">
        <v>8.1999999999999993</v>
      </c>
    </row>
    <row r="2448" spans="8:9">
      <c r="H2448" s="3" t="s">
        <v>43</v>
      </c>
      <c r="I2448" s="4">
        <v>7</v>
      </c>
    </row>
    <row r="2449" spans="8:9">
      <c r="H2449" s="1" t="s">
        <v>287</v>
      </c>
      <c r="I2449" s="2">
        <v>6.6</v>
      </c>
    </row>
    <row r="2450" spans="8:9">
      <c r="H2450" s="3" t="s">
        <v>289</v>
      </c>
      <c r="I2450" s="4">
        <v>6.7</v>
      </c>
    </row>
    <row r="2451" spans="8:9">
      <c r="H2451" s="1" t="s">
        <v>111</v>
      </c>
      <c r="I2451" s="2">
        <v>5.5</v>
      </c>
    </row>
    <row r="2452" spans="8:9">
      <c r="H2452" s="3" t="s">
        <v>111</v>
      </c>
      <c r="I2452" s="4">
        <v>4.9000000000000004</v>
      </c>
    </row>
    <row r="2453" spans="8:9">
      <c r="H2453" s="1" t="s">
        <v>111</v>
      </c>
      <c r="I2453" s="2">
        <v>6.9</v>
      </c>
    </row>
    <row r="2454" spans="8:9">
      <c r="H2454" s="3" t="s">
        <v>15</v>
      </c>
      <c r="I2454" s="4">
        <v>5.6</v>
      </c>
    </row>
    <row r="2455" spans="8:9">
      <c r="H2455" s="1" t="s">
        <v>111</v>
      </c>
      <c r="I2455" s="2">
        <v>8</v>
      </c>
    </row>
    <row r="2456" spans="8:9">
      <c r="H2456" s="3" t="s">
        <v>111</v>
      </c>
      <c r="I2456" s="4">
        <v>5.3</v>
      </c>
    </row>
    <row r="2457" spans="8:9">
      <c r="H2457" s="1" t="s">
        <v>111</v>
      </c>
      <c r="I2457" s="2">
        <v>6.2</v>
      </c>
    </row>
    <row r="2458" spans="8:9">
      <c r="H2458" s="3" t="s">
        <v>111</v>
      </c>
      <c r="I2458" s="4">
        <v>5.3</v>
      </c>
    </row>
    <row r="2459" spans="8:9">
      <c r="H2459" s="1" t="s">
        <v>43</v>
      </c>
      <c r="I2459" s="2">
        <v>6.6</v>
      </c>
    </row>
    <row r="2460" spans="8:9">
      <c r="H2460" s="3" t="s">
        <v>111</v>
      </c>
      <c r="I2460" s="4">
        <v>7.2</v>
      </c>
    </row>
    <row r="2461" spans="8:9">
      <c r="H2461" s="1" t="s">
        <v>43</v>
      </c>
      <c r="I2461" s="2">
        <v>4.5999999999999996</v>
      </c>
    </row>
    <row r="2462" spans="8:9">
      <c r="H2462" s="3" t="s">
        <v>15</v>
      </c>
      <c r="I2462" s="4">
        <v>7.5</v>
      </c>
    </row>
    <row r="2463" spans="8:9">
      <c r="H2463" s="1" t="s">
        <v>43</v>
      </c>
      <c r="I2463" s="2">
        <v>6.5</v>
      </c>
    </row>
    <row r="2464" spans="8:9">
      <c r="H2464" s="3" t="s">
        <v>111</v>
      </c>
      <c r="I2464" s="4">
        <v>7.6</v>
      </c>
    </row>
    <row r="2465" spans="8:9">
      <c r="H2465" s="1" t="s">
        <v>111</v>
      </c>
      <c r="I2465" s="2">
        <v>6.2</v>
      </c>
    </row>
    <row r="2466" spans="8:9">
      <c r="H2466" s="3" t="s">
        <v>43</v>
      </c>
      <c r="I2466" s="4">
        <v>8</v>
      </c>
    </row>
    <row r="2467" spans="8:9">
      <c r="H2467" s="1" t="s">
        <v>111</v>
      </c>
      <c r="I2467" s="2">
        <v>6.3</v>
      </c>
    </row>
    <row r="2468" spans="8:9">
      <c r="H2468" s="3" t="s">
        <v>43</v>
      </c>
      <c r="I2468" s="4">
        <v>7.2</v>
      </c>
    </row>
    <row r="2469" spans="8:9">
      <c r="H2469" s="1" t="s">
        <v>287</v>
      </c>
      <c r="I2469" s="2">
        <v>6.7</v>
      </c>
    </row>
    <row r="2470" spans="8:9">
      <c r="H2470" s="3" t="s">
        <v>15</v>
      </c>
      <c r="I2470" s="4">
        <v>5.3</v>
      </c>
    </row>
    <row r="2471" spans="8:9">
      <c r="H2471" s="1" t="s">
        <v>111</v>
      </c>
      <c r="I2471" s="2">
        <v>6.3</v>
      </c>
    </row>
    <row r="2472" spans="8:9">
      <c r="H2472" s="3" t="s">
        <v>287</v>
      </c>
      <c r="I2472" s="4">
        <v>6.5</v>
      </c>
    </row>
    <row r="2473" spans="8:9">
      <c r="H2473" s="1" t="s">
        <v>43</v>
      </c>
      <c r="I2473" s="2">
        <v>8.3000000000000007</v>
      </c>
    </row>
    <row r="2474" spans="8:9">
      <c r="H2474" s="3" t="s">
        <v>1</v>
      </c>
      <c r="I2474" s="4">
        <v>7.2</v>
      </c>
    </row>
    <row r="2475" spans="8:9">
      <c r="H2475" s="1" t="s">
        <v>287</v>
      </c>
      <c r="I2475" s="2">
        <v>6.8</v>
      </c>
    </row>
    <row r="2476" spans="8:9">
      <c r="H2476" s="3" t="s">
        <v>1</v>
      </c>
      <c r="I2476" s="4">
        <v>6.4</v>
      </c>
    </row>
    <row r="2477" spans="8:9">
      <c r="H2477" s="1" t="s">
        <v>111</v>
      </c>
      <c r="I2477" s="2">
        <v>6.9</v>
      </c>
    </row>
    <row r="2478" spans="8:9">
      <c r="H2478" s="3" t="s">
        <v>1</v>
      </c>
      <c r="I2478" s="4">
        <v>6.2</v>
      </c>
    </row>
    <row r="2479" spans="8:9">
      <c r="H2479" s="1" t="s">
        <v>461</v>
      </c>
      <c r="I2479" s="2">
        <v>6.1</v>
      </c>
    </row>
    <row r="2480" spans="8:9">
      <c r="H2480" s="3" t="s">
        <v>287</v>
      </c>
      <c r="I2480" s="4">
        <v>5.0999999999999996</v>
      </c>
    </row>
    <row r="2481" spans="8:9">
      <c r="H2481" s="1" t="s">
        <v>1</v>
      </c>
      <c r="I2481" s="2">
        <v>4.5</v>
      </c>
    </row>
    <row r="2482" spans="8:9">
      <c r="H2482" s="3" t="s">
        <v>111</v>
      </c>
      <c r="I2482" s="4">
        <v>5.9</v>
      </c>
    </row>
    <row r="2483" spans="8:9">
      <c r="H2483" s="1" t="s">
        <v>111</v>
      </c>
      <c r="I2483" s="2">
        <v>8.1</v>
      </c>
    </row>
    <row r="2484" spans="8:9">
      <c r="H2484" s="3" t="s">
        <v>111</v>
      </c>
      <c r="I2484" s="4">
        <v>5.7</v>
      </c>
    </row>
    <row r="2485" spans="8:9">
      <c r="H2485" s="1" t="s">
        <v>43</v>
      </c>
      <c r="I2485" s="2">
        <v>6.8</v>
      </c>
    </row>
    <row r="2486" spans="8:9">
      <c r="H2486" s="3" t="s">
        <v>43</v>
      </c>
      <c r="I2486" s="4">
        <v>7.5</v>
      </c>
    </row>
    <row r="2487" spans="8:9">
      <c r="H2487" s="1" t="s">
        <v>43</v>
      </c>
      <c r="I2487" s="2">
        <v>8.3000000000000007</v>
      </c>
    </row>
    <row r="2488" spans="8:9">
      <c r="H2488" s="3" t="s">
        <v>43</v>
      </c>
      <c r="I2488" s="4">
        <v>7.4</v>
      </c>
    </row>
    <row r="2489" spans="8:9">
      <c r="H2489" s="1" t="s">
        <v>43</v>
      </c>
      <c r="I2489" s="2">
        <v>8</v>
      </c>
    </row>
    <row r="2490" spans="8:9">
      <c r="H2490" s="3" t="s">
        <v>43</v>
      </c>
      <c r="I2490" s="4">
        <v>6.9</v>
      </c>
    </row>
    <row r="2491" spans="8:9">
      <c r="H2491" s="1" t="s">
        <v>111</v>
      </c>
      <c r="I2491" s="2">
        <v>6.9</v>
      </c>
    </row>
    <row r="2492" spans="8:9">
      <c r="H2492" s="3" t="s">
        <v>1</v>
      </c>
      <c r="I2492" s="4">
        <v>5.5</v>
      </c>
    </row>
    <row r="2493" spans="8:9">
      <c r="H2493" s="1" t="s">
        <v>289</v>
      </c>
      <c r="I2493" s="2">
        <v>7.2</v>
      </c>
    </row>
    <row r="2494" spans="8:9">
      <c r="H2494" s="3" t="s">
        <v>15</v>
      </c>
      <c r="I2494" s="4">
        <v>6.9</v>
      </c>
    </row>
    <row r="2495" spans="8:9">
      <c r="H2495" s="1" t="s">
        <v>512</v>
      </c>
      <c r="I2495" s="2">
        <v>5.5</v>
      </c>
    </row>
    <row r="2496" spans="8:9">
      <c r="H2496" s="3" t="s">
        <v>43</v>
      </c>
      <c r="I2496" s="4">
        <v>5.2</v>
      </c>
    </row>
    <row r="2497" spans="8:9">
      <c r="H2497" s="1" t="s">
        <v>1</v>
      </c>
      <c r="I2497" s="2">
        <v>7.1</v>
      </c>
    </row>
    <row r="2498" spans="8:9">
      <c r="H2498" s="3" t="s">
        <v>512</v>
      </c>
      <c r="I2498" s="4">
        <v>5.5</v>
      </c>
    </row>
    <row r="2499" spans="8:9">
      <c r="H2499" s="1" t="s">
        <v>15</v>
      </c>
      <c r="I2499" s="2">
        <v>6.7</v>
      </c>
    </row>
    <row r="2500" spans="8:9">
      <c r="H2500" s="3" t="s">
        <v>111</v>
      </c>
      <c r="I2500" s="4">
        <v>5</v>
      </c>
    </row>
    <row r="2501" spans="8:9">
      <c r="H2501" s="1" t="s">
        <v>289</v>
      </c>
      <c r="I2501" s="2">
        <v>6.4</v>
      </c>
    </row>
    <row r="2502" spans="8:9">
      <c r="H2502" s="3" t="s">
        <v>15</v>
      </c>
      <c r="I2502" s="4">
        <v>6.6</v>
      </c>
    </row>
    <row r="2503" spans="8:9">
      <c r="H2503" s="1" t="s">
        <v>43</v>
      </c>
      <c r="I2503" s="2">
        <v>5.9</v>
      </c>
    </row>
    <row r="2504" spans="8:9">
      <c r="H2504" s="3" t="s">
        <v>1</v>
      </c>
      <c r="I2504" s="4">
        <v>5.7</v>
      </c>
    </row>
    <row r="2505" spans="8:9">
      <c r="H2505" s="1" t="s">
        <v>111</v>
      </c>
      <c r="I2505" s="2">
        <v>4.5</v>
      </c>
    </row>
    <row r="2506" spans="8:9">
      <c r="H2506" s="3" t="s">
        <v>512</v>
      </c>
      <c r="I2506" s="4">
        <v>5</v>
      </c>
    </row>
    <row r="2507" spans="8:9">
      <c r="H2507" s="1" t="s">
        <v>111</v>
      </c>
      <c r="I2507" s="2">
        <v>4.5999999999999996</v>
      </c>
    </row>
    <row r="2508" spans="8:9">
      <c r="H2508" s="3" t="s">
        <v>15</v>
      </c>
      <c r="I2508" s="4">
        <v>6.5</v>
      </c>
    </row>
    <row r="2509" spans="8:9">
      <c r="H2509" s="1" t="s">
        <v>111</v>
      </c>
      <c r="I2509" s="2">
        <v>4.9000000000000004</v>
      </c>
    </row>
    <row r="2510" spans="8:9">
      <c r="H2510" s="3" t="s">
        <v>111</v>
      </c>
      <c r="I2510" s="4">
        <v>6</v>
      </c>
    </row>
    <row r="2511" spans="8:9">
      <c r="H2511" s="1" t="s">
        <v>111</v>
      </c>
      <c r="I2511" s="2">
        <v>6.9</v>
      </c>
    </row>
    <row r="2512" spans="8:9">
      <c r="H2512" s="3" t="s">
        <v>461</v>
      </c>
      <c r="I2512" s="4">
        <v>5.7</v>
      </c>
    </row>
    <row r="2513" spans="8:9">
      <c r="H2513" s="1" t="s">
        <v>111</v>
      </c>
      <c r="I2513" s="2">
        <v>6.9</v>
      </c>
    </row>
    <row r="2514" spans="8:9">
      <c r="H2514" s="3" t="s">
        <v>1</v>
      </c>
      <c r="I2514" s="4">
        <v>4.4000000000000004</v>
      </c>
    </row>
    <row r="2515" spans="8:9">
      <c r="H2515" s="1" t="s">
        <v>43</v>
      </c>
      <c r="I2515" s="2">
        <v>7</v>
      </c>
    </row>
    <row r="2516" spans="8:9">
      <c r="H2516" s="3" t="s">
        <v>111</v>
      </c>
      <c r="I2516" s="4">
        <v>5.4</v>
      </c>
    </row>
    <row r="2517" spans="8:9">
      <c r="H2517" s="1" t="s">
        <v>15</v>
      </c>
      <c r="I2517" s="2">
        <v>5.4</v>
      </c>
    </row>
    <row r="2518" spans="8:9">
      <c r="H2518" s="3" t="s">
        <v>43</v>
      </c>
      <c r="I2518" s="4">
        <v>7.6</v>
      </c>
    </row>
    <row r="2519" spans="8:9">
      <c r="H2519" s="1" t="s">
        <v>43</v>
      </c>
      <c r="I2519" s="2">
        <v>5.9</v>
      </c>
    </row>
    <row r="2520" spans="8:9">
      <c r="H2520" s="3" t="s">
        <v>43</v>
      </c>
      <c r="I2520" s="4">
        <v>6.6</v>
      </c>
    </row>
    <row r="2521" spans="8:9">
      <c r="H2521" s="1" t="s">
        <v>289</v>
      </c>
      <c r="I2521" s="2">
        <v>6.7</v>
      </c>
    </row>
    <row r="2522" spans="8:9">
      <c r="H2522" s="3" t="s">
        <v>43</v>
      </c>
      <c r="I2522" s="4">
        <v>3.9</v>
      </c>
    </row>
    <row r="2523" spans="8:9">
      <c r="H2523" s="1" t="s">
        <v>289</v>
      </c>
      <c r="I2523" s="2">
        <v>5.7</v>
      </c>
    </row>
    <row r="2524" spans="8:9">
      <c r="H2524" s="3" t="s">
        <v>1</v>
      </c>
      <c r="I2524" s="4">
        <v>6.5</v>
      </c>
    </row>
    <row r="2525" spans="8:9">
      <c r="H2525" s="1" t="s">
        <v>289</v>
      </c>
      <c r="I2525" s="2">
        <v>6.8</v>
      </c>
    </row>
    <row r="2526" spans="8:9">
      <c r="H2526" s="3" t="s">
        <v>289</v>
      </c>
      <c r="I2526" s="4">
        <v>7.3</v>
      </c>
    </row>
    <row r="2527" spans="8:9">
      <c r="H2527" s="1" t="s">
        <v>111</v>
      </c>
      <c r="I2527" s="2">
        <v>7</v>
      </c>
    </row>
    <row r="2528" spans="8:9">
      <c r="H2528" s="3" t="s">
        <v>43</v>
      </c>
      <c r="I2528" s="4">
        <v>6.5</v>
      </c>
    </row>
    <row r="2529" spans="8:9">
      <c r="H2529" s="1" t="s">
        <v>111</v>
      </c>
      <c r="I2529" s="2">
        <v>7.7</v>
      </c>
    </row>
    <row r="2530" spans="8:9">
      <c r="H2530" s="3" t="s">
        <v>43</v>
      </c>
      <c r="I2530" s="4">
        <v>7.7</v>
      </c>
    </row>
    <row r="2531" spans="8:9">
      <c r="H2531" s="1" t="s">
        <v>1</v>
      </c>
      <c r="I2531" s="2">
        <v>5.9</v>
      </c>
    </row>
    <row r="2532" spans="8:9">
      <c r="H2532" s="3" t="s">
        <v>111</v>
      </c>
      <c r="I2532" s="4">
        <v>6.8</v>
      </c>
    </row>
    <row r="2533" spans="8:9">
      <c r="H2533" s="1" t="s">
        <v>43</v>
      </c>
      <c r="I2533" s="2">
        <v>7.4</v>
      </c>
    </row>
    <row r="2534" spans="8:9">
      <c r="H2534" s="3" t="s">
        <v>111</v>
      </c>
      <c r="I2534" s="4">
        <v>5.0999999999999996</v>
      </c>
    </row>
    <row r="2535" spans="8:9">
      <c r="H2535" s="1" t="s">
        <v>289</v>
      </c>
      <c r="I2535" s="2">
        <v>7.4</v>
      </c>
    </row>
    <row r="2536" spans="8:9">
      <c r="H2536" s="3" t="s">
        <v>111</v>
      </c>
      <c r="I2536" s="4">
        <v>7.2</v>
      </c>
    </row>
    <row r="2537" spans="8:9">
      <c r="H2537" s="1" t="s">
        <v>289</v>
      </c>
      <c r="I2537" s="2">
        <v>8.3000000000000007</v>
      </c>
    </row>
    <row r="2538" spans="8:9">
      <c r="H2538" s="3" t="s">
        <v>289</v>
      </c>
      <c r="I2538" s="4">
        <v>8.1</v>
      </c>
    </row>
    <row r="2539" spans="8:9">
      <c r="H2539" s="1" t="s">
        <v>289</v>
      </c>
      <c r="I2539" s="2">
        <v>7.3</v>
      </c>
    </row>
    <row r="2540" spans="8:9">
      <c r="H2540" s="3" t="s">
        <v>111</v>
      </c>
      <c r="I2540" s="4">
        <v>3.6</v>
      </c>
    </row>
    <row r="2541" spans="8:9">
      <c r="H2541" s="1" t="s">
        <v>493</v>
      </c>
      <c r="I2541" s="2">
        <v>1.6</v>
      </c>
    </row>
    <row r="2542" spans="8:9">
      <c r="H2542" s="3" t="s">
        <v>43</v>
      </c>
      <c r="I2542" s="4">
        <v>8</v>
      </c>
    </row>
    <row r="2543" spans="8:9">
      <c r="H2543" s="1" t="s">
        <v>1</v>
      </c>
      <c r="I2543" s="2">
        <v>6.2</v>
      </c>
    </row>
    <row r="2544" spans="8:9">
      <c r="H2544" s="3" t="s">
        <v>287</v>
      </c>
      <c r="I2544" s="4">
        <v>9</v>
      </c>
    </row>
    <row r="2545" spans="8:9">
      <c r="H2545" s="1" t="s">
        <v>43</v>
      </c>
      <c r="I2545" s="2">
        <v>6.1</v>
      </c>
    </row>
    <row r="2546" spans="8:9">
      <c r="H2546" s="3" t="s">
        <v>461</v>
      </c>
      <c r="I2546" s="4">
        <v>5.7</v>
      </c>
    </row>
    <row r="2547" spans="8:9">
      <c r="H2547" s="1" t="s">
        <v>43</v>
      </c>
      <c r="I2547" s="2">
        <v>6.8</v>
      </c>
    </row>
    <row r="2548" spans="8:9">
      <c r="H2548" s="3" t="s">
        <v>111</v>
      </c>
      <c r="I2548" s="4">
        <v>5.5</v>
      </c>
    </row>
    <row r="2549" spans="8:9">
      <c r="H2549" s="1" t="s">
        <v>1</v>
      </c>
      <c r="I2549" s="2">
        <v>6.8</v>
      </c>
    </row>
    <row r="2550" spans="8:9">
      <c r="H2550" s="3" t="s">
        <v>111</v>
      </c>
      <c r="I2550" s="4">
        <v>7.3</v>
      </c>
    </row>
    <row r="2551" spans="8:9">
      <c r="H2551" s="1" t="s">
        <v>111</v>
      </c>
      <c r="I2551" s="2">
        <v>6.1</v>
      </c>
    </row>
    <row r="2552" spans="8:9">
      <c r="H2552" s="3" t="s">
        <v>111</v>
      </c>
      <c r="I2552" s="4">
        <v>7.2</v>
      </c>
    </row>
    <row r="2553" spans="8:9">
      <c r="H2553" s="1" t="s">
        <v>111</v>
      </c>
      <c r="I2553" s="2">
        <v>5.9</v>
      </c>
    </row>
    <row r="2554" spans="8:9">
      <c r="H2554" s="3" t="s">
        <v>1</v>
      </c>
      <c r="I2554" s="4">
        <v>6.1</v>
      </c>
    </row>
    <row r="2555" spans="8:9">
      <c r="H2555" s="1" t="s">
        <v>43</v>
      </c>
      <c r="I2555" s="2">
        <v>6.8</v>
      </c>
    </row>
    <row r="2556" spans="8:9">
      <c r="H2556" s="3" t="s">
        <v>500</v>
      </c>
      <c r="I2556" s="4">
        <v>7.7</v>
      </c>
    </row>
    <row r="2557" spans="8:9">
      <c r="H2557" s="1" t="s">
        <v>15</v>
      </c>
      <c r="I2557" s="2">
        <v>4.9000000000000004</v>
      </c>
    </row>
    <row r="2558" spans="8:9">
      <c r="H2558" s="3" t="s">
        <v>111</v>
      </c>
      <c r="I2558" s="4">
        <v>6.1</v>
      </c>
    </row>
    <row r="2559" spans="8:9">
      <c r="H2559" s="1" t="s">
        <v>111</v>
      </c>
      <c r="I2559" s="2">
        <v>2.5</v>
      </c>
    </row>
    <row r="2560" spans="8:9">
      <c r="H2560" s="3" t="s">
        <v>1</v>
      </c>
      <c r="I2560" s="4">
        <v>6.1</v>
      </c>
    </row>
    <row r="2561" spans="8:9">
      <c r="H2561" s="1" t="s">
        <v>111</v>
      </c>
      <c r="I2561" s="2">
        <v>5.9</v>
      </c>
    </row>
    <row r="2562" spans="8:9">
      <c r="H2562" s="3" t="s">
        <v>461</v>
      </c>
      <c r="I2562" s="4">
        <v>5.7</v>
      </c>
    </row>
    <row r="2563" spans="8:9">
      <c r="H2563" s="1" t="s">
        <v>287</v>
      </c>
      <c r="I2563" s="2">
        <v>5.6</v>
      </c>
    </row>
    <row r="2564" spans="8:9">
      <c r="H2564" s="3" t="s">
        <v>512</v>
      </c>
      <c r="I2564" s="4">
        <v>7.2</v>
      </c>
    </row>
    <row r="2565" spans="8:9">
      <c r="H2565" s="1" t="s">
        <v>43</v>
      </c>
      <c r="I2565" s="2">
        <v>7.7</v>
      </c>
    </row>
    <row r="2566" spans="8:9">
      <c r="H2566" s="3" t="s">
        <v>111</v>
      </c>
      <c r="I2566" s="4">
        <v>7.8</v>
      </c>
    </row>
    <row r="2567" spans="8:9">
      <c r="H2567" s="1" t="s">
        <v>111</v>
      </c>
      <c r="I2567" s="2">
        <v>6.1</v>
      </c>
    </row>
    <row r="2568" spans="8:9">
      <c r="H2568" s="3" t="s">
        <v>15</v>
      </c>
      <c r="I2568" s="4">
        <v>5.8</v>
      </c>
    </row>
    <row r="2569" spans="8:9">
      <c r="H2569" s="1" t="s">
        <v>43</v>
      </c>
      <c r="I2569" s="2">
        <v>6.5</v>
      </c>
    </row>
    <row r="2570" spans="8:9">
      <c r="H2570" s="3" t="s">
        <v>43</v>
      </c>
      <c r="I2570" s="4">
        <v>7.9</v>
      </c>
    </row>
    <row r="2571" spans="8:9">
      <c r="H2571" s="1" t="s">
        <v>15</v>
      </c>
      <c r="I2571" s="2">
        <v>6.3</v>
      </c>
    </row>
    <row r="2572" spans="8:9">
      <c r="H2572" s="3" t="s">
        <v>111</v>
      </c>
      <c r="I2572" s="4">
        <v>3.8</v>
      </c>
    </row>
    <row r="2573" spans="8:9">
      <c r="H2573" s="1" t="s">
        <v>43</v>
      </c>
      <c r="I2573" s="2">
        <v>8.3000000000000007</v>
      </c>
    </row>
    <row r="2574" spans="8:9">
      <c r="H2574" s="3" t="s">
        <v>111</v>
      </c>
      <c r="I2574" s="4">
        <v>6.4</v>
      </c>
    </row>
    <row r="2575" spans="8:9">
      <c r="H2575" s="1" t="s">
        <v>111</v>
      </c>
      <c r="I2575" s="2">
        <v>6.7</v>
      </c>
    </row>
    <row r="2576" spans="8:9">
      <c r="H2576" s="3" t="s">
        <v>111</v>
      </c>
      <c r="I2576" s="4">
        <v>6.1</v>
      </c>
    </row>
    <row r="2577" spans="8:9">
      <c r="H2577" s="1" t="s">
        <v>43</v>
      </c>
      <c r="I2577" s="2">
        <v>6</v>
      </c>
    </row>
    <row r="2578" spans="8:9">
      <c r="H2578" s="3" t="s">
        <v>43</v>
      </c>
      <c r="I2578" s="4">
        <v>5.8</v>
      </c>
    </row>
    <row r="2579" spans="8:9">
      <c r="H2579" s="1" t="s">
        <v>15</v>
      </c>
      <c r="I2579" s="2">
        <v>5.6</v>
      </c>
    </row>
    <row r="2580" spans="8:9">
      <c r="H2580" s="3" t="s">
        <v>111</v>
      </c>
      <c r="I2580" s="4">
        <v>6.1</v>
      </c>
    </row>
    <row r="2581" spans="8:9">
      <c r="H2581" s="1" t="s">
        <v>111</v>
      </c>
      <c r="I2581" s="2">
        <v>5.9</v>
      </c>
    </row>
    <row r="2582" spans="8:9">
      <c r="H2582" s="3" t="s">
        <v>111</v>
      </c>
      <c r="I2582" s="4">
        <v>7.3</v>
      </c>
    </row>
    <row r="2583" spans="8:9">
      <c r="H2583" s="1" t="s">
        <v>43</v>
      </c>
      <c r="I2583" s="2">
        <v>6.8</v>
      </c>
    </row>
    <row r="2584" spans="8:9">
      <c r="H2584" s="3" t="s">
        <v>111</v>
      </c>
      <c r="I2584" s="4">
        <v>5.7</v>
      </c>
    </row>
    <row r="2585" spans="8:9">
      <c r="H2585" s="1" t="s">
        <v>43</v>
      </c>
      <c r="I2585" s="2">
        <v>7.3</v>
      </c>
    </row>
    <row r="2586" spans="8:9">
      <c r="H2586" s="3" t="s">
        <v>43</v>
      </c>
      <c r="I2586" s="4">
        <v>6.3</v>
      </c>
    </row>
    <row r="2587" spans="8:9">
      <c r="H2587" s="1" t="s">
        <v>111</v>
      </c>
      <c r="I2587" s="2">
        <v>5.9</v>
      </c>
    </row>
    <row r="2588" spans="8:9">
      <c r="H2588" s="3" t="s">
        <v>43</v>
      </c>
      <c r="I2588" s="4">
        <v>7.1</v>
      </c>
    </row>
    <row r="2589" spans="8:9">
      <c r="H2589" s="1" t="s">
        <v>289</v>
      </c>
      <c r="I2589" s="2">
        <v>7.1</v>
      </c>
    </row>
    <row r="2590" spans="8:9">
      <c r="H2590" s="3" t="s">
        <v>43</v>
      </c>
      <c r="I2590" s="4">
        <v>8</v>
      </c>
    </row>
    <row r="2591" spans="8:9">
      <c r="H2591" s="1" t="s">
        <v>1</v>
      </c>
      <c r="I2591" s="2">
        <v>5.0999999999999996</v>
      </c>
    </row>
    <row r="2592" spans="8:9">
      <c r="H2592" s="3" t="s">
        <v>289</v>
      </c>
      <c r="I2592" s="4">
        <v>7.1</v>
      </c>
    </row>
    <row r="2593" spans="8:9">
      <c r="H2593" s="1" t="s">
        <v>43</v>
      </c>
      <c r="I2593" s="2">
        <v>6.5</v>
      </c>
    </row>
    <row r="2594" spans="8:9">
      <c r="H2594" s="3" t="s">
        <v>512</v>
      </c>
      <c r="I2594" s="4">
        <v>4.5</v>
      </c>
    </row>
    <row r="2595" spans="8:9">
      <c r="H2595" s="1" t="s">
        <v>1</v>
      </c>
      <c r="I2595" s="2">
        <v>6.6</v>
      </c>
    </row>
    <row r="2596" spans="8:9">
      <c r="H2596" s="3" t="s">
        <v>43</v>
      </c>
      <c r="I2596" s="4">
        <v>4.3</v>
      </c>
    </row>
    <row r="2597" spans="8:9">
      <c r="H2597" s="1" t="s">
        <v>287</v>
      </c>
      <c r="I2597" s="2">
        <v>6.7</v>
      </c>
    </row>
    <row r="2598" spans="8:9">
      <c r="H2598" s="3" t="s">
        <v>1</v>
      </c>
      <c r="I2598" s="4">
        <v>6.8</v>
      </c>
    </row>
    <row r="2599" spans="8:9">
      <c r="H2599" s="1" t="s">
        <v>1</v>
      </c>
      <c r="I2599" s="2">
        <v>5.4</v>
      </c>
    </row>
    <row r="2600" spans="8:9">
      <c r="H2600" s="3" t="s">
        <v>289</v>
      </c>
      <c r="I2600" s="4">
        <v>6.6</v>
      </c>
    </row>
    <row r="2601" spans="8:9">
      <c r="H2601" s="1" t="s">
        <v>289</v>
      </c>
      <c r="I2601" s="2">
        <v>7.3</v>
      </c>
    </row>
    <row r="2602" spans="8:9">
      <c r="H2602" s="3" t="s">
        <v>43</v>
      </c>
      <c r="I2602" s="4">
        <v>6.9</v>
      </c>
    </row>
    <row r="2603" spans="8:9">
      <c r="H2603" s="1" t="s">
        <v>1</v>
      </c>
      <c r="I2603" s="2">
        <v>8</v>
      </c>
    </row>
    <row r="2604" spans="8:9">
      <c r="H2604" s="3" t="s">
        <v>287</v>
      </c>
      <c r="I2604" s="4">
        <v>7.8</v>
      </c>
    </row>
    <row r="2605" spans="8:9">
      <c r="H2605" s="1" t="s">
        <v>287</v>
      </c>
      <c r="I2605" s="2">
        <v>6.1</v>
      </c>
    </row>
    <row r="2606" spans="8:9">
      <c r="H2606" s="3" t="s">
        <v>512</v>
      </c>
      <c r="I2606" s="4">
        <v>5.0999999999999996</v>
      </c>
    </row>
    <row r="2607" spans="8:9">
      <c r="H2607" s="1" t="s">
        <v>111</v>
      </c>
      <c r="I2607" s="2">
        <v>7.4</v>
      </c>
    </row>
    <row r="2608" spans="8:9">
      <c r="H2608" s="3" t="s">
        <v>43</v>
      </c>
      <c r="I2608" s="4">
        <v>7.8</v>
      </c>
    </row>
    <row r="2609" spans="8:9">
      <c r="H2609" s="1" t="s">
        <v>287</v>
      </c>
      <c r="I2609" s="2">
        <v>8</v>
      </c>
    </row>
    <row r="2610" spans="8:9">
      <c r="H2610" s="3" t="s">
        <v>43</v>
      </c>
      <c r="I2610" s="4">
        <v>6.7</v>
      </c>
    </row>
    <row r="2611" spans="8:9">
      <c r="H2611" s="1" t="s">
        <v>287</v>
      </c>
      <c r="I2611" s="2">
        <v>6.6</v>
      </c>
    </row>
    <row r="2612" spans="8:9">
      <c r="H2612" s="3" t="s">
        <v>111</v>
      </c>
      <c r="I2612" s="4">
        <v>6.4</v>
      </c>
    </row>
    <row r="2613" spans="8:9">
      <c r="H2613" s="1" t="s">
        <v>1</v>
      </c>
      <c r="I2613" s="2">
        <v>6.7</v>
      </c>
    </row>
    <row r="2614" spans="8:9">
      <c r="H2614" s="3" t="s">
        <v>289</v>
      </c>
      <c r="I2614" s="4">
        <v>6.2</v>
      </c>
    </row>
    <row r="2615" spans="8:9">
      <c r="H2615" s="1" t="s">
        <v>15</v>
      </c>
      <c r="I2615" s="2">
        <v>7.3</v>
      </c>
    </row>
    <row r="2616" spans="8:9">
      <c r="H2616" s="3" t="s">
        <v>1</v>
      </c>
      <c r="I2616" s="4">
        <v>8.1</v>
      </c>
    </row>
    <row r="2617" spans="8:9">
      <c r="H2617" s="1" t="s">
        <v>111</v>
      </c>
      <c r="I2617" s="2">
        <v>7</v>
      </c>
    </row>
    <row r="2618" spans="8:9">
      <c r="H2618" s="3" t="s">
        <v>512</v>
      </c>
      <c r="I2618" s="4">
        <v>8</v>
      </c>
    </row>
    <row r="2619" spans="8:9">
      <c r="H2619" s="1" t="s">
        <v>15</v>
      </c>
      <c r="I2619" s="2">
        <v>8</v>
      </c>
    </row>
    <row r="2620" spans="8:9">
      <c r="H2620" s="3" t="s">
        <v>111</v>
      </c>
      <c r="I2620" s="4">
        <v>7</v>
      </c>
    </row>
    <row r="2621" spans="8:9">
      <c r="H2621" s="1" t="s">
        <v>97</v>
      </c>
      <c r="I2621" s="2">
        <v>7.9</v>
      </c>
    </row>
    <row r="2622" spans="8:9">
      <c r="H2622" s="3" t="s">
        <v>1</v>
      </c>
      <c r="I2622" s="4">
        <v>5.9</v>
      </c>
    </row>
    <row r="2623" spans="8:9">
      <c r="H2623" s="1" t="s">
        <v>111</v>
      </c>
      <c r="I2623" s="2">
        <v>6.6</v>
      </c>
    </row>
    <row r="2624" spans="8:9">
      <c r="H2624" s="3" t="s">
        <v>111</v>
      </c>
      <c r="I2624" s="4">
        <v>6.3</v>
      </c>
    </row>
    <row r="2625" spans="8:9">
      <c r="H2625" s="1" t="s">
        <v>1</v>
      </c>
      <c r="I2625" s="2">
        <v>7.7</v>
      </c>
    </row>
    <row r="2626" spans="8:9">
      <c r="H2626" s="3" t="s">
        <v>111</v>
      </c>
      <c r="I2626" s="4">
        <v>6.9</v>
      </c>
    </row>
    <row r="2627" spans="8:9">
      <c r="H2627" s="1" t="s">
        <v>500</v>
      </c>
      <c r="I2627" s="2">
        <v>7.1</v>
      </c>
    </row>
    <row r="2628" spans="8:9">
      <c r="H2628" s="3" t="s">
        <v>287</v>
      </c>
      <c r="I2628" s="4">
        <v>7.4</v>
      </c>
    </row>
    <row r="2629" spans="8:9">
      <c r="H2629" s="1" t="s">
        <v>1</v>
      </c>
      <c r="I2629" s="2">
        <v>6.5</v>
      </c>
    </row>
    <row r="2630" spans="8:9">
      <c r="H2630" s="3" t="s">
        <v>287</v>
      </c>
      <c r="I2630" s="4">
        <v>6.5</v>
      </c>
    </row>
    <row r="2631" spans="8:9">
      <c r="H2631" s="1" t="s">
        <v>15</v>
      </c>
      <c r="I2631" s="2">
        <v>6.8</v>
      </c>
    </row>
    <row r="2632" spans="8:9">
      <c r="H2632" s="3" t="s">
        <v>287</v>
      </c>
      <c r="I2632" s="4">
        <v>7.5</v>
      </c>
    </row>
    <row r="2633" spans="8:9">
      <c r="H2633" s="1" t="s">
        <v>15</v>
      </c>
      <c r="I2633" s="2">
        <v>6.6</v>
      </c>
    </row>
    <row r="2634" spans="8:9">
      <c r="H2634" s="3" t="s">
        <v>43</v>
      </c>
      <c r="I2634" s="4">
        <v>7.1</v>
      </c>
    </row>
    <row r="2635" spans="8:9">
      <c r="H2635" s="1" t="s">
        <v>43</v>
      </c>
      <c r="I2635" s="2">
        <v>6.6</v>
      </c>
    </row>
    <row r="2636" spans="8:9">
      <c r="H2636" s="3" t="s">
        <v>15</v>
      </c>
      <c r="I2636" s="4">
        <v>7</v>
      </c>
    </row>
    <row r="2637" spans="8:9">
      <c r="H2637" s="1" t="s">
        <v>111</v>
      </c>
      <c r="I2637" s="2">
        <v>3.3</v>
      </c>
    </row>
    <row r="2638" spans="8:9">
      <c r="H2638" s="3" t="s">
        <v>111</v>
      </c>
      <c r="I2638" s="4">
        <v>6.7</v>
      </c>
    </row>
    <row r="2639" spans="8:9">
      <c r="H2639" s="1" t="s">
        <v>43</v>
      </c>
      <c r="I2639" s="2">
        <v>6.8</v>
      </c>
    </row>
    <row r="2640" spans="8:9">
      <c r="H2640" s="3" t="s">
        <v>512</v>
      </c>
      <c r="I2640" s="4">
        <v>6</v>
      </c>
    </row>
    <row r="2641" spans="8:9">
      <c r="H2641" s="1" t="s">
        <v>512</v>
      </c>
      <c r="I2641" s="2">
        <v>5.4</v>
      </c>
    </row>
    <row r="2642" spans="8:9">
      <c r="H2642" s="3" t="s">
        <v>111</v>
      </c>
      <c r="I2642" s="4">
        <v>4.3</v>
      </c>
    </row>
    <row r="2643" spans="8:9">
      <c r="H2643" s="1" t="s">
        <v>111</v>
      </c>
      <c r="I2643" s="2">
        <v>6.2</v>
      </c>
    </row>
    <row r="2644" spans="8:9">
      <c r="H2644" s="3" t="s">
        <v>111</v>
      </c>
      <c r="I2644" s="4">
        <v>7.7</v>
      </c>
    </row>
    <row r="2645" spans="8:9">
      <c r="H2645" s="1" t="s">
        <v>1</v>
      </c>
      <c r="I2645" s="2">
        <v>8</v>
      </c>
    </row>
    <row r="2646" spans="8:9">
      <c r="H2646" s="3" t="s">
        <v>289</v>
      </c>
      <c r="I2646" s="4">
        <v>7.4</v>
      </c>
    </row>
    <row r="2647" spans="8:9">
      <c r="H2647" s="1" t="s">
        <v>493</v>
      </c>
      <c r="I2647" s="2">
        <v>5.9</v>
      </c>
    </row>
    <row r="2648" spans="8:9">
      <c r="H2648" s="3" t="s">
        <v>43</v>
      </c>
      <c r="I2648" s="4">
        <v>7.8</v>
      </c>
    </row>
    <row r="2649" spans="8:9">
      <c r="H2649" s="1" t="s">
        <v>287</v>
      </c>
      <c r="I2649" s="2">
        <v>7.4</v>
      </c>
    </row>
    <row r="2650" spans="8:9">
      <c r="H2650" s="3" t="s">
        <v>111</v>
      </c>
      <c r="I2650" s="4">
        <v>6.5</v>
      </c>
    </row>
    <row r="2651" spans="8:9">
      <c r="H2651" s="1" t="s">
        <v>512</v>
      </c>
      <c r="I2651" s="2">
        <v>7</v>
      </c>
    </row>
    <row r="2652" spans="8:9">
      <c r="H2652" s="3" t="s">
        <v>289</v>
      </c>
      <c r="I2652" s="4">
        <v>7.6</v>
      </c>
    </row>
    <row r="2653" spans="8:9">
      <c r="H2653" s="1" t="s">
        <v>111</v>
      </c>
      <c r="I2653" s="2">
        <v>6.9</v>
      </c>
    </row>
    <row r="2654" spans="8:9">
      <c r="H2654" s="3" t="s">
        <v>111</v>
      </c>
      <c r="I2654" s="4">
        <v>5.3</v>
      </c>
    </row>
    <row r="2655" spans="8:9">
      <c r="H2655" s="1" t="s">
        <v>43</v>
      </c>
      <c r="I2655" s="2">
        <v>6.4</v>
      </c>
    </row>
    <row r="2656" spans="8:9">
      <c r="H2656" s="3" t="s">
        <v>15</v>
      </c>
      <c r="I2656" s="4">
        <v>7.8</v>
      </c>
    </row>
    <row r="2657" spans="8:9">
      <c r="H2657" s="1" t="s">
        <v>1</v>
      </c>
      <c r="I2657" s="2">
        <v>6.7</v>
      </c>
    </row>
    <row r="2658" spans="8:9">
      <c r="H2658" s="3" t="s">
        <v>111</v>
      </c>
      <c r="I2658" s="4">
        <v>5.3</v>
      </c>
    </row>
    <row r="2659" spans="8:9">
      <c r="H2659" s="1" t="s">
        <v>111</v>
      </c>
      <c r="I2659" s="2">
        <v>6.3</v>
      </c>
    </row>
    <row r="2660" spans="8:9">
      <c r="H2660" s="3" t="s">
        <v>1</v>
      </c>
      <c r="I2660" s="4">
        <v>7</v>
      </c>
    </row>
    <row r="2661" spans="8:9">
      <c r="H2661" s="1" t="s">
        <v>111</v>
      </c>
      <c r="I2661" s="2">
        <v>6.6</v>
      </c>
    </row>
    <row r="2662" spans="8:9">
      <c r="H2662" s="3" t="s">
        <v>15</v>
      </c>
      <c r="I2662" s="4">
        <v>8.4</v>
      </c>
    </row>
    <row r="2663" spans="8:9">
      <c r="H2663" s="1" t="s">
        <v>111</v>
      </c>
      <c r="I2663" s="2">
        <v>5.4</v>
      </c>
    </row>
    <row r="2664" spans="8:9">
      <c r="H2664" s="3" t="s">
        <v>43</v>
      </c>
      <c r="I2664" s="4">
        <v>7.8</v>
      </c>
    </row>
    <row r="2665" spans="8:9">
      <c r="H2665" s="1" t="s">
        <v>1</v>
      </c>
      <c r="I2665" s="2">
        <v>7.6</v>
      </c>
    </row>
    <row r="2666" spans="8:9">
      <c r="H2666" s="3" t="s">
        <v>43</v>
      </c>
      <c r="I2666" s="4">
        <v>6.6</v>
      </c>
    </row>
    <row r="2667" spans="8:9">
      <c r="H2667" s="1" t="s">
        <v>500</v>
      </c>
      <c r="I2667" s="2">
        <v>6.4</v>
      </c>
    </row>
    <row r="2668" spans="8:9">
      <c r="H2668" s="3" t="s">
        <v>289</v>
      </c>
      <c r="I2668" s="4">
        <v>7</v>
      </c>
    </row>
    <row r="2669" spans="8:9">
      <c r="H2669" s="1" t="s">
        <v>111</v>
      </c>
      <c r="I2669" s="2">
        <v>5.7</v>
      </c>
    </row>
    <row r="2670" spans="8:9">
      <c r="H2670" s="3" t="s">
        <v>1</v>
      </c>
      <c r="I2670" s="4">
        <v>5.9</v>
      </c>
    </row>
    <row r="2671" spans="8:9">
      <c r="H2671" s="1" t="s">
        <v>111</v>
      </c>
      <c r="I2671" s="2">
        <v>6.3</v>
      </c>
    </row>
    <row r="2672" spans="8:9">
      <c r="H2672" s="3" t="s">
        <v>111</v>
      </c>
      <c r="I2672" s="4">
        <v>6.3</v>
      </c>
    </row>
    <row r="2673" spans="8:9">
      <c r="H2673" s="1" t="s">
        <v>111</v>
      </c>
      <c r="I2673" s="2">
        <v>6.2</v>
      </c>
    </row>
    <row r="2674" spans="8:9">
      <c r="H2674" s="3" t="s">
        <v>111</v>
      </c>
      <c r="I2674" s="4">
        <v>2.1</v>
      </c>
    </row>
    <row r="2675" spans="8:9">
      <c r="H2675" s="1" t="s">
        <v>111</v>
      </c>
      <c r="I2675" s="2">
        <v>5</v>
      </c>
    </row>
    <row r="2676" spans="8:9">
      <c r="H2676" s="3" t="s">
        <v>177</v>
      </c>
      <c r="I2676" s="4">
        <v>5.3</v>
      </c>
    </row>
    <row r="2677" spans="8:9">
      <c r="H2677" s="1" t="s">
        <v>43</v>
      </c>
      <c r="I2677" s="2">
        <v>7.1</v>
      </c>
    </row>
    <row r="2678" spans="8:9">
      <c r="H2678" s="3" t="s">
        <v>43</v>
      </c>
      <c r="I2678" s="4">
        <v>7</v>
      </c>
    </row>
    <row r="2679" spans="8:9">
      <c r="H2679" s="1" t="s">
        <v>111</v>
      </c>
      <c r="I2679" s="2">
        <v>7</v>
      </c>
    </row>
    <row r="2680" spans="8:9">
      <c r="H2680" s="3" t="s">
        <v>461</v>
      </c>
      <c r="I2680" s="4">
        <v>7.1</v>
      </c>
    </row>
    <row r="2681" spans="8:9">
      <c r="H2681" s="1" t="s">
        <v>111</v>
      </c>
      <c r="I2681" s="2">
        <v>7</v>
      </c>
    </row>
    <row r="2682" spans="8:9">
      <c r="H2682" s="3" t="s">
        <v>43</v>
      </c>
      <c r="I2682" s="4">
        <v>7.7</v>
      </c>
    </row>
    <row r="2683" spans="8:9">
      <c r="H2683" s="1" t="s">
        <v>111</v>
      </c>
      <c r="I2683" s="2">
        <v>7.1</v>
      </c>
    </row>
    <row r="2684" spans="8:9">
      <c r="H2684" s="3" t="s">
        <v>43</v>
      </c>
      <c r="I2684" s="4">
        <v>6.8</v>
      </c>
    </row>
    <row r="2685" spans="8:9">
      <c r="H2685" s="1" t="s">
        <v>43</v>
      </c>
      <c r="I2685" s="2">
        <v>7.5</v>
      </c>
    </row>
    <row r="2686" spans="8:9">
      <c r="H2686" s="3" t="s">
        <v>287</v>
      </c>
      <c r="I2686" s="4">
        <v>6.3</v>
      </c>
    </row>
    <row r="2687" spans="8:9">
      <c r="H2687" s="1" t="s">
        <v>15</v>
      </c>
      <c r="I2687" s="2">
        <v>7.3</v>
      </c>
    </row>
    <row r="2688" spans="8:9">
      <c r="H2688" s="3" t="s">
        <v>43</v>
      </c>
      <c r="I2688" s="4">
        <v>6.8</v>
      </c>
    </row>
    <row r="2689" spans="8:9">
      <c r="H2689" s="1" t="s">
        <v>287</v>
      </c>
      <c r="I2689" s="2">
        <v>7.2</v>
      </c>
    </row>
    <row r="2690" spans="8:9">
      <c r="H2690" s="3" t="s">
        <v>111</v>
      </c>
      <c r="I2690" s="4">
        <v>6.4</v>
      </c>
    </row>
    <row r="2691" spans="8:9">
      <c r="H2691" s="1" t="s">
        <v>111</v>
      </c>
      <c r="I2691" s="2">
        <v>6</v>
      </c>
    </row>
    <row r="2692" spans="8:9">
      <c r="H2692" s="3" t="s">
        <v>43</v>
      </c>
      <c r="I2692" s="4">
        <v>6.4</v>
      </c>
    </row>
    <row r="2693" spans="8:9">
      <c r="H2693" s="1" t="s">
        <v>287</v>
      </c>
      <c r="I2693" s="2">
        <v>7.5</v>
      </c>
    </row>
    <row r="2694" spans="8:9">
      <c r="H2694" s="3" t="s">
        <v>43</v>
      </c>
      <c r="I2694" s="4">
        <v>7.1</v>
      </c>
    </row>
    <row r="2695" spans="8:9">
      <c r="H2695" s="1" t="s">
        <v>111</v>
      </c>
      <c r="I2695" s="2">
        <v>4.5999999999999996</v>
      </c>
    </row>
    <row r="2696" spans="8:9">
      <c r="H2696" s="3" t="s">
        <v>43</v>
      </c>
      <c r="I2696" s="4">
        <v>7.7</v>
      </c>
    </row>
    <row r="2697" spans="8:9">
      <c r="H2697" s="1" t="s">
        <v>15</v>
      </c>
      <c r="I2697" s="2">
        <v>6.7</v>
      </c>
    </row>
    <row r="2698" spans="8:9">
      <c r="H2698" s="3" t="s">
        <v>1</v>
      </c>
      <c r="I2698" s="4">
        <v>5.6</v>
      </c>
    </row>
    <row r="2699" spans="8:9">
      <c r="H2699" s="1" t="s">
        <v>43</v>
      </c>
      <c r="I2699" s="2">
        <v>7.5</v>
      </c>
    </row>
    <row r="2700" spans="8:9">
      <c r="H2700" s="3" t="s">
        <v>289</v>
      </c>
      <c r="I2700" s="4">
        <v>5.8</v>
      </c>
    </row>
    <row r="2701" spans="8:9">
      <c r="H2701" s="1" t="s">
        <v>111</v>
      </c>
      <c r="I2701" s="2">
        <v>8.3000000000000007</v>
      </c>
    </row>
    <row r="2702" spans="8:9">
      <c r="H2702" s="3" t="s">
        <v>461</v>
      </c>
      <c r="I2702" s="4">
        <v>6.6</v>
      </c>
    </row>
    <row r="2703" spans="8:9">
      <c r="H2703" s="1" t="s">
        <v>43</v>
      </c>
      <c r="I2703" s="2">
        <v>7.5</v>
      </c>
    </row>
    <row r="2704" spans="8:9">
      <c r="H2704" s="3" t="s">
        <v>111</v>
      </c>
      <c r="I2704" s="4">
        <v>7.2</v>
      </c>
    </row>
    <row r="2705" spans="8:9">
      <c r="H2705" s="1" t="s">
        <v>1</v>
      </c>
      <c r="I2705" s="2">
        <v>8.6999999999999993</v>
      </c>
    </row>
    <row r="2706" spans="8:9">
      <c r="H2706" s="3" t="s">
        <v>111</v>
      </c>
      <c r="I2706" s="4">
        <v>6</v>
      </c>
    </row>
    <row r="2707" spans="8:9">
      <c r="H2707" s="1" t="s">
        <v>43</v>
      </c>
      <c r="I2707" s="2">
        <v>8</v>
      </c>
    </row>
    <row r="2708" spans="8:9">
      <c r="H2708" s="3" t="s">
        <v>111</v>
      </c>
      <c r="I2708" s="4">
        <v>4.5</v>
      </c>
    </row>
    <row r="2709" spans="8:9">
      <c r="H2709" s="1" t="s">
        <v>289</v>
      </c>
      <c r="I2709" s="2">
        <v>7.9</v>
      </c>
    </row>
    <row r="2710" spans="8:9">
      <c r="H2710" s="3" t="s">
        <v>111</v>
      </c>
      <c r="I2710" s="4">
        <v>7.5</v>
      </c>
    </row>
    <row r="2711" spans="8:9">
      <c r="H2711" s="1" t="s">
        <v>43</v>
      </c>
      <c r="I2711" s="2">
        <v>6.8</v>
      </c>
    </row>
    <row r="2712" spans="8:9">
      <c r="H2712" s="3" t="s">
        <v>111</v>
      </c>
      <c r="I2712" s="4">
        <v>7.2</v>
      </c>
    </row>
    <row r="2713" spans="8:9">
      <c r="H2713" s="1" t="s">
        <v>287</v>
      </c>
      <c r="I2713" s="2">
        <v>7.1</v>
      </c>
    </row>
    <row r="2714" spans="8:9">
      <c r="H2714" s="3" t="s">
        <v>43</v>
      </c>
      <c r="I2714" s="4">
        <v>7.4</v>
      </c>
    </row>
    <row r="2715" spans="8:9">
      <c r="H2715" s="1" t="s">
        <v>287</v>
      </c>
      <c r="I2715" s="2">
        <v>7.6</v>
      </c>
    </row>
    <row r="2716" spans="8:9">
      <c r="H2716" s="3" t="s">
        <v>43</v>
      </c>
      <c r="I2716" s="4">
        <v>6.9</v>
      </c>
    </row>
    <row r="2717" spans="8:9">
      <c r="H2717" s="1" t="s">
        <v>512</v>
      </c>
      <c r="I2717" s="2">
        <v>6</v>
      </c>
    </row>
    <row r="2718" spans="8:9">
      <c r="H2718" s="3" t="s">
        <v>43</v>
      </c>
      <c r="I2718" s="4">
        <v>7.3</v>
      </c>
    </row>
    <row r="2719" spans="8:9">
      <c r="H2719" s="1" t="s">
        <v>111</v>
      </c>
      <c r="I2719" s="2">
        <v>4.5999999999999996</v>
      </c>
    </row>
    <row r="2720" spans="8:9">
      <c r="H2720" s="3" t="s">
        <v>287</v>
      </c>
      <c r="I2720" s="4">
        <v>6</v>
      </c>
    </row>
    <row r="2721" spans="8:9">
      <c r="H2721" s="1" t="s">
        <v>512</v>
      </c>
      <c r="I2721" s="2">
        <v>5.5</v>
      </c>
    </row>
    <row r="2722" spans="8:9">
      <c r="H2722" s="3" t="s">
        <v>43</v>
      </c>
      <c r="I2722" s="4">
        <v>7.5</v>
      </c>
    </row>
    <row r="2723" spans="8:9">
      <c r="H2723" s="1" t="s">
        <v>111</v>
      </c>
      <c r="I2723" s="2">
        <v>6.3</v>
      </c>
    </row>
    <row r="2724" spans="8:9">
      <c r="H2724" s="3" t="s">
        <v>111</v>
      </c>
      <c r="I2724" s="4">
        <v>5.0999999999999996</v>
      </c>
    </row>
    <row r="2725" spans="8:9">
      <c r="H2725" s="1" t="s">
        <v>111</v>
      </c>
      <c r="I2725" s="2">
        <v>6.8</v>
      </c>
    </row>
    <row r="2726" spans="8:9">
      <c r="H2726" s="3" t="s">
        <v>111</v>
      </c>
      <c r="I2726" s="4">
        <v>5.3</v>
      </c>
    </row>
    <row r="2727" spans="8:9">
      <c r="H2727" s="1" t="s">
        <v>287</v>
      </c>
      <c r="I2727" s="2">
        <v>7.3</v>
      </c>
    </row>
    <row r="2728" spans="8:9">
      <c r="H2728" s="3" t="s">
        <v>289</v>
      </c>
      <c r="I2728" s="4">
        <v>7.3</v>
      </c>
    </row>
    <row r="2729" spans="8:9">
      <c r="H2729" s="1" t="s">
        <v>289</v>
      </c>
      <c r="I2729" s="2">
        <v>7.1</v>
      </c>
    </row>
    <row r="2730" spans="8:9">
      <c r="H2730" s="3" t="s">
        <v>111</v>
      </c>
      <c r="I2730" s="4">
        <v>7.6</v>
      </c>
    </row>
    <row r="2731" spans="8:9">
      <c r="H2731" s="1" t="s">
        <v>111</v>
      </c>
      <c r="I2731" s="2">
        <v>5.3</v>
      </c>
    </row>
    <row r="2732" spans="8:9">
      <c r="H2732" s="3" t="s">
        <v>43</v>
      </c>
      <c r="I2732" s="4">
        <v>7.8</v>
      </c>
    </row>
    <row r="2733" spans="8:9">
      <c r="H2733" s="1" t="s">
        <v>289</v>
      </c>
      <c r="I2733" s="2">
        <v>7.7</v>
      </c>
    </row>
    <row r="2734" spans="8:9">
      <c r="H2734" s="3" t="s">
        <v>287</v>
      </c>
      <c r="I2734" s="4">
        <v>7.7</v>
      </c>
    </row>
    <row r="2735" spans="8:9">
      <c r="H2735" s="1" t="s">
        <v>111</v>
      </c>
      <c r="I2735" s="2">
        <v>5.4</v>
      </c>
    </row>
    <row r="2736" spans="8:9">
      <c r="H2736" s="3" t="s">
        <v>111</v>
      </c>
      <c r="I2736" s="4">
        <v>6.2</v>
      </c>
    </row>
    <row r="2737" spans="8:9">
      <c r="H2737" s="1" t="s">
        <v>43</v>
      </c>
      <c r="I2737" s="2">
        <v>7.4</v>
      </c>
    </row>
    <row r="2738" spans="8:9">
      <c r="H2738" s="3" t="s">
        <v>43</v>
      </c>
      <c r="I2738" s="4">
        <v>6.2</v>
      </c>
    </row>
    <row r="2739" spans="8:9">
      <c r="H2739" s="1" t="s">
        <v>15</v>
      </c>
      <c r="I2739" s="2">
        <v>5.0999999999999996</v>
      </c>
    </row>
    <row r="2740" spans="8:9">
      <c r="H2740" s="3" t="s">
        <v>289</v>
      </c>
      <c r="I2740" s="4">
        <v>6.8</v>
      </c>
    </row>
    <row r="2741" spans="8:9">
      <c r="H2741" s="1" t="s">
        <v>461</v>
      </c>
      <c r="I2741" s="2">
        <v>7.4</v>
      </c>
    </row>
    <row r="2742" spans="8:9">
      <c r="H2742" s="3" t="s">
        <v>512</v>
      </c>
      <c r="I2742" s="4">
        <v>5.8</v>
      </c>
    </row>
    <row r="2743" spans="8:9">
      <c r="H2743" s="1" t="s">
        <v>287</v>
      </c>
      <c r="I2743" s="2">
        <v>6.4</v>
      </c>
    </row>
    <row r="2744" spans="8:9">
      <c r="H2744" s="3" t="s">
        <v>43</v>
      </c>
      <c r="I2744" s="4">
        <v>6</v>
      </c>
    </row>
    <row r="2745" spans="8:9">
      <c r="H2745" s="1" t="s">
        <v>111</v>
      </c>
      <c r="I2745" s="2">
        <v>6.9</v>
      </c>
    </row>
    <row r="2746" spans="8:9">
      <c r="H2746" s="3" t="s">
        <v>512</v>
      </c>
      <c r="I2746" s="4">
        <v>5.5</v>
      </c>
    </row>
    <row r="2747" spans="8:9">
      <c r="H2747" s="1" t="s">
        <v>512</v>
      </c>
      <c r="I2747" s="2">
        <v>5.4</v>
      </c>
    </row>
    <row r="2748" spans="8:9">
      <c r="H2748" s="3" t="s">
        <v>15</v>
      </c>
      <c r="I2748" s="4">
        <v>8.3000000000000007</v>
      </c>
    </row>
    <row r="2749" spans="8:9">
      <c r="H2749" s="1" t="s">
        <v>1735</v>
      </c>
      <c r="I2749" s="2">
        <v>7.9</v>
      </c>
    </row>
    <row r="2750" spans="8:9">
      <c r="H2750" s="3" t="s">
        <v>111</v>
      </c>
      <c r="I2750" s="4">
        <v>6.5</v>
      </c>
    </row>
    <row r="2751" spans="8:9">
      <c r="H2751" s="1" t="s">
        <v>111</v>
      </c>
      <c r="I2751" s="2">
        <v>6.4</v>
      </c>
    </row>
    <row r="2752" spans="8:9">
      <c r="H2752" s="3" t="s">
        <v>43</v>
      </c>
      <c r="I2752" s="4">
        <v>6.6</v>
      </c>
    </row>
    <row r="2753" spans="8:9">
      <c r="H2753" s="1" t="s">
        <v>43</v>
      </c>
      <c r="I2753" s="2">
        <v>8.3000000000000007</v>
      </c>
    </row>
    <row r="2754" spans="8:9">
      <c r="H2754" s="3" t="s">
        <v>512</v>
      </c>
      <c r="I2754" s="4">
        <v>6.2</v>
      </c>
    </row>
    <row r="2755" spans="8:9">
      <c r="H2755" s="1" t="s">
        <v>1</v>
      </c>
      <c r="I2755" s="2">
        <v>6.9</v>
      </c>
    </row>
    <row r="2756" spans="8:9">
      <c r="H2756" s="3" t="s">
        <v>111</v>
      </c>
      <c r="I2756" s="4">
        <v>5.9</v>
      </c>
    </row>
    <row r="2757" spans="8:9">
      <c r="H2757" s="1" t="s">
        <v>1</v>
      </c>
      <c r="I2757" s="2">
        <v>6.1</v>
      </c>
    </row>
    <row r="2758" spans="8:9">
      <c r="H2758" s="3" t="s">
        <v>111</v>
      </c>
      <c r="I2758" s="4">
        <v>5.8</v>
      </c>
    </row>
    <row r="2759" spans="8:9">
      <c r="H2759" s="1" t="s">
        <v>43</v>
      </c>
      <c r="I2759" s="2">
        <v>7.3</v>
      </c>
    </row>
    <row r="2760" spans="8:9">
      <c r="H2760" s="3" t="s">
        <v>512</v>
      </c>
      <c r="I2760" s="4">
        <v>5.9</v>
      </c>
    </row>
    <row r="2761" spans="8:9">
      <c r="H2761" s="1" t="s">
        <v>43</v>
      </c>
      <c r="I2761" s="2">
        <v>5.5</v>
      </c>
    </row>
    <row r="2762" spans="8:9">
      <c r="H2762" s="3" t="s">
        <v>111</v>
      </c>
      <c r="I2762" s="4">
        <v>5</v>
      </c>
    </row>
    <row r="2763" spans="8:9">
      <c r="H2763" s="1" t="s">
        <v>43</v>
      </c>
      <c r="I2763" s="2">
        <v>7</v>
      </c>
    </row>
    <row r="2764" spans="8:9">
      <c r="H2764" s="3" t="s">
        <v>111</v>
      </c>
      <c r="I2764" s="4">
        <v>6.4</v>
      </c>
    </row>
    <row r="2765" spans="8:9">
      <c r="H2765" s="1" t="s">
        <v>512</v>
      </c>
      <c r="I2765" s="2">
        <v>5.9</v>
      </c>
    </row>
    <row r="2766" spans="8:9">
      <c r="H2766" s="3" t="s">
        <v>111</v>
      </c>
      <c r="I2766" s="4">
        <v>7</v>
      </c>
    </row>
    <row r="2767" spans="8:9">
      <c r="H2767" s="1" t="s">
        <v>512</v>
      </c>
      <c r="I2767" s="2">
        <v>6.1</v>
      </c>
    </row>
    <row r="2768" spans="8:9">
      <c r="H2768" s="3" t="s">
        <v>15</v>
      </c>
      <c r="I2768" s="4">
        <v>6.9</v>
      </c>
    </row>
    <row r="2769" spans="8:9">
      <c r="H2769" s="1" t="s">
        <v>43</v>
      </c>
      <c r="I2769" s="2">
        <v>7.5</v>
      </c>
    </row>
    <row r="2770" spans="8:9">
      <c r="H2770" s="3" t="s">
        <v>111</v>
      </c>
      <c r="I2770" s="4">
        <v>7.3</v>
      </c>
    </row>
    <row r="2771" spans="8:9">
      <c r="H2771" s="1" t="s">
        <v>97</v>
      </c>
      <c r="I2771" s="2">
        <v>6.5</v>
      </c>
    </row>
    <row r="2772" spans="8:9">
      <c r="H2772" s="3" t="s">
        <v>1</v>
      </c>
      <c r="I2772" s="4">
        <v>6.2</v>
      </c>
    </row>
    <row r="2773" spans="8:9">
      <c r="H2773" s="1" t="s">
        <v>512</v>
      </c>
      <c r="I2773" s="2">
        <v>6</v>
      </c>
    </row>
    <row r="2774" spans="8:9">
      <c r="H2774" s="3" t="s">
        <v>512</v>
      </c>
      <c r="I2774" s="4">
        <v>6.3</v>
      </c>
    </row>
    <row r="2775" spans="8:9">
      <c r="H2775" s="1" t="s">
        <v>111</v>
      </c>
      <c r="I2775" s="2">
        <v>5.8</v>
      </c>
    </row>
    <row r="2776" spans="8:9">
      <c r="H2776" s="3" t="s">
        <v>461</v>
      </c>
      <c r="I2776" s="4">
        <v>6.1</v>
      </c>
    </row>
    <row r="2777" spans="8:9">
      <c r="H2777" s="1" t="s">
        <v>1</v>
      </c>
      <c r="I2777" s="2">
        <v>6.9</v>
      </c>
    </row>
    <row r="2778" spans="8:9">
      <c r="H2778" s="3" t="s">
        <v>512</v>
      </c>
      <c r="I2778" s="4">
        <v>5.4</v>
      </c>
    </row>
    <row r="2779" spans="8:9">
      <c r="H2779" s="1" t="s">
        <v>111</v>
      </c>
      <c r="I2779" s="2">
        <v>6.7</v>
      </c>
    </row>
    <row r="2780" spans="8:9">
      <c r="H2780" s="3" t="s">
        <v>15</v>
      </c>
      <c r="I2780" s="4">
        <v>7.4</v>
      </c>
    </row>
    <row r="2781" spans="8:9">
      <c r="H2781" s="1" t="s">
        <v>111</v>
      </c>
      <c r="I2781" s="2">
        <v>5.6</v>
      </c>
    </row>
    <row r="2782" spans="8:9">
      <c r="H2782" s="3" t="s">
        <v>461</v>
      </c>
      <c r="I2782" s="4">
        <v>6.5</v>
      </c>
    </row>
    <row r="2783" spans="8:9">
      <c r="H2783" s="1" t="s">
        <v>1</v>
      </c>
      <c r="I2783" s="2">
        <v>6.5</v>
      </c>
    </row>
    <row r="2784" spans="8:9">
      <c r="H2784" s="3" t="s">
        <v>1</v>
      </c>
      <c r="I2784" s="4">
        <v>5.8</v>
      </c>
    </row>
    <row r="2785" spans="8:9">
      <c r="H2785" s="1" t="s">
        <v>43</v>
      </c>
      <c r="I2785" s="2">
        <v>5</v>
      </c>
    </row>
    <row r="2786" spans="8:9">
      <c r="H2786" s="3" t="s">
        <v>111</v>
      </c>
      <c r="I2786" s="4">
        <v>5.5</v>
      </c>
    </row>
    <row r="2787" spans="8:9">
      <c r="H2787" s="1" t="s">
        <v>111</v>
      </c>
      <c r="I2787" s="2">
        <v>6.5</v>
      </c>
    </row>
    <row r="2788" spans="8:9">
      <c r="H2788" s="3" t="s">
        <v>287</v>
      </c>
      <c r="I2788" s="4">
        <v>7.2</v>
      </c>
    </row>
    <row r="2789" spans="8:9">
      <c r="H2789" s="1" t="s">
        <v>512</v>
      </c>
      <c r="I2789" s="2">
        <v>5.2</v>
      </c>
    </row>
    <row r="2790" spans="8:9">
      <c r="H2790" s="3" t="s">
        <v>43</v>
      </c>
      <c r="I2790" s="4">
        <v>5.7</v>
      </c>
    </row>
    <row r="2791" spans="8:9">
      <c r="H2791" s="1" t="s">
        <v>512</v>
      </c>
      <c r="I2791" s="2">
        <v>4.7</v>
      </c>
    </row>
    <row r="2792" spans="8:9">
      <c r="H2792" s="3" t="s">
        <v>177</v>
      </c>
      <c r="I2792" s="4">
        <v>5.9</v>
      </c>
    </row>
    <row r="2793" spans="8:9">
      <c r="H2793" s="1" t="s">
        <v>111</v>
      </c>
      <c r="I2793" s="2">
        <v>6.8</v>
      </c>
    </row>
    <row r="2794" spans="8:9">
      <c r="H2794" s="3" t="s">
        <v>43</v>
      </c>
      <c r="I2794" s="4">
        <v>5.9</v>
      </c>
    </row>
    <row r="2795" spans="8:9">
      <c r="H2795" s="1" t="s">
        <v>111</v>
      </c>
      <c r="I2795" s="2">
        <v>7.7</v>
      </c>
    </row>
    <row r="2796" spans="8:9">
      <c r="H2796" s="3" t="s">
        <v>1</v>
      </c>
      <c r="I2796" s="4">
        <v>4.4000000000000004</v>
      </c>
    </row>
    <row r="2797" spans="8:9">
      <c r="H2797" s="1" t="s">
        <v>111</v>
      </c>
      <c r="I2797" s="2">
        <v>6.6</v>
      </c>
    </row>
    <row r="2798" spans="8:9">
      <c r="H2798" s="3" t="s">
        <v>43</v>
      </c>
      <c r="I2798" s="4">
        <v>6.7</v>
      </c>
    </row>
    <row r="2799" spans="8:9">
      <c r="H2799" s="1" t="s">
        <v>111</v>
      </c>
      <c r="I2799" s="2">
        <v>5.5</v>
      </c>
    </row>
    <row r="2800" spans="8:9">
      <c r="H2800" s="3" t="s">
        <v>43</v>
      </c>
      <c r="I2800" s="4">
        <v>6.5</v>
      </c>
    </row>
    <row r="2801" spans="8:9">
      <c r="H2801" s="1" t="s">
        <v>1</v>
      </c>
      <c r="I2801" s="2">
        <v>6.2</v>
      </c>
    </row>
    <row r="2802" spans="8:9">
      <c r="H2802" s="3" t="s">
        <v>111</v>
      </c>
      <c r="I2802" s="4">
        <v>7.1</v>
      </c>
    </row>
    <row r="2803" spans="8:9">
      <c r="H2803" s="1" t="s">
        <v>512</v>
      </c>
      <c r="I2803" s="2">
        <v>6.1</v>
      </c>
    </row>
    <row r="2804" spans="8:9">
      <c r="H2804" s="3" t="s">
        <v>1</v>
      </c>
      <c r="I2804" s="4">
        <v>6</v>
      </c>
    </row>
    <row r="2805" spans="8:9">
      <c r="H2805" s="1" t="s">
        <v>43</v>
      </c>
      <c r="I2805" s="2">
        <v>7.4</v>
      </c>
    </row>
    <row r="2806" spans="8:9">
      <c r="H2806" s="3" t="s">
        <v>111</v>
      </c>
      <c r="I2806" s="4">
        <v>5.9</v>
      </c>
    </row>
    <row r="2807" spans="8:9">
      <c r="H2807" s="1" t="s">
        <v>493</v>
      </c>
      <c r="I2807" s="2">
        <v>4.0999999999999996</v>
      </c>
    </row>
    <row r="2808" spans="8:9">
      <c r="H2808" s="3" t="s">
        <v>15</v>
      </c>
      <c r="I2808" s="4">
        <v>5.9</v>
      </c>
    </row>
    <row r="2809" spans="8:9">
      <c r="H2809" s="1" t="s">
        <v>289</v>
      </c>
      <c r="I2809" s="2">
        <v>7</v>
      </c>
    </row>
    <row r="2810" spans="8:9">
      <c r="H2810" s="3" t="s">
        <v>111</v>
      </c>
      <c r="I2810" s="4">
        <v>6.8</v>
      </c>
    </row>
    <row r="2811" spans="8:9">
      <c r="H2811" s="1" t="s">
        <v>43</v>
      </c>
      <c r="I2811" s="2">
        <v>7.4</v>
      </c>
    </row>
    <row r="2812" spans="8:9">
      <c r="H2812" s="3" t="s">
        <v>177</v>
      </c>
      <c r="I2812" s="4">
        <v>7.1</v>
      </c>
    </row>
    <row r="2813" spans="8:9">
      <c r="H2813" s="1" t="s">
        <v>15</v>
      </c>
      <c r="I2813" s="2">
        <v>7</v>
      </c>
    </row>
    <row r="2814" spans="8:9">
      <c r="H2814" s="3" t="s">
        <v>111</v>
      </c>
      <c r="I2814" s="4">
        <v>5.8</v>
      </c>
    </row>
    <row r="2815" spans="8:9">
      <c r="H2815" s="1" t="s">
        <v>111</v>
      </c>
      <c r="I2815" s="2">
        <v>7.8</v>
      </c>
    </row>
    <row r="2816" spans="8:9">
      <c r="H2816" s="3" t="s">
        <v>111</v>
      </c>
      <c r="I2816" s="4">
        <v>6.5</v>
      </c>
    </row>
    <row r="2817" spans="8:9">
      <c r="H2817" s="1" t="s">
        <v>289</v>
      </c>
      <c r="I2817" s="2">
        <v>7</v>
      </c>
    </row>
    <row r="2818" spans="8:9">
      <c r="H2818" s="3" t="s">
        <v>111</v>
      </c>
      <c r="I2818" s="4">
        <v>6.3</v>
      </c>
    </row>
    <row r="2819" spans="8:9">
      <c r="H2819" s="1" t="s">
        <v>111</v>
      </c>
      <c r="I2819" s="2">
        <v>5.3</v>
      </c>
    </row>
    <row r="2820" spans="8:9">
      <c r="H2820" s="3" t="s">
        <v>1</v>
      </c>
      <c r="I2820" s="4">
        <v>5.5</v>
      </c>
    </row>
    <row r="2821" spans="8:9">
      <c r="H2821" s="1" t="s">
        <v>287</v>
      </c>
      <c r="I2821" s="2">
        <v>7.4</v>
      </c>
    </row>
    <row r="2822" spans="8:9">
      <c r="H2822" s="3" t="s">
        <v>111</v>
      </c>
      <c r="I2822" s="4">
        <v>4.3</v>
      </c>
    </row>
    <row r="2823" spans="8:9">
      <c r="H2823" s="1" t="s">
        <v>1</v>
      </c>
      <c r="I2823" s="2">
        <v>6</v>
      </c>
    </row>
    <row r="2824" spans="8:9">
      <c r="H2824" s="3" t="s">
        <v>111</v>
      </c>
      <c r="I2824" s="4">
        <v>5.2</v>
      </c>
    </row>
    <row r="2825" spans="8:9">
      <c r="H2825" s="1" t="s">
        <v>15</v>
      </c>
      <c r="I2825" s="2">
        <v>6.7</v>
      </c>
    </row>
    <row r="2826" spans="8:9">
      <c r="H2826" s="3" t="s">
        <v>287</v>
      </c>
      <c r="I2826" s="4">
        <v>8.6</v>
      </c>
    </row>
    <row r="2827" spans="8:9">
      <c r="H2827" s="1" t="s">
        <v>1</v>
      </c>
      <c r="I2827" s="2">
        <v>6.1</v>
      </c>
    </row>
    <row r="2828" spans="8:9">
      <c r="H2828" s="3" t="s">
        <v>97</v>
      </c>
      <c r="I2828" s="4">
        <v>5.8</v>
      </c>
    </row>
    <row r="2829" spans="8:9">
      <c r="H2829" s="1" t="s">
        <v>43</v>
      </c>
      <c r="I2829" s="2">
        <v>7.7</v>
      </c>
    </row>
    <row r="2830" spans="8:9">
      <c r="H2830" s="3" t="s">
        <v>289</v>
      </c>
      <c r="I2830" s="4">
        <v>8</v>
      </c>
    </row>
    <row r="2831" spans="8:9">
      <c r="H2831" s="1" t="s">
        <v>1</v>
      </c>
      <c r="I2831" s="2">
        <v>5.6</v>
      </c>
    </row>
    <row r="2832" spans="8:9">
      <c r="H2832" s="3" t="s">
        <v>111</v>
      </c>
      <c r="I2832" s="4">
        <v>6.7</v>
      </c>
    </row>
    <row r="2833" spans="8:9">
      <c r="H2833" s="1" t="s">
        <v>43</v>
      </c>
      <c r="I2833" s="2">
        <v>6.6</v>
      </c>
    </row>
    <row r="2834" spans="8:9">
      <c r="H2834" s="3" t="s">
        <v>111</v>
      </c>
      <c r="I2834" s="4">
        <v>4.0999999999999996</v>
      </c>
    </row>
    <row r="2835" spans="8:9">
      <c r="H2835" s="1" t="s">
        <v>15</v>
      </c>
      <c r="I2835" s="2">
        <v>7.3</v>
      </c>
    </row>
    <row r="2836" spans="8:9">
      <c r="H2836" s="3" t="s">
        <v>111</v>
      </c>
      <c r="I2836" s="4">
        <v>7.1</v>
      </c>
    </row>
    <row r="2837" spans="8:9">
      <c r="H2837" s="1" t="s">
        <v>111</v>
      </c>
      <c r="I2837" s="2">
        <v>6.5</v>
      </c>
    </row>
    <row r="2838" spans="8:9">
      <c r="H2838" s="3" t="s">
        <v>43</v>
      </c>
      <c r="I2838" s="4">
        <v>7</v>
      </c>
    </row>
    <row r="2839" spans="8:9">
      <c r="H2839" s="1" t="s">
        <v>43</v>
      </c>
      <c r="I2839" s="2">
        <v>5.5</v>
      </c>
    </row>
    <row r="2840" spans="8:9">
      <c r="H2840" s="3" t="s">
        <v>1</v>
      </c>
      <c r="I2840" s="4">
        <v>6.6</v>
      </c>
    </row>
    <row r="2841" spans="8:9">
      <c r="H2841" s="1" t="s">
        <v>287</v>
      </c>
      <c r="I2841" s="2">
        <v>7.1</v>
      </c>
    </row>
    <row r="2842" spans="8:9">
      <c r="H2842" s="3" t="s">
        <v>287</v>
      </c>
      <c r="I2842" s="4">
        <v>7.9</v>
      </c>
    </row>
    <row r="2843" spans="8:9">
      <c r="H2843" s="1" t="s">
        <v>43</v>
      </c>
      <c r="I2843" s="2">
        <v>7.1</v>
      </c>
    </row>
    <row r="2844" spans="8:9">
      <c r="H2844" s="3" t="s">
        <v>1</v>
      </c>
      <c r="I2844" s="4">
        <v>5.6</v>
      </c>
    </row>
    <row r="2845" spans="8:9">
      <c r="H2845" s="1" t="s">
        <v>43</v>
      </c>
      <c r="I2845" s="2">
        <v>7.3</v>
      </c>
    </row>
    <row r="2846" spans="8:9">
      <c r="H2846" s="3" t="s">
        <v>111</v>
      </c>
      <c r="I2846" s="4">
        <v>3.3</v>
      </c>
    </row>
    <row r="2847" spans="8:9">
      <c r="H2847" s="1" t="s">
        <v>111</v>
      </c>
      <c r="I2847" s="2">
        <v>6.5</v>
      </c>
    </row>
    <row r="2848" spans="8:9">
      <c r="H2848" s="3" t="s">
        <v>512</v>
      </c>
      <c r="I2848" s="4">
        <v>4.8</v>
      </c>
    </row>
    <row r="2849" spans="8:9">
      <c r="H2849" s="1" t="s">
        <v>15</v>
      </c>
      <c r="I2849" s="2">
        <v>5.2</v>
      </c>
    </row>
    <row r="2850" spans="8:9">
      <c r="H2850" s="3" t="s">
        <v>111</v>
      </c>
      <c r="I2850" s="4">
        <v>6.3</v>
      </c>
    </row>
    <row r="2851" spans="8:9">
      <c r="H2851" s="1" t="s">
        <v>43</v>
      </c>
      <c r="I2851" s="2">
        <v>7.2</v>
      </c>
    </row>
    <row r="2852" spans="8:9">
      <c r="H2852" s="3" t="s">
        <v>43</v>
      </c>
      <c r="I2852" s="4">
        <v>6.8</v>
      </c>
    </row>
    <row r="2853" spans="8:9">
      <c r="H2853" s="1" t="s">
        <v>111</v>
      </c>
      <c r="I2853" s="2">
        <v>5.7</v>
      </c>
    </row>
    <row r="2854" spans="8:9">
      <c r="H2854" s="3" t="s">
        <v>43</v>
      </c>
      <c r="I2854" s="4">
        <v>7.2</v>
      </c>
    </row>
    <row r="2855" spans="8:9">
      <c r="H2855" s="1" t="s">
        <v>289</v>
      </c>
      <c r="I2855" s="2">
        <v>6.9</v>
      </c>
    </row>
    <row r="2856" spans="8:9">
      <c r="H2856" s="3" t="s">
        <v>111</v>
      </c>
      <c r="I2856" s="4">
        <v>6.2</v>
      </c>
    </row>
    <row r="2857" spans="8:9">
      <c r="H2857" s="1" t="s">
        <v>287</v>
      </c>
      <c r="I2857" s="2">
        <v>6.7</v>
      </c>
    </row>
    <row r="2858" spans="8:9">
      <c r="H2858" s="3" t="s">
        <v>111</v>
      </c>
      <c r="I2858" s="4">
        <v>6.5</v>
      </c>
    </row>
    <row r="2859" spans="8:9">
      <c r="H2859" s="1" t="s">
        <v>287</v>
      </c>
      <c r="I2859" s="2">
        <v>7.2</v>
      </c>
    </row>
    <row r="2860" spans="8:9">
      <c r="H2860" s="3" t="s">
        <v>111</v>
      </c>
      <c r="I2860" s="4">
        <v>5.3</v>
      </c>
    </row>
    <row r="2861" spans="8:9">
      <c r="H2861" s="1" t="s">
        <v>43</v>
      </c>
      <c r="I2861" s="2">
        <v>6.7</v>
      </c>
    </row>
    <row r="2862" spans="8:9">
      <c r="H2862" s="3" t="s">
        <v>111</v>
      </c>
      <c r="I2862" s="4">
        <v>3.6</v>
      </c>
    </row>
    <row r="2863" spans="8:9">
      <c r="H2863" s="1" t="s">
        <v>1</v>
      </c>
      <c r="I2863" s="2">
        <v>5.7</v>
      </c>
    </row>
    <row r="2864" spans="8:9">
      <c r="H2864" s="3" t="s">
        <v>1</v>
      </c>
      <c r="I2864" s="4">
        <v>7.3</v>
      </c>
    </row>
    <row r="2865" spans="8:9">
      <c r="H2865" s="1" t="s">
        <v>43</v>
      </c>
      <c r="I2865" s="2">
        <v>5</v>
      </c>
    </row>
    <row r="2866" spans="8:9">
      <c r="H2866" s="3" t="s">
        <v>111</v>
      </c>
      <c r="I2866" s="4">
        <v>6.6</v>
      </c>
    </row>
    <row r="2867" spans="8:9">
      <c r="H2867" s="1" t="s">
        <v>289</v>
      </c>
      <c r="I2867" s="2">
        <v>6.6</v>
      </c>
    </row>
    <row r="2868" spans="8:9">
      <c r="H2868" s="3" t="s">
        <v>111</v>
      </c>
      <c r="I2868" s="4">
        <v>7.3</v>
      </c>
    </row>
    <row r="2869" spans="8:9">
      <c r="H2869" s="1" t="s">
        <v>1</v>
      </c>
      <c r="I2869" s="2">
        <v>6.2</v>
      </c>
    </row>
    <row r="2870" spans="8:9">
      <c r="H2870" s="3" t="s">
        <v>111</v>
      </c>
      <c r="I2870" s="4">
        <v>6.6</v>
      </c>
    </row>
    <row r="2871" spans="8:9">
      <c r="H2871" s="1" t="s">
        <v>43</v>
      </c>
      <c r="I2871" s="2">
        <v>6.3</v>
      </c>
    </row>
    <row r="2872" spans="8:9">
      <c r="H2872" s="3" t="s">
        <v>111</v>
      </c>
      <c r="I2872" s="4">
        <v>3.3</v>
      </c>
    </row>
    <row r="2873" spans="8:9">
      <c r="H2873" s="1" t="s">
        <v>43</v>
      </c>
      <c r="I2873" s="2">
        <v>6.2</v>
      </c>
    </row>
    <row r="2874" spans="8:9">
      <c r="H2874" s="3" t="s">
        <v>111</v>
      </c>
      <c r="I2874" s="4">
        <v>3.5</v>
      </c>
    </row>
    <row r="2875" spans="8:9">
      <c r="H2875" s="1" t="s">
        <v>111</v>
      </c>
      <c r="I2875" s="2">
        <v>5.5</v>
      </c>
    </row>
    <row r="2876" spans="8:9">
      <c r="H2876" s="3" t="s">
        <v>111</v>
      </c>
      <c r="I2876" s="4">
        <v>5.9</v>
      </c>
    </row>
    <row r="2877" spans="8:9">
      <c r="H2877" s="1" t="s">
        <v>111</v>
      </c>
      <c r="I2877" s="2">
        <v>4.7</v>
      </c>
    </row>
    <row r="2878" spans="8:9">
      <c r="H2878" s="3" t="s">
        <v>111</v>
      </c>
      <c r="I2878" s="4">
        <v>3.9</v>
      </c>
    </row>
    <row r="2879" spans="8:9">
      <c r="H2879" s="1" t="s">
        <v>287</v>
      </c>
      <c r="I2879" s="2">
        <v>6.1</v>
      </c>
    </row>
    <row r="2880" spans="8:9">
      <c r="H2880" s="3" t="s">
        <v>111</v>
      </c>
      <c r="I2880" s="4">
        <v>6.7</v>
      </c>
    </row>
    <row r="2881" spans="8:9">
      <c r="H2881" s="1" t="s">
        <v>111</v>
      </c>
      <c r="I2881" s="2">
        <v>6.9</v>
      </c>
    </row>
    <row r="2882" spans="8:9">
      <c r="H2882" s="3" t="s">
        <v>1</v>
      </c>
      <c r="I2882" s="4">
        <v>7.3</v>
      </c>
    </row>
    <row r="2883" spans="8:9">
      <c r="H2883" s="1" t="s">
        <v>43</v>
      </c>
      <c r="I2883" s="2">
        <v>6.7</v>
      </c>
    </row>
    <row r="2884" spans="8:9">
      <c r="H2884" s="3" t="s">
        <v>111</v>
      </c>
      <c r="I2884" s="4">
        <v>6.1</v>
      </c>
    </row>
    <row r="2885" spans="8:9">
      <c r="H2885" s="1" t="s">
        <v>1</v>
      </c>
      <c r="I2885" s="2">
        <v>6.9</v>
      </c>
    </row>
    <row r="2886" spans="8:9">
      <c r="H2886" s="3" t="s">
        <v>43</v>
      </c>
      <c r="I2886" s="4">
        <v>7.9</v>
      </c>
    </row>
    <row r="2887" spans="8:9">
      <c r="H2887" s="1" t="s">
        <v>512</v>
      </c>
      <c r="I2887" s="2">
        <v>4.5</v>
      </c>
    </row>
    <row r="2888" spans="8:9">
      <c r="H2888" s="3" t="s">
        <v>1</v>
      </c>
      <c r="I2888" s="4">
        <v>7.6</v>
      </c>
    </row>
    <row r="2889" spans="8:9">
      <c r="H2889" s="1" t="s">
        <v>43</v>
      </c>
      <c r="I2889" s="2">
        <v>7.5</v>
      </c>
    </row>
    <row r="2890" spans="8:9">
      <c r="H2890" s="3" t="s">
        <v>1</v>
      </c>
      <c r="I2890" s="4">
        <v>6</v>
      </c>
    </row>
    <row r="2891" spans="8:9">
      <c r="H2891" s="1" t="s">
        <v>43</v>
      </c>
      <c r="I2891" s="2">
        <v>7.1</v>
      </c>
    </row>
    <row r="2892" spans="8:9">
      <c r="H2892" s="3" t="s">
        <v>43</v>
      </c>
      <c r="I2892" s="4">
        <v>6.9</v>
      </c>
    </row>
    <row r="2893" spans="8:9">
      <c r="H2893" s="1" t="s">
        <v>512</v>
      </c>
      <c r="I2893" s="2">
        <v>8.5</v>
      </c>
    </row>
    <row r="2894" spans="8:9">
      <c r="H2894" s="3" t="s">
        <v>512</v>
      </c>
      <c r="I2894" s="4">
        <v>7.5</v>
      </c>
    </row>
    <row r="2895" spans="8:9">
      <c r="H2895" s="1" t="s">
        <v>289</v>
      </c>
      <c r="I2895" s="2">
        <v>6.6</v>
      </c>
    </row>
    <row r="2896" spans="8:9">
      <c r="H2896" s="3" t="s">
        <v>43</v>
      </c>
      <c r="I2896" s="4">
        <v>8</v>
      </c>
    </row>
    <row r="2897" spans="8:9">
      <c r="H2897" s="1" t="s">
        <v>1</v>
      </c>
      <c r="I2897" s="2">
        <v>7</v>
      </c>
    </row>
    <row r="2898" spans="8:9">
      <c r="H2898" s="3" t="s">
        <v>1</v>
      </c>
      <c r="I2898" s="4">
        <v>6.8</v>
      </c>
    </row>
    <row r="2899" spans="8:9">
      <c r="H2899" s="1" t="s">
        <v>111</v>
      </c>
      <c r="I2899" s="2">
        <v>6.7</v>
      </c>
    </row>
    <row r="2900" spans="8:9">
      <c r="H2900" s="3" t="s">
        <v>461</v>
      </c>
      <c r="I2900" s="4">
        <v>6.5</v>
      </c>
    </row>
    <row r="2901" spans="8:9">
      <c r="H2901" s="1" t="s">
        <v>493</v>
      </c>
      <c r="I2901" s="2">
        <v>8</v>
      </c>
    </row>
    <row r="2902" spans="8:9">
      <c r="H2902" s="3" t="s">
        <v>1</v>
      </c>
      <c r="I2902" s="4">
        <v>6.5</v>
      </c>
    </row>
    <row r="2903" spans="8:9">
      <c r="H2903" s="1" t="s">
        <v>111</v>
      </c>
      <c r="I2903" s="2">
        <v>4.9000000000000004</v>
      </c>
    </row>
    <row r="2904" spans="8:9">
      <c r="H2904" s="3" t="s">
        <v>15</v>
      </c>
      <c r="I2904" s="4">
        <v>7.1</v>
      </c>
    </row>
    <row r="2905" spans="8:9">
      <c r="H2905" s="1" t="s">
        <v>43</v>
      </c>
      <c r="I2905" s="2">
        <v>7</v>
      </c>
    </row>
    <row r="2906" spans="8:9">
      <c r="H2906" s="3" t="s">
        <v>287</v>
      </c>
      <c r="I2906" s="4">
        <v>7</v>
      </c>
    </row>
    <row r="2907" spans="8:9">
      <c r="H2907" s="1" t="s">
        <v>512</v>
      </c>
      <c r="I2907" s="2">
        <v>4.5</v>
      </c>
    </row>
    <row r="2908" spans="8:9">
      <c r="H2908" s="3" t="s">
        <v>1</v>
      </c>
      <c r="I2908" s="4">
        <v>7.7</v>
      </c>
    </row>
    <row r="2909" spans="8:9">
      <c r="H2909" s="1" t="s">
        <v>1</v>
      </c>
      <c r="I2909" s="2">
        <v>6.7</v>
      </c>
    </row>
    <row r="2910" spans="8:9">
      <c r="H2910" s="3" t="s">
        <v>111</v>
      </c>
      <c r="I2910" s="4">
        <v>7</v>
      </c>
    </row>
    <row r="2911" spans="8:9">
      <c r="H2911" s="1" t="s">
        <v>111</v>
      </c>
      <c r="I2911" s="2">
        <v>6.5</v>
      </c>
    </row>
    <row r="2912" spans="8:9">
      <c r="H2912" s="3" t="s">
        <v>289</v>
      </c>
      <c r="I2912" s="4">
        <v>6.2</v>
      </c>
    </row>
    <row r="2913" spans="8:9">
      <c r="H2913" s="1" t="s">
        <v>111</v>
      </c>
      <c r="I2913" s="2">
        <v>5.7</v>
      </c>
    </row>
    <row r="2914" spans="8:9">
      <c r="H2914" s="3" t="s">
        <v>111</v>
      </c>
      <c r="I2914" s="4">
        <v>6.4</v>
      </c>
    </row>
    <row r="2915" spans="8:9">
      <c r="H2915" s="1" t="s">
        <v>493</v>
      </c>
      <c r="I2915" s="2">
        <v>5.4</v>
      </c>
    </row>
    <row r="2916" spans="8:9">
      <c r="H2916" s="3" t="s">
        <v>1</v>
      </c>
      <c r="I2916" s="4">
        <v>6.6</v>
      </c>
    </row>
    <row r="2917" spans="8:9">
      <c r="H2917" s="1" t="s">
        <v>512</v>
      </c>
      <c r="I2917" s="2">
        <v>6.1</v>
      </c>
    </row>
    <row r="2918" spans="8:9">
      <c r="H2918" s="3" t="s">
        <v>43</v>
      </c>
      <c r="I2918" s="4">
        <v>7.6</v>
      </c>
    </row>
    <row r="2919" spans="8:9">
      <c r="H2919" s="1" t="s">
        <v>43</v>
      </c>
      <c r="I2919" s="2">
        <v>6.2</v>
      </c>
    </row>
    <row r="2920" spans="8:9">
      <c r="H2920" s="3" t="s">
        <v>43</v>
      </c>
      <c r="I2920" s="4">
        <v>6.6</v>
      </c>
    </row>
    <row r="2921" spans="8:9">
      <c r="H2921" s="1" t="s">
        <v>43</v>
      </c>
      <c r="I2921" s="2">
        <v>7.3</v>
      </c>
    </row>
    <row r="2922" spans="8:9">
      <c r="H2922" s="3" t="s">
        <v>111</v>
      </c>
      <c r="I2922" s="4">
        <v>4.2</v>
      </c>
    </row>
    <row r="2923" spans="8:9">
      <c r="H2923" s="1" t="s">
        <v>15</v>
      </c>
      <c r="I2923" s="2">
        <v>6.5</v>
      </c>
    </row>
    <row r="2924" spans="8:9">
      <c r="H2924" s="3" t="s">
        <v>287</v>
      </c>
      <c r="I2924" s="4">
        <v>6.5</v>
      </c>
    </row>
    <row r="2925" spans="8:9">
      <c r="H2925" s="1" t="s">
        <v>1</v>
      </c>
      <c r="I2925" s="2">
        <v>5.7</v>
      </c>
    </row>
    <row r="2926" spans="8:9">
      <c r="H2926" s="3" t="s">
        <v>43</v>
      </c>
      <c r="I2926" s="4">
        <v>7.3</v>
      </c>
    </row>
    <row r="2927" spans="8:9">
      <c r="H2927" s="1" t="s">
        <v>43</v>
      </c>
      <c r="I2927" s="2">
        <v>6.9</v>
      </c>
    </row>
    <row r="2928" spans="8:9">
      <c r="H2928" s="3" t="s">
        <v>111</v>
      </c>
      <c r="I2928" s="4">
        <v>5</v>
      </c>
    </row>
    <row r="2929" spans="8:9">
      <c r="H2929" s="1" t="s">
        <v>111</v>
      </c>
      <c r="I2929" s="2">
        <v>7.3</v>
      </c>
    </row>
    <row r="2930" spans="8:9">
      <c r="H2930" s="3" t="s">
        <v>111</v>
      </c>
      <c r="I2930" s="4">
        <v>6.5</v>
      </c>
    </row>
    <row r="2931" spans="8:9">
      <c r="H2931" s="1" t="s">
        <v>43</v>
      </c>
      <c r="I2931" s="2">
        <v>2.1</v>
      </c>
    </row>
    <row r="2932" spans="8:9">
      <c r="H2932" s="3" t="s">
        <v>289</v>
      </c>
      <c r="I2932" s="4">
        <v>7</v>
      </c>
    </row>
    <row r="2933" spans="8:9">
      <c r="H2933" s="1" t="s">
        <v>15</v>
      </c>
      <c r="I2933" s="2">
        <v>8</v>
      </c>
    </row>
    <row r="2934" spans="8:9">
      <c r="H2934" s="3" t="s">
        <v>1</v>
      </c>
      <c r="I2934" s="4">
        <v>6.9</v>
      </c>
    </row>
    <row r="2935" spans="8:9">
      <c r="H2935" s="1" t="s">
        <v>15</v>
      </c>
      <c r="I2935" s="2">
        <v>7.1</v>
      </c>
    </row>
    <row r="2936" spans="8:9">
      <c r="H2936" s="3" t="s">
        <v>1</v>
      </c>
      <c r="I2936" s="4">
        <v>7.2</v>
      </c>
    </row>
    <row r="2937" spans="8:9">
      <c r="H2937" s="1" t="s">
        <v>512</v>
      </c>
      <c r="I2937" s="2">
        <v>6.7</v>
      </c>
    </row>
    <row r="2938" spans="8:9">
      <c r="H2938" s="3" t="s">
        <v>287</v>
      </c>
      <c r="I2938" s="4">
        <v>8.9</v>
      </c>
    </row>
    <row r="2939" spans="8:9">
      <c r="H2939" s="1" t="s">
        <v>287</v>
      </c>
      <c r="I2939" s="2">
        <v>7.9</v>
      </c>
    </row>
    <row r="2940" spans="8:9">
      <c r="H2940" s="3" t="s">
        <v>111</v>
      </c>
      <c r="I2940" s="4">
        <v>5.6</v>
      </c>
    </row>
    <row r="2941" spans="8:9">
      <c r="H2941" s="1" t="s">
        <v>289</v>
      </c>
      <c r="I2941" s="2">
        <v>8</v>
      </c>
    </row>
    <row r="2942" spans="8:9">
      <c r="H2942" s="3" t="s">
        <v>111</v>
      </c>
      <c r="I2942" s="4">
        <v>6.2</v>
      </c>
    </row>
    <row r="2943" spans="8:9">
      <c r="H2943" s="1" t="s">
        <v>111</v>
      </c>
      <c r="I2943" s="2">
        <v>7.9</v>
      </c>
    </row>
    <row r="2944" spans="8:9">
      <c r="H2944" s="3" t="s">
        <v>15</v>
      </c>
      <c r="I2944" s="4">
        <v>8.1</v>
      </c>
    </row>
    <row r="2945" spans="8:9">
      <c r="H2945" s="1" t="s">
        <v>43</v>
      </c>
      <c r="I2945" s="2">
        <v>7.6</v>
      </c>
    </row>
    <row r="2946" spans="8:9">
      <c r="H2946" s="3" t="s">
        <v>43</v>
      </c>
      <c r="I2946" s="4">
        <v>3.5</v>
      </c>
    </row>
    <row r="2947" spans="8:9">
      <c r="H2947" s="1" t="s">
        <v>289</v>
      </c>
      <c r="I2947" s="2">
        <v>7.6</v>
      </c>
    </row>
    <row r="2948" spans="8:9">
      <c r="H2948" s="3" t="s">
        <v>111</v>
      </c>
      <c r="I2948" s="4">
        <v>6.5</v>
      </c>
    </row>
    <row r="2949" spans="8:9">
      <c r="H2949" s="1" t="s">
        <v>111</v>
      </c>
      <c r="I2949" s="2">
        <v>5.6</v>
      </c>
    </row>
    <row r="2950" spans="8:9">
      <c r="H2950" s="3" t="s">
        <v>111</v>
      </c>
      <c r="I2950" s="4">
        <v>7.7</v>
      </c>
    </row>
    <row r="2951" spans="8:9">
      <c r="H2951" s="1" t="s">
        <v>512</v>
      </c>
      <c r="I2951" s="2">
        <v>5.2</v>
      </c>
    </row>
    <row r="2952" spans="8:9">
      <c r="H2952" s="3" t="s">
        <v>111</v>
      </c>
      <c r="I2952" s="4">
        <v>6.1</v>
      </c>
    </row>
    <row r="2953" spans="8:9">
      <c r="H2953" s="1" t="s">
        <v>111</v>
      </c>
      <c r="I2953" s="2">
        <v>7.4</v>
      </c>
    </row>
    <row r="2954" spans="8:9">
      <c r="H2954" s="3" t="s">
        <v>1</v>
      </c>
      <c r="I2954" s="4">
        <v>6.8</v>
      </c>
    </row>
    <row r="2955" spans="8:9">
      <c r="H2955" s="1" t="s">
        <v>461</v>
      </c>
      <c r="I2955" s="2">
        <v>6.4</v>
      </c>
    </row>
    <row r="2956" spans="8:9">
      <c r="H2956" s="3" t="s">
        <v>111</v>
      </c>
      <c r="I2956" s="4">
        <v>5.7</v>
      </c>
    </row>
    <row r="2957" spans="8:9">
      <c r="H2957" s="1" t="s">
        <v>111</v>
      </c>
      <c r="I2957" s="2">
        <v>6.7</v>
      </c>
    </row>
    <row r="2958" spans="8:9">
      <c r="H2958" s="3" t="s">
        <v>111</v>
      </c>
      <c r="I2958" s="4">
        <v>5.6</v>
      </c>
    </row>
    <row r="2959" spans="8:9">
      <c r="H2959" s="1" t="s">
        <v>43</v>
      </c>
      <c r="I2959" s="2">
        <v>7</v>
      </c>
    </row>
    <row r="2960" spans="8:9">
      <c r="H2960" s="3" t="s">
        <v>287</v>
      </c>
      <c r="I2960" s="4">
        <v>7.6</v>
      </c>
    </row>
    <row r="2961" spans="8:9">
      <c r="H2961" s="1" t="s">
        <v>43</v>
      </c>
      <c r="I2961" s="2">
        <v>6.5</v>
      </c>
    </row>
    <row r="2962" spans="8:9">
      <c r="H2962" s="3" t="s">
        <v>1</v>
      </c>
      <c r="I2962" s="4">
        <v>6.3</v>
      </c>
    </row>
    <row r="2963" spans="8:9">
      <c r="H2963" s="1" t="s">
        <v>111</v>
      </c>
      <c r="I2963" s="2">
        <v>7.1</v>
      </c>
    </row>
    <row r="2964" spans="8:9">
      <c r="H2964" s="3" t="s">
        <v>111</v>
      </c>
      <c r="I2964" s="4">
        <v>7.1</v>
      </c>
    </row>
    <row r="2965" spans="8:9">
      <c r="H2965" s="1" t="s">
        <v>43</v>
      </c>
      <c r="I2965" s="2">
        <v>6.9</v>
      </c>
    </row>
    <row r="2966" spans="8:9">
      <c r="H2966" s="3" t="s">
        <v>111</v>
      </c>
      <c r="I2966" s="4">
        <v>5.4</v>
      </c>
    </row>
    <row r="2967" spans="8:9">
      <c r="H2967" s="1" t="s">
        <v>111</v>
      </c>
      <c r="I2967" s="2">
        <v>5.0999999999999996</v>
      </c>
    </row>
    <row r="2968" spans="8:9">
      <c r="H2968" s="3" t="s">
        <v>111</v>
      </c>
      <c r="I2968" s="4">
        <v>5.3</v>
      </c>
    </row>
    <row r="2969" spans="8:9">
      <c r="H2969" s="1" t="s">
        <v>97</v>
      </c>
      <c r="I2969" s="2">
        <v>7.3</v>
      </c>
    </row>
    <row r="2970" spans="8:9">
      <c r="H2970" s="3" t="s">
        <v>111</v>
      </c>
      <c r="I2970" s="4">
        <v>7.3</v>
      </c>
    </row>
    <row r="2971" spans="8:9">
      <c r="H2971" s="1" t="s">
        <v>111</v>
      </c>
      <c r="I2971" s="2">
        <v>7.1</v>
      </c>
    </row>
    <row r="2972" spans="8:9">
      <c r="H2972" s="3" t="s">
        <v>1</v>
      </c>
      <c r="I2972" s="4">
        <v>6</v>
      </c>
    </row>
    <row r="2973" spans="8:9">
      <c r="H2973" s="1" t="s">
        <v>111</v>
      </c>
      <c r="I2973" s="2">
        <v>6.6</v>
      </c>
    </row>
    <row r="2974" spans="8:9">
      <c r="H2974" s="3" t="s">
        <v>111</v>
      </c>
      <c r="I2974" s="4">
        <v>7.2</v>
      </c>
    </row>
    <row r="2975" spans="8:9">
      <c r="H2975" s="1" t="s">
        <v>289</v>
      </c>
      <c r="I2975" s="2">
        <v>7.2</v>
      </c>
    </row>
    <row r="2976" spans="8:9">
      <c r="H2976" s="3" t="s">
        <v>289</v>
      </c>
      <c r="I2976" s="4">
        <v>6.9</v>
      </c>
    </row>
    <row r="2977" spans="8:9">
      <c r="H2977" s="1" t="s">
        <v>289</v>
      </c>
      <c r="I2977" s="2">
        <v>6.8</v>
      </c>
    </row>
    <row r="2978" spans="8:9">
      <c r="H2978" s="3" t="s">
        <v>15</v>
      </c>
      <c r="I2978" s="4">
        <v>7.7</v>
      </c>
    </row>
    <row r="2979" spans="8:9">
      <c r="H2979" s="1" t="s">
        <v>43</v>
      </c>
      <c r="I2979" s="2">
        <v>7.4</v>
      </c>
    </row>
    <row r="2980" spans="8:9">
      <c r="H2980" s="3" t="s">
        <v>43</v>
      </c>
      <c r="I2980" s="4">
        <v>6.5</v>
      </c>
    </row>
    <row r="2981" spans="8:9">
      <c r="H2981" s="1" t="s">
        <v>287</v>
      </c>
      <c r="I2981" s="2">
        <v>6.4</v>
      </c>
    </row>
    <row r="2982" spans="8:9">
      <c r="H2982" s="3" t="s">
        <v>111</v>
      </c>
      <c r="I2982" s="4">
        <v>5.6</v>
      </c>
    </row>
    <row r="2983" spans="8:9">
      <c r="H2983" s="1" t="s">
        <v>111</v>
      </c>
      <c r="I2983" s="2">
        <v>6.8</v>
      </c>
    </row>
    <row r="2984" spans="8:9">
      <c r="H2984" s="3" t="s">
        <v>111</v>
      </c>
      <c r="I2984" s="4">
        <v>5.5</v>
      </c>
    </row>
    <row r="2985" spans="8:9">
      <c r="H2985" s="1" t="s">
        <v>1</v>
      </c>
      <c r="I2985" s="2">
        <v>6.9</v>
      </c>
    </row>
    <row r="2986" spans="8:9">
      <c r="H2986" s="3" t="s">
        <v>287</v>
      </c>
      <c r="I2986" s="4">
        <v>6</v>
      </c>
    </row>
    <row r="2987" spans="8:9">
      <c r="H2987" s="1" t="s">
        <v>287</v>
      </c>
      <c r="I2987" s="2">
        <v>6.4</v>
      </c>
    </row>
    <row r="2988" spans="8:9">
      <c r="H2988" s="3" t="s">
        <v>111</v>
      </c>
      <c r="I2988" s="4">
        <v>6.6</v>
      </c>
    </row>
    <row r="2989" spans="8:9">
      <c r="H2989" s="1" t="s">
        <v>43</v>
      </c>
      <c r="I2989" s="2">
        <v>5.3</v>
      </c>
    </row>
    <row r="2990" spans="8:9">
      <c r="H2990" s="3" t="s">
        <v>1</v>
      </c>
      <c r="I2990" s="4">
        <v>8.1</v>
      </c>
    </row>
    <row r="2991" spans="8:9">
      <c r="H2991" s="1" t="s">
        <v>111</v>
      </c>
      <c r="I2991" s="2">
        <v>6.9</v>
      </c>
    </row>
    <row r="2992" spans="8:9">
      <c r="H2992" s="3" t="s">
        <v>1</v>
      </c>
      <c r="I2992" s="4">
        <v>6.5</v>
      </c>
    </row>
    <row r="2993" spans="8:9">
      <c r="H2993" s="1" t="s">
        <v>111</v>
      </c>
      <c r="I2993" s="2">
        <v>7.4</v>
      </c>
    </row>
    <row r="2994" spans="8:9">
      <c r="H2994" s="3" t="s">
        <v>111</v>
      </c>
      <c r="I2994" s="4">
        <v>6.9</v>
      </c>
    </row>
    <row r="2995" spans="8:9">
      <c r="H2995" s="1" t="s">
        <v>1</v>
      </c>
      <c r="I2995" s="2">
        <v>6.7</v>
      </c>
    </row>
    <row r="2996" spans="8:9">
      <c r="H2996" s="3" t="s">
        <v>111</v>
      </c>
      <c r="I2996" s="4">
        <v>7.6</v>
      </c>
    </row>
    <row r="2997" spans="8:9">
      <c r="H2997" s="1" t="s">
        <v>512</v>
      </c>
      <c r="I2997" s="2">
        <v>5.4</v>
      </c>
    </row>
    <row r="2998" spans="8:9">
      <c r="H2998" s="3" t="s">
        <v>43</v>
      </c>
      <c r="I2998" s="4">
        <v>7.3</v>
      </c>
    </row>
    <row r="2999" spans="8:9">
      <c r="H2999" s="1" t="s">
        <v>111</v>
      </c>
      <c r="I2999" s="2">
        <v>6</v>
      </c>
    </row>
    <row r="3000" spans="8:9">
      <c r="H3000" s="3" t="s">
        <v>287</v>
      </c>
      <c r="I3000" s="4">
        <v>7.2</v>
      </c>
    </row>
    <row r="3001" spans="8:9">
      <c r="H3001" s="1" t="s">
        <v>111</v>
      </c>
      <c r="I3001" s="2">
        <v>6</v>
      </c>
    </row>
    <row r="3002" spans="8:9">
      <c r="H3002" s="3" t="s">
        <v>111</v>
      </c>
      <c r="I3002" s="4">
        <v>3.1</v>
      </c>
    </row>
    <row r="3003" spans="8:9">
      <c r="H3003" s="1" t="s">
        <v>43</v>
      </c>
      <c r="I3003" s="2">
        <v>6.9</v>
      </c>
    </row>
    <row r="3004" spans="8:9">
      <c r="H3004" s="3" t="s">
        <v>111</v>
      </c>
      <c r="I3004" s="4">
        <v>6.2</v>
      </c>
    </row>
    <row r="3005" spans="8:9">
      <c r="H3005" s="1" t="s">
        <v>111</v>
      </c>
      <c r="I3005" s="2">
        <v>6.9</v>
      </c>
    </row>
    <row r="3006" spans="8:9">
      <c r="H3006" s="3" t="s">
        <v>43</v>
      </c>
      <c r="I3006" s="4">
        <v>6.3</v>
      </c>
    </row>
    <row r="3007" spans="8:9">
      <c r="H3007" s="1" t="s">
        <v>43</v>
      </c>
      <c r="I3007" s="2">
        <v>6.7</v>
      </c>
    </row>
    <row r="3008" spans="8:9">
      <c r="H3008" s="3" t="s">
        <v>111</v>
      </c>
      <c r="I3008" s="4">
        <v>5.4</v>
      </c>
    </row>
    <row r="3009" spans="8:9">
      <c r="H3009" s="1" t="s">
        <v>97</v>
      </c>
      <c r="I3009" s="2">
        <v>8</v>
      </c>
    </row>
    <row r="3010" spans="8:9">
      <c r="H3010" s="3" t="s">
        <v>512</v>
      </c>
      <c r="I3010" s="4">
        <v>7</v>
      </c>
    </row>
    <row r="3011" spans="8:9">
      <c r="H3011" s="1" t="s">
        <v>1</v>
      </c>
      <c r="I3011" s="2">
        <v>7.2</v>
      </c>
    </row>
    <row r="3012" spans="8:9">
      <c r="H3012" s="3" t="s">
        <v>1</v>
      </c>
      <c r="I3012" s="4">
        <v>6.2</v>
      </c>
    </row>
    <row r="3013" spans="8:9">
      <c r="H3013" s="1" t="s">
        <v>1</v>
      </c>
      <c r="I3013" s="2">
        <v>3.5</v>
      </c>
    </row>
    <row r="3014" spans="8:9">
      <c r="H3014" s="3" t="s">
        <v>111</v>
      </c>
      <c r="I3014" s="4">
        <v>7.5</v>
      </c>
    </row>
    <row r="3015" spans="8:9">
      <c r="H3015" s="1" t="s">
        <v>1</v>
      </c>
      <c r="I3015" s="2">
        <v>6.7</v>
      </c>
    </row>
    <row r="3016" spans="8:9">
      <c r="H3016" s="3" t="s">
        <v>287</v>
      </c>
      <c r="I3016" s="4">
        <v>9.1999999999999993</v>
      </c>
    </row>
    <row r="3017" spans="8:9">
      <c r="H3017" s="1" t="s">
        <v>43</v>
      </c>
      <c r="I3017" s="2">
        <v>6.1</v>
      </c>
    </row>
    <row r="3018" spans="8:9">
      <c r="H3018" s="3" t="s">
        <v>111</v>
      </c>
      <c r="I3018" s="4">
        <v>7.7</v>
      </c>
    </row>
    <row r="3019" spans="8:9">
      <c r="H3019" s="1" t="s">
        <v>43</v>
      </c>
      <c r="I3019" s="2">
        <v>7.6</v>
      </c>
    </row>
    <row r="3020" spans="8:9">
      <c r="H3020" s="3" t="s">
        <v>111</v>
      </c>
      <c r="I3020" s="4">
        <v>6.1</v>
      </c>
    </row>
    <row r="3021" spans="8:9">
      <c r="H3021" s="1" t="s">
        <v>512</v>
      </c>
      <c r="I3021" s="2">
        <v>4.9000000000000004</v>
      </c>
    </row>
    <row r="3022" spans="8:9">
      <c r="H3022" s="3" t="s">
        <v>1</v>
      </c>
      <c r="I3022" s="4">
        <v>6.8</v>
      </c>
    </row>
    <row r="3023" spans="8:9">
      <c r="H3023" s="1" t="s">
        <v>43</v>
      </c>
      <c r="I3023" s="2">
        <v>7</v>
      </c>
    </row>
    <row r="3024" spans="8:9">
      <c r="H3024" s="3" t="s">
        <v>111</v>
      </c>
      <c r="I3024" s="4">
        <v>5.7</v>
      </c>
    </row>
    <row r="3025" spans="8:9">
      <c r="H3025" s="1" t="s">
        <v>43</v>
      </c>
      <c r="I3025" s="2">
        <v>7.3</v>
      </c>
    </row>
    <row r="3026" spans="8:9">
      <c r="H3026" s="3" t="s">
        <v>289</v>
      </c>
      <c r="I3026" s="4">
        <v>7.5</v>
      </c>
    </row>
    <row r="3027" spans="8:9">
      <c r="H3027" s="1" t="s">
        <v>289</v>
      </c>
      <c r="I3027" s="2">
        <v>7.4</v>
      </c>
    </row>
    <row r="3028" spans="8:9">
      <c r="H3028" s="3" t="s">
        <v>1</v>
      </c>
      <c r="I3028" s="4">
        <v>7.2</v>
      </c>
    </row>
    <row r="3029" spans="8:9">
      <c r="H3029" s="1" t="s">
        <v>1</v>
      </c>
      <c r="I3029" s="2">
        <v>6.8</v>
      </c>
    </row>
    <row r="3030" spans="8:9">
      <c r="H3030" s="3" t="s">
        <v>1</v>
      </c>
      <c r="I3030" s="4">
        <v>6.8</v>
      </c>
    </row>
    <row r="3031" spans="8:9">
      <c r="H3031" s="1" t="s">
        <v>1</v>
      </c>
      <c r="I3031" s="2">
        <v>5.2</v>
      </c>
    </row>
    <row r="3032" spans="8:9">
      <c r="H3032" s="3" t="s">
        <v>15</v>
      </c>
      <c r="I3032" s="4">
        <v>7.2</v>
      </c>
    </row>
    <row r="3033" spans="8:9">
      <c r="H3033" s="1" t="s">
        <v>512</v>
      </c>
      <c r="I3033" s="2">
        <v>4</v>
      </c>
    </row>
    <row r="3034" spans="8:9">
      <c r="H3034" s="3" t="s">
        <v>111</v>
      </c>
      <c r="I3034" s="4">
        <v>6.8</v>
      </c>
    </row>
    <row r="3035" spans="8:9">
      <c r="H3035" s="1" t="s">
        <v>287</v>
      </c>
      <c r="I3035" s="2">
        <v>6.9</v>
      </c>
    </row>
    <row r="3036" spans="8:9">
      <c r="H3036" s="3" t="s">
        <v>111</v>
      </c>
      <c r="I3036" s="4">
        <v>7.3</v>
      </c>
    </row>
    <row r="3037" spans="8:9">
      <c r="H3037" s="1" t="s">
        <v>287</v>
      </c>
      <c r="I3037" s="2">
        <v>6.1</v>
      </c>
    </row>
    <row r="3038" spans="8:9">
      <c r="H3038" s="3" t="s">
        <v>1</v>
      </c>
      <c r="I3038" s="4">
        <v>7.8</v>
      </c>
    </row>
    <row r="3039" spans="8:9">
      <c r="H3039" s="1" t="s">
        <v>512</v>
      </c>
      <c r="I3039" s="2">
        <v>6</v>
      </c>
    </row>
    <row r="3040" spans="8:9">
      <c r="H3040" s="3" t="s">
        <v>111</v>
      </c>
      <c r="I3040" s="4">
        <v>7</v>
      </c>
    </row>
    <row r="3041" spans="8:9">
      <c r="H3041" s="1" t="s">
        <v>43</v>
      </c>
      <c r="I3041" s="2">
        <v>7.1</v>
      </c>
    </row>
    <row r="3042" spans="8:9">
      <c r="H3042" s="3" t="s">
        <v>1</v>
      </c>
      <c r="I3042" s="4">
        <v>6.2</v>
      </c>
    </row>
    <row r="3043" spans="8:9">
      <c r="H3043" s="1" t="s">
        <v>43</v>
      </c>
      <c r="I3043" s="2">
        <v>6.9</v>
      </c>
    </row>
    <row r="3044" spans="8:9">
      <c r="H3044" s="3" t="s">
        <v>43</v>
      </c>
      <c r="I3044" s="4">
        <v>7.6</v>
      </c>
    </row>
    <row r="3045" spans="8:9">
      <c r="H3045" s="1" t="s">
        <v>43</v>
      </c>
      <c r="I3045" s="2">
        <v>7.6</v>
      </c>
    </row>
    <row r="3046" spans="8:9">
      <c r="H3046" s="3" t="s">
        <v>111</v>
      </c>
      <c r="I3046" s="4">
        <v>6.4</v>
      </c>
    </row>
    <row r="3047" spans="8:9">
      <c r="H3047" s="1" t="s">
        <v>111</v>
      </c>
      <c r="I3047" s="2">
        <v>6.2</v>
      </c>
    </row>
    <row r="3048" spans="8:9">
      <c r="H3048" s="3" t="s">
        <v>15</v>
      </c>
      <c r="I3048" s="4">
        <v>7.5</v>
      </c>
    </row>
    <row r="3049" spans="8:9">
      <c r="H3049" s="1" t="s">
        <v>111</v>
      </c>
      <c r="I3049" s="2">
        <v>2</v>
      </c>
    </row>
    <row r="3050" spans="8:9">
      <c r="H3050" s="3" t="s">
        <v>1</v>
      </c>
      <c r="I3050" s="4">
        <v>6.2</v>
      </c>
    </row>
    <row r="3051" spans="8:9">
      <c r="H3051" s="1" t="s">
        <v>15</v>
      </c>
      <c r="I3051" s="2">
        <v>6.5</v>
      </c>
    </row>
    <row r="3052" spans="8:9">
      <c r="H3052" s="3" t="s">
        <v>43</v>
      </c>
      <c r="I3052" s="4">
        <v>7.9</v>
      </c>
    </row>
    <row r="3053" spans="8:9">
      <c r="H3053" s="1" t="s">
        <v>43</v>
      </c>
      <c r="I3053" s="2">
        <v>6.8</v>
      </c>
    </row>
    <row r="3054" spans="8:9">
      <c r="H3054" s="3" t="s">
        <v>111</v>
      </c>
      <c r="I3054" s="4">
        <v>6.3</v>
      </c>
    </row>
    <row r="3055" spans="8:9">
      <c r="H3055" s="1" t="s">
        <v>43</v>
      </c>
      <c r="I3055" s="2">
        <v>6.3</v>
      </c>
    </row>
    <row r="3056" spans="8:9">
      <c r="H3056" s="3" t="s">
        <v>289</v>
      </c>
      <c r="I3056" s="4">
        <v>6.6</v>
      </c>
    </row>
    <row r="3057" spans="8:9">
      <c r="H3057" s="1" t="s">
        <v>289</v>
      </c>
      <c r="I3057" s="2">
        <v>6.4</v>
      </c>
    </row>
    <row r="3058" spans="8:9">
      <c r="H3058" s="3" t="s">
        <v>43</v>
      </c>
      <c r="I3058" s="4">
        <v>7.5</v>
      </c>
    </row>
    <row r="3059" spans="8:9">
      <c r="H3059" s="1" t="s">
        <v>43</v>
      </c>
      <c r="I3059" s="2">
        <v>6.5</v>
      </c>
    </row>
    <row r="3060" spans="8:9">
      <c r="H3060" s="3" t="s">
        <v>43</v>
      </c>
      <c r="I3060" s="4">
        <v>7.2</v>
      </c>
    </row>
    <row r="3061" spans="8:9">
      <c r="H3061" s="1" t="s">
        <v>15</v>
      </c>
      <c r="I3061" s="2">
        <v>6.3</v>
      </c>
    </row>
    <row r="3062" spans="8:9">
      <c r="H3062" s="3" t="s">
        <v>111</v>
      </c>
      <c r="I3062" s="4">
        <v>7</v>
      </c>
    </row>
    <row r="3063" spans="8:9">
      <c r="H3063" s="1" t="s">
        <v>111</v>
      </c>
      <c r="I3063" s="2">
        <v>6.3</v>
      </c>
    </row>
    <row r="3064" spans="8:9">
      <c r="H3064" s="3" t="s">
        <v>111</v>
      </c>
      <c r="I3064" s="4">
        <v>2.2999999999999998</v>
      </c>
    </row>
    <row r="3065" spans="8:9">
      <c r="H3065" s="1" t="s">
        <v>43</v>
      </c>
      <c r="I3065" s="2">
        <v>7.1</v>
      </c>
    </row>
    <row r="3066" spans="8:9">
      <c r="H3066" s="3" t="s">
        <v>15</v>
      </c>
      <c r="I3066" s="4">
        <v>6.2</v>
      </c>
    </row>
    <row r="3067" spans="8:9">
      <c r="H3067" s="1" t="s">
        <v>43</v>
      </c>
      <c r="I3067" s="2">
        <v>6.7</v>
      </c>
    </row>
    <row r="3068" spans="8:9">
      <c r="H3068" s="3" t="s">
        <v>289</v>
      </c>
      <c r="I3068" s="4">
        <v>6.5</v>
      </c>
    </row>
    <row r="3069" spans="8:9">
      <c r="H3069" s="1" t="s">
        <v>111</v>
      </c>
      <c r="I3069" s="2">
        <v>5.9</v>
      </c>
    </row>
    <row r="3070" spans="8:9">
      <c r="H3070" s="3" t="s">
        <v>111</v>
      </c>
      <c r="I3070" s="4">
        <v>6</v>
      </c>
    </row>
    <row r="3071" spans="8:9">
      <c r="H3071" s="1" t="s">
        <v>43</v>
      </c>
      <c r="I3071" s="2">
        <v>6.9</v>
      </c>
    </row>
    <row r="3072" spans="8:9">
      <c r="H3072" s="3" t="s">
        <v>2431</v>
      </c>
      <c r="I3072" s="4">
        <v>7.3</v>
      </c>
    </row>
    <row r="3073" spans="8:9">
      <c r="H3073" s="1" t="s">
        <v>111</v>
      </c>
      <c r="I3073" s="2">
        <v>7.7</v>
      </c>
    </row>
    <row r="3074" spans="8:9">
      <c r="H3074" s="3" t="s">
        <v>289</v>
      </c>
      <c r="I3074" s="4">
        <v>7.3</v>
      </c>
    </row>
    <row r="3075" spans="8:9">
      <c r="H3075" s="1" t="s">
        <v>111</v>
      </c>
      <c r="I3075" s="2">
        <v>7</v>
      </c>
    </row>
    <row r="3076" spans="8:9">
      <c r="H3076" s="3" t="s">
        <v>287</v>
      </c>
      <c r="I3076" s="4">
        <v>6.4</v>
      </c>
    </row>
    <row r="3077" spans="8:9">
      <c r="H3077" s="1" t="s">
        <v>43</v>
      </c>
      <c r="I3077" s="2">
        <v>5.6</v>
      </c>
    </row>
    <row r="3078" spans="8:9">
      <c r="H3078" s="3" t="s">
        <v>43</v>
      </c>
      <c r="I3078" s="4">
        <v>8.1999999999999993</v>
      </c>
    </row>
    <row r="3079" spans="8:9">
      <c r="H3079" s="1" t="s">
        <v>111</v>
      </c>
      <c r="I3079" s="2">
        <v>6.5</v>
      </c>
    </row>
    <row r="3080" spans="8:9">
      <c r="H3080" s="3" t="s">
        <v>1</v>
      </c>
      <c r="I3080" s="4">
        <v>8.1</v>
      </c>
    </row>
    <row r="3081" spans="8:9">
      <c r="H3081" s="1" t="s">
        <v>512</v>
      </c>
      <c r="I3081" s="2">
        <v>5.4</v>
      </c>
    </row>
    <row r="3082" spans="8:9">
      <c r="H3082" s="3" t="s">
        <v>111</v>
      </c>
      <c r="I3082" s="4">
        <v>6.3</v>
      </c>
    </row>
    <row r="3083" spans="8:9">
      <c r="H3083" s="1" t="s">
        <v>287</v>
      </c>
      <c r="I3083" s="2">
        <v>7.8</v>
      </c>
    </row>
    <row r="3084" spans="8:9">
      <c r="H3084" s="3" t="s">
        <v>289</v>
      </c>
      <c r="I3084" s="4">
        <v>6.8</v>
      </c>
    </row>
    <row r="3085" spans="8:9">
      <c r="H3085" s="1" t="s">
        <v>177</v>
      </c>
      <c r="I3085" s="2">
        <v>7.1</v>
      </c>
    </row>
    <row r="3086" spans="8:9">
      <c r="H3086" s="3" t="s">
        <v>15</v>
      </c>
      <c r="I3086" s="4">
        <v>6.2</v>
      </c>
    </row>
    <row r="3087" spans="8:9">
      <c r="H3087" s="1" t="s">
        <v>111</v>
      </c>
      <c r="I3087" s="2">
        <v>7.3</v>
      </c>
    </row>
    <row r="3088" spans="8:9">
      <c r="H3088" s="3" t="s">
        <v>111</v>
      </c>
      <c r="I3088" s="4">
        <v>5.9</v>
      </c>
    </row>
    <row r="3089" spans="8:9">
      <c r="H3089" s="1" t="s">
        <v>512</v>
      </c>
      <c r="I3089" s="2">
        <v>3.6</v>
      </c>
    </row>
    <row r="3090" spans="8:9">
      <c r="H3090" s="3" t="s">
        <v>289</v>
      </c>
      <c r="I3090" s="4">
        <v>7.7</v>
      </c>
    </row>
    <row r="3091" spans="8:9">
      <c r="H3091" s="1" t="s">
        <v>43</v>
      </c>
      <c r="I3091" s="2">
        <v>7.3</v>
      </c>
    </row>
    <row r="3092" spans="8:9">
      <c r="H3092" s="3" t="s">
        <v>287</v>
      </c>
      <c r="I3092" s="4">
        <v>7.4</v>
      </c>
    </row>
    <row r="3093" spans="8:9">
      <c r="H3093" s="1" t="s">
        <v>43</v>
      </c>
      <c r="I3093" s="2">
        <v>6.6</v>
      </c>
    </row>
    <row r="3094" spans="8:9">
      <c r="H3094" s="3" t="s">
        <v>43</v>
      </c>
      <c r="I3094" s="4">
        <v>6.9</v>
      </c>
    </row>
    <row r="3095" spans="8:9">
      <c r="H3095" s="1" t="s">
        <v>43</v>
      </c>
      <c r="I3095" s="2">
        <v>6.8</v>
      </c>
    </row>
    <row r="3096" spans="8:9">
      <c r="H3096" s="3" t="s">
        <v>43</v>
      </c>
      <c r="I3096" s="4">
        <v>7.3</v>
      </c>
    </row>
    <row r="3097" spans="8:9">
      <c r="H3097" s="1" t="s">
        <v>43</v>
      </c>
      <c r="I3097" s="2">
        <v>7.2</v>
      </c>
    </row>
    <row r="3098" spans="8:9">
      <c r="H3098" s="3" t="s">
        <v>289</v>
      </c>
      <c r="I3098" s="4">
        <v>7.7</v>
      </c>
    </row>
    <row r="3099" spans="8:9">
      <c r="H3099" s="1" t="s">
        <v>1</v>
      </c>
      <c r="I3099" s="2">
        <v>8.1</v>
      </c>
    </row>
    <row r="3100" spans="8:9">
      <c r="H3100" s="3" t="s">
        <v>43</v>
      </c>
      <c r="I3100" s="4">
        <v>7.7</v>
      </c>
    </row>
    <row r="3101" spans="8:9">
      <c r="H3101" s="1" t="s">
        <v>289</v>
      </c>
      <c r="I3101" s="2">
        <v>7.6</v>
      </c>
    </row>
    <row r="3102" spans="8:9">
      <c r="H3102" s="3" t="s">
        <v>111</v>
      </c>
      <c r="I3102" s="4">
        <v>7.2</v>
      </c>
    </row>
    <row r="3103" spans="8:9">
      <c r="H3103" s="1" t="s">
        <v>2460</v>
      </c>
      <c r="I3103" s="2">
        <v>7.2</v>
      </c>
    </row>
    <row r="3104" spans="8:9">
      <c r="H3104" s="3" t="s">
        <v>43</v>
      </c>
      <c r="I3104" s="4">
        <v>8.1</v>
      </c>
    </row>
    <row r="3105" spans="8:9">
      <c r="H3105" s="1" t="s">
        <v>493</v>
      </c>
      <c r="I3105" s="2">
        <v>7.5</v>
      </c>
    </row>
    <row r="3106" spans="8:9">
      <c r="H3106" s="3" t="s">
        <v>289</v>
      </c>
      <c r="I3106" s="4">
        <v>8.1</v>
      </c>
    </row>
    <row r="3107" spans="8:9">
      <c r="H3107" s="1" t="s">
        <v>111</v>
      </c>
      <c r="I3107" s="2">
        <v>7.8</v>
      </c>
    </row>
    <row r="3108" spans="8:9">
      <c r="H3108" s="3" t="s">
        <v>43</v>
      </c>
      <c r="I3108" s="4">
        <v>7.8</v>
      </c>
    </row>
    <row r="3109" spans="8:9">
      <c r="H3109" s="1" t="s">
        <v>1</v>
      </c>
      <c r="I3109" s="2">
        <v>5.8</v>
      </c>
    </row>
    <row r="3110" spans="8:9">
      <c r="H3110" s="3" t="s">
        <v>287</v>
      </c>
      <c r="I3110" s="4">
        <v>7.6</v>
      </c>
    </row>
    <row r="3111" spans="8:9">
      <c r="H3111" s="1" t="s">
        <v>111</v>
      </c>
      <c r="I3111" s="2">
        <v>7.4</v>
      </c>
    </row>
    <row r="3112" spans="8:9">
      <c r="H3112" s="3" t="s">
        <v>111</v>
      </c>
      <c r="I3112" s="4">
        <v>6.3</v>
      </c>
    </row>
    <row r="3113" spans="8:9">
      <c r="H3113" s="1" t="s">
        <v>111</v>
      </c>
      <c r="I3113" s="2">
        <v>6.9</v>
      </c>
    </row>
    <row r="3114" spans="8:9">
      <c r="H3114" s="3" t="s">
        <v>287</v>
      </c>
      <c r="I3114" s="4">
        <v>8.6</v>
      </c>
    </row>
    <row r="3115" spans="8:9">
      <c r="H3115" s="1" t="s">
        <v>461</v>
      </c>
      <c r="I3115" s="2">
        <v>5.0999999999999996</v>
      </c>
    </row>
    <row r="3116" spans="8:9">
      <c r="H3116" s="3" t="s">
        <v>111</v>
      </c>
      <c r="I3116" s="4">
        <v>6.4</v>
      </c>
    </row>
    <row r="3117" spans="8:9">
      <c r="H3117" s="1" t="s">
        <v>43</v>
      </c>
      <c r="I3117" s="2">
        <v>7.9</v>
      </c>
    </row>
    <row r="3118" spans="8:9">
      <c r="H3118" s="3" t="s">
        <v>43</v>
      </c>
      <c r="I3118" s="4">
        <v>6.9</v>
      </c>
    </row>
    <row r="3119" spans="8:9">
      <c r="H3119" s="1" t="s">
        <v>111</v>
      </c>
      <c r="I3119" s="2">
        <v>7.5</v>
      </c>
    </row>
    <row r="3120" spans="8:9">
      <c r="H3120" s="3" t="s">
        <v>1</v>
      </c>
      <c r="I3120" s="4">
        <v>7.2</v>
      </c>
    </row>
    <row r="3121" spans="8:9">
      <c r="H3121" s="1" t="s">
        <v>111</v>
      </c>
      <c r="I3121" s="2">
        <v>5.8</v>
      </c>
    </row>
    <row r="3122" spans="8:9">
      <c r="H3122" s="3" t="s">
        <v>111</v>
      </c>
      <c r="I3122" s="4">
        <v>2.9</v>
      </c>
    </row>
    <row r="3123" spans="8:9">
      <c r="H3123" s="1" t="s">
        <v>111</v>
      </c>
      <c r="I3123" s="2">
        <v>6.2</v>
      </c>
    </row>
    <row r="3124" spans="8:9">
      <c r="H3124" s="3" t="s">
        <v>111</v>
      </c>
      <c r="I3124" s="4">
        <v>6.8</v>
      </c>
    </row>
    <row r="3125" spans="8:9">
      <c r="H3125" s="1" t="s">
        <v>111</v>
      </c>
      <c r="I3125" s="2">
        <v>6.1</v>
      </c>
    </row>
    <row r="3126" spans="8:9">
      <c r="H3126" s="3" t="s">
        <v>289</v>
      </c>
      <c r="I3126" s="4">
        <v>7.7</v>
      </c>
    </row>
    <row r="3127" spans="8:9">
      <c r="H3127" s="1" t="s">
        <v>512</v>
      </c>
      <c r="I3127" s="2">
        <v>5.2</v>
      </c>
    </row>
    <row r="3128" spans="8:9">
      <c r="H3128" s="3" t="s">
        <v>111</v>
      </c>
      <c r="I3128" s="4">
        <v>6.8</v>
      </c>
    </row>
    <row r="3129" spans="8:9">
      <c r="H3129" s="1" t="s">
        <v>15</v>
      </c>
      <c r="I3129" s="2">
        <v>6.5</v>
      </c>
    </row>
    <row r="3130" spans="8:9">
      <c r="H3130" s="3" t="s">
        <v>289</v>
      </c>
      <c r="I3130" s="4">
        <v>7</v>
      </c>
    </row>
    <row r="3131" spans="8:9">
      <c r="H3131" s="1" t="s">
        <v>111</v>
      </c>
      <c r="I3131" s="2">
        <v>5.9</v>
      </c>
    </row>
    <row r="3132" spans="8:9">
      <c r="H3132" s="3" t="s">
        <v>43</v>
      </c>
      <c r="I3132" s="4">
        <v>7.1</v>
      </c>
    </row>
    <row r="3133" spans="8:9">
      <c r="H3133" s="1" t="s">
        <v>111</v>
      </c>
      <c r="I3133" s="2">
        <v>5.5</v>
      </c>
    </row>
    <row r="3134" spans="8:9">
      <c r="H3134" s="3" t="s">
        <v>111</v>
      </c>
      <c r="I3134" s="4">
        <v>7.4</v>
      </c>
    </row>
    <row r="3135" spans="8:9">
      <c r="H3135" s="1" t="s">
        <v>111</v>
      </c>
      <c r="I3135" s="2">
        <v>7.3</v>
      </c>
    </row>
    <row r="3136" spans="8:9">
      <c r="H3136" s="3" t="s">
        <v>111</v>
      </c>
      <c r="I3136" s="4">
        <v>4.5999999999999996</v>
      </c>
    </row>
    <row r="3137" spans="8:9">
      <c r="H3137" s="1" t="s">
        <v>43</v>
      </c>
      <c r="I3137" s="2">
        <v>7.2</v>
      </c>
    </row>
    <row r="3138" spans="8:9">
      <c r="H3138" s="3" t="s">
        <v>111</v>
      </c>
      <c r="I3138" s="4">
        <v>5.0999999999999996</v>
      </c>
    </row>
    <row r="3139" spans="8:9">
      <c r="H3139" s="1" t="s">
        <v>111</v>
      </c>
      <c r="I3139" s="2">
        <v>6.7</v>
      </c>
    </row>
    <row r="3140" spans="8:9">
      <c r="H3140" s="3" t="s">
        <v>111</v>
      </c>
      <c r="I3140" s="4">
        <v>5.3</v>
      </c>
    </row>
    <row r="3141" spans="8:9">
      <c r="H3141" s="1" t="s">
        <v>111</v>
      </c>
      <c r="I3141" s="2">
        <v>7.8</v>
      </c>
    </row>
    <row r="3142" spans="8:9">
      <c r="H3142" s="3" t="s">
        <v>1</v>
      </c>
      <c r="I3142" s="4">
        <v>6.7</v>
      </c>
    </row>
    <row r="3143" spans="8:9">
      <c r="H3143" s="1" t="s">
        <v>43</v>
      </c>
      <c r="I3143" s="2">
        <v>7.2</v>
      </c>
    </row>
    <row r="3144" spans="8:9">
      <c r="H3144" s="3" t="s">
        <v>111</v>
      </c>
      <c r="I3144" s="4">
        <v>5.8</v>
      </c>
    </row>
    <row r="3145" spans="8:9">
      <c r="H3145" s="1" t="s">
        <v>111</v>
      </c>
      <c r="I3145" s="2">
        <v>7</v>
      </c>
    </row>
    <row r="3146" spans="8:9">
      <c r="H3146" s="3" t="s">
        <v>1</v>
      </c>
      <c r="I3146" s="4">
        <v>3.8</v>
      </c>
    </row>
    <row r="3147" spans="8:9">
      <c r="H3147" s="1" t="s">
        <v>289</v>
      </c>
      <c r="I3147" s="2">
        <v>5.7</v>
      </c>
    </row>
    <row r="3148" spans="8:9">
      <c r="H3148" s="3" t="s">
        <v>43</v>
      </c>
      <c r="I3148" s="4">
        <v>6.7</v>
      </c>
    </row>
    <row r="3149" spans="8:9">
      <c r="H3149" s="1" t="s">
        <v>43</v>
      </c>
      <c r="I3149" s="2">
        <v>6.1</v>
      </c>
    </row>
    <row r="3150" spans="8:9">
      <c r="H3150" s="3" t="s">
        <v>43</v>
      </c>
      <c r="I3150" s="4">
        <v>6.2</v>
      </c>
    </row>
    <row r="3151" spans="8:9">
      <c r="H3151" s="1" t="s">
        <v>111</v>
      </c>
      <c r="I3151" s="2">
        <v>6.2</v>
      </c>
    </row>
    <row r="3152" spans="8:9">
      <c r="H3152" s="3" t="s">
        <v>111</v>
      </c>
      <c r="I3152" s="4">
        <v>4.7</v>
      </c>
    </row>
    <row r="3153" spans="8:9">
      <c r="H3153" s="1" t="s">
        <v>287</v>
      </c>
      <c r="I3153" s="2">
        <v>6.3</v>
      </c>
    </row>
    <row r="3154" spans="8:9">
      <c r="H3154" s="3" t="s">
        <v>111</v>
      </c>
      <c r="I3154" s="4">
        <v>7.3</v>
      </c>
    </row>
    <row r="3155" spans="8:9">
      <c r="H3155" s="1" t="s">
        <v>43</v>
      </c>
      <c r="I3155" s="2">
        <v>5.8</v>
      </c>
    </row>
    <row r="3156" spans="8:9">
      <c r="H3156" s="3" t="s">
        <v>287</v>
      </c>
      <c r="I3156" s="4">
        <v>6.1</v>
      </c>
    </row>
    <row r="3157" spans="8:9">
      <c r="H3157" s="1" t="s">
        <v>43</v>
      </c>
      <c r="I3157" s="2">
        <v>7.1</v>
      </c>
    </row>
    <row r="3158" spans="8:9">
      <c r="H3158" s="3" t="s">
        <v>1</v>
      </c>
      <c r="I3158" s="4">
        <v>7.1</v>
      </c>
    </row>
    <row r="3159" spans="8:9">
      <c r="H3159" s="1" t="s">
        <v>111</v>
      </c>
      <c r="I3159" s="2">
        <v>6.7</v>
      </c>
    </row>
    <row r="3160" spans="8:9">
      <c r="H3160" s="3" t="s">
        <v>43</v>
      </c>
      <c r="I3160" s="4">
        <v>6.9</v>
      </c>
    </row>
    <row r="3161" spans="8:9">
      <c r="H3161" s="1" t="s">
        <v>1</v>
      </c>
      <c r="I3161" s="2">
        <v>2.1</v>
      </c>
    </row>
    <row r="3162" spans="8:9">
      <c r="H3162" s="3" t="s">
        <v>512</v>
      </c>
      <c r="I3162" s="4">
        <v>6.6</v>
      </c>
    </row>
    <row r="3163" spans="8:9">
      <c r="H3163" s="1" t="s">
        <v>111</v>
      </c>
      <c r="I3163" s="2">
        <v>8.3000000000000007</v>
      </c>
    </row>
    <row r="3164" spans="8:9">
      <c r="H3164" s="3" t="s">
        <v>289</v>
      </c>
      <c r="I3164" s="4">
        <v>7.2</v>
      </c>
    </row>
    <row r="3165" spans="8:9">
      <c r="H3165" s="1" t="s">
        <v>111</v>
      </c>
      <c r="I3165" s="2">
        <v>5.6</v>
      </c>
    </row>
    <row r="3166" spans="8:9">
      <c r="H3166" s="3" t="s">
        <v>289</v>
      </c>
      <c r="I3166" s="4">
        <v>7.7</v>
      </c>
    </row>
    <row r="3167" spans="8:9">
      <c r="H3167" s="1" t="s">
        <v>111</v>
      </c>
      <c r="I3167" s="2">
        <v>6.6</v>
      </c>
    </row>
    <row r="3168" spans="8:9">
      <c r="H3168" s="3" t="s">
        <v>111</v>
      </c>
      <c r="I3168" s="4">
        <v>7.4</v>
      </c>
    </row>
    <row r="3169" spans="8:9">
      <c r="H3169" s="1" t="s">
        <v>289</v>
      </c>
      <c r="I3169" s="2">
        <v>7.1</v>
      </c>
    </row>
    <row r="3170" spans="8:9">
      <c r="H3170" s="3" t="s">
        <v>43</v>
      </c>
      <c r="I3170" s="4">
        <v>7.9</v>
      </c>
    </row>
    <row r="3171" spans="8:9">
      <c r="H3171" s="1" t="s">
        <v>111</v>
      </c>
      <c r="I3171" s="2">
        <v>6.7</v>
      </c>
    </row>
    <row r="3172" spans="8:9">
      <c r="H3172" s="3" t="s">
        <v>287</v>
      </c>
      <c r="I3172" s="4">
        <v>6.6</v>
      </c>
    </row>
    <row r="3173" spans="8:9">
      <c r="H3173" s="1" t="s">
        <v>43</v>
      </c>
      <c r="I3173" s="2">
        <v>7.9</v>
      </c>
    </row>
    <row r="3174" spans="8:9">
      <c r="H3174" s="3" t="s">
        <v>111</v>
      </c>
      <c r="I3174" s="4">
        <v>4.9000000000000004</v>
      </c>
    </row>
    <row r="3175" spans="8:9">
      <c r="H3175" s="1" t="s">
        <v>111</v>
      </c>
      <c r="I3175" s="2">
        <v>7.2</v>
      </c>
    </row>
    <row r="3176" spans="8:9">
      <c r="H3176" s="3" t="s">
        <v>111</v>
      </c>
      <c r="I3176" s="4">
        <v>6.1</v>
      </c>
    </row>
    <row r="3177" spans="8:9">
      <c r="H3177" s="1" t="s">
        <v>1</v>
      </c>
      <c r="I3177" s="2">
        <v>5.3</v>
      </c>
    </row>
    <row r="3178" spans="8:9">
      <c r="H3178" s="3" t="s">
        <v>111</v>
      </c>
      <c r="I3178" s="4">
        <v>5</v>
      </c>
    </row>
    <row r="3179" spans="8:9">
      <c r="H3179" s="1" t="s">
        <v>287</v>
      </c>
      <c r="I3179" s="2">
        <v>7.6</v>
      </c>
    </row>
    <row r="3180" spans="8:9">
      <c r="H3180" s="3" t="s">
        <v>111</v>
      </c>
      <c r="I3180" s="4">
        <v>7.6</v>
      </c>
    </row>
    <row r="3181" spans="8:9">
      <c r="H3181" s="1" t="s">
        <v>461</v>
      </c>
      <c r="I3181" s="2">
        <v>6.6</v>
      </c>
    </row>
    <row r="3182" spans="8:9">
      <c r="H3182" s="3" t="s">
        <v>512</v>
      </c>
      <c r="I3182" s="4">
        <v>6.6</v>
      </c>
    </row>
    <row r="3183" spans="8:9">
      <c r="H3183" s="1" t="s">
        <v>43</v>
      </c>
      <c r="I3183" s="2">
        <v>7.3</v>
      </c>
    </row>
    <row r="3184" spans="8:9">
      <c r="H3184" s="3" t="s">
        <v>111</v>
      </c>
      <c r="I3184" s="4">
        <v>6.6</v>
      </c>
    </row>
    <row r="3185" spans="8:9">
      <c r="H3185" s="1" t="s">
        <v>512</v>
      </c>
      <c r="I3185" s="2">
        <v>6.9</v>
      </c>
    </row>
    <row r="3186" spans="8:9">
      <c r="H3186" s="3" t="s">
        <v>512</v>
      </c>
      <c r="I3186" s="4">
        <v>5.8</v>
      </c>
    </row>
    <row r="3187" spans="8:9">
      <c r="H3187" s="1" t="s">
        <v>461</v>
      </c>
      <c r="I3187" s="2">
        <v>4.4000000000000004</v>
      </c>
    </row>
    <row r="3188" spans="8:9">
      <c r="H3188" s="3" t="s">
        <v>1</v>
      </c>
      <c r="I3188" s="4">
        <v>6.6</v>
      </c>
    </row>
    <row r="3189" spans="8:9">
      <c r="H3189" s="1" t="s">
        <v>177</v>
      </c>
      <c r="I3189" s="2">
        <v>7.1</v>
      </c>
    </row>
    <row r="3190" spans="8:9">
      <c r="H3190" s="3" t="s">
        <v>111</v>
      </c>
      <c r="I3190" s="4">
        <v>7.6</v>
      </c>
    </row>
    <row r="3191" spans="8:9">
      <c r="H3191" s="1" t="s">
        <v>512</v>
      </c>
      <c r="I3191" s="2">
        <v>4.5999999999999996</v>
      </c>
    </row>
    <row r="3192" spans="8:9">
      <c r="H3192" s="3" t="s">
        <v>43</v>
      </c>
      <c r="I3192" s="4">
        <v>6.8</v>
      </c>
    </row>
    <row r="3193" spans="8:9">
      <c r="H3193" s="1" t="s">
        <v>111</v>
      </c>
      <c r="I3193" s="2">
        <v>4.9000000000000004</v>
      </c>
    </row>
    <row r="3194" spans="8:9">
      <c r="H3194" s="3" t="s">
        <v>289</v>
      </c>
      <c r="I3194" s="4">
        <v>7.3</v>
      </c>
    </row>
    <row r="3195" spans="8:9">
      <c r="H3195" s="1" t="s">
        <v>461</v>
      </c>
      <c r="I3195" s="2">
        <v>5</v>
      </c>
    </row>
    <row r="3196" spans="8:9">
      <c r="H3196" s="3" t="s">
        <v>289</v>
      </c>
      <c r="I3196" s="4">
        <v>8</v>
      </c>
    </row>
    <row r="3197" spans="8:9">
      <c r="H3197" s="1" t="s">
        <v>512</v>
      </c>
      <c r="I3197" s="2">
        <v>5.2</v>
      </c>
    </row>
    <row r="3198" spans="8:9">
      <c r="H3198" s="3" t="s">
        <v>177</v>
      </c>
      <c r="I3198" s="4">
        <v>8.5</v>
      </c>
    </row>
    <row r="3199" spans="8:9">
      <c r="H3199" s="1" t="s">
        <v>512</v>
      </c>
      <c r="I3199" s="2">
        <v>6.5</v>
      </c>
    </row>
    <row r="3200" spans="8:9">
      <c r="H3200" s="3" t="s">
        <v>111</v>
      </c>
      <c r="I3200" s="4">
        <v>7.4</v>
      </c>
    </row>
    <row r="3201" spans="8:9">
      <c r="H3201" s="1" t="s">
        <v>43</v>
      </c>
      <c r="I3201" s="2">
        <v>7.7</v>
      </c>
    </row>
    <row r="3202" spans="8:9">
      <c r="H3202" s="3" t="s">
        <v>111</v>
      </c>
      <c r="I3202" s="4">
        <v>7.4</v>
      </c>
    </row>
    <row r="3203" spans="8:9">
      <c r="H3203" s="1" t="s">
        <v>111</v>
      </c>
      <c r="I3203" s="2">
        <v>5.0999999999999996</v>
      </c>
    </row>
    <row r="3204" spans="8:9">
      <c r="H3204" s="3" t="s">
        <v>97</v>
      </c>
      <c r="I3204" s="4">
        <v>5</v>
      </c>
    </row>
    <row r="3205" spans="8:9">
      <c r="H3205" s="1" t="s">
        <v>43</v>
      </c>
      <c r="I3205" s="2">
        <v>7.2</v>
      </c>
    </row>
    <row r="3206" spans="8:9">
      <c r="H3206" s="3" t="s">
        <v>111</v>
      </c>
      <c r="I3206" s="4">
        <v>6.4</v>
      </c>
    </row>
    <row r="3207" spans="8:9">
      <c r="H3207" s="1" t="s">
        <v>111</v>
      </c>
      <c r="I3207" s="2">
        <v>5.6</v>
      </c>
    </row>
    <row r="3208" spans="8:9">
      <c r="H3208" s="3" t="s">
        <v>512</v>
      </c>
      <c r="I3208" s="4">
        <v>6.1</v>
      </c>
    </row>
    <row r="3209" spans="8:9">
      <c r="H3209" s="1" t="s">
        <v>43</v>
      </c>
      <c r="I3209" s="2">
        <v>5.2</v>
      </c>
    </row>
    <row r="3210" spans="8:9">
      <c r="H3210" s="3" t="s">
        <v>43</v>
      </c>
      <c r="I3210" s="4">
        <v>7.3</v>
      </c>
    </row>
    <row r="3211" spans="8:9">
      <c r="H3211" s="1" t="s">
        <v>43</v>
      </c>
      <c r="I3211" s="2">
        <v>7.5</v>
      </c>
    </row>
    <row r="3212" spans="8:9">
      <c r="H3212" s="3" t="s">
        <v>15</v>
      </c>
      <c r="I3212" s="4">
        <v>4.5</v>
      </c>
    </row>
    <row r="3213" spans="8:9">
      <c r="H3213" s="1" t="s">
        <v>111</v>
      </c>
      <c r="I3213" s="2">
        <v>6.6</v>
      </c>
    </row>
    <row r="3214" spans="8:9">
      <c r="H3214" s="3" t="s">
        <v>287</v>
      </c>
      <c r="I3214" s="4">
        <v>5.3</v>
      </c>
    </row>
    <row r="3215" spans="8:9">
      <c r="H3215" s="1" t="s">
        <v>512</v>
      </c>
      <c r="I3215" s="2">
        <v>4.9000000000000004</v>
      </c>
    </row>
    <row r="3216" spans="8:9">
      <c r="H3216" s="3" t="s">
        <v>15</v>
      </c>
      <c r="I3216" s="4">
        <v>7.7</v>
      </c>
    </row>
    <row r="3217" spans="8:9">
      <c r="H3217" s="1" t="s">
        <v>111</v>
      </c>
      <c r="I3217" s="2">
        <v>8</v>
      </c>
    </row>
    <row r="3218" spans="8:9">
      <c r="H3218" s="3" t="s">
        <v>43</v>
      </c>
      <c r="I3218" s="4">
        <v>3.8</v>
      </c>
    </row>
    <row r="3219" spans="8:9">
      <c r="H3219" s="1" t="s">
        <v>43</v>
      </c>
      <c r="I3219" s="2">
        <v>7.6</v>
      </c>
    </row>
    <row r="3220" spans="8:9">
      <c r="H3220" s="3" t="s">
        <v>512</v>
      </c>
      <c r="I3220" s="4">
        <v>5.9</v>
      </c>
    </row>
    <row r="3221" spans="8:9">
      <c r="H3221" s="1" t="s">
        <v>512</v>
      </c>
      <c r="I3221" s="2">
        <v>6.2</v>
      </c>
    </row>
    <row r="3222" spans="8:9">
      <c r="H3222" s="3" t="s">
        <v>111</v>
      </c>
      <c r="I3222" s="4">
        <v>7.2</v>
      </c>
    </row>
    <row r="3223" spans="8:9">
      <c r="H3223" s="1" t="s">
        <v>1</v>
      </c>
      <c r="I3223" s="2">
        <v>6.3</v>
      </c>
    </row>
    <row r="3224" spans="8:9">
      <c r="H3224" s="3" t="s">
        <v>512</v>
      </c>
      <c r="I3224" s="4">
        <v>5.2</v>
      </c>
    </row>
    <row r="3225" spans="8:9">
      <c r="H3225" s="1" t="s">
        <v>111</v>
      </c>
      <c r="I3225" s="2">
        <v>6.9</v>
      </c>
    </row>
    <row r="3226" spans="8:9">
      <c r="H3226" s="3" t="s">
        <v>1</v>
      </c>
      <c r="I3226" s="4">
        <v>6.8</v>
      </c>
    </row>
    <row r="3227" spans="8:9">
      <c r="H3227" s="1" t="s">
        <v>111</v>
      </c>
      <c r="I3227" s="2">
        <v>3.5</v>
      </c>
    </row>
    <row r="3228" spans="8:9">
      <c r="H3228" s="3" t="s">
        <v>43</v>
      </c>
      <c r="I3228" s="4">
        <v>6.1</v>
      </c>
    </row>
    <row r="3229" spans="8:9">
      <c r="H3229" s="1" t="s">
        <v>111</v>
      </c>
      <c r="I3229" s="2">
        <v>4.5</v>
      </c>
    </row>
    <row r="3230" spans="8:9">
      <c r="H3230" s="3" t="s">
        <v>1</v>
      </c>
      <c r="I3230" s="4">
        <v>5.9</v>
      </c>
    </row>
    <row r="3231" spans="8:9">
      <c r="H3231" s="1" t="s">
        <v>111</v>
      </c>
      <c r="I3231" s="2">
        <v>6.9</v>
      </c>
    </row>
    <row r="3232" spans="8:9">
      <c r="H3232" s="3" t="s">
        <v>111</v>
      </c>
      <c r="I3232" s="4">
        <v>7.7</v>
      </c>
    </row>
    <row r="3233" spans="8:9">
      <c r="H3233" s="1" t="s">
        <v>512</v>
      </c>
      <c r="I3233" s="2">
        <v>5.3</v>
      </c>
    </row>
    <row r="3234" spans="8:9">
      <c r="H3234" s="3" t="s">
        <v>111</v>
      </c>
      <c r="I3234" s="4">
        <v>7</v>
      </c>
    </row>
    <row r="3235" spans="8:9">
      <c r="H3235" s="1" t="s">
        <v>111</v>
      </c>
      <c r="I3235" s="2">
        <v>6.6</v>
      </c>
    </row>
    <row r="3236" spans="8:9">
      <c r="H3236" s="3" t="s">
        <v>111</v>
      </c>
      <c r="I3236" s="4">
        <v>6.4</v>
      </c>
    </row>
    <row r="3237" spans="8:9">
      <c r="H3237" s="1" t="s">
        <v>43</v>
      </c>
      <c r="I3237" s="2">
        <v>7.9</v>
      </c>
    </row>
    <row r="3238" spans="8:9">
      <c r="H3238" s="3" t="s">
        <v>493</v>
      </c>
      <c r="I3238" s="4">
        <v>6.9</v>
      </c>
    </row>
    <row r="3239" spans="8:9">
      <c r="H3239" s="1" t="s">
        <v>43</v>
      </c>
      <c r="I3239" s="2">
        <v>7.7</v>
      </c>
    </row>
    <row r="3240" spans="8:9">
      <c r="H3240" s="3" t="s">
        <v>43</v>
      </c>
      <c r="I3240" s="4">
        <v>7.2</v>
      </c>
    </row>
    <row r="3241" spans="8:9">
      <c r="H3241" s="1" t="s">
        <v>111</v>
      </c>
      <c r="I3241" s="2">
        <v>6.8</v>
      </c>
    </row>
    <row r="3242" spans="8:9">
      <c r="H3242" s="3" t="s">
        <v>289</v>
      </c>
      <c r="I3242" s="4">
        <v>7.4</v>
      </c>
    </row>
    <row r="3243" spans="8:9">
      <c r="H3243" s="1" t="s">
        <v>43</v>
      </c>
      <c r="I3243" s="2">
        <v>4.5999999999999996</v>
      </c>
    </row>
    <row r="3244" spans="8:9">
      <c r="H3244" s="3" t="s">
        <v>111</v>
      </c>
      <c r="I3244" s="4">
        <v>6.4</v>
      </c>
    </row>
    <row r="3245" spans="8:9">
      <c r="H3245" s="1" t="s">
        <v>111</v>
      </c>
      <c r="I3245" s="2">
        <v>7</v>
      </c>
    </row>
    <row r="3246" spans="8:9">
      <c r="H3246" s="3" t="s">
        <v>43</v>
      </c>
      <c r="I3246" s="4">
        <v>7.7</v>
      </c>
    </row>
    <row r="3247" spans="8:9">
      <c r="H3247" s="1" t="s">
        <v>287</v>
      </c>
      <c r="I3247" s="2">
        <v>6.8</v>
      </c>
    </row>
    <row r="3248" spans="8:9">
      <c r="H3248" s="3" t="s">
        <v>289</v>
      </c>
      <c r="I3248" s="4">
        <v>7</v>
      </c>
    </row>
    <row r="3249" spans="8:9">
      <c r="H3249" s="1" t="s">
        <v>43</v>
      </c>
      <c r="I3249" s="2">
        <v>7</v>
      </c>
    </row>
    <row r="3250" spans="8:9">
      <c r="H3250" s="3" t="s">
        <v>289</v>
      </c>
      <c r="I3250" s="4">
        <v>6.3</v>
      </c>
    </row>
    <row r="3251" spans="8:9">
      <c r="H3251" s="1" t="s">
        <v>287</v>
      </c>
      <c r="I3251" s="2">
        <v>7.1</v>
      </c>
    </row>
    <row r="3252" spans="8:9">
      <c r="H3252" s="3" t="s">
        <v>43</v>
      </c>
      <c r="I3252" s="4">
        <v>4.4000000000000004</v>
      </c>
    </row>
    <row r="3253" spans="8:9">
      <c r="H3253" s="1" t="s">
        <v>111</v>
      </c>
      <c r="I3253" s="2">
        <v>7.1</v>
      </c>
    </row>
    <row r="3254" spans="8:9">
      <c r="H3254" s="3" t="s">
        <v>287</v>
      </c>
      <c r="I3254" s="4">
        <v>6.1</v>
      </c>
    </row>
    <row r="3255" spans="8:9">
      <c r="H3255" s="1" t="s">
        <v>43</v>
      </c>
      <c r="I3255" s="2">
        <v>7.3</v>
      </c>
    </row>
    <row r="3256" spans="8:9">
      <c r="H3256" s="3" t="s">
        <v>43</v>
      </c>
      <c r="I3256" s="4">
        <v>6.2</v>
      </c>
    </row>
    <row r="3257" spans="8:9">
      <c r="H3257" s="1" t="s">
        <v>512</v>
      </c>
      <c r="I3257" s="2">
        <v>6.2</v>
      </c>
    </row>
    <row r="3258" spans="8:9">
      <c r="H3258" s="3" t="s">
        <v>287</v>
      </c>
      <c r="I3258" s="4">
        <v>6.2</v>
      </c>
    </row>
    <row r="3259" spans="8:9">
      <c r="H3259" s="1" t="s">
        <v>177</v>
      </c>
      <c r="I3259" s="2">
        <v>3.3</v>
      </c>
    </row>
    <row r="3260" spans="8:9">
      <c r="H3260" s="3" t="s">
        <v>111</v>
      </c>
      <c r="I3260" s="4">
        <v>7.5</v>
      </c>
    </row>
    <row r="3261" spans="8:9">
      <c r="H3261" s="1" t="s">
        <v>111</v>
      </c>
      <c r="I3261" s="2">
        <v>7.4</v>
      </c>
    </row>
    <row r="3262" spans="8:9">
      <c r="H3262" s="3" t="s">
        <v>111</v>
      </c>
      <c r="I3262" s="4">
        <v>7.3</v>
      </c>
    </row>
    <row r="3263" spans="8:9">
      <c r="H3263" s="1" t="s">
        <v>43</v>
      </c>
      <c r="I3263" s="2">
        <v>8</v>
      </c>
    </row>
    <row r="3264" spans="8:9">
      <c r="H3264" s="3" t="s">
        <v>512</v>
      </c>
      <c r="I3264" s="4">
        <v>5.9</v>
      </c>
    </row>
    <row r="3265" spans="8:9">
      <c r="H3265" s="1" t="s">
        <v>111</v>
      </c>
      <c r="I3265" s="2">
        <v>6.8</v>
      </c>
    </row>
    <row r="3266" spans="8:9">
      <c r="H3266" s="3" t="s">
        <v>43</v>
      </c>
      <c r="I3266" s="4">
        <v>7.4</v>
      </c>
    </row>
    <row r="3267" spans="8:9">
      <c r="H3267" s="1" t="s">
        <v>461</v>
      </c>
      <c r="I3267" s="2">
        <v>6.7</v>
      </c>
    </row>
    <row r="3268" spans="8:9">
      <c r="H3268" s="3" t="s">
        <v>111</v>
      </c>
      <c r="I3268" s="4">
        <v>5.5</v>
      </c>
    </row>
    <row r="3269" spans="8:9">
      <c r="H3269" s="1" t="s">
        <v>287</v>
      </c>
      <c r="I3269" s="2">
        <v>5.7</v>
      </c>
    </row>
    <row r="3270" spans="8:9">
      <c r="H3270" s="3" t="s">
        <v>111</v>
      </c>
      <c r="I3270" s="4">
        <v>7.2</v>
      </c>
    </row>
    <row r="3271" spans="8:9">
      <c r="H3271" s="1" t="s">
        <v>43</v>
      </c>
      <c r="I3271" s="2">
        <v>5.9</v>
      </c>
    </row>
    <row r="3272" spans="8:9">
      <c r="H3272" s="3" t="s">
        <v>111</v>
      </c>
      <c r="I3272" s="4">
        <v>6.7</v>
      </c>
    </row>
    <row r="3273" spans="8:9">
      <c r="H3273" s="1" t="s">
        <v>111</v>
      </c>
      <c r="I3273" s="2">
        <v>7.1</v>
      </c>
    </row>
    <row r="3274" spans="8:9">
      <c r="H3274" s="3" t="s">
        <v>43</v>
      </c>
      <c r="I3274" s="4">
        <v>7.7</v>
      </c>
    </row>
    <row r="3275" spans="8:9">
      <c r="H3275" s="1" t="s">
        <v>287</v>
      </c>
      <c r="I3275" s="2">
        <v>7.4</v>
      </c>
    </row>
    <row r="3276" spans="8:9">
      <c r="H3276" s="3" t="s">
        <v>43</v>
      </c>
      <c r="I3276" s="4">
        <v>8.4</v>
      </c>
    </row>
    <row r="3277" spans="8:9">
      <c r="H3277" s="1" t="s">
        <v>43</v>
      </c>
      <c r="I3277" s="2">
        <v>7.2</v>
      </c>
    </row>
    <row r="3278" spans="8:9">
      <c r="H3278" s="3" t="s">
        <v>111</v>
      </c>
      <c r="I3278" s="4">
        <v>5.4</v>
      </c>
    </row>
    <row r="3279" spans="8:9">
      <c r="H3279" s="1" t="s">
        <v>43</v>
      </c>
      <c r="I3279" s="2">
        <v>8.1</v>
      </c>
    </row>
    <row r="3280" spans="8:9">
      <c r="H3280" s="3" t="s">
        <v>287</v>
      </c>
      <c r="I3280" s="4">
        <v>7.8</v>
      </c>
    </row>
    <row r="3281" spans="8:9">
      <c r="H3281" s="1" t="s">
        <v>111</v>
      </c>
      <c r="I3281" s="2">
        <v>6.8</v>
      </c>
    </row>
    <row r="3282" spans="8:9">
      <c r="H3282" s="3" t="s">
        <v>287</v>
      </c>
      <c r="I3282" s="4">
        <v>7.7</v>
      </c>
    </row>
    <row r="3283" spans="8:9">
      <c r="H3283" s="1" t="s">
        <v>111</v>
      </c>
      <c r="I3283" s="2">
        <v>6.5</v>
      </c>
    </row>
    <row r="3284" spans="8:9">
      <c r="H3284" s="3" t="s">
        <v>1</v>
      </c>
      <c r="I3284" s="4">
        <v>7.3</v>
      </c>
    </row>
    <row r="3285" spans="8:9">
      <c r="H3285" s="1" t="s">
        <v>43</v>
      </c>
      <c r="I3285" s="2">
        <v>5.9</v>
      </c>
    </row>
    <row r="3286" spans="8:9">
      <c r="H3286" s="3" t="s">
        <v>43</v>
      </c>
      <c r="I3286" s="4">
        <v>8.6999999999999993</v>
      </c>
    </row>
    <row r="3287" spans="8:9">
      <c r="H3287" s="1" t="s">
        <v>1</v>
      </c>
      <c r="I3287" s="2">
        <v>5.8</v>
      </c>
    </row>
    <row r="3288" spans="8:9">
      <c r="H3288" s="3" t="s">
        <v>1</v>
      </c>
      <c r="I3288" s="4">
        <v>6.1</v>
      </c>
    </row>
    <row r="3289" spans="8:9">
      <c r="H3289" s="1" t="s">
        <v>43</v>
      </c>
      <c r="I3289" s="2">
        <v>7.6</v>
      </c>
    </row>
    <row r="3290" spans="8:9">
      <c r="H3290" s="3" t="s">
        <v>111</v>
      </c>
      <c r="I3290" s="4">
        <v>7.2</v>
      </c>
    </row>
    <row r="3291" spans="8:9">
      <c r="H3291" s="1" t="s">
        <v>15</v>
      </c>
      <c r="I3291" s="2">
        <v>5.8</v>
      </c>
    </row>
    <row r="3292" spans="8:9">
      <c r="H3292" s="3" t="s">
        <v>461</v>
      </c>
      <c r="I3292" s="4">
        <v>6.5</v>
      </c>
    </row>
    <row r="3293" spans="8:9">
      <c r="H3293" s="1" t="s">
        <v>287</v>
      </c>
      <c r="I3293" s="2">
        <v>7.3</v>
      </c>
    </row>
    <row r="3294" spans="8:9">
      <c r="H3294" s="3" t="s">
        <v>111</v>
      </c>
      <c r="I3294" s="4">
        <v>6.2</v>
      </c>
    </row>
    <row r="3295" spans="8:9">
      <c r="H3295" s="1" t="s">
        <v>512</v>
      </c>
      <c r="I3295" s="2">
        <v>5</v>
      </c>
    </row>
    <row r="3296" spans="8:9">
      <c r="H3296" s="3" t="s">
        <v>43</v>
      </c>
      <c r="I3296" s="4">
        <v>7.8</v>
      </c>
    </row>
    <row r="3297" spans="8:9">
      <c r="H3297" s="1" t="s">
        <v>111</v>
      </c>
      <c r="I3297" s="2">
        <v>8.1</v>
      </c>
    </row>
    <row r="3298" spans="8:9">
      <c r="H3298" s="3" t="s">
        <v>43</v>
      </c>
      <c r="I3298" s="4">
        <v>6.7</v>
      </c>
    </row>
    <row r="3299" spans="8:9">
      <c r="H3299" s="1" t="s">
        <v>1</v>
      </c>
      <c r="I3299" s="2">
        <v>6.1</v>
      </c>
    </row>
    <row r="3300" spans="8:9">
      <c r="H3300" s="3" t="s">
        <v>43</v>
      </c>
      <c r="I3300" s="4">
        <v>7.1</v>
      </c>
    </row>
    <row r="3301" spans="8:9">
      <c r="H3301" s="1" t="s">
        <v>43</v>
      </c>
      <c r="I3301" s="2">
        <v>5.6</v>
      </c>
    </row>
    <row r="3302" spans="8:9">
      <c r="H3302" s="3" t="s">
        <v>43</v>
      </c>
      <c r="I3302" s="4">
        <v>7.6</v>
      </c>
    </row>
    <row r="3303" spans="8:9">
      <c r="H3303" s="1" t="s">
        <v>177</v>
      </c>
      <c r="I3303" s="2">
        <v>4.5999999999999996</v>
      </c>
    </row>
    <row r="3304" spans="8:9">
      <c r="H3304" s="3" t="s">
        <v>111</v>
      </c>
      <c r="I3304" s="4">
        <v>7.1</v>
      </c>
    </row>
    <row r="3305" spans="8:9">
      <c r="H3305" s="1" t="s">
        <v>512</v>
      </c>
      <c r="I3305" s="2">
        <v>7.3</v>
      </c>
    </row>
    <row r="3306" spans="8:9">
      <c r="H3306" s="3" t="s">
        <v>43</v>
      </c>
      <c r="I3306" s="4">
        <v>4</v>
      </c>
    </row>
    <row r="3307" spans="8:9">
      <c r="H3307" s="1" t="s">
        <v>43</v>
      </c>
      <c r="I3307" s="2">
        <v>8</v>
      </c>
    </row>
    <row r="3308" spans="8:9">
      <c r="H3308" s="3" t="s">
        <v>111</v>
      </c>
      <c r="I3308" s="4">
        <v>6.7</v>
      </c>
    </row>
    <row r="3309" spans="8:9">
      <c r="H3309" s="1" t="s">
        <v>1</v>
      </c>
      <c r="I3309" s="2">
        <v>5.7</v>
      </c>
    </row>
    <row r="3310" spans="8:9">
      <c r="H3310" s="3" t="s">
        <v>111</v>
      </c>
      <c r="I3310" s="4">
        <v>4.5999999999999996</v>
      </c>
    </row>
    <row r="3311" spans="8:9">
      <c r="H3311" s="1" t="s">
        <v>111</v>
      </c>
      <c r="I3311" s="2">
        <v>4</v>
      </c>
    </row>
    <row r="3312" spans="8:9">
      <c r="H3312" s="3" t="s">
        <v>287</v>
      </c>
      <c r="I3312" s="4">
        <v>7</v>
      </c>
    </row>
    <row r="3313" spans="8:9">
      <c r="H3313" s="1" t="s">
        <v>287</v>
      </c>
      <c r="I3313" s="2">
        <v>5.9</v>
      </c>
    </row>
    <row r="3314" spans="8:9">
      <c r="H3314" s="3" t="s">
        <v>43</v>
      </c>
      <c r="I3314" s="4">
        <v>7.5</v>
      </c>
    </row>
    <row r="3315" spans="8:9">
      <c r="H3315" s="1" t="s">
        <v>111</v>
      </c>
      <c r="I3315" s="2">
        <v>4.7</v>
      </c>
    </row>
    <row r="3316" spans="8:9">
      <c r="H3316" s="3" t="s">
        <v>111</v>
      </c>
      <c r="I3316" s="4">
        <v>6.7</v>
      </c>
    </row>
    <row r="3317" spans="8:9">
      <c r="H3317" s="1" t="s">
        <v>111</v>
      </c>
      <c r="I3317" s="2">
        <v>6.7</v>
      </c>
    </row>
    <row r="3318" spans="8:9">
      <c r="H3318" s="3" t="s">
        <v>111</v>
      </c>
      <c r="I3318" s="4">
        <v>7.1</v>
      </c>
    </row>
    <row r="3319" spans="8:9">
      <c r="H3319" s="1" t="s">
        <v>493</v>
      </c>
      <c r="I3319" s="2">
        <v>2.7</v>
      </c>
    </row>
    <row r="3320" spans="8:9">
      <c r="H3320" s="3" t="s">
        <v>43</v>
      </c>
      <c r="I3320" s="4">
        <v>7.3</v>
      </c>
    </row>
    <row r="3321" spans="8:9">
      <c r="H3321" s="1" t="s">
        <v>111</v>
      </c>
      <c r="I3321" s="2">
        <v>7.6</v>
      </c>
    </row>
    <row r="3322" spans="8:9">
      <c r="H3322" s="3" t="s">
        <v>111</v>
      </c>
      <c r="I3322" s="4">
        <v>5.8</v>
      </c>
    </row>
    <row r="3323" spans="8:9">
      <c r="H3323" s="1" t="s">
        <v>111</v>
      </c>
      <c r="I3323" s="2">
        <v>6.5</v>
      </c>
    </row>
    <row r="3324" spans="8:9">
      <c r="H3324" s="3" t="s">
        <v>111</v>
      </c>
      <c r="I3324" s="4">
        <v>6.6</v>
      </c>
    </row>
    <row r="3325" spans="8:9">
      <c r="H3325" s="1" t="s">
        <v>15</v>
      </c>
      <c r="I3325" s="2">
        <v>6.9</v>
      </c>
    </row>
    <row r="3326" spans="8:9">
      <c r="H3326" s="3" t="s">
        <v>493</v>
      </c>
      <c r="I3326" s="4">
        <v>8.5</v>
      </c>
    </row>
    <row r="3327" spans="8:9">
      <c r="H3327" s="1" t="s">
        <v>15</v>
      </c>
      <c r="I3327" s="2">
        <v>4.8</v>
      </c>
    </row>
    <row r="3328" spans="8:9">
      <c r="H3328" s="3" t="s">
        <v>43</v>
      </c>
      <c r="I3328" s="4">
        <v>7</v>
      </c>
    </row>
    <row r="3329" spans="8:9">
      <c r="H3329" s="1" t="s">
        <v>43</v>
      </c>
      <c r="I3329" s="2">
        <v>5.4</v>
      </c>
    </row>
    <row r="3330" spans="8:9">
      <c r="H3330" s="3" t="s">
        <v>43</v>
      </c>
      <c r="I3330" s="4">
        <v>6.9</v>
      </c>
    </row>
    <row r="3331" spans="8:9">
      <c r="H3331" s="1" t="s">
        <v>111</v>
      </c>
      <c r="I3331" s="2">
        <v>6.6</v>
      </c>
    </row>
    <row r="3332" spans="8:9">
      <c r="H3332" s="3" t="s">
        <v>287</v>
      </c>
      <c r="I3332" s="4">
        <v>5.9</v>
      </c>
    </row>
    <row r="3333" spans="8:9">
      <c r="H3333" s="1" t="s">
        <v>111</v>
      </c>
      <c r="I3333" s="2">
        <v>6.3</v>
      </c>
    </row>
    <row r="3334" spans="8:9">
      <c r="H3334" s="3" t="s">
        <v>111</v>
      </c>
      <c r="I3334" s="4">
        <v>6.3</v>
      </c>
    </row>
    <row r="3335" spans="8:9">
      <c r="H3335" s="1" t="s">
        <v>43</v>
      </c>
      <c r="I3335" s="2">
        <v>7.7</v>
      </c>
    </row>
    <row r="3336" spans="8:9">
      <c r="H3336" s="3" t="s">
        <v>287</v>
      </c>
      <c r="I3336" s="4">
        <v>7</v>
      </c>
    </row>
    <row r="3337" spans="8:9">
      <c r="H3337" s="1" t="s">
        <v>111</v>
      </c>
      <c r="I3337" s="2">
        <v>6.3</v>
      </c>
    </row>
    <row r="3338" spans="8:9">
      <c r="H3338" s="3" t="s">
        <v>111</v>
      </c>
      <c r="I3338" s="4">
        <v>5.9</v>
      </c>
    </row>
    <row r="3339" spans="8:9">
      <c r="H3339" s="1" t="s">
        <v>43</v>
      </c>
      <c r="I3339" s="2">
        <v>6.2</v>
      </c>
    </row>
    <row r="3340" spans="8:9">
      <c r="H3340" s="3" t="s">
        <v>111</v>
      </c>
      <c r="I3340" s="4">
        <v>7.7</v>
      </c>
    </row>
    <row r="3341" spans="8:9">
      <c r="H3341" s="1" t="s">
        <v>43</v>
      </c>
      <c r="I3341" s="2">
        <v>6.5</v>
      </c>
    </row>
    <row r="3342" spans="8:9">
      <c r="H3342" s="3" t="s">
        <v>289</v>
      </c>
      <c r="I3342" s="4">
        <v>5.8</v>
      </c>
    </row>
    <row r="3343" spans="8:9">
      <c r="H3343" s="1" t="s">
        <v>43</v>
      </c>
      <c r="I3343" s="2">
        <v>6.1</v>
      </c>
    </row>
    <row r="3344" spans="8:9">
      <c r="H3344" s="3" t="s">
        <v>43</v>
      </c>
      <c r="I3344" s="4">
        <v>5.2</v>
      </c>
    </row>
    <row r="3345" spans="8:9">
      <c r="H3345" s="1" t="s">
        <v>43</v>
      </c>
      <c r="I3345" s="2">
        <v>8.1999999999999993</v>
      </c>
    </row>
    <row r="3346" spans="8:9">
      <c r="H3346" s="3" t="s">
        <v>289</v>
      </c>
      <c r="I3346" s="4">
        <v>6</v>
      </c>
    </row>
    <row r="3347" spans="8:9">
      <c r="H3347" s="1" t="s">
        <v>15</v>
      </c>
      <c r="I3347" s="2">
        <v>6.8</v>
      </c>
    </row>
    <row r="3348" spans="8:9">
      <c r="H3348" s="3" t="s">
        <v>289</v>
      </c>
      <c r="I3348" s="4">
        <v>7</v>
      </c>
    </row>
    <row r="3349" spans="8:9">
      <c r="H3349" s="1" t="s">
        <v>111</v>
      </c>
      <c r="I3349" s="2">
        <v>6.8</v>
      </c>
    </row>
    <row r="3350" spans="8:9">
      <c r="H3350" s="3" t="s">
        <v>15</v>
      </c>
      <c r="I3350" s="4">
        <v>7.1</v>
      </c>
    </row>
    <row r="3351" spans="8:9">
      <c r="H3351" s="1" t="s">
        <v>43</v>
      </c>
      <c r="I3351" s="2">
        <v>6.9</v>
      </c>
    </row>
    <row r="3352" spans="8:9">
      <c r="H3352" s="3" t="s">
        <v>111</v>
      </c>
      <c r="I3352" s="4">
        <v>6.9</v>
      </c>
    </row>
    <row r="3353" spans="8:9">
      <c r="H3353" s="1" t="s">
        <v>1</v>
      </c>
      <c r="I3353" s="2">
        <v>6.9</v>
      </c>
    </row>
    <row r="3354" spans="8:9">
      <c r="H3354" s="3" t="s">
        <v>111</v>
      </c>
      <c r="I3354" s="4">
        <v>7.2</v>
      </c>
    </row>
    <row r="3355" spans="8:9">
      <c r="H3355" s="1" t="s">
        <v>111</v>
      </c>
      <c r="I3355" s="2">
        <v>7.8</v>
      </c>
    </row>
    <row r="3356" spans="8:9">
      <c r="H3356" s="3" t="s">
        <v>111</v>
      </c>
      <c r="I3356" s="4">
        <v>7.3</v>
      </c>
    </row>
    <row r="3357" spans="8:9">
      <c r="H3357" s="1" t="s">
        <v>287</v>
      </c>
      <c r="I3357" s="2">
        <v>7.5</v>
      </c>
    </row>
    <row r="3358" spans="8:9">
      <c r="H3358" s="3" t="s">
        <v>111</v>
      </c>
      <c r="I3358" s="4">
        <v>6</v>
      </c>
    </row>
    <row r="3359" spans="8:9">
      <c r="H3359" s="1" t="s">
        <v>512</v>
      </c>
      <c r="I3359" s="2">
        <v>6.8</v>
      </c>
    </row>
    <row r="3360" spans="8:9">
      <c r="H3360" s="3" t="s">
        <v>111</v>
      </c>
      <c r="I3360" s="4">
        <v>3.9</v>
      </c>
    </row>
    <row r="3361" spans="8:9">
      <c r="H3361" s="1" t="s">
        <v>111</v>
      </c>
      <c r="I3361" s="2">
        <v>6.1</v>
      </c>
    </row>
    <row r="3362" spans="8:9">
      <c r="H3362" s="3" t="s">
        <v>289</v>
      </c>
      <c r="I3362" s="4">
        <v>7.5</v>
      </c>
    </row>
    <row r="3363" spans="8:9">
      <c r="H3363" s="1" t="s">
        <v>43</v>
      </c>
      <c r="I3363" s="2">
        <v>8.1999999999999993</v>
      </c>
    </row>
    <row r="3364" spans="8:9">
      <c r="H3364" s="3" t="s">
        <v>111</v>
      </c>
      <c r="I3364" s="4">
        <v>7.8</v>
      </c>
    </row>
    <row r="3365" spans="8:9">
      <c r="H3365" s="1" t="s">
        <v>1</v>
      </c>
      <c r="I3365" s="2">
        <v>5.2</v>
      </c>
    </row>
    <row r="3366" spans="8:9">
      <c r="H3366" s="3" t="s">
        <v>43</v>
      </c>
      <c r="I3366" s="4">
        <v>6.8</v>
      </c>
    </row>
    <row r="3367" spans="8:9">
      <c r="H3367" s="1" t="s">
        <v>111</v>
      </c>
      <c r="I3367" s="2">
        <v>7</v>
      </c>
    </row>
    <row r="3368" spans="8:9">
      <c r="H3368" s="3" t="s">
        <v>111</v>
      </c>
      <c r="I3368" s="4">
        <v>6.5</v>
      </c>
    </row>
    <row r="3369" spans="8:9">
      <c r="H3369" s="1" t="s">
        <v>1</v>
      </c>
      <c r="I3369" s="2">
        <v>5.7</v>
      </c>
    </row>
    <row r="3370" spans="8:9">
      <c r="H3370" s="3" t="s">
        <v>111</v>
      </c>
      <c r="I3370" s="4">
        <v>6.4</v>
      </c>
    </row>
    <row r="3371" spans="8:9">
      <c r="H3371" s="1" t="s">
        <v>1</v>
      </c>
      <c r="I3371" s="2">
        <v>5.3</v>
      </c>
    </row>
    <row r="3372" spans="8:9">
      <c r="H3372" s="3" t="s">
        <v>1</v>
      </c>
      <c r="I3372" s="4">
        <v>4.7</v>
      </c>
    </row>
    <row r="3373" spans="8:9">
      <c r="H3373" s="1" t="s">
        <v>493</v>
      </c>
      <c r="I3373" s="2">
        <v>7</v>
      </c>
    </row>
    <row r="3374" spans="8:9">
      <c r="H3374" s="3" t="s">
        <v>493</v>
      </c>
      <c r="I3374" s="4">
        <v>7.6</v>
      </c>
    </row>
    <row r="3375" spans="8:9">
      <c r="H3375" s="1" t="s">
        <v>289</v>
      </c>
      <c r="I3375" s="2">
        <v>7.1</v>
      </c>
    </row>
    <row r="3376" spans="8:9">
      <c r="H3376" s="3" t="s">
        <v>111</v>
      </c>
      <c r="I3376" s="4">
        <v>6.5</v>
      </c>
    </row>
    <row r="3377" spans="8:9">
      <c r="H3377" s="1" t="s">
        <v>43</v>
      </c>
      <c r="I3377" s="2">
        <v>8.5</v>
      </c>
    </row>
    <row r="3378" spans="8:9">
      <c r="H3378" s="3" t="s">
        <v>287</v>
      </c>
      <c r="I3378" s="4">
        <v>8.6999999999999993</v>
      </c>
    </row>
    <row r="3379" spans="8:9">
      <c r="H3379" s="1" t="s">
        <v>111</v>
      </c>
      <c r="I3379" s="2">
        <v>7.1</v>
      </c>
    </row>
    <row r="3380" spans="8:9">
      <c r="H3380" s="3" t="s">
        <v>43</v>
      </c>
      <c r="I3380" s="4">
        <v>8.3000000000000007</v>
      </c>
    </row>
    <row r="3381" spans="8:9">
      <c r="H3381" s="1" t="s">
        <v>43</v>
      </c>
      <c r="I3381" s="2">
        <v>7.4</v>
      </c>
    </row>
    <row r="3382" spans="8:9">
      <c r="H3382" s="3" t="s">
        <v>43</v>
      </c>
      <c r="I3382" s="4">
        <v>6.4</v>
      </c>
    </row>
    <row r="3383" spans="8:9">
      <c r="H3383" s="1" t="s">
        <v>287</v>
      </c>
      <c r="I3383" s="2">
        <v>7.5</v>
      </c>
    </row>
    <row r="3384" spans="8:9">
      <c r="H3384" s="3" t="s">
        <v>111</v>
      </c>
      <c r="I3384" s="4">
        <v>7.2</v>
      </c>
    </row>
    <row r="3385" spans="8:9">
      <c r="H3385" s="1" t="s">
        <v>111</v>
      </c>
      <c r="I3385" s="2">
        <v>7.6</v>
      </c>
    </row>
    <row r="3386" spans="8:9">
      <c r="H3386" s="3" t="s">
        <v>1</v>
      </c>
      <c r="I3386" s="4">
        <v>7.8</v>
      </c>
    </row>
    <row r="3387" spans="8:9">
      <c r="H3387" s="1" t="s">
        <v>43</v>
      </c>
      <c r="I3387" s="2">
        <v>8.1999999999999993</v>
      </c>
    </row>
    <row r="3388" spans="8:9">
      <c r="H3388" s="3" t="s">
        <v>111</v>
      </c>
      <c r="I3388" s="4">
        <v>6.6</v>
      </c>
    </row>
    <row r="3389" spans="8:9">
      <c r="H3389" s="1" t="s">
        <v>512</v>
      </c>
      <c r="I3389" s="2">
        <v>5.7</v>
      </c>
    </row>
    <row r="3390" spans="8:9">
      <c r="H3390" s="3" t="s">
        <v>111</v>
      </c>
      <c r="I3390" s="4">
        <v>7.4</v>
      </c>
    </row>
    <row r="3391" spans="8:9">
      <c r="H3391" s="1" t="s">
        <v>287</v>
      </c>
      <c r="I3391" s="2">
        <v>8</v>
      </c>
    </row>
    <row r="3392" spans="8:9">
      <c r="H3392" s="3" t="s">
        <v>461</v>
      </c>
      <c r="I3392" s="4">
        <v>5.4</v>
      </c>
    </row>
    <row r="3393" spans="8:9">
      <c r="H3393" s="1" t="s">
        <v>43</v>
      </c>
      <c r="I3393" s="2">
        <v>7.4</v>
      </c>
    </row>
    <row r="3394" spans="8:9">
      <c r="H3394" s="3" t="s">
        <v>512</v>
      </c>
      <c r="I3394" s="4">
        <v>5.7</v>
      </c>
    </row>
    <row r="3395" spans="8:9">
      <c r="H3395" s="1" t="s">
        <v>512</v>
      </c>
      <c r="I3395" s="2">
        <v>6.8</v>
      </c>
    </row>
    <row r="3396" spans="8:9">
      <c r="H3396" s="3" t="s">
        <v>289</v>
      </c>
      <c r="I3396" s="4">
        <v>5.4</v>
      </c>
    </row>
    <row r="3397" spans="8:9">
      <c r="H3397" s="1" t="s">
        <v>111</v>
      </c>
      <c r="I3397" s="2">
        <v>5.0999999999999996</v>
      </c>
    </row>
    <row r="3398" spans="8:9">
      <c r="H3398" s="3" t="s">
        <v>512</v>
      </c>
      <c r="I3398" s="4">
        <v>5.9</v>
      </c>
    </row>
    <row r="3399" spans="8:9">
      <c r="H3399" s="1" t="s">
        <v>15</v>
      </c>
      <c r="I3399" s="2">
        <v>8.1999999999999993</v>
      </c>
    </row>
    <row r="3400" spans="8:9">
      <c r="H3400" s="3" t="s">
        <v>15</v>
      </c>
      <c r="I3400" s="4">
        <v>5.3</v>
      </c>
    </row>
    <row r="3401" spans="8:9">
      <c r="H3401" s="1" t="s">
        <v>461</v>
      </c>
      <c r="I3401" s="2">
        <v>4.3</v>
      </c>
    </row>
    <row r="3402" spans="8:9">
      <c r="H3402" s="3" t="s">
        <v>111</v>
      </c>
      <c r="I3402" s="4">
        <v>7.2</v>
      </c>
    </row>
    <row r="3403" spans="8:9">
      <c r="H3403" s="1" t="s">
        <v>1</v>
      </c>
      <c r="I3403" s="2">
        <v>5.9</v>
      </c>
    </row>
    <row r="3404" spans="8:9">
      <c r="H3404" s="3" t="s">
        <v>111</v>
      </c>
      <c r="I3404" s="4">
        <v>3</v>
      </c>
    </row>
    <row r="3405" spans="8:9">
      <c r="H3405" s="1" t="s">
        <v>43</v>
      </c>
      <c r="I3405" s="2">
        <v>7.9</v>
      </c>
    </row>
    <row r="3406" spans="8:9">
      <c r="H3406" s="3" t="s">
        <v>111</v>
      </c>
      <c r="I3406" s="4">
        <v>3.2</v>
      </c>
    </row>
    <row r="3407" spans="8:9">
      <c r="H3407" s="1" t="s">
        <v>1</v>
      </c>
      <c r="I3407" s="2">
        <v>6.5</v>
      </c>
    </row>
    <row r="3408" spans="8:9">
      <c r="H3408" s="3" t="s">
        <v>111</v>
      </c>
      <c r="I3408" s="4">
        <v>7</v>
      </c>
    </row>
    <row r="3409" spans="8:9">
      <c r="H3409" s="1" t="s">
        <v>111</v>
      </c>
      <c r="I3409" s="2">
        <v>6.9</v>
      </c>
    </row>
    <row r="3410" spans="8:9">
      <c r="H3410" s="3" t="s">
        <v>111</v>
      </c>
      <c r="I3410" s="4">
        <v>4.4000000000000004</v>
      </c>
    </row>
    <row r="3411" spans="8:9">
      <c r="H3411" s="1" t="s">
        <v>287</v>
      </c>
      <c r="I3411" s="2">
        <v>6</v>
      </c>
    </row>
    <row r="3412" spans="8:9">
      <c r="H3412" s="3" t="s">
        <v>461</v>
      </c>
      <c r="I3412" s="4">
        <v>5.3</v>
      </c>
    </row>
    <row r="3413" spans="8:9">
      <c r="H3413" s="1" t="s">
        <v>111</v>
      </c>
      <c r="I3413" s="2">
        <v>5.3</v>
      </c>
    </row>
    <row r="3414" spans="8:9">
      <c r="H3414" s="3" t="s">
        <v>43</v>
      </c>
      <c r="I3414" s="4">
        <v>7.1</v>
      </c>
    </row>
    <row r="3415" spans="8:9">
      <c r="H3415" s="1" t="s">
        <v>111</v>
      </c>
      <c r="I3415" s="2">
        <v>5.4</v>
      </c>
    </row>
    <row r="3416" spans="8:9">
      <c r="H3416" s="3" t="s">
        <v>289</v>
      </c>
      <c r="I3416" s="4">
        <v>6.9</v>
      </c>
    </row>
    <row r="3417" spans="8:9">
      <c r="H3417" s="1" t="s">
        <v>287</v>
      </c>
      <c r="I3417" s="2">
        <v>7.3</v>
      </c>
    </row>
    <row r="3418" spans="8:9">
      <c r="H3418" s="3" t="s">
        <v>111</v>
      </c>
      <c r="I3418" s="4">
        <v>7.8</v>
      </c>
    </row>
    <row r="3419" spans="8:9">
      <c r="H3419" s="1" t="s">
        <v>111</v>
      </c>
      <c r="I3419" s="2">
        <v>6.6</v>
      </c>
    </row>
    <row r="3420" spans="8:9">
      <c r="H3420" s="3" t="s">
        <v>111</v>
      </c>
      <c r="I3420" s="4">
        <v>5.4</v>
      </c>
    </row>
    <row r="3421" spans="8:9">
      <c r="H3421" s="1" t="s">
        <v>43</v>
      </c>
      <c r="I3421" s="2">
        <v>8.4</v>
      </c>
    </row>
    <row r="3422" spans="8:9">
      <c r="H3422" s="3" t="s">
        <v>43</v>
      </c>
      <c r="I3422" s="4">
        <v>6.3</v>
      </c>
    </row>
    <row r="3423" spans="8:9">
      <c r="H3423" s="1" t="s">
        <v>1</v>
      </c>
      <c r="I3423" s="2">
        <v>6.1</v>
      </c>
    </row>
    <row r="3424" spans="8:9">
      <c r="H3424" s="3" t="s">
        <v>1</v>
      </c>
      <c r="I3424" s="4">
        <v>5</v>
      </c>
    </row>
    <row r="3425" spans="8:9">
      <c r="H3425" s="1" t="s">
        <v>111</v>
      </c>
      <c r="I3425" s="2">
        <v>5.3</v>
      </c>
    </row>
    <row r="3426" spans="8:9">
      <c r="H3426" s="3" t="s">
        <v>111</v>
      </c>
      <c r="I3426" s="4">
        <v>5.3</v>
      </c>
    </row>
    <row r="3427" spans="8:9">
      <c r="H3427" s="1" t="s">
        <v>287</v>
      </c>
      <c r="I3427" s="2">
        <v>6</v>
      </c>
    </row>
    <row r="3428" spans="8:9">
      <c r="H3428" s="3" t="s">
        <v>111</v>
      </c>
      <c r="I3428" s="4">
        <v>7.4</v>
      </c>
    </row>
    <row r="3429" spans="8:9">
      <c r="H3429" s="1" t="s">
        <v>43</v>
      </c>
      <c r="I3429" s="2">
        <v>5.9</v>
      </c>
    </row>
    <row r="3430" spans="8:9">
      <c r="H3430" s="3" t="s">
        <v>512</v>
      </c>
      <c r="I3430" s="4">
        <v>4.0999999999999996</v>
      </c>
    </row>
    <row r="3431" spans="8:9">
      <c r="H3431" s="1" t="s">
        <v>111</v>
      </c>
      <c r="I3431" s="2">
        <v>6.7</v>
      </c>
    </row>
    <row r="3432" spans="8:9">
      <c r="H3432" s="3" t="s">
        <v>43</v>
      </c>
      <c r="I3432" s="4">
        <v>5.8</v>
      </c>
    </row>
    <row r="3433" spans="8:9">
      <c r="H3433" s="1" t="s">
        <v>15</v>
      </c>
      <c r="I3433" s="2">
        <v>6.5</v>
      </c>
    </row>
    <row r="3434" spans="8:9">
      <c r="H3434" s="3" t="s">
        <v>43</v>
      </c>
      <c r="I3434" s="4">
        <v>5.9</v>
      </c>
    </row>
    <row r="3435" spans="8:9">
      <c r="H3435" s="1" t="s">
        <v>43</v>
      </c>
      <c r="I3435" s="2">
        <v>7</v>
      </c>
    </row>
    <row r="3436" spans="8:9">
      <c r="H3436" s="3" t="s">
        <v>43</v>
      </c>
      <c r="I3436" s="4">
        <v>8</v>
      </c>
    </row>
    <row r="3437" spans="8:9">
      <c r="H3437" s="1" t="s">
        <v>111</v>
      </c>
      <c r="I3437" s="2">
        <v>6.5</v>
      </c>
    </row>
    <row r="3438" spans="8:9">
      <c r="H3438" s="3" t="s">
        <v>493</v>
      </c>
      <c r="I3438" s="4">
        <v>6.4</v>
      </c>
    </row>
    <row r="3439" spans="8:9">
      <c r="H3439" s="1" t="s">
        <v>512</v>
      </c>
      <c r="I3439" s="2">
        <v>6.8</v>
      </c>
    </row>
    <row r="3440" spans="8:9">
      <c r="H3440" s="3" t="s">
        <v>287</v>
      </c>
      <c r="I3440" s="4">
        <v>7.4</v>
      </c>
    </row>
    <row r="3441" spans="8:9">
      <c r="H3441" s="1" t="s">
        <v>111</v>
      </c>
      <c r="I3441" s="2">
        <v>8.3000000000000007</v>
      </c>
    </row>
    <row r="3442" spans="8:9">
      <c r="H3442" s="3" t="s">
        <v>512</v>
      </c>
      <c r="I3442" s="4">
        <v>5.3</v>
      </c>
    </row>
    <row r="3443" spans="8:9">
      <c r="H3443" s="1" t="s">
        <v>15</v>
      </c>
      <c r="I3443" s="2">
        <v>8.1</v>
      </c>
    </row>
    <row r="3444" spans="8:9">
      <c r="H3444" s="3" t="s">
        <v>111</v>
      </c>
      <c r="I3444" s="4">
        <v>8</v>
      </c>
    </row>
    <row r="3445" spans="8:9">
      <c r="H3445" s="1" t="s">
        <v>512</v>
      </c>
      <c r="I3445" s="2">
        <v>5.7</v>
      </c>
    </row>
    <row r="3446" spans="8:9">
      <c r="H3446" s="3" t="s">
        <v>43</v>
      </c>
      <c r="I3446" s="4">
        <v>7.1</v>
      </c>
    </row>
    <row r="3447" spans="8:9">
      <c r="H3447" s="1" t="s">
        <v>111</v>
      </c>
      <c r="I3447" s="2">
        <v>7.8</v>
      </c>
    </row>
    <row r="3448" spans="8:9">
      <c r="H3448" s="3" t="s">
        <v>512</v>
      </c>
      <c r="I3448" s="4">
        <v>5.9</v>
      </c>
    </row>
    <row r="3449" spans="8:9">
      <c r="H3449" s="1" t="s">
        <v>43</v>
      </c>
      <c r="I3449" s="2">
        <v>7.8</v>
      </c>
    </row>
    <row r="3450" spans="8:9">
      <c r="H3450" s="3" t="s">
        <v>111</v>
      </c>
      <c r="I3450" s="4">
        <v>6</v>
      </c>
    </row>
    <row r="3451" spans="8:9">
      <c r="H3451" s="1" t="s">
        <v>43</v>
      </c>
      <c r="I3451" s="2">
        <v>5.3</v>
      </c>
    </row>
    <row r="3452" spans="8:9">
      <c r="H3452" s="3" t="s">
        <v>512</v>
      </c>
      <c r="I3452" s="4">
        <v>7.2</v>
      </c>
    </row>
    <row r="3453" spans="8:9">
      <c r="H3453" s="1" t="s">
        <v>111</v>
      </c>
      <c r="I3453" s="2">
        <v>5.0999999999999996</v>
      </c>
    </row>
    <row r="3454" spans="8:9">
      <c r="H3454" s="3" t="s">
        <v>493</v>
      </c>
      <c r="I3454" s="4">
        <v>5.0999999999999996</v>
      </c>
    </row>
    <row r="3455" spans="8:9">
      <c r="H3455" s="1" t="s">
        <v>111</v>
      </c>
      <c r="I3455" s="2">
        <v>6.9</v>
      </c>
    </row>
    <row r="3456" spans="8:9">
      <c r="H3456" s="3" t="s">
        <v>512</v>
      </c>
      <c r="I3456" s="4">
        <v>4.5999999999999996</v>
      </c>
    </row>
    <row r="3457" spans="8:9">
      <c r="H3457" s="1" t="s">
        <v>111</v>
      </c>
      <c r="I3457" s="2">
        <v>6.7</v>
      </c>
    </row>
    <row r="3458" spans="8:9">
      <c r="H3458" s="3" t="s">
        <v>43</v>
      </c>
      <c r="I3458" s="4">
        <v>7.1</v>
      </c>
    </row>
    <row r="3459" spans="8:9">
      <c r="H3459" s="1" t="s">
        <v>111</v>
      </c>
      <c r="I3459" s="2">
        <v>7.6</v>
      </c>
    </row>
    <row r="3460" spans="8:9">
      <c r="H3460" s="3" t="s">
        <v>43</v>
      </c>
      <c r="I3460" s="4">
        <v>8.1</v>
      </c>
    </row>
    <row r="3461" spans="8:9">
      <c r="H3461" s="1" t="s">
        <v>43</v>
      </c>
      <c r="I3461" s="2">
        <v>7</v>
      </c>
    </row>
    <row r="3462" spans="8:9">
      <c r="H3462" s="3" t="s">
        <v>111</v>
      </c>
      <c r="I3462" s="4">
        <v>7.1</v>
      </c>
    </row>
    <row r="3463" spans="8:9">
      <c r="H3463" s="1" t="s">
        <v>43</v>
      </c>
      <c r="I3463" s="2">
        <v>7.6</v>
      </c>
    </row>
    <row r="3464" spans="8:9">
      <c r="H3464" s="3" t="s">
        <v>111</v>
      </c>
      <c r="I3464" s="4">
        <v>7.1</v>
      </c>
    </row>
    <row r="3465" spans="8:9">
      <c r="H3465" s="1" t="s">
        <v>111</v>
      </c>
      <c r="I3465" s="2">
        <v>7.1</v>
      </c>
    </row>
    <row r="3466" spans="8:9">
      <c r="H3466" s="3" t="s">
        <v>111</v>
      </c>
      <c r="I3466" s="4">
        <v>7.7</v>
      </c>
    </row>
    <row r="3467" spans="8:9">
      <c r="H3467" s="1" t="s">
        <v>493</v>
      </c>
      <c r="I3467" s="2">
        <v>7.6</v>
      </c>
    </row>
    <row r="3468" spans="8:9">
      <c r="H3468" s="3" t="s">
        <v>43</v>
      </c>
      <c r="I3468" s="4">
        <v>6.6</v>
      </c>
    </row>
    <row r="3469" spans="8:9">
      <c r="H3469" s="1" t="s">
        <v>111</v>
      </c>
      <c r="I3469" s="2">
        <v>6.7</v>
      </c>
    </row>
    <row r="3470" spans="8:9">
      <c r="H3470" s="3" t="s">
        <v>111</v>
      </c>
      <c r="I3470" s="4">
        <v>5.7</v>
      </c>
    </row>
    <row r="3471" spans="8:9">
      <c r="H3471" s="1" t="s">
        <v>493</v>
      </c>
      <c r="I3471" s="2">
        <v>7.1</v>
      </c>
    </row>
    <row r="3472" spans="8:9">
      <c r="H3472" s="3" t="s">
        <v>111</v>
      </c>
      <c r="I3472" s="4">
        <v>6.2</v>
      </c>
    </row>
    <row r="3473" spans="8:9">
      <c r="H3473" s="1" t="s">
        <v>512</v>
      </c>
      <c r="I3473" s="2">
        <v>6.1</v>
      </c>
    </row>
    <row r="3474" spans="8:9">
      <c r="H3474" s="3" t="s">
        <v>43</v>
      </c>
      <c r="I3474" s="4">
        <v>5.9</v>
      </c>
    </row>
    <row r="3475" spans="8:9">
      <c r="H3475" s="1" t="s">
        <v>111</v>
      </c>
      <c r="I3475" s="2">
        <v>6.8</v>
      </c>
    </row>
    <row r="3476" spans="8:9">
      <c r="H3476" s="3" t="s">
        <v>43</v>
      </c>
      <c r="I3476" s="4">
        <v>6.8</v>
      </c>
    </row>
    <row r="3477" spans="8:9">
      <c r="H3477" s="1" t="s">
        <v>43</v>
      </c>
      <c r="I3477" s="2">
        <v>5.0999999999999996</v>
      </c>
    </row>
    <row r="3478" spans="8:9">
      <c r="H3478" s="3" t="s">
        <v>287</v>
      </c>
      <c r="I3478" s="4">
        <v>7.7</v>
      </c>
    </row>
    <row r="3479" spans="8:9">
      <c r="H3479" s="1" t="s">
        <v>43</v>
      </c>
      <c r="I3479" s="2">
        <v>3.9</v>
      </c>
    </row>
    <row r="3480" spans="8:9">
      <c r="H3480" s="3" t="s">
        <v>97</v>
      </c>
      <c r="I3480" s="4">
        <v>7.8</v>
      </c>
    </row>
    <row r="3481" spans="8:9">
      <c r="H3481" s="1" t="s">
        <v>512</v>
      </c>
      <c r="I3481" s="2">
        <v>5.7</v>
      </c>
    </row>
    <row r="3482" spans="8:9">
      <c r="H3482" s="3" t="s">
        <v>512</v>
      </c>
      <c r="I3482" s="4">
        <v>4.7</v>
      </c>
    </row>
    <row r="3483" spans="8:9">
      <c r="H3483" s="1" t="s">
        <v>43</v>
      </c>
      <c r="I3483" s="2">
        <v>5.9</v>
      </c>
    </row>
    <row r="3484" spans="8:9">
      <c r="H3484" s="3" t="s">
        <v>43</v>
      </c>
      <c r="I3484" s="4">
        <v>5.9</v>
      </c>
    </row>
    <row r="3485" spans="8:9">
      <c r="H3485" s="1" t="s">
        <v>43</v>
      </c>
      <c r="I3485" s="2">
        <v>8.1</v>
      </c>
    </row>
    <row r="3486" spans="8:9">
      <c r="H3486" s="3" t="s">
        <v>111</v>
      </c>
      <c r="I3486" s="4">
        <v>7.6</v>
      </c>
    </row>
    <row r="3487" spans="8:9">
      <c r="H3487" s="1" t="s">
        <v>287</v>
      </c>
      <c r="I3487" s="2">
        <v>7.2</v>
      </c>
    </row>
    <row r="3488" spans="8:9">
      <c r="H3488" s="3" t="s">
        <v>1</v>
      </c>
      <c r="I3488" s="4">
        <v>7.5</v>
      </c>
    </row>
    <row r="3489" spans="8:9">
      <c r="H3489" s="1" t="s">
        <v>1</v>
      </c>
      <c r="I3489" s="2">
        <v>5.0999999999999996</v>
      </c>
    </row>
    <row r="3490" spans="8:9">
      <c r="H3490" s="3" t="s">
        <v>512</v>
      </c>
      <c r="I3490" s="4">
        <v>6.9</v>
      </c>
    </row>
    <row r="3491" spans="8:9">
      <c r="H3491" s="1" t="s">
        <v>1</v>
      </c>
      <c r="I3491" s="2">
        <v>7.6</v>
      </c>
    </row>
    <row r="3492" spans="8:9">
      <c r="H3492" s="3" t="s">
        <v>1</v>
      </c>
      <c r="I3492" s="4">
        <v>7.6</v>
      </c>
    </row>
    <row r="3493" spans="8:9">
      <c r="H3493" s="1" t="s">
        <v>289</v>
      </c>
      <c r="I3493" s="2">
        <v>7.6</v>
      </c>
    </row>
    <row r="3494" spans="8:9">
      <c r="H3494" s="3" t="s">
        <v>43</v>
      </c>
      <c r="I3494" s="4">
        <v>5.3</v>
      </c>
    </row>
    <row r="3495" spans="8:9">
      <c r="H3495" s="1" t="s">
        <v>43</v>
      </c>
      <c r="I3495" s="2">
        <v>8.5</v>
      </c>
    </row>
    <row r="3496" spans="8:9">
      <c r="H3496" s="3" t="s">
        <v>43</v>
      </c>
      <c r="I3496" s="4">
        <v>7</v>
      </c>
    </row>
    <row r="3497" spans="8:9">
      <c r="H3497" s="1" t="s">
        <v>97</v>
      </c>
      <c r="I3497" s="2">
        <v>7.8</v>
      </c>
    </row>
    <row r="3498" spans="8:9">
      <c r="H3498" s="3" t="s">
        <v>111</v>
      </c>
      <c r="I3498" s="4">
        <v>7.2</v>
      </c>
    </row>
    <row r="3499" spans="8:9">
      <c r="H3499" s="1" t="s">
        <v>43</v>
      </c>
      <c r="I3499" s="2">
        <v>8</v>
      </c>
    </row>
    <row r="3500" spans="8:9">
      <c r="H3500" s="3" t="s">
        <v>43</v>
      </c>
      <c r="I3500" s="4">
        <v>8.1</v>
      </c>
    </row>
    <row r="3501" spans="8:9">
      <c r="H3501" s="1" t="s">
        <v>43</v>
      </c>
      <c r="I3501" s="2">
        <v>6.8</v>
      </c>
    </row>
    <row r="3502" spans="8:9">
      <c r="H3502" s="3" t="s">
        <v>43</v>
      </c>
      <c r="I3502" s="4">
        <v>7.2</v>
      </c>
    </row>
    <row r="3503" spans="8:9">
      <c r="H3503" s="1" t="s">
        <v>111</v>
      </c>
      <c r="I3503" s="2">
        <v>7.4</v>
      </c>
    </row>
    <row r="3504" spans="8:9">
      <c r="H3504" s="3" t="s">
        <v>43</v>
      </c>
      <c r="I3504" s="4">
        <v>6.1</v>
      </c>
    </row>
    <row r="3505" spans="8:9">
      <c r="H3505" s="1" t="s">
        <v>1</v>
      </c>
      <c r="I3505" s="2">
        <v>7</v>
      </c>
    </row>
    <row r="3506" spans="8:9">
      <c r="H3506" s="3" t="s">
        <v>287</v>
      </c>
      <c r="I3506" s="4">
        <v>5.3</v>
      </c>
    </row>
    <row r="3507" spans="8:9">
      <c r="H3507" s="1" t="s">
        <v>111</v>
      </c>
      <c r="I3507" s="2">
        <v>4.7</v>
      </c>
    </row>
    <row r="3508" spans="8:9">
      <c r="H3508" s="3" t="s">
        <v>512</v>
      </c>
      <c r="I3508" s="4">
        <v>5.7</v>
      </c>
    </row>
    <row r="3509" spans="8:9">
      <c r="H3509" s="1" t="s">
        <v>111</v>
      </c>
      <c r="I3509" s="2">
        <v>6.5</v>
      </c>
    </row>
    <row r="3510" spans="8:9">
      <c r="H3510" s="3" t="s">
        <v>97</v>
      </c>
      <c r="I3510" s="4">
        <v>8</v>
      </c>
    </row>
    <row r="3511" spans="8:9">
      <c r="H3511" s="1" t="s">
        <v>15</v>
      </c>
      <c r="I3511" s="2">
        <v>3.3</v>
      </c>
    </row>
    <row r="3512" spans="8:9">
      <c r="H3512" s="3" t="s">
        <v>493</v>
      </c>
      <c r="I3512" s="4">
        <v>8.3000000000000007</v>
      </c>
    </row>
    <row r="3513" spans="8:9">
      <c r="H3513" s="1" t="s">
        <v>43</v>
      </c>
      <c r="I3513" s="2">
        <v>6.9</v>
      </c>
    </row>
    <row r="3514" spans="8:9">
      <c r="H3514" s="3" t="s">
        <v>493</v>
      </c>
      <c r="I3514" s="4">
        <v>8.1</v>
      </c>
    </row>
    <row r="3515" spans="8:9">
      <c r="H3515" s="1" t="s">
        <v>289</v>
      </c>
      <c r="I3515" s="2">
        <v>6.8</v>
      </c>
    </row>
    <row r="3516" spans="8:9">
      <c r="H3516" s="3" t="s">
        <v>111</v>
      </c>
      <c r="I3516" s="4">
        <v>4.5999999999999996</v>
      </c>
    </row>
    <row r="3517" spans="8:9">
      <c r="H3517" s="1" t="s">
        <v>111</v>
      </c>
      <c r="I3517" s="2">
        <v>7</v>
      </c>
    </row>
    <row r="3518" spans="8:9">
      <c r="H3518" s="3" t="s">
        <v>1</v>
      </c>
      <c r="I3518" s="4">
        <v>6.7</v>
      </c>
    </row>
    <row r="3519" spans="8:9">
      <c r="H3519" s="1" t="s">
        <v>111</v>
      </c>
      <c r="I3519" s="2">
        <v>5.8</v>
      </c>
    </row>
    <row r="3520" spans="8:9">
      <c r="H3520" s="3" t="s">
        <v>43</v>
      </c>
      <c r="I3520" s="4">
        <v>4.5</v>
      </c>
    </row>
    <row r="3521" spans="8:9">
      <c r="H3521" s="1" t="s">
        <v>43</v>
      </c>
      <c r="I3521" s="2">
        <v>6.2</v>
      </c>
    </row>
    <row r="3522" spans="8:9">
      <c r="H3522" s="3" t="s">
        <v>43</v>
      </c>
      <c r="I3522" s="4">
        <v>6.6</v>
      </c>
    </row>
    <row r="3523" spans="8:9">
      <c r="H3523" s="1" t="s">
        <v>43</v>
      </c>
      <c r="I3523" s="2">
        <v>6.6</v>
      </c>
    </row>
    <row r="3524" spans="8:9">
      <c r="H3524" s="3" t="s">
        <v>1</v>
      </c>
      <c r="I3524" s="4">
        <v>7.8</v>
      </c>
    </row>
    <row r="3525" spans="8:9">
      <c r="H3525" s="1" t="s">
        <v>287</v>
      </c>
      <c r="I3525" s="2">
        <v>7.7</v>
      </c>
    </row>
    <row r="3526" spans="8:9">
      <c r="H3526" s="3" t="s">
        <v>111</v>
      </c>
      <c r="I3526" s="4">
        <v>5.7</v>
      </c>
    </row>
    <row r="3527" spans="8:9">
      <c r="H3527" s="1" t="s">
        <v>287</v>
      </c>
      <c r="I3527" s="2">
        <v>7.1</v>
      </c>
    </row>
    <row r="3528" spans="8:9">
      <c r="H3528" s="3" t="s">
        <v>43</v>
      </c>
      <c r="I3528" s="4">
        <v>6.4</v>
      </c>
    </row>
    <row r="3529" spans="8:9">
      <c r="H3529" s="1" t="s">
        <v>43</v>
      </c>
      <c r="I3529" s="2">
        <v>7</v>
      </c>
    </row>
    <row r="3530" spans="8:9">
      <c r="H3530" s="3" t="s">
        <v>43</v>
      </c>
      <c r="I3530" s="4">
        <v>5.8</v>
      </c>
    </row>
    <row r="3531" spans="8:9">
      <c r="H3531" s="1" t="s">
        <v>43</v>
      </c>
      <c r="I3531" s="2">
        <v>5.9</v>
      </c>
    </row>
    <row r="3532" spans="8:9">
      <c r="H3532" s="3" t="s">
        <v>512</v>
      </c>
      <c r="I3532" s="4">
        <v>7.5</v>
      </c>
    </row>
    <row r="3533" spans="8:9">
      <c r="H3533" s="1" t="s">
        <v>289</v>
      </c>
      <c r="I3533" s="2">
        <v>7.8</v>
      </c>
    </row>
    <row r="3534" spans="8:9">
      <c r="H3534" s="3" t="s">
        <v>43</v>
      </c>
      <c r="I3534" s="4">
        <v>7.2</v>
      </c>
    </row>
    <row r="3535" spans="8:9">
      <c r="H3535" s="1" t="s">
        <v>43</v>
      </c>
      <c r="I3535" s="2">
        <v>5.6</v>
      </c>
    </row>
    <row r="3536" spans="8:9">
      <c r="H3536" s="3" t="s">
        <v>43</v>
      </c>
      <c r="I3536" s="4">
        <v>6.8</v>
      </c>
    </row>
    <row r="3537" spans="8:9">
      <c r="H3537" s="1" t="s">
        <v>43</v>
      </c>
      <c r="I3537" s="2">
        <v>7.3</v>
      </c>
    </row>
    <row r="3538" spans="8:9">
      <c r="H3538" s="3" t="s">
        <v>43</v>
      </c>
      <c r="I3538" s="4">
        <v>7.3</v>
      </c>
    </row>
    <row r="3539" spans="8:9">
      <c r="H3539" s="1" t="s">
        <v>111</v>
      </c>
      <c r="I3539" s="2">
        <v>6.6</v>
      </c>
    </row>
    <row r="3540" spans="8:9">
      <c r="H3540" s="3" t="s">
        <v>15</v>
      </c>
      <c r="I3540" s="4">
        <v>7.5</v>
      </c>
    </row>
    <row r="3541" spans="8:9">
      <c r="H3541" s="1" t="s">
        <v>287</v>
      </c>
      <c r="I3541" s="2">
        <v>7.8</v>
      </c>
    </row>
    <row r="3542" spans="8:9">
      <c r="H3542" s="3" t="s">
        <v>43</v>
      </c>
      <c r="I3542" s="4">
        <v>6.7</v>
      </c>
    </row>
    <row r="3543" spans="8:9">
      <c r="H3543" s="1" t="s">
        <v>287</v>
      </c>
      <c r="I3543" s="2">
        <v>7.5</v>
      </c>
    </row>
    <row r="3544" spans="8:9">
      <c r="H3544" s="3" t="s">
        <v>512</v>
      </c>
      <c r="I3544" s="4">
        <v>6.3</v>
      </c>
    </row>
    <row r="3545" spans="8:9">
      <c r="H3545" s="1" t="s">
        <v>111</v>
      </c>
      <c r="I3545" s="2">
        <v>6.3</v>
      </c>
    </row>
    <row r="3546" spans="8:9">
      <c r="H3546" s="3" t="s">
        <v>43</v>
      </c>
      <c r="I3546" s="4">
        <v>6.8</v>
      </c>
    </row>
    <row r="3547" spans="8:9">
      <c r="H3547" s="1" t="s">
        <v>43</v>
      </c>
      <c r="I3547" s="2">
        <v>7.8</v>
      </c>
    </row>
    <row r="3548" spans="8:9">
      <c r="H3548" s="3" t="s">
        <v>43</v>
      </c>
      <c r="I3548" s="4">
        <v>6.9</v>
      </c>
    </row>
    <row r="3549" spans="8:9">
      <c r="H3549" s="1" t="s">
        <v>111</v>
      </c>
      <c r="I3549" s="2">
        <v>4.3</v>
      </c>
    </row>
    <row r="3550" spans="8:9">
      <c r="H3550" s="3" t="s">
        <v>111</v>
      </c>
      <c r="I3550" s="4">
        <v>7.2</v>
      </c>
    </row>
    <row r="3551" spans="8:9">
      <c r="H3551" s="1" t="s">
        <v>111</v>
      </c>
      <c r="I3551" s="2">
        <v>7.3</v>
      </c>
    </row>
    <row r="3552" spans="8:9">
      <c r="H3552" s="3" t="s">
        <v>287</v>
      </c>
      <c r="I3552" s="4">
        <v>7.2</v>
      </c>
    </row>
    <row r="3553" spans="8:9">
      <c r="H3553" s="1" t="s">
        <v>43</v>
      </c>
      <c r="I3553" s="2">
        <v>5.4</v>
      </c>
    </row>
    <row r="3554" spans="8:9">
      <c r="H3554" s="3" t="s">
        <v>1</v>
      </c>
      <c r="I3554" s="4">
        <v>7.4</v>
      </c>
    </row>
    <row r="3555" spans="8:9">
      <c r="H3555" s="1" t="s">
        <v>111</v>
      </c>
      <c r="I3555" s="2">
        <v>7.1</v>
      </c>
    </row>
    <row r="3556" spans="8:9">
      <c r="H3556" s="3" t="s">
        <v>1</v>
      </c>
      <c r="I3556" s="4">
        <v>6.8</v>
      </c>
    </row>
    <row r="3557" spans="8:9">
      <c r="H3557" s="1" t="s">
        <v>43</v>
      </c>
      <c r="I3557" s="2">
        <v>7</v>
      </c>
    </row>
    <row r="3558" spans="8:9">
      <c r="H3558" s="3" t="s">
        <v>111</v>
      </c>
      <c r="I3558" s="4">
        <v>7.4</v>
      </c>
    </row>
    <row r="3559" spans="8:9">
      <c r="H3559" s="1" t="s">
        <v>111</v>
      </c>
      <c r="I3559" s="2">
        <v>6.7</v>
      </c>
    </row>
    <row r="3560" spans="8:9">
      <c r="H3560" s="3" t="s">
        <v>43</v>
      </c>
      <c r="I3560" s="4">
        <v>7.2</v>
      </c>
    </row>
    <row r="3561" spans="8:9">
      <c r="H3561" s="1" t="s">
        <v>111</v>
      </c>
      <c r="I3561" s="2">
        <v>7.5</v>
      </c>
    </row>
    <row r="3562" spans="8:9">
      <c r="H3562" s="3" t="s">
        <v>461</v>
      </c>
      <c r="I3562" s="4">
        <v>6.8</v>
      </c>
    </row>
    <row r="3563" spans="8:9">
      <c r="H3563" s="1" t="s">
        <v>287</v>
      </c>
      <c r="I3563" s="2">
        <v>7.9</v>
      </c>
    </row>
    <row r="3564" spans="8:9">
      <c r="H3564" s="3" t="s">
        <v>43</v>
      </c>
      <c r="I3564" s="4">
        <v>6.7</v>
      </c>
    </row>
    <row r="3565" spans="8:9">
      <c r="H3565" s="1" t="s">
        <v>111</v>
      </c>
      <c r="I3565" s="2">
        <v>5.8</v>
      </c>
    </row>
    <row r="3566" spans="8:9">
      <c r="H3566" s="3" t="s">
        <v>287</v>
      </c>
      <c r="I3566" s="4">
        <v>6.5</v>
      </c>
    </row>
    <row r="3567" spans="8:9">
      <c r="H3567" s="1" t="s">
        <v>43</v>
      </c>
      <c r="I3567" s="2">
        <v>7.2</v>
      </c>
    </row>
    <row r="3568" spans="8:9">
      <c r="H3568" s="3" t="s">
        <v>512</v>
      </c>
      <c r="I3568" s="4">
        <v>6.5</v>
      </c>
    </row>
    <row r="3569" spans="8:9">
      <c r="H3569" s="1" t="s">
        <v>111</v>
      </c>
      <c r="I3569" s="2">
        <v>6.2</v>
      </c>
    </row>
    <row r="3570" spans="8:9">
      <c r="H3570" s="3" t="s">
        <v>111</v>
      </c>
      <c r="I3570" s="4">
        <v>8.6</v>
      </c>
    </row>
    <row r="3571" spans="8:9">
      <c r="H3571" s="1" t="s">
        <v>43</v>
      </c>
      <c r="I3571" s="2">
        <v>6.5</v>
      </c>
    </row>
    <row r="3572" spans="8:9">
      <c r="H3572" s="3" t="s">
        <v>111</v>
      </c>
      <c r="I3572" s="4">
        <v>6.3</v>
      </c>
    </row>
    <row r="3573" spans="8:9">
      <c r="H3573" s="1" t="s">
        <v>111</v>
      </c>
      <c r="I3573" s="2">
        <v>4.3</v>
      </c>
    </row>
    <row r="3574" spans="8:9">
      <c r="H3574" s="3" t="s">
        <v>111</v>
      </c>
      <c r="I3574" s="4">
        <v>6.1</v>
      </c>
    </row>
    <row r="3575" spans="8:9">
      <c r="H3575" s="1" t="s">
        <v>43</v>
      </c>
      <c r="I3575" s="2">
        <v>5.8</v>
      </c>
    </row>
    <row r="3576" spans="8:9">
      <c r="H3576" s="3" t="s">
        <v>461</v>
      </c>
      <c r="I3576" s="4">
        <v>6.7</v>
      </c>
    </row>
    <row r="3577" spans="8:9">
      <c r="H3577" s="1" t="s">
        <v>43</v>
      </c>
      <c r="I3577" s="2">
        <v>6.7</v>
      </c>
    </row>
    <row r="3578" spans="8:9">
      <c r="H3578" s="3" t="s">
        <v>43</v>
      </c>
      <c r="I3578" s="4">
        <v>5.0999999999999996</v>
      </c>
    </row>
    <row r="3579" spans="8:9">
      <c r="H3579" s="1" t="s">
        <v>1</v>
      </c>
      <c r="I3579" s="2">
        <v>7</v>
      </c>
    </row>
    <row r="3580" spans="8:9">
      <c r="H3580" s="3" t="s">
        <v>97</v>
      </c>
      <c r="I3580" s="4">
        <v>7.7</v>
      </c>
    </row>
    <row r="3581" spans="8:9">
      <c r="H3581" s="1" t="s">
        <v>43</v>
      </c>
      <c r="I3581" s="2">
        <v>6.7</v>
      </c>
    </row>
    <row r="3582" spans="8:9">
      <c r="H3582" s="3" t="s">
        <v>15</v>
      </c>
      <c r="I3582" s="4">
        <v>6.6</v>
      </c>
    </row>
    <row r="3583" spans="8:9">
      <c r="H3583" s="1" t="s">
        <v>111</v>
      </c>
      <c r="I3583" s="2">
        <v>8.1999999999999993</v>
      </c>
    </row>
    <row r="3584" spans="8:9">
      <c r="H3584" s="3" t="s">
        <v>43</v>
      </c>
      <c r="I3584" s="4">
        <v>8.1</v>
      </c>
    </row>
    <row r="3585" spans="8:9">
      <c r="H3585" s="1" t="s">
        <v>111</v>
      </c>
      <c r="I3585" s="2">
        <v>7.2</v>
      </c>
    </row>
    <row r="3586" spans="8:9">
      <c r="H3586" s="3" t="s">
        <v>43</v>
      </c>
      <c r="I3586" s="4">
        <v>7.4</v>
      </c>
    </row>
    <row r="3587" spans="8:9">
      <c r="H3587" s="1" t="s">
        <v>43</v>
      </c>
      <c r="I3587" s="2">
        <v>6.5</v>
      </c>
    </row>
    <row r="3588" spans="8:9">
      <c r="H3588" s="3" t="s">
        <v>111</v>
      </c>
      <c r="I3588" s="4">
        <v>5.7</v>
      </c>
    </row>
    <row r="3589" spans="8:9">
      <c r="H3589" s="1" t="s">
        <v>1</v>
      </c>
      <c r="I3589" s="2">
        <v>6.1</v>
      </c>
    </row>
    <row r="3590" spans="8:9">
      <c r="H3590" s="3" t="s">
        <v>111</v>
      </c>
      <c r="I3590" s="4">
        <v>6.2</v>
      </c>
    </row>
    <row r="3591" spans="8:9">
      <c r="H3591" s="1" t="s">
        <v>111</v>
      </c>
      <c r="I3591" s="2">
        <v>3.3</v>
      </c>
    </row>
    <row r="3592" spans="8:9">
      <c r="H3592" s="3" t="s">
        <v>512</v>
      </c>
      <c r="I3592" s="4">
        <v>6.1</v>
      </c>
    </row>
    <row r="3593" spans="8:9">
      <c r="H3593" s="1" t="s">
        <v>43</v>
      </c>
      <c r="I3593" s="2">
        <v>5.7</v>
      </c>
    </row>
    <row r="3594" spans="8:9">
      <c r="H3594" s="3" t="s">
        <v>43</v>
      </c>
      <c r="I3594" s="4">
        <v>7.2</v>
      </c>
    </row>
    <row r="3595" spans="8:9">
      <c r="H3595" s="1" t="s">
        <v>512</v>
      </c>
      <c r="I3595" s="2">
        <v>7.7</v>
      </c>
    </row>
    <row r="3596" spans="8:9">
      <c r="H3596" s="3" t="s">
        <v>111</v>
      </c>
      <c r="I3596" s="4">
        <v>7.1</v>
      </c>
    </row>
    <row r="3597" spans="8:9">
      <c r="H3597" s="1" t="s">
        <v>111</v>
      </c>
      <c r="I3597" s="2">
        <v>7</v>
      </c>
    </row>
    <row r="3598" spans="8:9">
      <c r="H3598" s="3" t="s">
        <v>43</v>
      </c>
      <c r="I3598" s="4">
        <v>5.5</v>
      </c>
    </row>
    <row r="3599" spans="8:9">
      <c r="H3599" s="1" t="s">
        <v>111</v>
      </c>
      <c r="I3599" s="2">
        <v>7.4</v>
      </c>
    </row>
    <row r="3600" spans="8:9">
      <c r="H3600" s="3" t="s">
        <v>43</v>
      </c>
      <c r="I3600" s="4">
        <v>7.7</v>
      </c>
    </row>
    <row r="3601" spans="8:9">
      <c r="H3601" s="1" t="s">
        <v>287</v>
      </c>
      <c r="I3601" s="2">
        <v>7.8</v>
      </c>
    </row>
    <row r="3602" spans="8:9">
      <c r="H3602" s="3" t="s">
        <v>111</v>
      </c>
      <c r="I3602" s="4">
        <v>6.6</v>
      </c>
    </row>
    <row r="3603" spans="8:9">
      <c r="H3603" s="1" t="s">
        <v>43</v>
      </c>
      <c r="I3603" s="2">
        <v>6</v>
      </c>
    </row>
    <row r="3604" spans="8:9">
      <c r="H3604" s="3" t="s">
        <v>287</v>
      </c>
      <c r="I3604" s="4">
        <v>8.4</v>
      </c>
    </row>
    <row r="3605" spans="8:9">
      <c r="H3605" s="1" t="s">
        <v>2431</v>
      </c>
      <c r="I3605" s="2">
        <v>8.9</v>
      </c>
    </row>
    <row r="3606" spans="8:9">
      <c r="H3606" s="3" t="s">
        <v>111</v>
      </c>
      <c r="I3606" s="4">
        <v>7.9</v>
      </c>
    </row>
    <row r="3607" spans="8:9">
      <c r="H3607" s="1" t="s">
        <v>111</v>
      </c>
      <c r="I3607" s="2">
        <v>6</v>
      </c>
    </row>
    <row r="3608" spans="8:9">
      <c r="H3608" s="3" t="s">
        <v>111</v>
      </c>
      <c r="I3608" s="4">
        <v>6.1</v>
      </c>
    </row>
    <row r="3609" spans="8:9">
      <c r="H3609" s="1" t="s">
        <v>111</v>
      </c>
      <c r="I3609" s="2">
        <v>6.2</v>
      </c>
    </row>
    <row r="3610" spans="8:9">
      <c r="H3610" s="3" t="s">
        <v>111</v>
      </c>
      <c r="I3610" s="4">
        <v>7.2</v>
      </c>
    </row>
    <row r="3611" spans="8:9">
      <c r="H3611" s="1" t="s">
        <v>15</v>
      </c>
      <c r="I3611" s="2">
        <v>6.2</v>
      </c>
    </row>
    <row r="3612" spans="8:9">
      <c r="H3612" s="3" t="s">
        <v>111</v>
      </c>
      <c r="I3612" s="4">
        <v>6.8</v>
      </c>
    </row>
    <row r="3613" spans="8:9">
      <c r="H3613" s="1" t="s">
        <v>287</v>
      </c>
      <c r="I3613" s="2">
        <v>7.7</v>
      </c>
    </row>
    <row r="3614" spans="8:9">
      <c r="H3614" s="3" t="s">
        <v>1</v>
      </c>
      <c r="I3614" s="4">
        <v>5.9</v>
      </c>
    </row>
    <row r="3615" spans="8:9">
      <c r="H3615" s="1" t="s">
        <v>111</v>
      </c>
      <c r="I3615" s="2">
        <v>7</v>
      </c>
    </row>
    <row r="3616" spans="8:9">
      <c r="H3616" s="3" t="s">
        <v>500</v>
      </c>
      <c r="I3616" s="4">
        <v>6.1</v>
      </c>
    </row>
    <row r="3617" spans="8:9">
      <c r="H3617" s="1" t="s">
        <v>1</v>
      </c>
      <c r="I3617" s="2">
        <v>7.6</v>
      </c>
    </row>
    <row r="3618" spans="8:9">
      <c r="H3618" s="3" t="s">
        <v>43</v>
      </c>
      <c r="I3618" s="4">
        <v>8.1</v>
      </c>
    </row>
    <row r="3619" spans="8:9">
      <c r="H3619" s="1" t="s">
        <v>461</v>
      </c>
      <c r="I3619" s="2">
        <v>6.8</v>
      </c>
    </row>
    <row r="3620" spans="8:9">
      <c r="H3620" s="3" t="s">
        <v>512</v>
      </c>
      <c r="I3620" s="4">
        <v>5.7</v>
      </c>
    </row>
    <row r="3621" spans="8:9">
      <c r="H3621" s="1" t="s">
        <v>512</v>
      </c>
      <c r="I3621" s="2">
        <v>6.6</v>
      </c>
    </row>
    <row r="3622" spans="8:9">
      <c r="H3622" s="3" t="s">
        <v>1</v>
      </c>
      <c r="I3622" s="4">
        <v>7.3</v>
      </c>
    </row>
    <row r="3623" spans="8:9">
      <c r="H3623" s="1" t="s">
        <v>512</v>
      </c>
      <c r="I3623" s="2">
        <v>5</v>
      </c>
    </row>
    <row r="3624" spans="8:9">
      <c r="H3624" s="3" t="s">
        <v>461</v>
      </c>
      <c r="I3624" s="4">
        <v>7</v>
      </c>
    </row>
    <row r="3625" spans="8:9">
      <c r="H3625" s="1" t="s">
        <v>43</v>
      </c>
      <c r="I3625" s="2">
        <v>3.4</v>
      </c>
    </row>
    <row r="3626" spans="8:9">
      <c r="H3626" s="3" t="s">
        <v>43</v>
      </c>
      <c r="I3626" s="4">
        <v>5.9</v>
      </c>
    </row>
    <row r="3627" spans="8:9">
      <c r="H3627" s="1" t="s">
        <v>1</v>
      </c>
      <c r="I3627" s="2">
        <v>6</v>
      </c>
    </row>
    <row r="3628" spans="8:9">
      <c r="H3628" s="3" t="s">
        <v>43</v>
      </c>
      <c r="I3628" s="4">
        <v>7.4</v>
      </c>
    </row>
    <row r="3629" spans="8:9">
      <c r="H3629" s="1" t="s">
        <v>15</v>
      </c>
      <c r="I3629" s="2">
        <v>7.4</v>
      </c>
    </row>
    <row r="3630" spans="8:9">
      <c r="H3630" s="3" t="s">
        <v>512</v>
      </c>
      <c r="I3630" s="4">
        <v>4.2</v>
      </c>
    </row>
    <row r="3631" spans="8:9">
      <c r="H3631" s="1" t="s">
        <v>111</v>
      </c>
      <c r="I3631" s="2">
        <v>6.2</v>
      </c>
    </row>
    <row r="3632" spans="8:9">
      <c r="H3632" s="3" t="s">
        <v>15</v>
      </c>
      <c r="I3632" s="4">
        <v>5.4</v>
      </c>
    </row>
    <row r="3633" spans="8:9">
      <c r="H3633" s="1" t="s">
        <v>289</v>
      </c>
      <c r="I3633" s="2">
        <v>7.2</v>
      </c>
    </row>
    <row r="3634" spans="8:9">
      <c r="H3634" s="3" t="s">
        <v>111</v>
      </c>
      <c r="I3634" s="4">
        <v>6.7</v>
      </c>
    </row>
    <row r="3635" spans="8:9">
      <c r="H3635" s="1" t="s">
        <v>111</v>
      </c>
      <c r="I3635" s="2">
        <v>7.5</v>
      </c>
    </row>
    <row r="3636" spans="8:9">
      <c r="H3636" s="3" t="s">
        <v>287</v>
      </c>
      <c r="I3636" s="4">
        <v>7.2</v>
      </c>
    </row>
    <row r="3637" spans="8:9">
      <c r="H3637" s="1" t="s">
        <v>493</v>
      </c>
      <c r="I3637" s="2">
        <v>7.4</v>
      </c>
    </row>
    <row r="3638" spans="8:9">
      <c r="H3638" s="3" t="s">
        <v>111</v>
      </c>
      <c r="I3638" s="4">
        <v>5.6</v>
      </c>
    </row>
    <row r="3639" spans="8:9">
      <c r="H3639" s="1" t="s">
        <v>111</v>
      </c>
      <c r="I3639" s="2">
        <v>6.8</v>
      </c>
    </row>
    <row r="3640" spans="8:9">
      <c r="H3640" s="3" t="s">
        <v>493</v>
      </c>
      <c r="I3640" s="4">
        <v>7.7</v>
      </c>
    </row>
    <row r="3641" spans="8:9">
      <c r="H3641" s="1" t="s">
        <v>111</v>
      </c>
      <c r="I3641" s="2">
        <v>7</v>
      </c>
    </row>
    <row r="3642" spans="8:9">
      <c r="H3642" s="3" t="s">
        <v>15</v>
      </c>
      <c r="I3642" s="4">
        <v>6.4</v>
      </c>
    </row>
    <row r="3643" spans="8:9">
      <c r="H3643" s="1" t="s">
        <v>43</v>
      </c>
      <c r="I3643" s="2">
        <v>7.2</v>
      </c>
    </row>
    <row r="3644" spans="8:9">
      <c r="H3644" s="3" t="s">
        <v>287</v>
      </c>
      <c r="I3644" s="4">
        <v>7.2</v>
      </c>
    </row>
    <row r="3645" spans="8:9">
      <c r="H3645" s="1" t="s">
        <v>43</v>
      </c>
      <c r="I3645" s="2">
        <v>6.2</v>
      </c>
    </row>
    <row r="3646" spans="8:9">
      <c r="H3646" s="3" t="s">
        <v>111</v>
      </c>
      <c r="I3646" s="4">
        <v>6.2</v>
      </c>
    </row>
    <row r="3647" spans="8:9">
      <c r="H3647" s="1" t="s">
        <v>43</v>
      </c>
      <c r="I3647" s="2">
        <v>6.9</v>
      </c>
    </row>
    <row r="3648" spans="8:9">
      <c r="H3648" s="3" t="s">
        <v>111</v>
      </c>
      <c r="I3648" s="4">
        <v>7</v>
      </c>
    </row>
    <row r="3649" spans="8:9">
      <c r="H3649" s="1" t="s">
        <v>43</v>
      </c>
      <c r="I3649" s="2">
        <v>6.7</v>
      </c>
    </row>
    <row r="3650" spans="8:9">
      <c r="H3650" s="3" t="s">
        <v>111</v>
      </c>
      <c r="I3650" s="4">
        <v>3.6</v>
      </c>
    </row>
    <row r="3651" spans="8:9">
      <c r="H3651" s="1" t="s">
        <v>111</v>
      </c>
      <c r="I3651" s="2">
        <v>7.4</v>
      </c>
    </row>
    <row r="3652" spans="8:9">
      <c r="H3652" s="3" t="s">
        <v>111</v>
      </c>
      <c r="I3652" s="4">
        <v>6.1</v>
      </c>
    </row>
    <row r="3653" spans="8:9">
      <c r="H3653" s="1" t="s">
        <v>43</v>
      </c>
      <c r="I3653" s="2">
        <v>6.7</v>
      </c>
    </row>
    <row r="3654" spans="8:9">
      <c r="H3654" s="3" t="s">
        <v>289</v>
      </c>
      <c r="I3654" s="4">
        <v>8.1999999999999993</v>
      </c>
    </row>
    <row r="3655" spans="8:9">
      <c r="H3655" s="1" t="s">
        <v>287</v>
      </c>
      <c r="I3655" s="2">
        <v>7.7</v>
      </c>
    </row>
    <row r="3656" spans="8:9">
      <c r="H3656" s="3" t="s">
        <v>493</v>
      </c>
      <c r="I3656" s="4">
        <v>7.3</v>
      </c>
    </row>
    <row r="3657" spans="8:9">
      <c r="H3657" s="1" t="s">
        <v>15</v>
      </c>
      <c r="I3657" s="2">
        <v>7.6</v>
      </c>
    </row>
    <row r="3658" spans="8:9">
      <c r="H3658" s="3" t="s">
        <v>493</v>
      </c>
      <c r="I3658" s="4">
        <v>6.8</v>
      </c>
    </row>
    <row r="3659" spans="8:9">
      <c r="H3659" s="1" t="s">
        <v>1</v>
      </c>
      <c r="I3659" s="2">
        <v>5.6</v>
      </c>
    </row>
    <row r="3660" spans="8:9">
      <c r="H3660" s="3" t="s">
        <v>2991</v>
      </c>
      <c r="I3660" s="4">
        <v>4.8</v>
      </c>
    </row>
    <row r="3661" spans="8:9">
      <c r="H3661" s="1" t="s">
        <v>512</v>
      </c>
      <c r="I3661" s="2">
        <v>6.4</v>
      </c>
    </row>
    <row r="3662" spans="8:9">
      <c r="H3662" s="3" t="s">
        <v>111</v>
      </c>
      <c r="I3662" s="4">
        <v>6.8</v>
      </c>
    </row>
    <row r="3663" spans="8:9">
      <c r="H3663" s="1" t="s">
        <v>111</v>
      </c>
      <c r="I3663" s="2">
        <v>6.1</v>
      </c>
    </row>
    <row r="3664" spans="8:9">
      <c r="H3664" s="3" t="s">
        <v>1</v>
      </c>
      <c r="I3664" s="4">
        <v>6</v>
      </c>
    </row>
    <row r="3665" spans="8:9">
      <c r="H3665" s="1" t="s">
        <v>287</v>
      </c>
      <c r="I3665" s="2">
        <v>6.1</v>
      </c>
    </row>
    <row r="3666" spans="8:9">
      <c r="H3666" s="3" t="s">
        <v>43</v>
      </c>
      <c r="I3666" s="4">
        <v>5.5</v>
      </c>
    </row>
    <row r="3667" spans="8:9">
      <c r="H3667" s="1" t="s">
        <v>111</v>
      </c>
      <c r="I3667" s="2">
        <v>6.9</v>
      </c>
    </row>
    <row r="3668" spans="8:9">
      <c r="H3668" s="3" t="s">
        <v>1</v>
      </c>
      <c r="I3668" s="4">
        <v>4.0999999999999996</v>
      </c>
    </row>
    <row r="3669" spans="8:9">
      <c r="H3669" s="1" t="s">
        <v>111</v>
      </c>
      <c r="I3669" s="2">
        <v>5.4</v>
      </c>
    </row>
    <row r="3670" spans="8:9">
      <c r="H3670" s="3" t="s">
        <v>287</v>
      </c>
      <c r="I3670" s="4">
        <v>8.1999999999999993</v>
      </c>
    </row>
    <row r="3671" spans="8:9">
      <c r="H3671" s="1" t="s">
        <v>111</v>
      </c>
      <c r="I3671" s="2">
        <v>5.7</v>
      </c>
    </row>
    <row r="3672" spans="8:9">
      <c r="H3672" s="3" t="s">
        <v>43</v>
      </c>
      <c r="I3672" s="4">
        <v>7.9</v>
      </c>
    </row>
    <row r="3673" spans="8:9">
      <c r="H3673" s="1" t="s">
        <v>287</v>
      </c>
      <c r="I3673" s="2">
        <v>7.1</v>
      </c>
    </row>
    <row r="3674" spans="8:9">
      <c r="H3674" s="3" t="s">
        <v>43</v>
      </c>
      <c r="I3674" s="4">
        <v>6.4</v>
      </c>
    </row>
    <row r="3675" spans="8:9">
      <c r="H3675" s="1" t="s">
        <v>289</v>
      </c>
      <c r="I3675" s="2">
        <v>7.5</v>
      </c>
    </row>
    <row r="3676" spans="8:9">
      <c r="H3676" s="3" t="s">
        <v>111</v>
      </c>
      <c r="I3676" s="4">
        <v>6.4</v>
      </c>
    </row>
    <row r="3677" spans="8:9">
      <c r="H3677" s="1" t="s">
        <v>111</v>
      </c>
      <c r="I3677" s="2">
        <v>7.3</v>
      </c>
    </row>
    <row r="3678" spans="8:9">
      <c r="H3678" s="3" t="s">
        <v>1</v>
      </c>
      <c r="I3678" s="4">
        <v>6.5</v>
      </c>
    </row>
    <row r="3679" spans="8:9">
      <c r="H3679" s="1" t="s">
        <v>111</v>
      </c>
      <c r="I3679" s="2">
        <v>7.2</v>
      </c>
    </row>
    <row r="3680" spans="8:9">
      <c r="H3680" s="3" t="s">
        <v>111</v>
      </c>
      <c r="I3680" s="4">
        <v>6</v>
      </c>
    </row>
    <row r="3681" spans="8:9">
      <c r="H3681" s="1" t="s">
        <v>43</v>
      </c>
      <c r="I3681" s="2">
        <v>5.6</v>
      </c>
    </row>
    <row r="3682" spans="8:9">
      <c r="H3682" s="3" t="s">
        <v>43</v>
      </c>
      <c r="I3682" s="4">
        <v>8.4</v>
      </c>
    </row>
    <row r="3683" spans="8:9">
      <c r="H3683" s="1" t="s">
        <v>111</v>
      </c>
      <c r="I3683" s="2">
        <v>7.5</v>
      </c>
    </row>
    <row r="3684" spans="8:9">
      <c r="H3684" s="3" t="s">
        <v>43</v>
      </c>
      <c r="I3684" s="4">
        <v>7.2</v>
      </c>
    </row>
    <row r="3685" spans="8:9">
      <c r="H3685" s="1" t="s">
        <v>43</v>
      </c>
      <c r="I3685" s="2">
        <v>7.2</v>
      </c>
    </row>
    <row r="3686" spans="8:9">
      <c r="H3686" s="3" t="s">
        <v>43</v>
      </c>
      <c r="I3686" s="4">
        <v>6.5</v>
      </c>
    </row>
    <row r="3687" spans="8:9">
      <c r="H3687" s="1" t="s">
        <v>111</v>
      </c>
      <c r="I3687" s="2">
        <v>5.0999999999999996</v>
      </c>
    </row>
    <row r="3688" spans="8:9">
      <c r="H3688" s="3" t="s">
        <v>111</v>
      </c>
      <c r="I3688" s="4">
        <v>6.4</v>
      </c>
    </row>
    <row r="3689" spans="8:9">
      <c r="H3689" s="1" t="s">
        <v>1</v>
      </c>
      <c r="I3689" s="2">
        <v>6.8</v>
      </c>
    </row>
    <row r="3690" spans="8:9">
      <c r="H3690" s="3" t="s">
        <v>111</v>
      </c>
      <c r="I3690" s="4">
        <v>7.5</v>
      </c>
    </row>
    <row r="3691" spans="8:9">
      <c r="H3691" s="1" t="s">
        <v>1</v>
      </c>
      <c r="I3691" s="2">
        <v>6.9</v>
      </c>
    </row>
    <row r="3692" spans="8:9">
      <c r="H3692" s="3" t="s">
        <v>111</v>
      </c>
      <c r="I3692" s="4">
        <v>7</v>
      </c>
    </row>
    <row r="3693" spans="8:9">
      <c r="H3693" s="1" t="s">
        <v>287</v>
      </c>
      <c r="I3693" s="2">
        <v>6.3</v>
      </c>
    </row>
    <row r="3694" spans="8:9">
      <c r="H3694" s="3" t="s">
        <v>512</v>
      </c>
      <c r="I3694" s="4">
        <v>5.5</v>
      </c>
    </row>
    <row r="3695" spans="8:9">
      <c r="H3695" s="1" t="s">
        <v>43</v>
      </c>
      <c r="I3695" s="2">
        <v>4.8</v>
      </c>
    </row>
    <row r="3696" spans="8:9">
      <c r="H3696" s="3" t="s">
        <v>43</v>
      </c>
      <c r="I3696" s="4">
        <v>6.6</v>
      </c>
    </row>
    <row r="3697" spans="8:9">
      <c r="H3697" s="1" t="s">
        <v>287</v>
      </c>
      <c r="I3697" s="2">
        <v>5.2</v>
      </c>
    </row>
    <row r="3698" spans="8:9">
      <c r="H3698" s="3" t="s">
        <v>493</v>
      </c>
      <c r="I3698" s="4">
        <v>8.3000000000000007</v>
      </c>
    </row>
    <row r="3699" spans="8:9">
      <c r="H3699" s="1" t="s">
        <v>287</v>
      </c>
      <c r="I3699" s="2">
        <v>7.2</v>
      </c>
    </row>
    <row r="3700" spans="8:9">
      <c r="H3700" s="3" t="s">
        <v>1</v>
      </c>
      <c r="I3700" s="4">
        <v>7.2</v>
      </c>
    </row>
    <row r="3701" spans="8:9">
      <c r="H3701" s="1" t="s">
        <v>512</v>
      </c>
      <c r="I3701" s="2">
        <v>5.3</v>
      </c>
    </row>
    <row r="3702" spans="8:9">
      <c r="H3702" s="3" t="s">
        <v>43</v>
      </c>
      <c r="I3702" s="4">
        <v>7.2</v>
      </c>
    </row>
    <row r="3703" spans="8:9">
      <c r="H3703" s="1" t="s">
        <v>43</v>
      </c>
      <c r="I3703" s="2">
        <v>6.5</v>
      </c>
    </row>
    <row r="3704" spans="8:9">
      <c r="H3704" s="3" t="s">
        <v>111</v>
      </c>
      <c r="I3704" s="4">
        <v>6.5</v>
      </c>
    </row>
    <row r="3705" spans="8:9">
      <c r="H3705" s="1" t="s">
        <v>111</v>
      </c>
      <c r="I3705" s="2">
        <v>7.8</v>
      </c>
    </row>
    <row r="3706" spans="8:9">
      <c r="H3706" s="3" t="s">
        <v>512</v>
      </c>
      <c r="I3706" s="4">
        <v>6.4</v>
      </c>
    </row>
    <row r="3707" spans="8:9">
      <c r="H3707" s="1" t="s">
        <v>493</v>
      </c>
      <c r="I3707" s="2">
        <v>8.1</v>
      </c>
    </row>
    <row r="3708" spans="8:9">
      <c r="H3708" s="3" t="s">
        <v>1</v>
      </c>
      <c r="I3708" s="4">
        <v>5.6</v>
      </c>
    </row>
    <row r="3709" spans="8:9">
      <c r="H3709" s="1" t="s">
        <v>43</v>
      </c>
      <c r="I3709" s="2">
        <v>6.6</v>
      </c>
    </row>
    <row r="3710" spans="8:9">
      <c r="H3710" s="3" t="s">
        <v>111</v>
      </c>
      <c r="I3710" s="4">
        <v>7.7</v>
      </c>
    </row>
    <row r="3711" spans="8:9">
      <c r="H3711" s="1" t="s">
        <v>43</v>
      </c>
      <c r="I3711" s="2">
        <v>6.5</v>
      </c>
    </row>
    <row r="3712" spans="8:9">
      <c r="H3712" s="3" t="s">
        <v>15</v>
      </c>
      <c r="I3712" s="4">
        <v>6.1</v>
      </c>
    </row>
    <row r="3713" spans="8:9">
      <c r="H3713" s="1" t="s">
        <v>15</v>
      </c>
      <c r="I3713" s="2">
        <v>5.7</v>
      </c>
    </row>
    <row r="3714" spans="8:9">
      <c r="H3714" s="3" t="s">
        <v>512</v>
      </c>
      <c r="I3714" s="4">
        <v>5.9</v>
      </c>
    </row>
    <row r="3715" spans="8:9">
      <c r="H3715" s="1" t="s">
        <v>111</v>
      </c>
      <c r="I3715" s="2">
        <v>7.7</v>
      </c>
    </row>
    <row r="3716" spans="8:9">
      <c r="H3716" s="3" t="s">
        <v>43</v>
      </c>
      <c r="I3716" s="4">
        <v>7.1</v>
      </c>
    </row>
    <row r="3717" spans="8:9">
      <c r="H3717" s="1" t="s">
        <v>289</v>
      </c>
      <c r="I3717" s="2">
        <v>7.6</v>
      </c>
    </row>
    <row r="3718" spans="8:9">
      <c r="H3718" s="3" t="s">
        <v>111</v>
      </c>
      <c r="I3718" s="4">
        <v>6.4</v>
      </c>
    </row>
    <row r="3719" spans="8:9">
      <c r="H3719" s="1" t="s">
        <v>43</v>
      </c>
      <c r="I3719" s="2">
        <v>7.4</v>
      </c>
    </row>
    <row r="3720" spans="8:9">
      <c r="H3720" s="3" t="s">
        <v>493</v>
      </c>
      <c r="I3720" s="4">
        <v>6.8</v>
      </c>
    </row>
    <row r="3721" spans="8:9">
      <c r="H3721" s="1" t="s">
        <v>43</v>
      </c>
      <c r="I3721" s="2">
        <v>6.5</v>
      </c>
    </row>
    <row r="3722" spans="8:9">
      <c r="H3722" s="3" t="s">
        <v>111</v>
      </c>
      <c r="I3722" s="4">
        <v>6</v>
      </c>
    </row>
    <row r="3723" spans="8:9">
      <c r="H3723" s="1" t="s">
        <v>43</v>
      </c>
      <c r="I3723" s="2">
        <v>7.3</v>
      </c>
    </row>
    <row r="3724" spans="8:9">
      <c r="H3724" s="3" t="s">
        <v>287</v>
      </c>
      <c r="I3724" s="4">
        <v>7.3</v>
      </c>
    </row>
    <row r="3725" spans="8:9">
      <c r="H3725" s="1" t="s">
        <v>287</v>
      </c>
      <c r="I3725" s="2">
        <v>6.5</v>
      </c>
    </row>
    <row r="3726" spans="8:9">
      <c r="H3726" s="3" t="s">
        <v>111</v>
      </c>
      <c r="I3726" s="4">
        <v>6</v>
      </c>
    </row>
    <row r="3727" spans="8:9">
      <c r="H3727" s="1" t="s">
        <v>287</v>
      </c>
      <c r="I3727" s="2">
        <v>5.3</v>
      </c>
    </row>
    <row r="3728" spans="8:9">
      <c r="H3728" s="3" t="s">
        <v>111</v>
      </c>
      <c r="I3728" s="4">
        <v>6.6</v>
      </c>
    </row>
    <row r="3729" spans="8:9">
      <c r="H3729" s="1" t="s">
        <v>493</v>
      </c>
      <c r="I3729" s="2">
        <v>7.1</v>
      </c>
    </row>
    <row r="3730" spans="8:9">
      <c r="H3730" s="3" t="s">
        <v>1</v>
      </c>
      <c r="I3730" s="4">
        <v>8.6999999999999993</v>
      </c>
    </row>
    <row r="3731" spans="8:9">
      <c r="H3731" s="1" t="s">
        <v>493</v>
      </c>
      <c r="I3731" s="2">
        <v>8.4</v>
      </c>
    </row>
    <row r="3732" spans="8:9">
      <c r="H3732" s="3" t="s">
        <v>111</v>
      </c>
      <c r="I3732" s="4">
        <v>6.2</v>
      </c>
    </row>
    <row r="3733" spans="8:9">
      <c r="H3733" s="1" t="s">
        <v>111</v>
      </c>
      <c r="I3733" s="2">
        <v>5.8</v>
      </c>
    </row>
    <row r="3734" spans="8:9">
      <c r="H3734" s="3" t="s">
        <v>15</v>
      </c>
      <c r="I3734" s="4">
        <v>6.7</v>
      </c>
    </row>
    <row r="3735" spans="8:9">
      <c r="H3735" s="1" t="s">
        <v>111</v>
      </c>
      <c r="I3735" s="2">
        <v>5.7</v>
      </c>
    </row>
    <row r="3736" spans="8:9">
      <c r="H3736" s="3" t="s">
        <v>43</v>
      </c>
      <c r="I3736" s="4">
        <v>6.1</v>
      </c>
    </row>
    <row r="3737" spans="8:9">
      <c r="H3737" s="1" t="s">
        <v>43</v>
      </c>
      <c r="I3737" s="2">
        <v>6.4</v>
      </c>
    </row>
    <row r="3738" spans="8:9">
      <c r="H3738" s="3" t="s">
        <v>111</v>
      </c>
      <c r="I3738" s="4">
        <v>6.5</v>
      </c>
    </row>
    <row r="3739" spans="8:9">
      <c r="H3739" s="1" t="s">
        <v>111</v>
      </c>
      <c r="I3739" s="2">
        <v>4.5999999999999996</v>
      </c>
    </row>
    <row r="3740" spans="8:9">
      <c r="H3740" s="3" t="s">
        <v>1</v>
      </c>
      <c r="I3740" s="4">
        <v>6.8</v>
      </c>
    </row>
    <row r="3741" spans="8:9">
      <c r="H3741" s="1" t="s">
        <v>15</v>
      </c>
      <c r="I3741" s="2">
        <v>6.4</v>
      </c>
    </row>
    <row r="3742" spans="8:9">
      <c r="H3742" s="3" t="s">
        <v>287</v>
      </c>
      <c r="I3742" s="4">
        <v>5.9</v>
      </c>
    </row>
    <row r="3743" spans="8:9">
      <c r="H3743" s="1" t="s">
        <v>43</v>
      </c>
      <c r="I3743" s="2">
        <v>7.7</v>
      </c>
    </row>
    <row r="3744" spans="8:9">
      <c r="H3744" s="3" t="s">
        <v>111</v>
      </c>
      <c r="I3744" s="4">
        <v>7.1</v>
      </c>
    </row>
    <row r="3745" spans="8:9">
      <c r="H3745" s="1" t="s">
        <v>111</v>
      </c>
      <c r="I3745" s="2">
        <v>6.2</v>
      </c>
    </row>
    <row r="3746" spans="8:9">
      <c r="H3746" s="3" t="s">
        <v>111</v>
      </c>
      <c r="I3746" s="4">
        <v>7.7</v>
      </c>
    </row>
    <row r="3747" spans="8:9">
      <c r="H3747" s="1" t="s">
        <v>111</v>
      </c>
      <c r="I3747" s="2">
        <v>7.5</v>
      </c>
    </row>
    <row r="3748" spans="8:9">
      <c r="H3748" s="3" t="s">
        <v>111</v>
      </c>
      <c r="I3748" s="4">
        <v>7.6</v>
      </c>
    </row>
    <row r="3749" spans="8:9">
      <c r="H3749" s="1" t="s">
        <v>111</v>
      </c>
      <c r="I3749" s="2">
        <v>6.9</v>
      </c>
    </row>
    <row r="3750" spans="8:9">
      <c r="H3750" s="3" t="s">
        <v>287</v>
      </c>
      <c r="I3750" s="4">
        <v>7.1</v>
      </c>
    </row>
    <row r="3751" spans="8:9">
      <c r="H3751" s="1" t="s">
        <v>512</v>
      </c>
      <c r="I3751" s="2">
        <v>6.3</v>
      </c>
    </row>
    <row r="3752" spans="8:9">
      <c r="H3752" s="3" t="s">
        <v>15</v>
      </c>
      <c r="I3752" s="4">
        <v>8.3000000000000007</v>
      </c>
    </row>
    <row r="3753" spans="8:9">
      <c r="H3753" s="1" t="s">
        <v>43</v>
      </c>
      <c r="I3753" s="2">
        <v>7.1</v>
      </c>
    </row>
    <row r="3754" spans="8:9">
      <c r="H3754" s="3" t="s">
        <v>111</v>
      </c>
      <c r="I3754" s="4">
        <v>4.7</v>
      </c>
    </row>
    <row r="3755" spans="8:9">
      <c r="H3755" s="1" t="s">
        <v>289</v>
      </c>
      <c r="I3755" s="2">
        <v>7.2</v>
      </c>
    </row>
    <row r="3756" spans="8:9">
      <c r="H3756" s="3" t="s">
        <v>493</v>
      </c>
      <c r="I3756" s="4">
        <v>5.0999999999999996</v>
      </c>
    </row>
    <row r="3757" spans="8:9">
      <c r="H3757" s="1" t="s">
        <v>512</v>
      </c>
      <c r="I3757" s="2">
        <v>6.9</v>
      </c>
    </row>
    <row r="3758" spans="8:9">
      <c r="H3758" s="3" t="s">
        <v>111</v>
      </c>
      <c r="I3758" s="4">
        <v>6.1</v>
      </c>
    </row>
    <row r="3759" spans="8:9">
      <c r="H3759" s="1" t="s">
        <v>493</v>
      </c>
      <c r="I3759" s="2">
        <v>7</v>
      </c>
    </row>
    <row r="3760" spans="8:9">
      <c r="H3760" s="3" t="s">
        <v>2460</v>
      </c>
      <c r="I3760" s="4">
        <v>6.3</v>
      </c>
    </row>
    <row r="3761" spans="8:9">
      <c r="H3761" s="1" t="s">
        <v>512</v>
      </c>
      <c r="I3761" s="2">
        <v>6.1</v>
      </c>
    </row>
    <row r="3762" spans="8:9">
      <c r="H3762" s="3" t="s">
        <v>493</v>
      </c>
      <c r="I3762" s="4">
        <v>7.2</v>
      </c>
    </row>
    <row r="3763" spans="8:9">
      <c r="H3763" s="1" t="s">
        <v>493</v>
      </c>
      <c r="I3763" s="2">
        <v>7.8</v>
      </c>
    </row>
    <row r="3764" spans="8:9">
      <c r="H3764" s="3" t="s">
        <v>1</v>
      </c>
      <c r="I3764" s="4">
        <v>4.7</v>
      </c>
    </row>
    <row r="3765" spans="8:9">
      <c r="H3765" s="1" t="s">
        <v>512</v>
      </c>
      <c r="I3765" s="2">
        <v>7.9</v>
      </c>
    </row>
    <row r="3766" spans="8:9">
      <c r="H3766" s="3" t="s">
        <v>111</v>
      </c>
      <c r="I3766" s="4">
        <v>6.7</v>
      </c>
    </row>
    <row r="3767" spans="8:9">
      <c r="H3767" s="1" t="s">
        <v>1</v>
      </c>
      <c r="I3767" s="2">
        <v>6.6</v>
      </c>
    </row>
    <row r="3768" spans="8:9">
      <c r="H3768" s="3" t="s">
        <v>111</v>
      </c>
      <c r="I3768" s="4">
        <v>6.9</v>
      </c>
    </row>
    <row r="3769" spans="8:9">
      <c r="H3769" s="1" t="s">
        <v>111</v>
      </c>
      <c r="I3769" s="2">
        <v>7.1</v>
      </c>
    </row>
    <row r="3770" spans="8:9">
      <c r="H3770" s="3" t="s">
        <v>43</v>
      </c>
      <c r="I3770" s="4">
        <v>6.7</v>
      </c>
    </row>
    <row r="3771" spans="8:9">
      <c r="H3771" s="1" t="s">
        <v>43</v>
      </c>
      <c r="I3771" s="2">
        <v>7.1</v>
      </c>
    </row>
    <row r="3772" spans="8:9">
      <c r="H3772" s="3" t="s">
        <v>43</v>
      </c>
      <c r="I3772" s="4">
        <v>8.1</v>
      </c>
    </row>
    <row r="3773" spans="8:9">
      <c r="H3773" s="1" t="s">
        <v>43</v>
      </c>
      <c r="I3773" s="2">
        <v>5.5</v>
      </c>
    </row>
    <row r="3774" spans="8:9">
      <c r="H3774" s="3" t="s">
        <v>43</v>
      </c>
      <c r="I3774" s="4">
        <v>6.6</v>
      </c>
    </row>
    <row r="3775" spans="8:9">
      <c r="H3775" s="1" t="s">
        <v>43</v>
      </c>
      <c r="I3775" s="2">
        <v>7.4</v>
      </c>
    </row>
    <row r="3776" spans="8:9">
      <c r="H3776" s="3" t="s">
        <v>2991</v>
      </c>
      <c r="I3776" s="4">
        <v>4.8</v>
      </c>
    </row>
    <row r="3777" spans="8:9">
      <c r="H3777" s="1" t="s">
        <v>289</v>
      </c>
      <c r="I3777" s="2">
        <v>6.4</v>
      </c>
    </row>
    <row r="3778" spans="8:9">
      <c r="H3778" s="3" t="s">
        <v>111</v>
      </c>
      <c r="I3778" s="4">
        <v>7.3</v>
      </c>
    </row>
    <row r="3779" spans="8:9">
      <c r="H3779" s="1" t="s">
        <v>111</v>
      </c>
      <c r="I3779" s="2">
        <v>6.9</v>
      </c>
    </row>
    <row r="3780" spans="8:9">
      <c r="H3780" s="3" t="s">
        <v>287</v>
      </c>
      <c r="I3780" s="4">
        <v>7.2</v>
      </c>
    </row>
    <row r="3781" spans="8:9">
      <c r="H3781" s="1" t="s">
        <v>111</v>
      </c>
      <c r="I3781" s="2">
        <v>6.5</v>
      </c>
    </row>
    <row r="3782" spans="8:9">
      <c r="H3782" s="3" t="s">
        <v>111</v>
      </c>
      <c r="I3782" s="4">
        <v>6.6</v>
      </c>
    </row>
    <row r="3783" spans="8:9">
      <c r="H3783" s="1" t="s">
        <v>111</v>
      </c>
      <c r="I3783" s="2">
        <v>6.7</v>
      </c>
    </row>
    <row r="3784" spans="8:9">
      <c r="H3784" s="3" t="s">
        <v>177</v>
      </c>
      <c r="I3784" s="4">
        <v>7.3</v>
      </c>
    </row>
    <row r="3785" spans="8:9">
      <c r="H3785" s="1" t="s">
        <v>111</v>
      </c>
      <c r="I3785" s="2">
        <v>6.4</v>
      </c>
    </row>
    <row r="3786" spans="8:9">
      <c r="H3786" s="3" t="s">
        <v>97</v>
      </c>
      <c r="I3786" s="4">
        <v>7</v>
      </c>
    </row>
    <row r="3787" spans="8:9">
      <c r="H3787" s="1" t="s">
        <v>43</v>
      </c>
      <c r="I3787" s="2">
        <v>5.5</v>
      </c>
    </row>
    <row r="3788" spans="8:9">
      <c r="H3788" s="3" t="s">
        <v>43</v>
      </c>
      <c r="I3788" s="4">
        <v>6.7</v>
      </c>
    </row>
    <row r="3789" spans="8:9">
      <c r="H3789" s="1" t="s">
        <v>111</v>
      </c>
      <c r="I3789" s="2">
        <v>6.1</v>
      </c>
    </row>
    <row r="3790" spans="8:9">
      <c r="H3790" s="3" t="s">
        <v>43</v>
      </c>
      <c r="I3790" s="4">
        <v>3.9</v>
      </c>
    </row>
    <row r="3791" spans="8:9">
      <c r="H3791" s="1" t="s">
        <v>500</v>
      </c>
      <c r="I3791" s="2">
        <v>6.3</v>
      </c>
    </row>
    <row r="3792" spans="8:9">
      <c r="H3792" s="3" t="s">
        <v>493</v>
      </c>
      <c r="I3792" s="4">
        <v>7.5</v>
      </c>
    </row>
    <row r="3793" spans="8:9">
      <c r="H3793" s="1" t="s">
        <v>43</v>
      </c>
      <c r="I3793" s="2">
        <v>7</v>
      </c>
    </row>
    <row r="3794" spans="8:9">
      <c r="H3794" s="3" t="s">
        <v>15</v>
      </c>
      <c r="I3794" s="4">
        <v>6.7</v>
      </c>
    </row>
    <row r="3795" spans="8:9">
      <c r="H3795" s="1" t="s">
        <v>111</v>
      </c>
      <c r="I3795" s="2">
        <v>7.4</v>
      </c>
    </row>
    <row r="3796" spans="8:9">
      <c r="H3796" s="3" t="s">
        <v>1</v>
      </c>
      <c r="I3796" s="4">
        <v>8</v>
      </c>
    </row>
    <row r="3797" spans="8:9">
      <c r="H3797" s="1" t="s">
        <v>493</v>
      </c>
      <c r="I3797" s="2">
        <v>7.2</v>
      </c>
    </row>
    <row r="3798" spans="8:9">
      <c r="H3798" s="3" t="s">
        <v>43</v>
      </c>
      <c r="I3798" s="4">
        <v>6.4</v>
      </c>
    </row>
    <row r="3799" spans="8:9">
      <c r="H3799" s="1" t="s">
        <v>43</v>
      </c>
      <c r="I3799" s="2">
        <v>6.5</v>
      </c>
    </row>
    <row r="3800" spans="8:9">
      <c r="H3800" s="3" t="s">
        <v>43</v>
      </c>
      <c r="I3800" s="4">
        <v>6.9</v>
      </c>
    </row>
    <row r="3801" spans="8:9">
      <c r="H3801" s="1" t="s">
        <v>493</v>
      </c>
      <c r="I3801" s="2">
        <v>7.5</v>
      </c>
    </row>
    <row r="3802" spans="8:9">
      <c r="H3802" s="3" t="s">
        <v>287</v>
      </c>
      <c r="I3802" s="4">
        <v>7.1</v>
      </c>
    </row>
    <row r="3803" spans="8:9">
      <c r="H3803" s="1" t="s">
        <v>287</v>
      </c>
      <c r="I3803" s="2">
        <v>7.7</v>
      </c>
    </row>
    <row r="3804" spans="8:9">
      <c r="H3804" s="3" t="s">
        <v>43</v>
      </c>
      <c r="I3804" s="4">
        <v>8.5</v>
      </c>
    </row>
    <row r="3805" spans="8:9">
      <c r="H3805" s="1" t="s">
        <v>43</v>
      </c>
      <c r="I3805" s="2">
        <v>7.7</v>
      </c>
    </row>
    <row r="3806" spans="8:9">
      <c r="H3806" s="3" t="s">
        <v>111</v>
      </c>
      <c r="I3806" s="4">
        <v>6.5</v>
      </c>
    </row>
    <row r="3807" spans="8:9">
      <c r="H3807" s="1" t="s">
        <v>43</v>
      </c>
      <c r="I3807" s="2">
        <v>7</v>
      </c>
    </row>
    <row r="3808" spans="8:9">
      <c r="H3808" s="3" t="s">
        <v>287</v>
      </c>
      <c r="I3808" s="4">
        <v>5.5</v>
      </c>
    </row>
    <row r="3809" spans="8:9">
      <c r="H3809" s="1" t="s">
        <v>111</v>
      </c>
      <c r="I3809" s="2">
        <v>6.3</v>
      </c>
    </row>
    <row r="3810" spans="8:9">
      <c r="H3810" s="3" t="s">
        <v>43</v>
      </c>
      <c r="I3810" s="4">
        <v>7.9</v>
      </c>
    </row>
    <row r="3811" spans="8:9">
      <c r="H3811" s="1" t="s">
        <v>111</v>
      </c>
      <c r="I3811" s="2">
        <v>7.3</v>
      </c>
    </row>
    <row r="3812" spans="8:9">
      <c r="H3812" s="3" t="s">
        <v>493</v>
      </c>
      <c r="I3812" s="4">
        <v>7.4</v>
      </c>
    </row>
    <row r="3813" spans="8:9">
      <c r="H3813" s="1" t="s">
        <v>512</v>
      </c>
      <c r="I3813" s="2">
        <v>7.5</v>
      </c>
    </row>
    <row r="3814" spans="8:9">
      <c r="H3814" s="3" t="s">
        <v>15</v>
      </c>
      <c r="I3814" s="4">
        <v>7</v>
      </c>
    </row>
    <row r="3815" spans="8:9">
      <c r="H3815" s="1" t="s">
        <v>493</v>
      </c>
      <c r="I3815" s="2">
        <v>7.1</v>
      </c>
    </row>
    <row r="3816" spans="8:9">
      <c r="H3816" s="3" t="s">
        <v>493</v>
      </c>
      <c r="I3816" s="4">
        <v>7.5</v>
      </c>
    </row>
    <row r="3817" spans="8:9">
      <c r="H3817" s="1" t="s">
        <v>111</v>
      </c>
      <c r="I3817" s="2">
        <v>6.7</v>
      </c>
    </row>
    <row r="3818" spans="8:9">
      <c r="H3818" s="3" t="s">
        <v>43</v>
      </c>
      <c r="I3818" s="4">
        <v>6.7</v>
      </c>
    </row>
    <row r="3819" spans="8:9">
      <c r="H3819" s="1" t="s">
        <v>512</v>
      </c>
      <c r="I3819" s="2">
        <v>4.2</v>
      </c>
    </row>
    <row r="3820" spans="8:9">
      <c r="H3820" s="3" t="s">
        <v>111</v>
      </c>
      <c r="I3820" s="4">
        <v>7</v>
      </c>
    </row>
    <row r="3821" spans="8:9">
      <c r="H3821" s="1" t="s">
        <v>111</v>
      </c>
      <c r="I3821" s="2">
        <v>7</v>
      </c>
    </row>
    <row r="3822" spans="8:9">
      <c r="H3822" s="3" t="s">
        <v>111</v>
      </c>
      <c r="I3822" s="4">
        <v>6.8</v>
      </c>
    </row>
    <row r="3823" spans="8:9">
      <c r="H3823" s="1" t="s">
        <v>287</v>
      </c>
      <c r="I3823" s="2">
        <v>6.6</v>
      </c>
    </row>
    <row r="3824" spans="8:9">
      <c r="H3824" s="3" t="s">
        <v>43</v>
      </c>
      <c r="I3824" s="4">
        <v>7.5</v>
      </c>
    </row>
    <row r="3825" spans="8:9">
      <c r="H3825" s="1" t="s">
        <v>289</v>
      </c>
      <c r="I3825" s="2">
        <v>5.3</v>
      </c>
    </row>
    <row r="3826" spans="8:9">
      <c r="H3826" s="3" t="s">
        <v>111</v>
      </c>
      <c r="I3826" s="4">
        <v>7.3</v>
      </c>
    </row>
    <row r="3827" spans="8:9">
      <c r="H3827" s="1" t="s">
        <v>111</v>
      </c>
      <c r="I3827" s="2">
        <v>5.6</v>
      </c>
    </row>
    <row r="3828" spans="8:9">
      <c r="H3828" s="3" t="s">
        <v>111</v>
      </c>
      <c r="I3828" s="4">
        <v>5.6</v>
      </c>
    </row>
    <row r="3829" spans="8:9">
      <c r="H3829" s="1" t="s">
        <v>111</v>
      </c>
      <c r="I3829" s="2">
        <v>6.6</v>
      </c>
    </row>
    <row r="3830" spans="8:9">
      <c r="H3830" s="3" t="s">
        <v>111</v>
      </c>
      <c r="I3830" s="4">
        <v>6.3</v>
      </c>
    </row>
    <row r="3831" spans="8:9">
      <c r="H3831" s="1" t="s">
        <v>43</v>
      </c>
      <c r="I3831" s="2">
        <v>7.5</v>
      </c>
    </row>
    <row r="3832" spans="8:9">
      <c r="H3832" s="3" t="s">
        <v>111</v>
      </c>
      <c r="I3832" s="4">
        <v>7.6</v>
      </c>
    </row>
    <row r="3833" spans="8:9">
      <c r="H3833" s="1" t="s">
        <v>2431</v>
      </c>
      <c r="I3833" s="2">
        <v>4.0999999999999996</v>
      </c>
    </row>
    <row r="3834" spans="8:9">
      <c r="H3834" s="3" t="s">
        <v>111</v>
      </c>
      <c r="I3834" s="4">
        <v>7.8</v>
      </c>
    </row>
    <row r="3835" spans="8:9">
      <c r="H3835" s="1" t="s">
        <v>43</v>
      </c>
      <c r="I3835" s="2">
        <v>6.7</v>
      </c>
    </row>
    <row r="3836" spans="8:9">
      <c r="H3836" s="3" t="s">
        <v>111</v>
      </c>
      <c r="I3836" s="4">
        <v>7.3</v>
      </c>
    </row>
    <row r="3837" spans="8:9">
      <c r="H3837" s="1" t="s">
        <v>1</v>
      </c>
      <c r="I3837" s="2">
        <v>5.7</v>
      </c>
    </row>
    <row r="3838" spans="8:9">
      <c r="H3838" s="3" t="s">
        <v>111</v>
      </c>
      <c r="I3838" s="4">
        <v>7.1</v>
      </c>
    </row>
    <row r="3839" spans="8:9">
      <c r="H3839" s="1" t="s">
        <v>111</v>
      </c>
      <c r="I3839" s="2">
        <v>6.6</v>
      </c>
    </row>
    <row r="3840" spans="8:9">
      <c r="H3840" s="3" t="s">
        <v>800</v>
      </c>
      <c r="I3840" s="4">
        <v>6.2</v>
      </c>
    </row>
    <row r="3841" spans="8:9">
      <c r="H3841" s="1" t="s">
        <v>111</v>
      </c>
      <c r="I3841" s="2">
        <v>6.1</v>
      </c>
    </row>
    <row r="3842" spans="8:9">
      <c r="H3842" s="3" t="s">
        <v>43</v>
      </c>
      <c r="I3842" s="4">
        <v>6.9</v>
      </c>
    </row>
    <row r="3843" spans="8:9">
      <c r="H3843" s="1" t="s">
        <v>43</v>
      </c>
      <c r="I3843" s="2">
        <v>7.5</v>
      </c>
    </row>
    <row r="3844" spans="8:9">
      <c r="H3844" s="3" t="s">
        <v>287</v>
      </c>
      <c r="I3844" s="4">
        <v>7.4</v>
      </c>
    </row>
    <row r="3845" spans="8:9">
      <c r="H3845" s="1" t="s">
        <v>43</v>
      </c>
      <c r="I3845" s="2">
        <v>7</v>
      </c>
    </row>
    <row r="3846" spans="8:9">
      <c r="H3846" s="3" t="s">
        <v>2991</v>
      </c>
      <c r="I3846" s="4">
        <v>6.3</v>
      </c>
    </row>
    <row r="3847" spans="8:9">
      <c r="H3847" s="1" t="s">
        <v>1</v>
      </c>
      <c r="I3847" s="2">
        <v>6.9</v>
      </c>
    </row>
    <row r="3848" spans="8:9">
      <c r="H3848" s="3" t="s">
        <v>111</v>
      </c>
      <c r="I3848" s="4">
        <v>6.4</v>
      </c>
    </row>
    <row r="3849" spans="8:9">
      <c r="H3849" s="1" t="s">
        <v>493</v>
      </c>
      <c r="I3849" s="2">
        <v>6.6</v>
      </c>
    </row>
  </sheetData>
  <autoFilter ref="H2:I3849" xr:uid="{AB7F3ECF-6008-4E3C-9A80-CA6F02F93E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2E8B-1731-4323-A862-0C9E7F1239D7}">
  <dimension ref="A1:F3848"/>
  <sheetViews>
    <sheetView zoomScaleNormal="100" workbookViewId="0">
      <selection activeCell="E20" sqref="E20"/>
    </sheetView>
  </sheetViews>
  <sheetFormatPr defaultRowHeight="15"/>
  <cols>
    <col min="1" max="1" width="10.42578125" customWidth="1"/>
    <col min="2" max="2" width="12.85546875" customWidth="1"/>
    <col min="5" max="5" width="16.5703125" bestFit="1" customWidth="1"/>
  </cols>
  <sheetData>
    <row r="1" spans="1:6">
      <c r="A1" t="s">
        <v>3220</v>
      </c>
      <c r="B1" t="s">
        <v>3231</v>
      </c>
    </row>
    <row r="2" spans="1:6">
      <c r="A2">
        <v>169</v>
      </c>
      <c r="B2">
        <v>7.1</v>
      </c>
    </row>
    <row r="3" spans="1:6">
      <c r="A3">
        <v>148</v>
      </c>
      <c r="B3">
        <v>6.8</v>
      </c>
    </row>
    <row r="4" spans="1:6">
      <c r="A4">
        <v>164</v>
      </c>
      <c r="B4">
        <v>8.5</v>
      </c>
    </row>
    <row r="5" spans="1:6">
      <c r="A5">
        <v>132</v>
      </c>
      <c r="B5">
        <v>6.6</v>
      </c>
      <c r="E5" s="7" t="s">
        <v>3238</v>
      </c>
      <c r="F5" s="7">
        <f>AVERAGE(A:A)</f>
        <v>109.90642058747076</v>
      </c>
    </row>
    <row r="6" spans="1:6">
      <c r="A6">
        <v>156</v>
      </c>
      <c r="B6">
        <v>6.2</v>
      </c>
      <c r="E6" s="7" t="s">
        <v>3239</v>
      </c>
      <c r="F6" s="7">
        <f>MEDIAN(A:A)</f>
        <v>106</v>
      </c>
    </row>
    <row r="7" spans="1:6">
      <c r="A7">
        <v>100</v>
      </c>
      <c r="B7">
        <v>7.8</v>
      </c>
      <c r="E7" s="7" t="s">
        <v>3240</v>
      </c>
      <c r="F7" s="7">
        <f>_xlfn.STDEV.S(A:A)</f>
        <v>22.730110146747627</v>
      </c>
    </row>
    <row r="8" spans="1:6">
      <c r="A8">
        <v>141</v>
      </c>
      <c r="B8">
        <v>7.5</v>
      </c>
      <c r="E8" s="7" t="s">
        <v>3241</v>
      </c>
      <c r="F8" s="7">
        <f>MAX(A:A)</f>
        <v>330</v>
      </c>
    </row>
    <row r="9" spans="1:6">
      <c r="A9">
        <v>153</v>
      </c>
      <c r="B9">
        <v>7.5</v>
      </c>
      <c r="E9" s="7" t="s">
        <v>3242</v>
      </c>
      <c r="F9" s="7">
        <f>MIN(A:A)</f>
        <v>34</v>
      </c>
    </row>
    <row r="10" spans="1:6">
      <c r="A10">
        <v>183</v>
      </c>
      <c r="B10">
        <v>6.9</v>
      </c>
    </row>
    <row r="11" spans="1:6">
      <c r="A11">
        <v>169</v>
      </c>
      <c r="B11">
        <v>6.1</v>
      </c>
    </row>
    <row r="12" spans="1:6">
      <c r="A12">
        <v>106</v>
      </c>
      <c r="B12">
        <v>6.7</v>
      </c>
    </row>
    <row r="13" spans="1:6">
      <c r="A13">
        <v>151</v>
      </c>
      <c r="B13">
        <v>7.3</v>
      </c>
    </row>
    <row r="14" spans="1:6">
      <c r="A14">
        <v>150</v>
      </c>
      <c r="B14">
        <v>6.5</v>
      </c>
    </row>
    <row r="15" spans="1:6">
      <c r="A15">
        <v>143</v>
      </c>
      <c r="B15">
        <v>7.2</v>
      </c>
    </row>
    <row r="16" spans="1:6">
      <c r="A16">
        <v>150</v>
      </c>
      <c r="B16">
        <v>6.6</v>
      </c>
    </row>
    <row r="17" spans="1:2">
      <c r="A17">
        <v>173</v>
      </c>
      <c r="B17">
        <v>8.1</v>
      </c>
    </row>
    <row r="18" spans="1:2">
      <c r="A18">
        <v>136</v>
      </c>
      <c r="B18">
        <v>6.7</v>
      </c>
    </row>
    <row r="19" spans="1:2">
      <c r="A19">
        <v>106</v>
      </c>
      <c r="B19">
        <v>6.8</v>
      </c>
    </row>
    <row r="20" spans="1:2">
      <c r="A20">
        <v>164</v>
      </c>
      <c r="B20">
        <v>7.5</v>
      </c>
    </row>
    <row r="21" spans="1:2">
      <c r="A21">
        <v>153</v>
      </c>
      <c r="B21">
        <v>7</v>
      </c>
    </row>
    <row r="22" spans="1:2">
      <c r="A22">
        <v>156</v>
      </c>
      <c r="B22">
        <v>6.7</v>
      </c>
    </row>
    <row r="23" spans="1:2">
      <c r="A23">
        <v>186</v>
      </c>
      <c r="B23">
        <v>7.9</v>
      </c>
    </row>
    <row r="24" spans="1:2">
      <c r="A24">
        <v>113</v>
      </c>
      <c r="B24">
        <v>6.1</v>
      </c>
    </row>
    <row r="25" spans="1:2">
      <c r="A25">
        <v>201</v>
      </c>
      <c r="B25">
        <v>7.2</v>
      </c>
    </row>
    <row r="26" spans="1:2">
      <c r="A26">
        <v>194</v>
      </c>
      <c r="B26">
        <v>7.7</v>
      </c>
    </row>
    <row r="27" spans="1:2">
      <c r="A27">
        <v>147</v>
      </c>
      <c r="B27">
        <v>8.1999999999999993</v>
      </c>
    </row>
    <row r="28" spans="1:2">
      <c r="A28">
        <v>131</v>
      </c>
      <c r="B28">
        <v>5.9</v>
      </c>
    </row>
    <row r="29" spans="1:2">
      <c r="A29">
        <v>124</v>
      </c>
      <c r="B29">
        <v>7</v>
      </c>
    </row>
    <row r="30" spans="1:2">
      <c r="A30">
        <v>143</v>
      </c>
      <c r="B30">
        <v>7.8</v>
      </c>
    </row>
    <row r="31" spans="1:2">
      <c r="A31">
        <v>135</v>
      </c>
      <c r="B31">
        <v>7.3</v>
      </c>
    </row>
    <row r="32" spans="1:2">
      <c r="A32">
        <v>195</v>
      </c>
      <c r="B32">
        <v>7.2</v>
      </c>
    </row>
    <row r="33" spans="1:2">
      <c r="A33">
        <v>108</v>
      </c>
      <c r="B33">
        <v>6.5</v>
      </c>
    </row>
    <row r="34" spans="1:2">
      <c r="A34">
        <v>104</v>
      </c>
      <c r="B34">
        <v>6.8</v>
      </c>
    </row>
    <row r="35" spans="1:2">
      <c r="A35">
        <v>104</v>
      </c>
      <c r="B35">
        <v>7.3</v>
      </c>
    </row>
    <row r="36" spans="1:2">
      <c r="A36">
        <v>150</v>
      </c>
      <c r="B36">
        <v>6</v>
      </c>
    </row>
    <row r="37" spans="1:2">
      <c r="A37">
        <v>165</v>
      </c>
      <c r="B37">
        <v>5.7</v>
      </c>
    </row>
    <row r="38" spans="1:2">
      <c r="A38">
        <v>130</v>
      </c>
      <c r="B38">
        <v>6.4</v>
      </c>
    </row>
    <row r="39" spans="1:2">
      <c r="A39">
        <v>142</v>
      </c>
      <c r="B39">
        <v>6.7</v>
      </c>
    </row>
    <row r="40" spans="1:2">
      <c r="A40">
        <v>125</v>
      </c>
      <c r="B40">
        <v>6.8</v>
      </c>
    </row>
    <row r="41" spans="1:2">
      <c r="A41">
        <v>106</v>
      </c>
      <c r="B41">
        <v>6.3</v>
      </c>
    </row>
    <row r="42" spans="1:2">
      <c r="A42">
        <v>123</v>
      </c>
      <c r="B42">
        <v>5.6</v>
      </c>
    </row>
    <row r="43" spans="1:2">
      <c r="A43">
        <v>103</v>
      </c>
      <c r="B43">
        <v>8.3000000000000007</v>
      </c>
    </row>
    <row r="44" spans="1:2">
      <c r="A44">
        <v>118</v>
      </c>
      <c r="B44">
        <v>6.6</v>
      </c>
    </row>
    <row r="45" spans="1:2">
      <c r="A45">
        <v>140</v>
      </c>
      <c r="B45">
        <v>7.2</v>
      </c>
    </row>
    <row r="46" spans="1:2">
      <c r="A46">
        <v>123</v>
      </c>
      <c r="B46">
        <v>7</v>
      </c>
    </row>
    <row r="47" spans="1:2">
      <c r="A47">
        <v>149</v>
      </c>
      <c r="B47">
        <v>8</v>
      </c>
    </row>
    <row r="48" spans="1:2">
      <c r="A48">
        <v>132</v>
      </c>
      <c r="B48">
        <v>7.8</v>
      </c>
    </row>
    <row r="49" spans="1:2">
      <c r="A49">
        <v>114</v>
      </c>
      <c r="B49">
        <v>6.3</v>
      </c>
    </row>
    <row r="50" spans="1:2">
      <c r="A50">
        <v>143</v>
      </c>
      <c r="B50">
        <v>7.3</v>
      </c>
    </row>
    <row r="51" spans="1:2">
      <c r="A51">
        <v>116</v>
      </c>
      <c r="B51">
        <v>6.6</v>
      </c>
    </row>
    <row r="52" spans="1:2">
      <c r="A52">
        <v>131</v>
      </c>
      <c r="B52">
        <v>7</v>
      </c>
    </row>
    <row r="53" spans="1:2">
      <c r="A53">
        <v>154</v>
      </c>
      <c r="B53">
        <v>6.3</v>
      </c>
    </row>
    <row r="54" spans="1:2">
      <c r="A54">
        <v>122</v>
      </c>
      <c r="B54">
        <v>6.2</v>
      </c>
    </row>
    <row r="55" spans="1:2">
      <c r="A55">
        <v>93</v>
      </c>
      <c r="B55">
        <v>7.2</v>
      </c>
    </row>
    <row r="56" spans="1:2">
      <c r="A56">
        <v>122</v>
      </c>
      <c r="B56">
        <v>7.5</v>
      </c>
    </row>
    <row r="57" spans="1:2">
      <c r="A57">
        <v>98</v>
      </c>
      <c r="B57">
        <v>8.4</v>
      </c>
    </row>
    <row r="58" spans="1:2">
      <c r="A58">
        <v>91</v>
      </c>
      <c r="B58">
        <v>6.2</v>
      </c>
    </row>
    <row r="59" spans="1:2">
      <c r="A59">
        <v>158</v>
      </c>
      <c r="B59">
        <v>5.8</v>
      </c>
    </row>
    <row r="60" spans="1:2">
      <c r="A60">
        <v>96</v>
      </c>
      <c r="B60">
        <v>6.8</v>
      </c>
    </row>
    <row r="61" spans="1:2">
      <c r="A61">
        <v>127</v>
      </c>
      <c r="B61">
        <v>5.4</v>
      </c>
    </row>
    <row r="62" spans="1:2">
      <c r="A62">
        <v>110</v>
      </c>
      <c r="B62">
        <v>6.6</v>
      </c>
    </row>
    <row r="63" spans="1:2">
      <c r="A63">
        <v>150</v>
      </c>
      <c r="B63">
        <v>6.9</v>
      </c>
    </row>
    <row r="64" spans="1:2">
      <c r="A64">
        <v>144</v>
      </c>
      <c r="B64">
        <v>7.3</v>
      </c>
    </row>
    <row r="65" spans="1:2">
      <c r="A65">
        <v>152</v>
      </c>
      <c r="B65">
        <v>9</v>
      </c>
    </row>
    <row r="66" spans="1:2">
      <c r="A66">
        <v>96</v>
      </c>
      <c r="B66">
        <v>8.3000000000000007</v>
      </c>
    </row>
    <row r="67" spans="1:2">
      <c r="A67">
        <v>94</v>
      </c>
      <c r="B67">
        <v>6.5</v>
      </c>
    </row>
    <row r="68" spans="1:2">
      <c r="A68">
        <v>126</v>
      </c>
      <c r="B68">
        <v>7.9</v>
      </c>
    </row>
    <row r="69" spans="1:2">
      <c r="A69">
        <v>126</v>
      </c>
      <c r="B69">
        <v>7.5</v>
      </c>
    </row>
    <row r="70" spans="1:2">
      <c r="A70">
        <v>106</v>
      </c>
      <c r="B70">
        <v>4.8</v>
      </c>
    </row>
    <row r="71" spans="1:2">
      <c r="A71">
        <v>112</v>
      </c>
      <c r="B71">
        <v>5.2</v>
      </c>
    </row>
    <row r="72" spans="1:2">
      <c r="A72">
        <v>123</v>
      </c>
      <c r="B72">
        <v>6.9</v>
      </c>
    </row>
    <row r="73" spans="1:2">
      <c r="A73">
        <v>96</v>
      </c>
      <c r="B73">
        <v>5.4</v>
      </c>
    </row>
    <row r="74" spans="1:2">
      <c r="A74">
        <v>113</v>
      </c>
      <c r="B74">
        <v>7.9</v>
      </c>
    </row>
    <row r="75" spans="1:2">
      <c r="A75">
        <v>176</v>
      </c>
      <c r="B75">
        <v>6.1</v>
      </c>
    </row>
    <row r="76" spans="1:2">
      <c r="A76">
        <v>118</v>
      </c>
      <c r="B76">
        <v>5.8</v>
      </c>
    </row>
    <row r="77" spans="1:2">
      <c r="A77">
        <v>95</v>
      </c>
      <c r="B77">
        <v>8.3000000000000007</v>
      </c>
    </row>
    <row r="78" spans="1:2">
      <c r="A78">
        <v>106</v>
      </c>
      <c r="B78">
        <v>7.8</v>
      </c>
    </row>
    <row r="79" spans="1:2">
      <c r="A79">
        <v>124</v>
      </c>
      <c r="B79">
        <v>7</v>
      </c>
    </row>
    <row r="80" spans="1:2">
      <c r="A80">
        <v>132</v>
      </c>
      <c r="B80">
        <v>6.1</v>
      </c>
    </row>
    <row r="81" spans="1:2">
      <c r="A81">
        <v>97</v>
      </c>
      <c r="B81">
        <v>7</v>
      </c>
    </row>
    <row r="82" spans="1:2">
      <c r="A82">
        <v>130</v>
      </c>
      <c r="B82">
        <v>7.6</v>
      </c>
    </row>
    <row r="83" spans="1:2">
      <c r="A83">
        <v>128</v>
      </c>
      <c r="B83">
        <v>6.3</v>
      </c>
    </row>
    <row r="84" spans="1:2">
      <c r="A84">
        <v>136</v>
      </c>
      <c r="B84">
        <v>7.8</v>
      </c>
    </row>
    <row r="85" spans="1:2">
      <c r="A85">
        <v>93</v>
      </c>
      <c r="B85">
        <v>6.4</v>
      </c>
    </row>
    <row r="86" spans="1:2">
      <c r="A86">
        <v>130</v>
      </c>
      <c r="B86">
        <v>6.5</v>
      </c>
    </row>
    <row r="87" spans="1:2">
      <c r="A87">
        <v>102</v>
      </c>
      <c r="B87">
        <v>7.9</v>
      </c>
    </row>
    <row r="88" spans="1:2">
      <c r="A88">
        <v>101</v>
      </c>
      <c r="B88">
        <v>7.8</v>
      </c>
    </row>
    <row r="89" spans="1:2">
      <c r="A89">
        <v>100</v>
      </c>
      <c r="B89">
        <v>6.6</v>
      </c>
    </row>
    <row r="90" spans="1:2">
      <c r="A90">
        <v>120</v>
      </c>
      <c r="B90">
        <v>5.5</v>
      </c>
    </row>
    <row r="91" spans="1:2">
      <c r="A91">
        <v>98</v>
      </c>
      <c r="B91">
        <v>8.1999999999999993</v>
      </c>
    </row>
    <row r="92" spans="1:2">
      <c r="A92">
        <v>109</v>
      </c>
      <c r="B92">
        <v>6.4</v>
      </c>
    </row>
    <row r="93" spans="1:2">
      <c r="A93">
        <v>121</v>
      </c>
      <c r="B93">
        <v>8.1</v>
      </c>
    </row>
    <row r="94" spans="1:2">
      <c r="A94">
        <v>169</v>
      </c>
      <c r="B94">
        <v>8.6</v>
      </c>
    </row>
    <row r="95" spans="1:2">
      <c r="A95">
        <v>148</v>
      </c>
      <c r="B95">
        <v>8.8000000000000007</v>
      </c>
    </row>
    <row r="96" spans="1:2">
      <c r="A96">
        <v>182</v>
      </c>
      <c r="B96">
        <v>7.9</v>
      </c>
    </row>
    <row r="97" spans="1:2">
      <c r="A97">
        <v>106</v>
      </c>
      <c r="B97">
        <v>6.7</v>
      </c>
    </row>
    <row r="98" spans="1:2">
      <c r="A98">
        <v>166</v>
      </c>
      <c r="B98">
        <v>7.8</v>
      </c>
    </row>
    <row r="99" spans="1:2">
      <c r="A99">
        <v>132</v>
      </c>
      <c r="B99">
        <v>7.8</v>
      </c>
    </row>
    <row r="100" spans="1:2">
      <c r="A100">
        <v>137</v>
      </c>
      <c r="B100">
        <v>6.6</v>
      </c>
    </row>
    <row r="101" spans="1:2">
      <c r="A101">
        <v>109</v>
      </c>
      <c r="B101">
        <v>6.1</v>
      </c>
    </row>
    <row r="102" spans="1:2">
      <c r="A102">
        <v>98</v>
      </c>
      <c r="B102">
        <v>5.6</v>
      </c>
    </row>
    <row r="103" spans="1:2">
      <c r="A103">
        <v>113</v>
      </c>
      <c r="B103">
        <v>6.4</v>
      </c>
    </row>
    <row r="104" spans="1:2">
      <c r="A104">
        <v>93</v>
      </c>
      <c r="B104">
        <v>6.1</v>
      </c>
    </row>
    <row r="105" spans="1:2">
      <c r="A105">
        <v>123</v>
      </c>
      <c r="B105">
        <v>7.3</v>
      </c>
    </row>
    <row r="106" spans="1:2">
      <c r="A106">
        <v>126</v>
      </c>
      <c r="B106">
        <v>6.6</v>
      </c>
    </row>
    <row r="107" spans="1:2">
      <c r="A107">
        <v>113</v>
      </c>
      <c r="B107">
        <v>6.3</v>
      </c>
    </row>
    <row r="108" spans="1:2">
      <c r="A108">
        <v>184</v>
      </c>
      <c r="B108">
        <v>6.1</v>
      </c>
    </row>
    <row r="109" spans="1:2">
      <c r="A109">
        <v>144</v>
      </c>
      <c r="B109">
        <v>7.1</v>
      </c>
    </row>
    <row r="110" spans="1:2">
      <c r="A110">
        <v>206</v>
      </c>
      <c r="B110">
        <v>5.5</v>
      </c>
    </row>
    <row r="111" spans="1:2">
      <c r="A111">
        <v>138</v>
      </c>
      <c r="B111">
        <v>7.5</v>
      </c>
    </row>
    <row r="112" spans="1:2">
      <c r="A112">
        <v>157</v>
      </c>
      <c r="B112">
        <v>7.6</v>
      </c>
    </row>
    <row r="113" spans="1:2">
      <c r="A113">
        <v>102</v>
      </c>
      <c r="B113">
        <v>6.4</v>
      </c>
    </row>
    <row r="114" spans="1:2">
      <c r="A114">
        <v>104</v>
      </c>
      <c r="B114">
        <v>7.2</v>
      </c>
    </row>
    <row r="115" spans="1:2">
      <c r="A115">
        <v>115</v>
      </c>
      <c r="B115">
        <v>6.7</v>
      </c>
    </row>
    <row r="116" spans="1:2">
      <c r="A116">
        <v>111</v>
      </c>
      <c r="B116">
        <v>8</v>
      </c>
    </row>
    <row r="117" spans="1:2">
      <c r="A117">
        <v>128</v>
      </c>
      <c r="B117">
        <v>8.3000000000000007</v>
      </c>
    </row>
    <row r="118" spans="1:2">
      <c r="A118">
        <v>89</v>
      </c>
      <c r="B118">
        <v>6.7</v>
      </c>
    </row>
    <row r="119" spans="1:2">
      <c r="A119">
        <v>105</v>
      </c>
      <c r="B119">
        <v>5.9</v>
      </c>
    </row>
    <row r="120" spans="1:2">
      <c r="A120">
        <v>119</v>
      </c>
      <c r="B120">
        <v>6.7</v>
      </c>
    </row>
    <row r="121" spans="1:2">
      <c r="A121">
        <v>129</v>
      </c>
      <c r="B121">
        <v>6.7</v>
      </c>
    </row>
    <row r="122" spans="1:2">
      <c r="A122">
        <v>102</v>
      </c>
      <c r="B122">
        <v>7.6</v>
      </c>
    </row>
    <row r="123" spans="1:2">
      <c r="A123">
        <v>138</v>
      </c>
      <c r="B123">
        <v>7.2</v>
      </c>
    </row>
    <row r="124" spans="1:2">
      <c r="A124">
        <v>112</v>
      </c>
      <c r="B124">
        <v>7.1</v>
      </c>
    </row>
    <row r="125" spans="1:2">
      <c r="A125">
        <v>120</v>
      </c>
      <c r="B125">
        <v>8.1</v>
      </c>
    </row>
    <row r="126" spans="1:2">
      <c r="A126">
        <v>146</v>
      </c>
      <c r="B126">
        <v>6.7</v>
      </c>
    </row>
    <row r="127" spans="1:2">
      <c r="A127">
        <v>115</v>
      </c>
      <c r="B127">
        <v>7</v>
      </c>
    </row>
    <row r="128" spans="1:2">
      <c r="A128">
        <v>96</v>
      </c>
      <c r="B128">
        <v>6.9</v>
      </c>
    </row>
    <row r="129" spans="1:2">
      <c r="A129">
        <v>88</v>
      </c>
      <c r="B129">
        <v>5.0999999999999996</v>
      </c>
    </row>
    <row r="130" spans="1:2">
      <c r="A130">
        <v>99</v>
      </c>
      <c r="B130">
        <v>5.8</v>
      </c>
    </row>
    <row r="131" spans="1:2">
      <c r="A131">
        <v>113</v>
      </c>
      <c r="B131">
        <v>6.2</v>
      </c>
    </row>
    <row r="132" spans="1:2">
      <c r="A132">
        <v>131</v>
      </c>
      <c r="B132">
        <v>7.4</v>
      </c>
    </row>
    <row r="133" spans="1:2">
      <c r="A133">
        <v>119</v>
      </c>
      <c r="B133">
        <v>5.8</v>
      </c>
    </row>
    <row r="134" spans="1:2">
      <c r="A134">
        <v>91</v>
      </c>
      <c r="B134">
        <v>6.2</v>
      </c>
    </row>
    <row r="135" spans="1:2">
      <c r="A135">
        <v>90</v>
      </c>
      <c r="B135">
        <v>7.3</v>
      </c>
    </row>
    <row r="136" spans="1:2">
      <c r="A136">
        <v>103</v>
      </c>
      <c r="B136">
        <v>4.2</v>
      </c>
    </row>
    <row r="137" spans="1:2">
      <c r="A137">
        <v>124</v>
      </c>
      <c r="B137">
        <v>6.9</v>
      </c>
    </row>
    <row r="138" spans="1:2">
      <c r="A138">
        <v>131</v>
      </c>
      <c r="B138">
        <v>6.4</v>
      </c>
    </row>
    <row r="139" spans="1:2">
      <c r="A139">
        <v>88</v>
      </c>
      <c r="B139">
        <v>5.4</v>
      </c>
    </row>
    <row r="140" spans="1:2">
      <c r="A140">
        <v>85</v>
      </c>
      <c r="B140">
        <v>6.7</v>
      </c>
    </row>
    <row r="141" spans="1:2">
      <c r="A141">
        <v>111</v>
      </c>
      <c r="B141">
        <v>5.8</v>
      </c>
    </row>
    <row r="142" spans="1:2">
      <c r="A142">
        <v>92</v>
      </c>
      <c r="B142">
        <v>6.9</v>
      </c>
    </row>
    <row r="143" spans="1:2">
      <c r="A143">
        <v>196</v>
      </c>
      <c r="B143">
        <v>7.2</v>
      </c>
    </row>
    <row r="144" spans="1:2">
      <c r="A144">
        <v>93</v>
      </c>
      <c r="B144">
        <v>6.9</v>
      </c>
    </row>
    <row r="145" spans="1:2">
      <c r="A145">
        <v>133</v>
      </c>
      <c r="B145">
        <v>6.1</v>
      </c>
    </row>
    <row r="146" spans="1:2">
      <c r="A146">
        <v>116</v>
      </c>
      <c r="B146">
        <v>5.5</v>
      </c>
    </row>
    <row r="147" spans="1:2">
      <c r="A147">
        <v>153</v>
      </c>
      <c r="B147">
        <v>6.6</v>
      </c>
    </row>
    <row r="148" spans="1:2">
      <c r="A148">
        <v>88</v>
      </c>
      <c r="B148">
        <v>6.1</v>
      </c>
    </row>
    <row r="149" spans="1:2">
      <c r="A149">
        <v>115</v>
      </c>
      <c r="B149">
        <v>6.3</v>
      </c>
    </row>
    <row r="150" spans="1:2">
      <c r="A150">
        <v>95</v>
      </c>
      <c r="B150">
        <v>7.2</v>
      </c>
    </row>
    <row r="151" spans="1:2">
      <c r="A151">
        <v>133</v>
      </c>
      <c r="B151">
        <v>7.4</v>
      </c>
    </row>
    <row r="152" spans="1:2">
      <c r="A152">
        <v>97</v>
      </c>
      <c r="B152">
        <v>7.3</v>
      </c>
    </row>
    <row r="153" spans="1:2">
      <c r="A153">
        <v>90</v>
      </c>
      <c r="B153">
        <v>6.1</v>
      </c>
    </row>
    <row r="154" spans="1:2">
      <c r="A154">
        <v>154</v>
      </c>
      <c r="B154">
        <v>7.7</v>
      </c>
    </row>
    <row r="155" spans="1:2">
      <c r="A155">
        <v>150</v>
      </c>
      <c r="B155">
        <v>6.1</v>
      </c>
    </row>
    <row r="156" spans="1:2">
      <c r="A156">
        <v>127</v>
      </c>
      <c r="B156">
        <v>8</v>
      </c>
    </row>
    <row r="157" spans="1:2">
      <c r="A157">
        <v>121</v>
      </c>
      <c r="B157">
        <v>7.3</v>
      </c>
    </row>
    <row r="158" spans="1:2">
      <c r="A158">
        <v>102</v>
      </c>
      <c r="B158">
        <v>7.9</v>
      </c>
    </row>
    <row r="159" spans="1:2">
      <c r="A159">
        <v>126</v>
      </c>
      <c r="B159">
        <v>5.5</v>
      </c>
    </row>
    <row r="160" spans="1:2">
      <c r="A160">
        <v>121</v>
      </c>
      <c r="B160">
        <v>5</v>
      </c>
    </row>
    <row r="161" spans="1:2">
      <c r="A161">
        <v>215</v>
      </c>
      <c r="B161">
        <v>7.7</v>
      </c>
    </row>
    <row r="162" spans="1:2">
      <c r="A162">
        <v>127</v>
      </c>
      <c r="B162">
        <v>6.6</v>
      </c>
    </row>
    <row r="163" spans="1:2">
      <c r="A163">
        <v>138</v>
      </c>
      <c r="B163">
        <v>5.7</v>
      </c>
    </row>
    <row r="164" spans="1:2">
      <c r="A164">
        <v>122</v>
      </c>
      <c r="B164">
        <v>5.8</v>
      </c>
    </row>
    <row r="165" spans="1:2">
      <c r="A165">
        <v>124</v>
      </c>
      <c r="B165">
        <v>6</v>
      </c>
    </row>
    <row r="166" spans="1:2">
      <c r="A166">
        <v>106</v>
      </c>
      <c r="B166">
        <v>6.4</v>
      </c>
    </row>
    <row r="167" spans="1:2">
      <c r="A167">
        <v>124</v>
      </c>
      <c r="B167">
        <v>6.9</v>
      </c>
    </row>
    <row r="168" spans="1:2">
      <c r="A168">
        <v>128</v>
      </c>
      <c r="B168">
        <v>6.4</v>
      </c>
    </row>
    <row r="169" spans="1:2">
      <c r="A169">
        <v>138</v>
      </c>
      <c r="B169">
        <v>7.4</v>
      </c>
    </row>
    <row r="170" spans="1:2">
      <c r="A170">
        <v>115</v>
      </c>
      <c r="B170">
        <v>5.5</v>
      </c>
    </row>
    <row r="171" spans="1:2">
      <c r="A171">
        <v>100</v>
      </c>
      <c r="B171">
        <v>5.9</v>
      </c>
    </row>
    <row r="172" spans="1:2">
      <c r="A172">
        <v>135</v>
      </c>
      <c r="B172">
        <v>6.8</v>
      </c>
    </row>
    <row r="173" spans="1:2">
      <c r="A173">
        <v>117</v>
      </c>
      <c r="B173">
        <v>6.8</v>
      </c>
    </row>
    <row r="174" spans="1:2">
      <c r="A174">
        <v>156</v>
      </c>
      <c r="B174">
        <v>8.1</v>
      </c>
    </row>
    <row r="175" spans="1:2">
      <c r="A175">
        <v>96</v>
      </c>
      <c r="B175">
        <v>6.5</v>
      </c>
    </row>
    <row r="176" spans="1:2">
      <c r="A176">
        <v>107</v>
      </c>
      <c r="B176">
        <v>7.2</v>
      </c>
    </row>
    <row r="177" spans="1:2">
      <c r="A177">
        <v>92</v>
      </c>
      <c r="B177">
        <v>6.7</v>
      </c>
    </row>
    <row r="178" spans="1:2">
      <c r="A178">
        <v>115</v>
      </c>
      <c r="B178">
        <v>8.1</v>
      </c>
    </row>
    <row r="179" spans="1:2">
      <c r="A179">
        <v>92</v>
      </c>
      <c r="B179">
        <v>7.6</v>
      </c>
    </row>
    <row r="180" spans="1:2">
      <c r="A180">
        <v>117</v>
      </c>
      <c r="B180">
        <v>7.4</v>
      </c>
    </row>
    <row r="181" spans="1:2">
      <c r="A181">
        <v>146</v>
      </c>
      <c r="B181">
        <v>7.6</v>
      </c>
    </row>
    <row r="182" spans="1:2">
      <c r="A182">
        <v>94</v>
      </c>
      <c r="B182">
        <v>6.7</v>
      </c>
    </row>
    <row r="183" spans="1:2">
      <c r="A183">
        <v>116</v>
      </c>
      <c r="B183">
        <v>6.5</v>
      </c>
    </row>
    <row r="184" spans="1:2">
      <c r="A184">
        <v>147</v>
      </c>
      <c r="B184">
        <v>6.6</v>
      </c>
    </row>
    <row r="185" spans="1:2">
      <c r="A185">
        <v>90</v>
      </c>
      <c r="B185">
        <v>6.7</v>
      </c>
    </row>
    <row r="186" spans="1:2">
      <c r="A186">
        <v>101</v>
      </c>
      <c r="B186">
        <v>6.4</v>
      </c>
    </row>
    <row r="187" spans="1:2">
      <c r="A187">
        <v>138</v>
      </c>
      <c r="B187">
        <v>5.8</v>
      </c>
    </row>
    <row r="188" spans="1:2">
      <c r="A188">
        <v>107</v>
      </c>
      <c r="B188">
        <v>7.4</v>
      </c>
    </row>
    <row r="189" spans="1:2">
      <c r="A189">
        <v>142</v>
      </c>
      <c r="B189">
        <v>7.8</v>
      </c>
    </row>
    <row r="190" spans="1:2">
      <c r="A190">
        <v>165</v>
      </c>
      <c r="B190">
        <v>6.6</v>
      </c>
    </row>
    <row r="191" spans="1:2">
      <c r="A191">
        <v>100</v>
      </c>
      <c r="B191">
        <v>4.9000000000000004</v>
      </c>
    </row>
    <row r="192" spans="1:2">
      <c r="A192">
        <v>82</v>
      </c>
      <c r="B192">
        <v>6.5</v>
      </c>
    </row>
    <row r="193" spans="1:2">
      <c r="A193">
        <v>98</v>
      </c>
      <c r="B193">
        <v>6.2</v>
      </c>
    </row>
    <row r="194" spans="1:2">
      <c r="A194">
        <v>95</v>
      </c>
      <c r="B194">
        <v>7.3</v>
      </c>
    </row>
    <row r="195" spans="1:2">
      <c r="A195">
        <v>159</v>
      </c>
      <c r="B195">
        <v>7.5</v>
      </c>
    </row>
    <row r="196" spans="1:2">
      <c r="A196">
        <v>96</v>
      </c>
      <c r="B196">
        <v>5.6</v>
      </c>
    </row>
    <row r="197" spans="1:2">
      <c r="A197">
        <v>143</v>
      </c>
      <c r="B197">
        <v>8.1</v>
      </c>
    </row>
    <row r="198" spans="1:2">
      <c r="A198">
        <v>123</v>
      </c>
      <c r="B198">
        <v>6.7</v>
      </c>
    </row>
    <row r="199" spans="1:2">
      <c r="A199">
        <v>174</v>
      </c>
      <c r="B199">
        <v>6.6</v>
      </c>
    </row>
    <row r="200" spans="1:2">
      <c r="A200">
        <v>101</v>
      </c>
      <c r="B200">
        <v>6.4</v>
      </c>
    </row>
    <row r="201" spans="1:2">
      <c r="A201">
        <v>134</v>
      </c>
      <c r="B201">
        <v>7.5</v>
      </c>
    </row>
    <row r="202" spans="1:2">
      <c r="A202">
        <v>132</v>
      </c>
      <c r="B202">
        <v>7.3</v>
      </c>
    </row>
    <row r="203" spans="1:2">
      <c r="A203">
        <v>129</v>
      </c>
      <c r="B203">
        <v>7.5</v>
      </c>
    </row>
    <row r="204" spans="1:2">
      <c r="A204">
        <v>106</v>
      </c>
      <c r="B204">
        <v>5.8</v>
      </c>
    </row>
    <row r="205" spans="1:2">
      <c r="A205">
        <v>113</v>
      </c>
      <c r="B205">
        <v>7.5</v>
      </c>
    </row>
    <row r="206" spans="1:2">
      <c r="A206">
        <v>102</v>
      </c>
      <c r="B206">
        <v>6.6</v>
      </c>
    </row>
    <row r="207" spans="1:2">
      <c r="A207">
        <v>135</v>
      </c>
      <c r="B207">
        <v>6.7</v>
      </c>
    </row>
    <row r="208" spans="1:2">
      <c r="A208">
        <v>125</v>
      </c>
      <c r="B208">
        <v>3.7</v>
      </c>
    </row>
    <row r="209" spans="1:2">
      <c r="A209">
        <v>110</v>
      </c>
      <c r="B209">
        <v>6</v>
      </c>
    </row>
    <row r="210" spans="1:2">
      <c r="A210">
        <v>124</v>
      </c>
      <c r="B210">
        <v>6.4</v>
      </c>
    </row>
    <row r="211" spans="1:2">
      <c r="A211">
        <v>123</v>
      </c>
      <c r="B211">
        <v>6.1</v>
      </c>
    </row>
    <row r="212" spans="1:2">
      <c r="A212">
        <v>130</v>
      </c>
      <c r="B212">
        <v>6.4</v>
      </c>
    </row>
    <row r="213" spans="1:2">
      <c r="A213">
        <v>92</v>
      </c>
      <c r="B213">
        <v>5.6</v>
      </c>
    </row>
    <row r="214" spans="1:2">
      <c r="A214">
        <v>127</v>
      </c>
      <c r="B214">
        <v>8</v>
      </c>
    </row>
    <row r="215" spans="1:2">
      <c r="A215">
        <v>123</v>
      </c>
      <c r="B215">
        <v>5.2</v>
      </c>
    </row>
    <row r="216" spans="1:2">
      <c r="A216">
        <v>123</v>
      </c>
      <c r="B216">
        <v>7.1</v>
      </c>
    </row>
    <row r="217" spans="1:2">
      <c r="A217">
        <v>107</v>
      </c>
      <c r="B217">
        <v>4.8</v>
      </c>
    </row>
    <row r="218" spans="1:2">
      <c r="A218">
        <v>124</v>
      </c>
      <c r="B218">
        <v>7</v>
      </c>
    </row>
    <row r="219" spans="1:2">
      <c r="A219">
        <v>77</v>
      </c>
      <c r="B219">
        <v>5.4</v>
      </c>
    </row>
    <row r="220" spans="1:2">
      <c r="A220">
        <v>109</v>
      </c>
      <c r="B220">
        <v>6.6</v>
      </c>
    </row>
    <row r="221" spans="1:2">
      <c r="A221">
        <v>134</v>
      </c>
      <c r="B221">
        <v>6.7</v>
      </c>
    </row>
    <row r="222" spans="1:2">
      <c r="A222">
        <v>117</v>
      </c>
      <c r="B222">
        <v>6.2</v>
      </c>
    </row>
    <row r="223" spans="1:2">
      <c r="A223">
        <v>135</v>
      </c>
      <c r="B223">
        <v>6.1</v>
      </c>
    </row>
    <row r="224" spans="1:2">
      <c r="A224">
        <v>121</v>
      </c>
      <c r="B224">
        <v>5.3</v>
      </c>
    </row>
    <row r="225" spans="1:2">
      <c r="A225">
        <v>117</v>
      </c>
      <c r="B225">
        <v>6.3</v>
      </c>
    </row>
    <row r="226" spans="1:2">
      <c r="A226">
        <v>124</v>
      </c>
      <c r="B226">
        <v>7</v>
      </c>
    </row>
    <row r="227" spans="1:2">
      <c r="A227">
        <v>140</v>
      </c>
      <c r="B227">
        <v>7.6</v>
      </c>
    </row>
    <row r="228" spans="1:2">
      <c r="A228">
        <v>142</v>
      </c>
      <c r="B228">
        <v>6.7</v>
      </c>
    </row>
    <row r="229" spans="1:2">
      <c r="A229">
        <v>92</v>
      </c>
      <c r="B229">
        <v>8.1</v>
      </c>
    </row>
    <row r="230" spans="1:2">
      <c r="A230">
        <v>138</v>
      </c>
      <c r="B230">
        <v>6.7</v>
      </c>
    </row>
    <row r="231" spans="1:2">
      <c r="A231">
        <v>136</v>
      </c>
      <c r="B231">
        <v>6.5</v>
      </c>
    </row>
    <row r="232" spans="1:2">
      <c r="A232">
        <v>98</v>
      </c>
      <c r="B232">
        <v>7.3</v>
      </c>
    </row>
    <row r="233" spans="1:2">
      <c r="A233">
        <v>153</v>
      </c>
      <c r="B233">
        <v>6</v>
      </c>
    </row>
    <row r="234" spans="1:2">
      <c r="A234">
        <v>120</v>
      </c>
      <c r="B234">
        <v>6.1</v>
      </c>
    </row>
    <row r="235" spans="1:2">
      <c r="A235">
        <v>101</v>
      </c>
      <c r="B235">
        <v>5.9</v>
      </c>
    </row>
    <row r="236" spans="1:2">
      <c r="A236">
        <v>91</v>
      </c>
      <c r="B236">
        <v>7.8</v>
      </c>
    </row>
    <row r="237" spans="1:2">
      <c r="A237">
        <v>108</v>
      </c>
      <c r="B237">
        <v>5.8</v>
      </c>
    </row>
    <row r="238" spans="1:2">
      <c r="A238">
        <v>112</v>
      </c>
      <c r="B238">
        <v>6.3</v>
      </c>
    </row>
    <row r="239" spans="1:2">
      <c r="A239">
        <v>100</v>
      </c>
      <c r="B239">
        <v>4.3</v>
      </c>
    </row>
    <row r="240" spans="1:2">
      <c r="A240">
        <v>108</v>
      </c>
      <c r="B240">
        <v>6.4</v>
      </c>
    </row>
    <row r="241" spans="1:2">
      <c r="A241">
        <v>114</v>
      </c>
      <c r="B241">
        <v>6.1</v>
      </c>
    </row>
    <row r="242" spans="1:2">
      <c r="A242">
        <v>119</v>
      </c>
      <c r="B242">
        <v>6.5</v>
      </c>
    </row>
    <row r="243" spans="1:2">
      <c r="A243">
        <v>142</v>
      </c>
      <c r="B243">
        <v>7.1</v>
      </c>
    </row>
    <row r="244" spans="1:2">
      <c r="A244">
        <v>125</v>
      </c>
      <c r="B244">
        <v>6.4</v>
      </c>
    </row>
    <row r="245" spans="1:2">
      <c r="A245">
        <v>126</v>
      </c>
      <c r="B245">
        <v>6.5</v>
      </c>
    </row>
    <row r="246" spans="1:2">
      <c r="A246">
        <v>119</v>
      </c>
      <c r="B246">
        <v>6.3</v>
      </c>
    </row>
    <row r="247" spans="1:2">
      <c r="A247">
        <v>170</v>
      </c>
      <c r="B247">
        <v>7.5</v>
      </c>
    </row>
    <row r="248" spans="1:2">
      <c r="A248">
        <v>85</v>
      </c>
      <c r="B248">
        <v>4.9000000000000004</v>
      </c>
    </row>
    <row r="249" spans="1:2">
      <c r="A249">
        <v>119</v>
      </c>
      <c r="B249">
        <v>5.8</v>
      </c>
    </row>
    <row r="250" spans="1:2">
      <c r="A250">
        <v>102</v>
      </c>
      <c r="B250">
        <v>6.2</v>
      </c>
    </row>
    <row r="251" spans="1:2">
      <c r="A251">
        <v>103</v>
      </c>
      <c r="B251">
        <v>5.5</v>
      </c>
    </row>
    <row r="252" spans="1:2">
      <c r="A252">
        <v>76</v>
      </c>
      <c r="B252">
        <v>5.4</v>
      </c>
    </row>
    <row r="253" spans="1:2">
      <c r="A253">
        <v>120</v>
      </c>
      <c r="B253">
        <v>5.8</v>
      </c>
    </row>
    <row r="254" spans="1:2">
      <c r="A254">
        <v>127</v>
      </c>
      <c r="B254">
        <v>7.1</v>
      </c>
    </row>
    <row r="255" spans="1:2">
      <c r="A255">
        <v>105</v>
      </c>
      <c r="B255">
        <v>5.4</v>
      </c>
    </row>
    <row r="256" spans="1:2">
      <c r="A256">
        <v>121</v>
      </c>
      <c r="B256">
        <v>3.7</v>
      </c>
    </row>
    <row r="257" spans="1:2">
      <c r="A257">
        <v>114</v>
      </c>
      <c r="B257">
        <v>6.7</v>
      </c>
    </row>
    <row r="258" spans="1:2">
      <c r="A258">
        <v>129</v>
      </c>
      <c r="B258">
        <v>7.2</v>
      </c>
    </row>
    <row r="259" spans="1:2">
      <c r="A259">
        <v>171</v>
      </c>
      <c r="B259">
        <v>8.8000000000000007</v>
      </c>
    </row>
    <row r="260" spans="1:2">
      <c r="A260">
        <v>120</v>
      </c>
      <c r="B260">
        <v>5.8</v>
      </c>
    </row>
    <row r="261" spans="1:2">
      <c r="A261">
        <v>165</v>
      </c>
      <c r="B261">
        <v>6.8</v>
      </c>
    </row>
    <row r="262" spans="1:2">
      <c r="A262">
        <v>82</v>
      </c>
      <c r="B262">
        <v>3.8</v>
      </c>
    </row>
    <row r="263" spans="1:2">
      <c r="A263">
        <v>115</v>
      </c>
      <c r="B263">
        <v>7.1</v>
      </c>
    </row>
    <row r="264" spans="1:2">
      <c r="A264">
        <v>194</v>
      </c>
      <c r="B264">
        <v>7.2</v>
      </c>
    </row>
    <row r="265" spans="1:2">
      <c r="A265">
        <v>84</v>
      </c>
      <c r="B265">
        <v>5.9</v>
      </c>
    </row>
    <row r="266" spans="1:2">
      <c r="A266">
        <v>97</v>
      </c>
      <c r="B266">
        <v>7.1</v>
      </c>
    </row>
    <row r="267" spans="1:2">
      <c r="A267">
        <v>151</v>
      </c>
      <c r="B267">
        <v>8.1</v>
      </c>
    </row>
    <row r="268" spans="1:2">
      <c r="A268">
        <v>136</v>
      </c>
      <c r="B268">
        <v>6.9</v>
      </c>
    </row>
    <row r="269" spans="1:2">
      <c r="A269">
        <v>104</v>
      </c>
      <c r="B269">
        <v>4.4000000000000004</v>
      </c>
    </row>
    <row r="270" spans="1:2">
      <c r="A270">
        <v>127</v>
      </c>
      <c r="B270">
        <v>6.5</v>
      </c>
    </row>
    <row r="271" spans="1:2">
      <c r="A271">
        <v>171</v>
      </c>
      <c r="B271">
        <v>8.5</v>
      </c>
    </row>
    <row r="272" spans="1:2">
      <c r="A272">
        <v>145</v>
      </c>
      <c r="B272">
        <v>7.7</v>
      </c>
    </row>
    <row r="273" spans="1:2">
      <c r="A273">
        <v>174</v>
      </c>
      <c r="B273">
        <v>7.4</v>
      </c>
    </row>
    <row r="274" spans="1:2">
      <c r="A274">
        <v>144</v>
      </c>
      <c r="B274">
        <v>8</v>
      </c>
    </row>
    <row r="275" spans="1:2">
      <c r="A275">
        <v>119</v>
      </c>
      <c r="B275">
        <v>5.7</v>
      </c>
    </row>
    <row r="276" spans="1:2">
      <c r="A276">
        <v>153</v>
      </c>
      <c r="B276">
        <v>8.5</v>
      </c>
    </row>
    <row r="277" spans="1:2">
      <c r="A277">
        <v>140</v>
      </c>
      <c r="B277">
        <v>7</v>
      </c>
    </row>
    <row r="278" spans="1:2">
      <c r="A278">
        <v>176</v>
      </c>
      <c r="B278">
        <v>7.8</v>
      </c>
    </row>
    <row r="279" spans="1:2">
      <c r="A279">
        <v>141</v>
      </c>
      <c r="B279">
        <v>7.2</v>
      </c>
    </row>
    <row r="280" spans="1:2">
      <c r="A280">
        <v>106</v>
      </c>
      <c r="B280">
        <v>6.4</v>
      </c>
    </row>
    <row r="281" spans="1:2">
      <c r="A281">
        <v>98</v>
      </c>
      <c r="B281">
        <v>5.5</v>
      </c>
    </row>
    <row r="282" spans="1:2">
      <c r="A282">
        <v>116</v>
      </c>
      <c r="B282">
        <v>6.7</v>
      </c>
    </row>
    <row r="283" spans="1:2">
      <c r="A283">
        <v>115</v>
      </c>
      <c r="B283">
        <v>6.1</v>
      </c>
    </row>
    <row r="284" spans="1:2">
      <c r="A284">
        <v>165</v>
      </c>
      <c r="B284">
        <v>8.5</v>
      </c>
    </row>
    <row r="285" spans="1:2">
      <c r="A285">
        <v>91</v>
      </c>
      <c r="B285">
        <v>6.9</v>
      </c>
    </row>
    <row r="286" spans="1:2">
      <c r="A286">
        <v>78</v>
      </c>
      <c r="B286">
        <v>7.3</v>
      </c>
    </row>
    <row r="287" spans="1:2">
      <c r="A287">
        <v>103</v>
      </c>
      <c r="B287">
        <v>6.7</v>
      </c>
    </row>
    <row r="288" spans="1:2">
      <c r="A288">
        <v>131</v>
      </c>
      <c r="B288">
        <v>6.9</v>
      </c>
    </row>
    <row r="289" spans="1:2">
      <c r="A289">
        <v>104</v>
      </c>
      <c r="B289">
        <v>5.0999999999999996</v>
      </c>
    </row>
    <row r="290" spans="1:2">
      <c r="A290">
        <v>101</v>
      </c>
      <c r="B290">
        <v>6.8</v>
      </c>
    </row>
    <row r="291" spans="1:2">
      <c r="A291">
        <v>102</v>
      </c>
      <c r="B291">
        <v>6.7</v>
      </c>
    </row>
    <row r="292" spans="1:2">
      <c r="A292">
        <v>103</v>
      </c>
      <c r="B292">
        <v>6</v>
      </c>
    </row>
    <row r="293" spans="1:2">
      <c r="A293">
        <v>121</v>
      </c>
      <c r="B293">
        <v>5.7</v>
      </c>
    </row>
    <row r="294" spans="1:2">
      <c r="A294">
        <v>143</v>
      </c>
      <c r="B294">
        <v>8</v>
      </c>
    </row>
    <row r="295" spans="1:2">
      <c r="A295">
        <v>240</v>
      </c>
      <c r="B295">
        <v>8.1999999999999993</v>
      </c>
    </row>
    <row r="296" spans="1:2">
      <c r="A296">
        <v>121</v>
      </c>
      <c r="B296">
        <v>5.4</v>
      </c>
    </row>
    <row r="297" spans="1:2">
      <c r="A297">
        <v>129</v>
      </c>
      <c r="B297">
        <v>7.2</v>
      </c>
    </row>
    <row r="298" spans="1:2">
      <c r="A298">
        <v>172</v>
      </c>
      <c r="B298">
        <v>7.5</v>
      </c>
    </row>
    <row r="299" spans="1:2">
      <c r="A299">
        <v>101</v>
      </c>
      <c r="B299">
        <v>7</v>
      </c>
    </row>
    <row r="300" spans="1:2">
      <c r="A300">
        <v>87</v>
      </c>
      <c r="B300">
        <v>3.3</v>
      </c>
    </row>
    <row r="301" spans="1:2">
      <c r="A301">
        <v>101</v>
      </c>
      <c r="B301">
        <v>6</v>
      </c>
    </row>
    <row r="302" spans="1:2">
      <c r="A302">
        <v>95</v>
      </c>
      <c r="B302">
        <v>7.1</v>
      </c>
    </row>
    <row r="303" spans="1:2">
      <c r="A303">
        <v>102</v>
      </c>
      <c r="B303">
        <v>5.4</v>
      </c>
    </row>
    <row r="304" spans="1:2">
      <c r="A304">
        <v>131</v>
      </c>
      <c r="B304">
        <v>6.1</v>
      </c>
    </row>
    <row r="305" spans="1:2">
      <c r="A305">
        <v>114</v>
      </c>
      <c r="B305">
        <v>5.3</v>
      </c>
    </row>
    <row r="306" spans="1:2">
      <c r="A306">
        <v>94</v>
      </c>
      <c r="B306">
        <v>2.2000000000000002</v>
      </c>
    </row>
    <row r="307" spans="1:2">
      <c r="A307">
        <v>122</v>
      </c>
      <c r="B307">
        <v>7</v>
      </c>
    </row>
    <row r="308" spans="1:2">
      <c r="A308">
        <v>95</v>
      </c>
      <c r="B308">
        <v>3.8</v>
      </c>
    </row>
    <row r="309" spans="1:2">
      <c r="A309">
        <v>115</v>
      </c>
      <c r="B309">
        <v>6.9</v>
      </c>
    </row>
    <row r="310" spans="1:2">
      <c r="A310">
        <v>88</v>
      </c>
      <c r="B310">
        <v>7.2</v>
      </c>
    </row>
    <row r="311" spans="1:2">
      <c r="A311">
        <v>110</v>
      </c>
      <c r="B311">
        <v>7.3</v>
      </c>
    </row>
    <row r="312" spans="1:2">
      <c r="A312">
        <v>130</v>
      </c>
      <c r="B312">
        <v>6.3</v>
      </c>
    </row>
    <row r="313" spans="1:2">
      <c r="A313">
        <v>216</v>
      </c>
      <c r="B313">
        <v>7.5</v>
      </c>
    </row>
    <row r="314" spans="1:2">
      <c r="A314">
        <v>146</v>
      </c>
      <c r="B314">
        <v>7.6</v>
      </c>
    </row>
    <row r="315" spans="1:2">
      <c r="A315">
        <v>85</v>
      </c>
      <c r="B315">
        <v>6.8</v>
      </c>
    </row>
    <row r="316" spans="1:2">
      <c r="A316">
        <v>93</v>
      </c>
      <c r="B316">
        <v>5.2</v>
      </c>
    </row>
    <row r="317" spans="1:2">
      <c r="A317">
        <v>152</v>
      </c>
      <c r="B317">
        <v>7.7</v>
      </c>
    </row>
    <row r="318" spans="1:2">
      <c r="A318">
        <v>85</v>
      </c>
      <c r="B318">
        <v>6.2</v>
      </c>
    </row>
    <row r="319" spans="1:2">
      <c r="A319">
        <v>126</v>
      </c>
      <c r="B319">
        <v>7.7</v>
      </c>
    </row>
    <row r="320" spans="1:2">
      <c r="A320">
        <v>146</v>
      </c>
      <c r="B320">
        <v>4.3</v>
      </c>
    </row>
    <row r="321" spans="1:2">
      <c r="A321">
        <v>89</v>
      </c>
      <c r="B321">
        <v>6.9</v>
      </c>
    </row>
    <row r="322" spans="1:2">
      <c r="A322">
        <v>88</v>
      </c>
      <c r="B322">
        <v>6.6</v>
      </c>
    </row>
    <row r="323" spans="1:2">
      <c r="A323">
        <v>105</v>
      </c>
      <c r="B323">
        <v>7</v>
      </c>
    </row>
    <row r="324" spans="1:2">
      <c r="A324">
        <v>135</v>
      </c>
      <c r="B324">
        <v>6.7</v>
      </c>
    </row>
    <row r="325" spans="1:2">
      <c r="A325">
        <v>100</v>
      </c>
      <c r="B325">
        <v>8.1999999999999993</v>
      </c>
    </row>
    <row r="326" spans="1:2">
      <c r="A326">
        <v>192</v>
      </c>
      <c r="B326">
        <v>8.9</v>
      </c>
    </row>
    <row r="327" spans="1:2">
      <c r="A327">
        <v>172</v>
      </c>
      <c r="B327">
        <v>8.6999999999999993</v>
      </c>
    </row>
    <row r="328" spans="1:2">
      <c r="A328">
        <v>102</v>
      </c>
      <c r="B328">
        <v>5.5</v>
      </c>
    </row>
    <row r="329" spans="1:2">
      <c r="A329">
        <v>100</v>
      </c>
      <c r="B329">
        <v>5.7</v>
      </c>
    </row>
    <row r="330" spans="1:2">
      <c r="A330">
        <v>119</v>
      </c>
      <c r="B330">
        <v>6.3</v>
      </c>
    </row>
    <row r="331" spans="1:2">
      <c r="A331">
        <v>92</v>
      </c>
      <c r="B331">
        <v>5.9</v>
      </c>
    </row>
    <row r="332" spans="1:2">
      <c r="A332">
        <v>105</v>
      </c>
      <c r="B332">
        <v>7.6</v>
      </c>
    </row>
    <row r="333" spans="1:2">
      <c r="A333">
        <v>107</v>
      </c>
      <c r="B333">
        <v>6.6</v>
      </c>
    </row>
    <row r="334" spans="1:2">
      <c r="A334">
        <v>101</v>
      </c>
      <c r="B334">
        <v>5.3</v>
      </c>
    </row>
    <row r="335" spans="1:2">
      <c r="A335">
        <v>137</v>
      </c>
      <c r="B335">
        <v>6</v>
      </c>
    </row>
    <row r="336" spans="1:2">
      <c r="A336">
        <v>115</v>
      </c>
      <c r="B336">
        <v>8</v>
      </c>
    </row>
    <row r="337" spans="1:2">
      <c r="A337">
        <v>124</v>
      </c>
      <c r="B337">
        <v>5.6</v>
      </c>
    </row>
    <row r="338" spans="1:2">
      <c r="A338">
        <v>118</v>
      </c>
      <c r="B338">
        <v>5.9</v>
      </c>
    </row>
    <row r="339" spans="1:2">
      <c r="A339">
        <v>98</v>
      </c>
      <c r="B339">
        <v>7.3</v>
      </c>
    </row>
    <row r="340" spans="1:2">
      <c r="A340">
        <v>82</v>
      </c>
      <c r="B340">
        <v>7.9</v>
      </c>
    </row>
    <row r="341" spans="1:2">
      <c r="A341">
        <v>98</v>
      </c>
      <c r="B341">
        <v>6.8</v>
      </c>
    </row>
    <row r="342" spans="1:2">
      <c r="A342">
        <v>90</v>
      </c>
      <c r="B342">
        <v>6.6</v>
      </c>
    </row>
    <row r="343" spans="1:2">
      <c r="A343">
        <v>130</v>
      </c>
      <c r="B343">
        <v>6.6</v>
      </c>
    </row>
    <row r="344" spans="1:2">
      <c r="A344">
        <v>90</v>
      </c>
      <c r="B344">
        <v>7</v>
      </c>
    </row>
    <row r="345" spans="1:2">
      <c r="A345">
        <v>94</v>
      </c>
      <c r="B345">
        <v>7</v>
      </c>
    </row>
    <row r="346" spans="1:2">
      <c r="A346">
        <v>114</v>
      </c>
      <c r="B346">
        <v>7.3</v>
      </c>
    </row>
    <row r="347" spans="1:2">
      <c r="A347">
        <v>94</v>
      </c>
      <c r="B347">
        <v>5.5</v>
      </c>
    </row>
    <row r="348" spans="1:2">
      <c r="A348">
        <v>151</v>
      </c>
      <c r="B348">
        <v>8.5</v>
      </c>
    </row>
    <row r="349" spans="1:2">
      <c r="A349">
        <v>88</v>
      </c>
      <c r="B349">
        <v>7.5</v>
      </c>
    </row>
    <row r="350" spans="1:2">
      <c r="A350">
        <v>121</v>
      </c>
      <c r="B350">
        <v>7</v>
      </c>
    </row>
    <row r="351" spans="1:2">
      <c r="A351">
        <v>158</v>
      </c>
      <c r="B351">
        <v>7.8</v>
      </c>
    </row>
    <row r="352" spans="1:2">
      <c r="A352">
        <v>128</v>
      </c>
      <c r="B352">
        <v>7.6</v>
      </c>
    </row>
    <row r="353" spans="1:2">
      <c r="A353">
        <v>128</v>
      </c>
      <c r="B353">
        <v>7.6</v>
      </c>
    </row>
    <row r="354" spans="1:2">
      <c r="A354">
        <v>95</v>
      </c>
      <c r="B354">
        <v>6.8</v>
      </c>
    </row>
    <row r="355" spans="1:2">
      <c r="A355">
        <v>92</v>
      </c>
      <c r="B355">
        <v>5</v>
      </c>
    </row>
    <row r="356" spans="1:2">
      <c r="A356">
        <v>121</v>
      </c>
      <c r="B356">
        <v>7.1</v>
      </c>
    </row>
    <row r="357" spans="1:2">
      <c r="A357">
        <v>113</v>
      </c>
      <c r="B357">
        <v>5.5</v>
      </c>
    </row>
    <row r="358" spans="1:2">
      <c r="A358">
        <v>106</v>
      </c>
      <c r="B358">
        <v>5.6</v>
      </c>
    </row>
    <row r="359" spans="1:2">
      <c r="A359">
        <v>146</v>
      </c>
      <c r="B359">
        <v>7.1</v>
      </c>
    </row>
    <row r="360" spans="1:2">
      <c r="A360">
        <v>88</v>
      </c>
      <c r="B360">
        <v>4.9000000000000004</v>
      </c>
    </row>
    <row r="361" spans="1:2">
      <c r="A361">
        <v>150</v>
      </c>
      <c r="B361">
        <v>7.4</v>
      </c>
    </row>
    <row r="362" spans="1:2">
      <c r="A362">
        <v>119</v>
      </c>
      <c r="B362">
        <v>5.7</v>
      </c>
    </row>
    <row r="363" spans="1:2">
      <c r="A363">
        <v>128</v>
      </c>
      <c r="B363">
        <v>6.4</v>
      </c>
    </row>
    <row r="364" spans="1:2">
      <c r="A364">
        <v>106</v>
      </c>
      <c r="B364">
        <v>5.9</v>
      </c>
    </row>
    <row r="365" spans="1:2">
      <c r="A365">
        <v>117</v>
      </c>
      <c r="B365">
        <v>5.5</v>
      </c>
    </row>
    <row r="366" spans="1:2">
      <c r="A366">
        <v>129</v>
      </c>
      <c r="B366">
        <v>6.9</v>
      </c>
    </row>
    <row r="367" spans="1:2">
      <c r="A367">
        <v>116</v>
      </c>
      <c r="B367">
        <v>6.2</v>
      </c>
    </row>
    <row r="368" spans="1:2">
      <c r="A368">
        <v>114</v>
      </c>
      <c r="B368">
        <v>7</v>
      </c>
    </row>
    <row r="369" spans="1:2">
      <c r="A369">
        <v>114</v>
      </c>
      <c r="B369">
        <v>5.6</v>
      </c>
    </row>
    <row r="370" spans="1:2">
      <c r="A370">
        <v>96</v>
      </c>
      <c r="B370">
        <v>7</v>
      </c>
    </row>
    <row r="371" spans="1:2">
      <c r="A371">
        <v>132</v>
      </c>
      <c r="B371">
        <v>6.8</v>
      </c>
    </row>
    <row r="372" spans="1:2">
      <c r="A372">
        <v>104</v>
      </c>
      <c r="B372">
        <v>5.4</v>
      </c>
    </row>
    <row r="373" spans="1:2">
      <c r="A373">
        <v>111</v>
      </c>
      <c r="B373">
        <v>6.1</v>
      </c>
    </row>
    <row r="374" spans="1:2">
      <c r="A374">
        <v>138</v>
      </c>
      <c r="B374">
        <v>6.7</v>
      </c>
    </row>
    <row r="375" spans="1:2">
      <c r="A375">
        <v>129</v>
      </c>
      <c r="B375">
        <v>6.9</v>
      </c>
    </row>
    <row r="376" spans="1:2">
      <c r="A376">
        <v>144</v>
      </c>
      <c r="B376">
        <v>8</v>
      </c>
    </row>
    <row r="377" spans="1:2">
      <c r="A377">
        <v>110</v>
      </c>
      <c r="B377">
        <v>4.4000000000000004</v>
      </c>
    </row>
    <row r="378" spans="1:2">
      <c r="A378">
        <v>140</v>
      </c>
      <c r="B378">
        <v>7.3</v>
      </c>
    </row>
    <row r="379" spans="1:2">
      <c r="A379">
        <v>113</v>
      </c>
      <c r="B379">
        <v>6.3</v>
      </c>
    </row>
    <row r="380" spans="1:2">
      <c r="A380">
        <v>143</v>
      </c>
      <c r="B380">
        <v>7.7</v>
      </c>
    </row>
    <row r="381" spans="1:2">
      <c r="A381">
        <v>108</v>
      </c>
      <c r="B381">
        <v>6.5</v>
      </c>
    </row>
    <row r="382" spans="1:2">
      <c r="A382">
        <v>108</v>
      </c>
      <c r="B382">
        <v>7.8</v>
      </c>
    </row>
    <row r="383" spans="1:2">
      <c r="A383">
        <v>124</v>
      </c>
      <c r="B383">
        <v>6.4</v>
      </c>
    </row>
    <row r="384" spans="1:2">
      <c r="A384">
        <v>116</v>
      </c>
      <c r="B384">
        <v>7.8</v>
      </c>
    </row>
    <row r="385" spans="1:2">
      <c r="A385">
        <v>110</v>
      </c>
      <c r="B385">
        <v>5.8</v>
      </c>
    </row>
    <row r="386" spans="1:2">
      <c r="A386">
        <v>91</v>
      </c>
      <c r="B386">
        <v>7.1</v>
      </c>
    </row>
    <row r="387" spans="1:2">
      <c r="A387">
        <v>107</v>
      </c>
      <c r="B387">
        <v>7.1</v>
      </c>
    </row>
    <row r="388" spans="1:2">
      <c r="A388">
        <v>115</v>
      </c>
      <c r="B388">
        <v>6.8</v>
      </c>
    </row>
    <row r="389" spans="1:2">
      <c r="A389">
        <v>100</v>
      </c>
      <c r="B389">
        <v>4.8</v>
      </c>
    </row>
    <row r="390" spans="1:2">
      <c r="A390">
        <v>104</v>
      </c>
      <c r="B390">
        <v>6.2</v>
      </c>
    </row>
    <row r="391" spans="1:2">
      <c r="A391">
        <v>138</v>
      </c>
      <c r="B391">
        <v>6.9</v>
      </c>
    </row>
    <row r="392" spans="1:2">
      <c r="A392">
        <v>140</v>
      </c>
      <c r="B392">
        <v>7.3</v>
      </c>
    </row>
    <row r="393" spans="1:2">
      <c r="A393">
        <v>120</v>
      </c>
      <c r="B393">
        <v>6.6</v>
      </c>
    </row>
    <row r="394" spans="1:2">
      <c r="A394">
        <v>122</v>
      </c>
      <c r="B394">
        <v>6.9</v>
      </c>
    </row>
    <row r="395" spans="1:2">
      <c r="A395">
        <v>83</v>
      </c>
      <c r="B395">
        <v>6.2</v>
      </c>
    </row>
    <row r="396" spans="1:2">
      <c r="A396">
        <v>139</v>
      </c>
      <c r="B396">
        <v>6.7</v>
      </c>
    </row>
    <row r="397" spans="1:2">
      <c r="A397">
        <v>131</v>
      </c>
      <c r="B397">
        <v>7.6</v>
      </c>
    </row>
    <row r="398" spans="1:2">
      <c r="A398">
        <v>104</v>
      </c>
      <c r="B398">
        <v>6.7</v>
      </c>
    </row>
    <row r="399" spans="1:2">
      <c r="A399">
        <v>130</v>
      </c>
      <c r="B399">
        <v>6.2</v>
      </c>
    </row>
    <row r="400" spans="1:2">
      <c r="A400">
        <v>145</v>
      </c>
      <c r="B400">
        <v>7.3</v>
      </c>
    </row>
    <row r="401" spans="1:2">
      <c r="A401">
        <v>104</v>
      </c>
      <c r="B401">
        <v>6</v>
      </c>
    </row>
    <row r="402" spans="1:2">
      <c r="A402">
        <v>97</v>
      </c>
      <c r="B402">
        <v>7.1</v>
      </c>
    </row>
    <row r="403" spans="1:2">
      <c r="A403">
        <v>178</v>
      </c>
      <c r="B403">
        <v>7.1</v>
      </c>
    </row>
    <row r="404" spans="1:2">
      <c r="A404">
        <v>108</v>
      </c>
      <c r="B404">
        <v>5.5</v>
      </c>
    </row>
    <row r="405" spans="1:2">
      <c r="A405">
        <v>106</v>
      </c>
      <c r="B405">
        <v>5.6</v>
      </c>
    </row>
    <row r="406" spans="1:2">
      <c r="A406">
        <v>112</v>
      </c>
      <c r="B406">
        <v>7.5</v>
      </c>
    </row>
    <row r="407" spans="1:2">
      <c r="A407">
        <v>135</v>
      </c>
      <c r="B407">
        <v>5.4</v>
      </c>
    </row>
    <row r="408" spans="1:2">
      <c r="A408">
        <v>109</v>
      </c>
      <c r="B408">
        <v>4.3</v>
      </c>
    </row>
    <row r="409" spans="1:2">
      <c r="A409">
        <v>86</v>
      </c>
      <c r="B409">
        <v>4.9000000000000004</v>
      </c>
    </row>
    <row r="410" spans="1:2">
      <c r="A410">
        <v>95</v>
      </c>
      <c r="B410">
        <v>7.1</v>
      </c>
    </row>
    <row r="411" spans="1:2">
      <c r="A411">
        <v>107</v>
      </c>
      <c r="B411">
        <v>6.4</v>
      </c>
    </row>
    <row r="412" spans="1:2">
      <c r="A412">
        <v>82</v>
      </c>
      <c r="B412">
        <v>4.3</v>
      </c>
    </row>
    <row r="413" spans="1:2">
      <c r="A413">
        <v>88</v>
      </c>
      <c r="B413">
        <v>6.1</v>
      </c>
    </row>
    <row r="414" spans="1:2">
      <c r="A414">
        <v>120</v>
      </c>
      <c r="B414">
        <v>7</v>
      </c>
    </row>
    <row r="415" spans="1:2">
      <c r="A415">
        <v>162</v>
      </c>
      <c r="B415">
        <v>7.7</v>
      </c>
    </row>
    <row r="416" spans="1:2">
      <c r="A416">
        <v>123</v>
      </c>
      <c r="B416">
        <v>5.9</v>
      </c>
    </row>
    <row r="417" spans="1:2">
      <c r="A417">
        <v>101</v>
      </c>
      <c r="B417">
        <v>6.7</v>
      </c>
    </row>
    <row r="418" spans="1:2">
      <c r="A418">
        <v>113</v>
      </c>
      <c r="B418">
        <v>6.5</v>
      </c>
    </row>
    <row r="419" spans="1:2">
      <c r="A419">
        <v>110</v>
      </c>
      <c r="B419">
        <v>7.1</v>
      </c>
    </row>
    <row r="420" spans="1:2">
      <c r="A420">
        <v>142</v>
      </c>
      <c r="B420">
        <v>7.3</v>
      </c>
    </row>
    <row r="421" spans="1:2">
      <c r="A421">
        <v>102</v>
      </c>
      <c r="B421">
        <v>6.5</v>
      </c>
    </row>
    <row r="422" spans="1:2">
      <c r="A422">
        <v>126</v>
      </c>
      <c r="B422">
        <v>7</v>
      </c>
    </row>
    <row r="423" spans="1:2">
      <c r="A423">
        <v>83</v>
      </c>
      <c r="B423">
        <v>6.8</v>
      </c>
    </row>
    <row r="424" spans="1:2">
      <c r="A424">
        <v>85</v>
      </c>
      <c r="B424">
        <v>7.2</v>
      </c>
    </row>
    <row r="425" spans="1:2">
      <c r="A425">
        <v>120</v>
      </c>
      <c r="B425">
        <v>6.1</v>
      </c>
    </row>
    <row r="426" spans="1:2">
      <c r="A426">
        <v>116</v>
      </c>
      <c r="B426">
        <v>6.7</v>
      </c>
    </row>
    <row r="427" spans="1:2">
      <c r="A427">
        <v>113</v>
      </c>
      <c r="B427">
        <v>6.4</v>
      </c>
    </row>
    <row r="428" spans="1:2">
      <c r="A428">
        <v>87</v>
      </c>
      <c r="B428">
        <v>4.4000000000000004</v>
      </c>
    </row>
    <row r="429" spans="1:2">
      <c r="A429">
        <v>101</v>
      </c>
      <c r="B429">
        <v>5.4</v>
      </c>
    </row>
    <row r="430" spans="1:2">
      <c r="A430">
        <v>110</v>
      </c>
      <c r="B430">
        <v>6.5</v>
      </c>
    </row>
    <row r="431" spans="1:2">
      <c r="A431">
        <v>128</v>
      </c>
      <c r="B431">
        <v>6.7</v>
      </c>
    </row>
    <row r="432" spans="1:2">
      <c r="A432">
        <v>138</v>
      </c>
      <c r="B432">
        <v>8.1</v>
      </c>
    </row>
    <row r="433" spans="1:2">
      <c r="A433">
        <v>88</v>
      </c>
      <c r="B433">
        <v>5.6</v>
      </c>
    </row>
    <row r="434" spans="1:2">
      <c r="A434">
        <v>91</v>
      </c>
      <c r="B434">
        <v>6.3</v>
      </c>
    </row>
    <row r="435" spans="1:2">
      <c r="A435">
        <v>138</v>
      </c>
      <c r="B435">
        <v>7.3</v>
      </c>
    </row>
    <row r="436" spans="1:2">
      <c r="A436">
        <v>99</v>
      </c>
      <c r="B436">
        <v>6.1</v>
      </c>
    </row>
    <row r="437" spans="1:2">
      <c r="A437">
        <v>117</v>
      </c>
      <c r="B437">
        <v>7.7</v>
      </c>
    </row>
    <row r="438" spans="1:2">
      <c r="A438">
        <v>117</v>
      </c>
      <c r="B438">
        <v>6.4</v>
      </c>
    </row>
    <row r="439" spans="1:2">
      <c r="A439">
        <v>123</v>
      </c>
      <c r="B439">
        <v>6.8</v>
      </c>
    </row>
    <row r="440" spans="1:2">
      <c r="A440">
        <v>118</v>
      </c>
      <c r="B440">
        <v>6.6</v>
      </c>
    </row>
    <row r="441" spans="1:2">
      <c r="A441">
        <v>154</v>
      </c>
      <c r="B441">
        <v>7.2</v>
      </c>
    </row>
    <row r="442" spans="1:2">
      <c r="A442">
        <v>118</v>
      </c>
      <c r="B442">
        <v>6.9</v>
      </c>
    </row>
    <row r="443" spans="1:2">
      <c r="A443">
        <v>90</v>
      </c>
      <c r="B443">
        <v>5.2</v>
      </c>
    </row>
    <row r="444" spans="1:2">
      <c r="A444">
        <v>113</v>
      </c>
      <c r="B444">
        <v>4.9000000000000004</v>
      </c>
    </row>
    <row r="445" spans="1:2">
      <c r="A445">
        <v>88</v>
      </c>
      <c r="B445">
        <v>6.3</v>
      </c>
    </row>
    <row r="446" spans="1:2">
      <c r="A446">
        <v>93</v>
      </c>
      <c r="B446">
        <v>5.6</v>
      </c>
    </row>
    <row r="447" spans="1:2">
      <c r="A447">
        <v>104</v>
      </c>
      <c r="B447">
        <v>5.5</v>
      </c>
    </row>
    <row r="448" spans="1:2">
      <c r="A448">
        <v>135</v>
      </c>
      <c r="B448">
        <v>6.7</v>
      </c>
    </row>
    <row r="449" spans="1:2">
      <c r="A449">
        <v>134</v>
      </c>
      <c r="B449">
        <v>7.6</v>
      </c>
    </row>
    <row r="450" spans="1:2">
      <c r="A450">
        <v>98</v>
      </c>
      <c r="B450">
        <v>5.7</v>
      </c>
    </row>
    <row r="451" spans="1:2">
      <c r="A451">
        <v>80</v>
      </c>
      <c r="B451">
        <v>4.5999999999999996</v>
      </c>
    </row>
    <row r="452" spans="1:2">
      <c r="A452">
        <v>83</v>
      </c>
      <c r="B452">
        <v>7</v>
      </c>
    </row>
    <row r="453" spans="1:2">
      <c r="A453">
        <v>102</v>
      </c>
      <c r="B453">
        <v>5.2</v>
      </c>
    </row>
    <row r="454" spans="1:2">
      <c r="A454">
        <v>130</v>
      </c>
      <c r="B454">
        <v>5.0999999999999996</v>
      </c>
    </row>
    <row r="455" spans="1:2">
      <c r="A455">
        <v>129</v>
      </c>
      <c r="B455">
        <v>6.6</v>
      </c>
    </row>
    <row r="456" spans="1:2">
      <c r="A456">
        <v>89</v>
      </c>
      <c r="B456">
        <v>6.7</v>
      </c>
    </row>
    <row r="457" spans="1:2">
      <c r="A457">
        <v>74</v>
      </c>
      <c r="B457">
        <v>7.3</v>
      </c>
    </row>
    <row r="458" spans="1:2">
      <c r="A458">
        <v>96</v>
      </c>
      <c r="B458">
        <v>5.9</v>
      </c>
    </row>
    <row r="459" spans="1:2">
      <c r="A459">
        <v>114</v>
      </c>
      <c r="B459">
        <v>5.6</v>
      </c>
    </row>
    <row r="460" spans="1:2">
      <c r="A460">
        <v>99</v>
      </c>
      <c r="B460">
        <v>6.5</v>
      </c>
    </row>
    <row r="461" spans="1:2">
      <c r="A461">
        <v>129</v>
      </c>
      <c r="B461">
        <v>5.9</v>
      </c>
    </row>
    <row r="462" spans="1:2">
      <c r="A462">
        <v>113</v>
      </c>
      <c r="B462">
        <v>7</v>
      </c>
    </row>
    <row r="463" spans="1:2">
      <c r="A463">
        <v>90</v>
      </c>
      <c r="B463">
        <v>5.3</v>
      </c>
    </row>
    <row r="464" spans="1:2">
      <c r="A464">
        <v>118</v>
      </c>
      <c r="B464">
        <v>5.9</v>
      </c>
    </row>
    <row r="465" spans="1:2">
      <c r="A465">
        <v>106</v>
      </c>
      <c r="B465">
        <v>6.3</v>
      </c>
    </row>
    <row r="466" spans="1:2">
      <c r="A466">
        <v>89</v>
      </c>
      <c r="B466">
        <v>6.3</v>
      </c>
    </row>
    <row r="467" spans="1:2">
      <c r="A467">
        <v>145</v>
      </c>
      <c r="B467">
        <v>7.3</v>
      </c>
    </row>
    <row r="468" spans="1:2">
      <c r="A468">
        <v>114</v>
      </c>
      <c r="B468">
        <v>5.8</v>
      </c>
    </row>
    <row r="469" spans="1:2">
      <c r="A469">
        <v>87</v>
      </c>
      <c r="B469">
        <v>5.2</v>
      </c>
    </row>
    <row r="470" spans="1:2">
      <c r="A470">
        <v>119</v>
      </c>
      <c r="B470">
        <v>2.4</v>
      </c>
    </row>
    <row r="471" spans="1:2">
      <c r="A471">
        <v>91</v>
      </c>
      <c r="B471">
        <v>5.7</v>
      </c>
    </row>
    <row r="472" spans="1:2">
      <c r="A472">
        <v>118</v>
      </c>
      <c r="B472">
        <v>5.8</v>
      </c>
    </row>
    <row r="473" spans="1:2">
      <c r="A473">
        <v>116</v>
      </c>
      <c r="B473">
        <v>5.6</v>
      </c>
    </row>
    <row r="474" spans="1:2">
      <c r="A474">
        <v>177</v>
      </c>
      <c r="B474">
        <v>6</v>
      </c>
    </row>
    <row r="475" spans="1:2">
      <c r="A475">
        <v>97</v>
      </c>
      <c r="B475">
        <v>5.8</v>
      </c>
    </row>
    <row r="476" spans="1:2">
      <c r="A476">
        <v>106</v>
      </c>
      <c r="B476">
        <v>6</v>
      </c>
    </row>
    <row r="477" spans="1:2">
      <c r="A477">
        <v>106</v>
      </c>
      <c r="B477">
        <v>5.7</v>
      </c>
    </row>
    <row r="478" spans="1:2">
      <c r="A478">
        <v>94</v>
      </c>
      <c r="B478">
        <v>6</v>
      </c>
    </row>
    <row r="479" spans="1:2">
      <c r="A479">
        <v>104</v>
      </c>
      <c r="B479">
        <v>7.8</v>
      </c>
    </row>
    <row r="480" spans="1:2">
      <c r="A480">
        <v>102</v>
      </c>
      <c r="B480">
        <v>4.2</v>
      </c>
    </row>
    <row r="481" spans="1:2">
      <c r="A481">
        <v>105</v>
      </c>
      <c r="B481">
        <v>5.6</v>
      </c>
    </row>
    <row r="482" spans="1:2">
      <c r="A482">
        <v>135</v>
      </c>
      <c r="B482">
        <v>8.1999999999999993</v>
      </c>
    </row>
    <row r="483" spans="1:2">
      <c r="A483">
        <v>73</v>
      </c>
      <c r="B483">
        <v>8.5</v>
      </c>
    </row>
    <row r="484" spans="1:2">
      <c r="A484">
        <v>94</v>
      </c>
      <c r="B484">
        <v>5.8</v>
      </c>
    </row>
    <row r="485" spans="1:2">
      <c r="A485">
        <v>95</v>
      </c>
      <c r="B485">
        <v>6.5</v>
      </c>
    </row>
    <row r="486" spans="1:2">
      <c r="A486">
        <v>124</v>
      </c>
      <c r="B486">
        <v>7.2</v>
      </c>
    </row>
    <row r="487" spans="1:2">
      <c r="A487">
        <v>136</v>
      </c>
      <c r="B487">
        <v>6.7</v>
      </c>
    </row>
    <row r="488" spans="1:2">
      <c r="A488">
        <v>91</v>
      </c>
      <c r="B488">
        <v>3.4</v>
      </c>
    </row>
    <row r="489" spans="1:2">
      <c r="A489">
        <v>107</v>
      </c>
      <c r="B489">
        <v>5.9</v>
      </c>
    </row>
    <row r="490" spans="1:2">
      <c r="A490">
        <v>108</v>
      </c>
      <c r="B490">
        <v>7.8</v>
      </c>
    </row>
    <row r="491" spans="1:2">
      <c r="A491">
        <v>99</v>
      </c>
      <c r="B491">
        <v>5.9</v>
      </c>
    </row>
    <row r="492" spans="1:2">
      <c r="A492">
        <v>92</v>
      </c>
      <c r="B492">
        <v>4.0999999999999996</v>
      </c>
    </row>
    <row r="493" spans="1:2">
      <c r="A493">
        <v>87</v>
      </c>
      <c r="B493">
        <v>6.8</v>
      </c>
    </row>
    <row r="494" spans="1:2">
      <c r="A494">
        <v>110</v>
      </c>
      <c r="B494">
        <v>5.8</v>
      </c>
    </row>
    <row r="495" spans="1:2">
      <c r="A495">
        <v>98</v>
      </c>
      <c r="B495">
        <v>7.5</v>
      </c>
    </row>
    <row r="496" spans="1:2">
      <c r="A496">
        <v>154</v>
      </c>
      <c r="B496">
        <v>6.9</v>
      </c>
    </row>
    <row r="497" spans="1:2">
      <c r="A497">
        <v>129</v>
      </c>
      <c r="B497">
        <v>6.5</v>
      </c>
    </row>
    <row r="498" spans="1:2">
      <c r="A498">
        <v>86</v>
      </c>
      <c r="B498">
        <v>6.9</v>
      </c>
    </row>
    <row r="499" spans="1:2">
      <c r="A499">
        <v>109</v>
      </c>
      <c r="B499">
        <v>7.9</v>
      </c>
    </row>
    <row r="500" spans="1:2">
      <c r="A500">
        <v>104</v>
      </c>
      <c r="B500">
        <v>7.4</v>
      </c>
    </row>
    <row r="501" spans="1:2">
      <c r="A501">
        <v>110</v>
      </c>
      <c r="B501">
        <v>6.7</v>
      </c>
    </row>
    <row r="502" spans="1:2">
      <c r="A502">
        <v>136</v>
      </c>
      <c r="B502">
        <v>7.4</v>
      </c>
    </row>
    <row r="503" spans="1:2">
      <c r="A503">
        <v>115</v>
      </c>
      <c r="B503">
        <v>6.9</v>
      </c>
    </row>
    <row r="504" spans="1:2">
      <c r="A504">
        <v>99</v>
      </c>
      <c r="B504">
        <v>6.8</v>
      </c>
    </row>
    <row r="505" spans="1:2">
      <c r="A505">
        <v>117</v>
      </c>
      <c r="B505">
        <v>6.7</v>
      </c>
    </row>
    <row r="506" spans="1:2">
      <c r="A506">
        <v>125</v>
      </c>
      <c r="B506">
        <v>5.0999999999999996</v>
      </c>
    </row>
    <row r="507" spans="1:2">
      <c r="A507">
        <v>110</v>
      </c>
      <c r="B507">
        <v>4.0999999999999996</v>
      </c>
    </row>
    <row r="508" spans="1:2">
      <c r="A508">
        <v>125</v>
      </c>
      <c r="B508">
        <v>7.3</v>
      </c>
    </row>
    <row r="509" spans="1:2">
      <c r="A509">
        <v>102</v>
      </c>
      <c r="B509">
        <v>6</v>
      </c>
    </row>
    <row r="510" spans="1:2">
      <c r="A510">
        <v>128</v>
      </c>
      <c r="B510">
        <v>7.3</v>
      </c>
    </row>
    <row r="511" spans="1:2">
      <c r="A511">
        <v>100</v>
      </c>
      <c r="B511">
        <v>5.4</v>
      </c>
    </row>
    <row r="512" spans="1:2">
      <c r="A512">
        <v>124</v>
      </c>
      <c r="B512">
        <v>5.9</v>
      </c>
    </row>
    <row r="513" spans="1:2">
      <c r="A513">
        <v>102</v>
      </c>
      <c r="B513">
        <v>7.1</v>
      </c>
    </row>
    <row r="514" spans="1:2">
      <c r="A514">
        <v>90</v>
      </c>
      <c r="B514">
        <v>6</v>
      </c>
    </row>
    <row r="515" spans="1:2">
      <c r="A515">
        <v>130</v>
      </c>
      <c r="B515">
        <v>6.5</v>
      </c>
    </row>
    <row r="516" spans="1:2">
      <c r="A516">
        <v>118</v>
      </c>
      <c r="B516">
        <v>5.7</v>
      </c>
    </row>
    <row r="517" spans="1:2">
      <c r="A517">
        <v>163</v>
      </c>
      <c r="B517">
        <v>7.6</v>
      </c>
    </row>
    <row r="518" spans="1:2">
      <c r="A518">
        <v>142</v>
      </c>
      <c r="B518">
        <v>6.6</v>
      </c>
    </row>
    <row r="519" spans="1:2">
      <c r="A519">
        <v>100</v>
      </c>
      <c r="B519">
        <v>5.4</v>
      </c>
    </row>
    <row r="520" spans="1:2">
      <c r="A520">
        <v>116</v>
      </c>
      <c r="B520">
        <v>7.3</v>
      </c>
    </row>
    <row r="521" spans="1:2">
      <c r="A521">
        <v>131</v>
      </c>
      <c r="B521">
        <v>6.5</v>
      </c>
    </row>
    <row r="522" spans="1:2">
      <c r="A522">
        <v>91</v>
      </c>
      <c r="B522">
        <v>6.6</v>
      </c>
    </row>
    <row r="523" spans="1:2">
      <c r="A523">
        <v>123</v>
      </c>
      <c r="B523">
        <v>6.6</v>
      </c>
    </row>
    <row r="524" spans="1:2">
      <c r="A524">
        <v>134</v>
      </c>
      <c r="B524">
        <v>5.9</v>
      </c>
    </row>
    <row r="525" spans="1:2">
      <c r="A525">
        <v>148</v>
      </c>
      <c r="B525">
        <v>6.7</v>
      </c>
    </row>
    <row r="526" spans="1:2">
      <c r="A526">
        <v>110</v>
      </c>
      <c r="B526">
        <v>6.1</v>
      </c>
    </row>
    <row r="527" spans="1:2">
      <c r="A527">
        <v>113</v>
      </c>
      <c r="B527">
        <v>6.6</v>
      </c>
    </row>
    <row r="528" spans="1:2">
      <c r="A528">
        <v>94</v>
      </c>
      <c r="B528">
        <v>6.6</v>
      </c>
    </row>
    <row r="529" spans="1:2">
      <c r="A529">
        <v>116</v>
      </c>
      <c r="B529">
        <v>5.3</v>
      </c>
    </row>
    <row r="530" spans="1:2">
      <c r="A530">
        <v>99</v>
      </c>
      <c r="B530">
        <v>6</v>
      </c>
    </row>
    <row r="531" spans="1:2">
      <c r="A531">
        <v>93</v>
      </c>
      <c r="B531">
        <v>4.7</v>
      </c>
    </row>
    <row r="532" spans="1:2">
      <c r="A532">
        <v>113</v>
      </c>
      <c r="B532">
        <v>6.1</v>
      </c>
    </row>
    <row r="533" spans="1:2">
      <c r="A533">
        <v>106</v>
      </c>
      <c r="B533">
        <v>7.2</v>
      </c>
    </row>
    <row r="534" spans="1:2">
      <c r="A534">
        <v>91</v>
      </c>
      <c r="B534">
        <v>6.4</v>
      </c>
    </row>
    <row r="535" spans="1:2">
      <c r="A535">
        <v>128</v>
      </c>
      <c r="B535">
        <v>6.1</v>
      </c>
    </row>
    <row r="536" spans="1:2">
      <c r="A536">
        <v>98</v>
      </c>
      <c r="B536">
        <v>5.9</v>
      </c>
    </row>
    <row r="537" spans="1:2">
      <c r="A537">
        <v>134</v>
      </c>
      <c r="B537">
        <v>6</v>
      </c>
    </row>
    <row r="538" spans="1:2">
      <c r="A538">
        <v>97</v>
      </c>
      <c r="B538">
        <v>6.3</v>
      </c>
    </row>
    <row r="539" spans="1:2">
      <c r="A539">
        <v>112</v>
      </c>
      <c r="B539">
        <v>5.6</v>
      </c>
    </row>
    <row r="540" spans="1:2">
      <c r="A540">
        <v>153</v>
      </c>
      <c r="B540">
        <v>6.4</v>
      </c>
    </row>
    <row r="541" spans="1:2">
      <c r="A541">
        <v>110</v>
      </c>
      <c r="B541">
        <v>7.1</v>
      </c>
    </row>
    <row r="542" spans="1:2">
      <c r="A542">
        <v>122</v>
      </c>
      <c r="B542">
        <v>6.6</v>
      </c>
    </row>
    <row r="543" spans="1:2">
      <c r="A543">
        <v>87</v>
      </c>
      <c r="B543">
        <v>4.5999999999999996</v>
      </c>
    </row>
    <row r="544" spans="1:2">
      <c r="A544">
        <v>178</v>
      </c>
      <c r="B544">
        <v>8.4</v>
      </c>
    </row>
    <row r="545" spans="1:2">
      <c r="A545">
        <v>125</v>
      </c>
      <c r="B545">
        <v>7.1</v>
      </c>
    </row>
    <row r="546" spans="1:2">
      <c r="A546">
        <v>87</v>
      </c>
      <c r="B546">
        <v>7.4</v>
      </c>
    </row>
    <row r="547" spans="1:2">
      <c r="A547">
        <v>152</v>
      </c>
      <c r="B547">
        <v>6.9</v>
      </c>
    </row>
    <row r="548" spans="1:2">
      <c r="A548">
        <v>116</v>
      </c>
      <c r="B548">
        <v>4.5</v>
      </c>
    </row>
    <row r="549" spans="1:2">
      <c r="A549">
        <v>109</v>
      </c>
      <c r="B549">
        <v>7.1</v>
      </c>
    </row>
    <row r="550" spans="1:2">
      <c r="A550">
        <v>108</v>
      </c>
      <c r="B550">
        <v>6.5</v>
      </c>
    </row>
    <row r="551" spans="1:2">
      <c r="A551">
        <v>85</v>
      </c>
      <c r="B551">
        <v>5.3</v>
      </c>
    </row>
    <row r="552" spans="1:2">
      <c r="A552">
        <v>106</v>
      </c>
      <c r="B552">
        <v>6.7</v>
      </c>
    </row>
    <row r="553" spans="1:2">
      <c r="A553">
        <v>93</v>
      </c>
      <c r="B553">
        <v>7.2</v>
      </c>
    </row>
    <row r="554" spans="1:2">
      <c r="A554">
        <v>117</v>
      </c>
      <c r="B554">
        <v>7.2</v>
      </c>
    </row>
    <row r="555" spans="1:2">
      <c r="A555">
        <v>116</v>
      </c>
      <c r="B555">
        <v>5.5</v>
      </c>
    </row>
    <row r="556" spans="1:2">
      <c r="A556">
        <v>132</v>
      </c>
      <c r="B556">
        <v>5.8</v>
      </c>
    </row>
    <row r="557" spans="1:2">
      <c r="A557">
        <v>92</v>
      </c>
      <c r="B557">
        <v>6</v>
      </c>
    </row>
    <row r="558" spans="1:2">
      <c r="A558">
        <v>139</v>
      </c>
      <c r="B558">
        <v>6.6</v>
      </c>
    </row>
    <row r="559" spans="1:2">
      <c r="A559">
        <v>153</v>
      </c>
      <c r="B559">
        <v>8.3000000000000007</v>
      </c>
    </row>
    <row r="560" spans="1:2">
      <c r="A560">
        <v>142</v>
      </c>
      <c r="B560">
        <v>6.7</v>
      </c>
    </row>
    <row r="561" spans="1:2">
      <c r="A561">
        <v>124</v>
      </c>
      <c r="B561">
        <v>7.1</v>
      </c>
    </row>
    <row r="562" spans="1:2">
      <c r="A562">
        <v>117</v>
      </c>
      <c r="B562">
        <v>6</v>
      </c>
    </row>
    <row r="563" spans="1:2">
      <c r="A563">
        <v>141</v>
      </c>
      <c r="B563">
        <v>6.9</v>
      </c>
    </row>
    <row r="564" spans="1:2">
      <c r="A564">
        <v>110</v>
      </c>
      <c r="B564">
        <v>5.6</v>
      </c>
    </row>
    <row r="565" spans="1:2">
      <c r="A565">
        <v>109</v>
      </c>
      <c r="B565">
        <v>5.6</v>
      </c>
    </row>
    <row r="566" spans="1:2">
      <c r="A566">
        <v>88</v>
      </c>
      <c r="B566">
        <v>4.5</v>
      </c>
    </row>
    <row r="567" spans="1:2">
      <c r="A567">
        <v>124</v>
      </c>
      <c r="B567">
        <v>7.1</v>
      </c>
    </row>
    <row r="568" spans="1:2">
      <c r="A568">
        <v>119</v>
      </c>
      <c r="B568">
        <v>6.5</v>
      </c>
    </row>
    <row r="569" spans="1:2">
      <c r="A569">
        <v>103</v>
      </c>
      <c r="B569">
        <v>6.4</v>
      </c>
    </row>
    <row r="570" spans="1:2">
      <c r="A570">
        <v>116</v>
      </c>
      <c r="B570">
        <v>5.8</v>
      </c>
    </row>
    <row r="571" spans="1:2">
      <c r="A571">
        <v>125</v>
      </c>
      <c r="B571">
        <v>8</v>
      </c>
    </row>
    <row r="572" spans="1:2">
      <c r="A572">
        <v>125</v>
      </c>
      <c r="B572">
        <v>6.2</v>
      </c>
    </row>
    <row r="573" spans="1:2">
      <c r="A573">
        <v>146</v>
      </c>
      <c r="B573">
        <v>7.2</v>
      </c>
    </row>
    <row r="574" spans="1:2">
      <c r="A574">
        <v>118</v>
      </c>
      <c r="B574">
        <v>6.1</v>
      </c>
    </row>
    <row r="575" spans="1:2">
      <c r="A575">
        <v>171</v>
      </c>
      <c r="B575">
        <v>7.6</v>
      </c>
    </row>
    <row r="576" spans="1:2">
      <c r="A576">
        <v>136</v>
      </c>
      <c r="B576">
        <v>6.3</v>
      </c>
    </row>
    <row r="577" spans="1:2">
      <c r="A577">
        <v>92</v>
      </c>
      <c r="B577">
        <v>6.3</v>
      </c>
    </row>
    <row r="578" spans="1:2">
      <c r="A578">
        <v>116</v>
      </c>
      <c r="B578">
        <v>6.3</v>
      </c>
    </row>
    <row r="579" spans="1:2">
      <c r="A579">
        <v>127</v>
      </c>
      <c r="B579">
        <v>7.7</v>
      </c>
    </row>
    <row r="580" spans="1:2">
      <c r="A580">
        <v>136</v>
      </c>
      <c r="B580">
        <v>7</v>
      </c>
    </row>
    <row r="581" spans="1:2">
      <c r="A581">
        <v>111</v>
      </c>
      <c r="B581">
        <v>5.3</v>
      </c>
    </row>
    <row r="582" spans="1:2">
      <c r="A582">
        <v>116</v>
      </c>
      <c r="B582">
        <v>5.6</v>
      </c>
    </row>
    <row r="583" spans="1:2">
      <c r="A583">
        <v>113</v>
      </c>
      <c r="B583">
        <v>5.2</v>
      </c>
    </row>
    <row r="584" spans="1:2">
      <c r="A584">
        <v>97</v>
      </c>
      <c r="B584">
        <v>5.4</v>
      </c>
    </row>
    <row r="585" spans="1:2">
      <c r="A585">
        <v>88</v>
      </c>
      <c r="B585">
        <v>6.4</v>
      </c>
    </row>
    <row r="586" spans="1:2">
      <c r="A586">
        <v>136</v>
      </c>
      <c r="B586">
        <v>5.9</v>
      </c>
    </row>
    <row r="587" spans="1:2">
      <c r="A587">
        <v>125</v>
      </c>
      <c r="B587">
        <v>6.3</v>
      </c>
    </row>
    <row r="588" spans="1:2">
      <c r="A588">
        <v>116</v>
      </c>
      <c r="B588">
        <v>6.5</v>
      </c>
    </row>
    <row r="589" spans="1:2">
      <c r="A589">
        <v>98</v>
      </c>
      <c r="B589">
        <v>3</v>
      </c>
    </row>
    <row r="590" spans="1:2">
      <c r="A590">
        <v>91</v>
      </c>
      <c r="B590">
        <v>3.6</v>
      </c>
    </row>
    <row r="591" spans="1:2">
      <c r="A591">
        <v>97</v>
      </c>
      <c r="B591">
        <v>5.8</v>
      </c>
    </row>
    <row r="592" spans="1:2">
      <c r="A592">
        <v>95</v>
      </c>
      <c r="B592">
        <v>6.2</v>
      </c>
    </row>
    <row r="593" spans="1:2">
      <c r="A593">
        <v>88</v>
      </c>
      <c r="B593">
        <v>5.6</v>
      </c>
    </row>
    <row r="594" spans="1:2">
      <c r="A594">
        <v>133</v>
      </c>
      <c r="B594">
        <v>5.4</v>
      </c>
    </row>
    <row r="595" spans="1:2">
      <c r="A595">
        <v>106</v>
      </c>
      <c r="B595">
        <v>6.1</v>
      </c>
    </row>
    <row r="596" spans="1:2">
      <c r="A596">
        <v>116</v>
      </c>
      <c r="B596">
        <v>4.2</v>
      </c>
    </row>
    <row r="597" spans="1:2">
      <c r="A597">
        <v>115</v>
      </c>
      <c r="B597">
        <v>6.7</v>
      </c>
    </row>
    <row r="598" spans="1:2">
      <c r="A598">
        <v>99</v>
      </c>
      <c r="B598">
        <v>4.2</v>
      </c>
    </row>
    <row r="599" spans="1:2">
      <c r="A599">
        <v>124</v>
      </c>
      <c r="B599">
        <v>6.4</v>
      </c>
    </row>
    <row r="600" spans="1:2">
      <c r="A600">
        <v>124</v>
      </c>
      <c r="B600">
        <v>4.9000000000000004</v>
      </c>
    </row>
    <row r="601" spans="1:2">
      <c r="A601">
        <v>124</v>
      </c>
      <c r="B601">
        <v>6.8</v>
      </c>
    </row>
    <row r="602" spans="1:2">
      <c r="A602">
        <v>87</v>
      </c>
      <c r="B602">
        <v>7.7</v>
      </c>
    </row>
    <row r="603" spans="1:2">
      <c r="A603">
        <v>105</v>
      </c>
      <c r="B603">
        <v>5.6</v>
      </c>
    </row>
    <row r="604" spans="1:2">
      <c r="A604">
        <v>125</v>
      </c>
      <c r="B604">
        <v>6.4</v>
      </c>
    </row>
    <row r="605" spans="1:2">
      <c r="A605">
        <v>141</v>
      </c>
      <c r="B605">
        <v>7.2</v>
      </c>
    </row>
    <row r="606" spans="1:2">
      <c r="A606">
        <v>121</v>
      </c>
      <c r="B606">
        <v>6</v>
      </c>
    </row>
    <row r="607" spans="1:2">
      <c r="A607">
        <v>111</v>
      </c>
      <c r="B607">
        <v>5.9</v>
      </c>
    </row>
    <row r="608" spans="1:2">
      <c r="A608">
        <v>157</v>
      </c>
      <c r="B608">
        <v>7.9</v>
      </c>
    </row>
    <row r="609" spans="1:2">
      <c r="A609">
        <v>128</v>
      </c>
      <c r="B609">
        <v>7.1</v>
      </c>
    </row>
    <row r="610" spans="1:2">
      <c r="A610">
        <v>105</v>
      </c>
      <c r="B610">
        <v>5.9</v>
      </c>
    </row>
    <row r="611" spans="1:2">
      <c r="A611">
        <v>113</v>
      </c>
      <c r="B611">
        <v>6.2</v>
      </c>
    </row>
    <row r="612" spans="1:2">
      <c r="A612">
        <v>121</v>
      </c>
      <c r="B612">
        <v>7</v>
      </c>
    </row>
    <row r="613" spans="1:2">
      <c r="A613">
        <v>102</v>
      </c>
      <c r="B613">
        <v>5.4</v>
      </c>
    </row>
    <row r="614" spans="1:2">
      <c r="A614">
        <v>169</v>
      </c>
      <c r="B614">
        <v>8.6</v>
      </c>
    </row>
    <row r="615" spans="1:2">
      <c r="A615">
        <v>132</v>
      </c>
      <c r="B615">
        <v>6.5</v>
      </c>
    </row>
    <row r="616" spans="1:2">
      <c r="A616">
        <v>127</v>
      </c>
      <c r="B616">
        <v>6.4</v>
      </c>
    </row>
    <row r="617" spans="1:2">
      <c r="A617">
        <v>103</v>
      </c>
      <c r="B617">
        <v>7.6</v>
      </c>
    </row>
    <row r="618" spans="1:2">
      <c r="A618">
        <v>136</v>
      </c>
      <c r="B618">
        <v>5.5</v>
      </c>
    </row>
    <row r="619" spans="1:2">
      <c r="A619">
        <v>150</v>
      </c>
      <c r="B619">
        <v>7.4</v>
      </c>
    </row>
    <row r="620" spans="1:2">
      <c r="A620">
        <v>136</v>
      </c>
      <c r="B620">
        <v>8.6999999999999993</v>
      </c>
    </row>
    <row r="621" spans="1:2">
      <c r="A621">
        <v>140</v>
      </c>
      <c r="B621">
        <v>7.6</v>
      </c>
    </row>
    <row r="622" spans="1:2">
      <c r="A622">
        <v>104</v>
      </c>
      <c r="B622">
        <v>5.5</v>
      </c>
    </row>
    <row r="623" spans="1:2">
      <c r="A623">
        <v>158</v>
      </c>
      <c r="B623">
        <v>7.6</v>
      </c>
    </row>
    <row r="624" spans="1:2">
      <c r="A624">
        <v>119</v>
      </c>
      <c r="B624">
        <v>6.5</v>
      </c>
    </row>
    <row r="625" spans="1:2">
      <c r="A625">
        <v>106</v>
      </c>
      <c r="B625">
        <v>6.9</v>
      </c>
    </row>
    <row r="626" spans="1:2">
      <c r="A626">
        <v>136</v>
      </c>
      <c r="B626">
        <v>6.7</v>
      </c>
    </row>
    <row r="627" spans="1:2">
      <c r="A627">
        <v>95</v>
      </c>
      <c r="B627">
        <v>6.6</v>
      </c>
    </row>
    <row r="628" spans="1:2">
      <c r="A628">
        <v>137</v>
      </c>
      <c r="B628">
        <v>7.2</v>
      </c>
    </row>
    <row r="629" spans="1:2">
      <c r="A629">
        <v>130</v>
      </c>
      <c r="B629">
        <v>6.4</v>
      </c>
    </row>
    <row r="630" spans="1:2">
      <c r="A630">
        <v>124</v>
      </c>
      <c r="B630">
        <v>6.4</v>
      </c>
    </row>
    <row r="631" spans="1:2">
      <c r="A631">
        <v>108</v>
      </c>
      <c r="B631">
        <v>6</v>
      </c>
    </row>
    <row r="632" spans="1:2">
      <c r="A632">
        <v>104</v>
      </c>
      <c r="B632">
        <v>6.1</v>
      </c>
    </row>
    <row r="633" spans="1:2">
      <c r="A633">
        <v>129</v>
      </c>
      <c r="B633">
        <v>6</v>
      </c>
    </row>
    <row r="634" spans="1:2">
      <c r="A634">
        <v>117</v>
      </c>
      <c r="B634">
        <v>6.4</v>
      </c>
    </row>
    <row r="635" spans="1:2">
      <c r="A635">
        <v>99</v>
      </c>
      <c r="B635">
        <v>6.4</v>
      </c>
    </row>
    <row r="636" spans="1:2">
      <c r="A636">
        <v>159</v>
      </c>
      <c r="B636">
        <v>7.3</v>
      </c>
    </row>
    <row r="637" spans="1:2">
      <c r="A637">
        <v>118</v>
      </c>
      <c r="B637">
        <v>5.2</v>
      </c>
    </row>
    <row r="638" spans="1:2">
      <c r="A638">
        <v>105</v>
      </c>
      <c r="B638">
        <v>6.6</v>
      </c>
    </row>
    <row r="639" spans="1:2">
      <c r="A639">
        <v>103</v>
      </c>
      <c r="B639">
        <v>6.3</v>
      </c>
    </row>
    <row r="640" spans="1:2">
      <c r="A640">
        <v>122</v>
      </c>
      <c r="B640">
        <v>5.9</v>
      </c>
    </row>
    <row r="641" spans="1:2">
      <c r="A641">
        <v>143</v>
      </c>
      <c r="B641">
        <v>6.7</v>
      </c>
    </row>
    <row r="642" spans="1:2">
      <c r="A642">
        <v>96</v>
      </c>
      <c r="B642">
        <v>5.4</v>
      </c>
    </row>
    <row r="643" spans="1:2">
      <c r="A643">
        <v>111</v>
      </c>
      <c r="B643">
        <v>6.4</v>
      </c>
    </row>
    <row r="644" spans="1:2">
      <c r="A644">
        <v>121</v>
      </c>
      <c r="B644">
        <v>6.7</v>
      </c>
    </row>
    <row r="645" spans="1:2">
      <c r="A645">
        <v>135</v>
      </c>
      <c r="B645">
        <v>6.2</v>
      </c>
    </row>
    <row r="646" spans="1:2">
      <c r="A646">
        <v>101</v>
      </c>
      <c r="B646">
        <v>6.1</v>
      </c>
    </row>
    <row r="647" spans="1:2">
      <c r="A647">
        <v>151</v>
      </c>
      <c r="B647">
        <v>8.8000000000000007</v>
      </c>
    </row>
    <row r="648" spans="1:2">
      <c r="A648">
        <v>131</v>
      </c>
      <c r="B648">
        <v>7.1</v>
      </c>
    </row>
    <row r="649" spans="1:2">
      <c r="A649">
        <v>100</v>
      </c>
      <c r="B649">
        <v>5.7</v>
      </c>
    </row>
    <row r="650" spans="1:2">
      <c r="A650">
        <v>105</v>
      </c>
      <c r="B650">
        <v>5</v>
      </c>
    </row>
    <row r="651" spans="1:2">
      <c r="A651">
        <v>92</v>
      </c>
      <c r="B651">
        <v>5.0999999999999996</v>
      </c>
    </row>
    <row r="652" spans="1:2">
      <c r="A652">
        <v>130</v>
      </c>
      <c r="B652">
        <v>6.9</v>
      </c>
    </row>
    <row r="653" spans="1:2">
      <c r="A653">
        <v>100</v>
      </c>
      <c r="B653">
        <v>4.8</v>
      </c>
    </row>
    <row r="654" spans="1:2">
      <c r="A654">
        <v>102</v>
      </c>
      <c r="B654">
        <v>6.5</v>
      </c>
    </row>
    <row r="655" spans="1:2">
      <c r="A655">
        <v>133</v>
      </c>
      <c r="B655">
        <v>5.0999999999999996</v>
      </c>
    </row>
    <row r="656" spans="1:2">
      <c r="A656">
        <v>121</v>
      </c>
      <c r="B656">
        <v>7.1</v>
      </c>
    </row>
    <row r="657" spans="1:2">
      <c r="A657">
        <v>147</v>
      </c>
      <c r="B657">
        <v>7.5</v>
      </c>
    </row>
    <row r="658" spans="1:2">
      <c r="A658">
        <v>94</v>
      </c>
      <c r="B658">
        <v>6.2</v>
      </c>
    </row>
    <row r="659" spans="1:2">
      <c r="A659">
        <v>94</v>
      </c>
      <c r="B659">
        <v>6.3</v>
      </c>
    </row>
    <row r="660" spans="1:2">
      <c r="A660">
        <v>127</v>
      </c>
      <c r="B660">
        <v>8.1</v>
      </c>
    </row>
    <row r="661" spans="1:2">
      <c r="A661">
        <v>212</v>
      </c>
      <c r="B661">
        <v>6.6</v>
      </c>
    </row>
    <row r="662" spans="1:2">
      <c r="A662">
        <v>141</v>
      </c>
      <c r="B662">
        <v>6.9</v>
      </c>
    </row>
    <row r="663" spans="1:2">
      <c r="A663">
        <v>103</v>
      </c>
      <c r="B663">
        <v>6.1</v>
      </c>
    </row>
    <row r="664" spans="1:2">
      <c r="A664">
        <v>98</v>
      </c>
      <c r="B664">
        <v>4.3</v>
      </c>
    </row>
    <row r="665" spans="1:2">
      <c r="A665">
        <v>116</v>
      </c>
      <c r="B665">
        <v>6.6</v>
      </c>
    </row>
    <row r="666" spans="1:2">
      <c r="A666">
        <v>114</v>
      </c>
      <c r="B666">
        <v>6.8</v>
      </c>
    </row>
    <row r="667" spans="1:2">
      <c r="A667">
        <v>87</v>
      </c>
      <c r="B667">
        <v>3.8</v>
      </c>
    </row>
    <row r="668" spans="1:2">
      <c r="A668">
        <v>125</v>
      </c>
      <c r="B668">
        <v>5.9</v>
      </c>
    </row>
    <row r="669" spans="1:2">
      <c r="A669">
        <v>187</v>
      </c>
      <c r="B669">
        <v>7.9</v>
      </c>
    </row>
    <row r="670" spans="1:2">
      <c r="A670">
        <v>93</v>
      </c>
      <c r="B670">
        <v>6.3</v>
      </c>
    </row>
    <row r="671" spans="1:2">
      <c r="A671">
        <v>95</v>
      </c>
      <c r="B671">
        <v>5.5</v>
      </c>
    </row>
    <row r="672" spans="1:2">
      <c r="A672">
        <v>117</v>
      </c>
      <c r="B672">
        <v>7.7</v>
      </c>
    </row>
    <row r="673" spans="1:2">
      <c r="A673">
        <v>106</v>
      </c>
      <c r="B673">
        <v>6.3</v>
      </c>
    </row>
    <row r="674" spans="1:2">
      <c r="A674">
        <v>115</v>
      </c>
      <c r="B674">
        <v>7.1</v>
      </c>
    </row>
    <row r="675" spans="1:2">
      <c r="A675">
        <v>189</v>
      </c>
      <c r="B675">
        <v>8.5</v>
      </c>
    </row>
    <row r="676" spans="1:2">
      <c r="A676">
        <v>81</v>
      </c>
      <c r="B676">
        <v>5.8</v>
      </c>
    </row>
    <row r="677" spans="1:2">
      <c r="A677">
        <v>149</v>
      </c>
      <c r="B677">
        <v>8.1</v>
      </c>
    </row>
    <row r="678" spans="1:2">
      <c r="A678">
        <v>119</v>
      </c>
      <c r="B678">
        <v>7.9</v>
      </c>
    </row>
    <row r="679" spans="1:2">
      <c r="A679">
        <v>130</v>
      </c>
      <c r="B679">
        <v>7.2</v>
      </c>
    </row>
    <row r="680" spans="1:2">
      <c r="A680">
        <v>116</v>
      </c>
      <c r="B680">
        <v>6.3</v>
      </c>
    </row>
    <row r="681" spans="1:2">
      <c r="A681">
        <v>103</v>
      </c>
      <c r="B681">
        <v>8.1</v>
      </c>
    </row>
    <row r="682" spans="1:2">
      <c r="A682">
        <v>99</v>
      </c>
      <c r="B682">
        <v>7</v>
      </c>
    </row>
    <row r="683" spans="1:2">
      <c r="A683">
        <v>92</v>
      </c>
      <c r="B683">
        <v>5.5</v>
      </c>
    </row>
    <row r="684" spans="1:2">
      <c r="A684">
        <v>109</v>
      </c>
      <c r="B684">
        <v>6.7</v>
      </c>
    </row>
    <row r="685" spans="1:2">
      <c r="A685">
        <v>87</v>
      </c>
      <c r="B685">
        <v>5.2</v>
      </c>
    </row>
    <row r="686" spans="1:2">
      <c r="A686">
        <v>111</v>
      </c>
      <c r="B686">
        <v>7</v>
      </c>
    </row>
    <row r="687" spans="1:2">
      <c r="A687">
        <v>101</v>
      </c>
      <c r="B687">
        <v>6.1</v>
      </c>
    </row>
    <row r="688" spans="1:2">
      <c r="A688">
        <v>83</v>
      </c>
      <c r="B688">
        <v>6.6</v>
      </c>
    </row>
    <row r="689" spans="1:2">
      <c r="A689">
        <v>113</v>
      </c>
      <c r="B689">
        <v>5.5</v>
      </c>
    </row>
    <row r="690" spans="1:2">
      <c r="A690">
        <v>107</v>
      </c>
      <c r="B690">
        <v>5.9</v>
      </c>
    </row>
    <row r="691" spans="1:2">
      <c r="A691">
        <v>94</v>
      </c>
      <c r="B691">
        <v>5.4</v>
      </c>
    </row>
    <row r="692" spans="1:2">
      <c r="A692">
        <v>132</v>
      </c>
      <c r="B692">
        <v>6.4</v>
      </c>
    </row>
    <row r="693" spans="1:2">
      <c r="A693">
        <v>140</v>
      </c>
      <c r="B693">
        <v>5.7</v>
      </c>
    </row>
    <row r="694" spans="1:2">
      <c r="A694">
        <v>125</v>
      </c>
      <c r="B694">
        <v>6.7</v>
      </c>
    </row>
    <row r="695" spans="1:2">
      <c r="A695">
        <v>111</v>
      </c>
      <c r="B695">
        <v>7.1</v>
      </c>
    </row>
    <row r="696" spans="1:2">
      <c r="A696">
        <v>156</v>
      </c>
      <c r="B696">
        <v>6.8</v>
      </c>
    </row>
    <row r="697" spans="1:2">
      <c r="A697">
        <v>170</v>
      </c>
      <c r="B697">
        <v>6.5</v>
      </c>
    </row>
    <row r="698" spans="1:2">
      <c r="A698">
        <v>120</v>
      </c>
      <c r="B698">
        <v>7.6</v>
      </c>
    </row>
    <row r="699" spans="1:2">
      <c r="A699">
        <v>100</v>
      </c>
      <c r="B699">
        <v>5.5</v>
      </c>
    </row>
    <row r="700" spans="1:2">
      <c r="A700">
        <v>115</v>
      </c>
      <c r="B700">
        <v>6.5</v>
      </c>
    </row>
    <row r="701" spans="1:2">
      <c r="A701">
        <v>130</v>
      </c>
      <c r="B701">
        <v>7</v>
      </c>
    </row>
    <row r="702" spans="1:2">
      <c r="A702">
        <v>105</v>
      </c>
      <c r="B702">
        <v>5.8</v>
      </c>
    </row>
    <row r="703" spans="1:2">
      <c r="A703">
        <v>111</v>
      </c>
      <c r="B703">
        <v>7.3</v>
      </c>
    </row>
    <row r="704" spans="1:2">
      <c r="A704">
        <v>106</v>
      </c>
      <c r="B704">
        <v>6.6</v>
      </c>
    </row>
    <row r="705" spans="1:2">
      <c r="A705">
        <v>89</v>
      </c>
      <c r="B705">
        <v>4.4000000000000004</v>
      </c>
    </row>
    <row r="706" spans="1:2">
      <c r="A706">
        <v>100</v>
      </c>
      <c r="B706">
        <v>7.7</v>
      </c>
    </row>
    <row r="707" spans="1:2">
      <c r="A707">
        <v>91</v>
      </c>
      <c r="B707">
        <v>5</v>
      </c>
    </row>
    <row r="708" spans="1:2">
      <c r="A708">
        <v>146</v>
      </c>
      <c r="B708">
        <v>7.7</v>
      </c>
    </row>
    <row r="709" spans="1:2">
      <c r="A709">
        <v>98</v>
      </c>
      <c r="B709">
        <v>4.4000000000000004</v>
      </c>
    </row>
    <row r="710" spans="1:2">
      <c r="A710">
        <v>101</v>
      </c>
      <c r="B710">
        <v>6.1</v>
      </c>
    </row>
    <row r="711" spans="1:2">
      <c r="A711">
        <v>94</v>
      </c>
      <c r="B711">
        <v>5.4</v>
      </c>
    </row>
    <row r="712" spans="1:2">
      <c r="A712">
        <v>132</v>
      </c>
      <c r="B712">
        <v>6.8</v>
      </c>
    </row>
    <row r="713" spans="1:2">
      <c r="A713">
        <v>115</v>
      </c>
      <c r="B713">
        <v>6.5</v>
      </c>
    </row>
    <row r="714" spans="1:2">
      <c r="A714">
        <v>92</v>
      </c>
      <c r="B714">
        <v>7</v>
      </c>
    </row>
    <row r="715" spans="1:2">
      <c r="A715">
        <v>124</v>
      </c>
      <c r="B715">
        <v>6.3</v>
      </c>
    </row>
    <row r="716" spans="1:2">
      <c r="A716">
        <v>119</v>
      </c>
      <c r="B716">
        <v>6.3</v>
      </c>
    </row>
    <row r="717" spans="1:2">
      <c r="A717">
        <v>124</v>
      </c>
      <c r="B717">
        <v>6.1</v>
      </c>
    </row>
    <row r="718" spans="1:2">
      <c r="A718">
        <v>93</v>
      </c>
      <c r="B718">
        <v>6.1</v>
      </c>
    </row>
    <row r="719" spans="1:2">
      <c r="A719">
        <v>98</v>
      </c>
      <c r="B719">
        <v>5.3</v>
      </c>
    </row>
    <row r="720" spans="1:2">
      <c r="A720">
        <v>92</v>
      </c>
      <c r="B720">
        <v>5.4</v>
      </c>
    </row>
    <row r="721" spans="1:2">
      <c r="A721">
        <v>105</v>
      </c>
      <c r="B721">
        <v>6.2</v>
      </c>
    </row>
    <row r="722" spans="1:2">
      <c r="A722">
        <v>124</v>
      </c>
      <c r="B722">
        <v>6.6</v>
      </c>
    </row>
    <row r="723" spans="1:2">
      <c r="A723">
        <v>99</v>
      </c>
      <c r="B723">
        <v>5.9</v>
      </c>
    </row>
    <row r="724" spans="1:2">
      <c r="A724">
        <v>116</v>
      </c>
      <c r="B724">
        <v>6.3</v>
      </c>
    </row>
    <row r="725" spans="1:2">
      <c r="A725">
        <v>124</v>
      </c>
      <c r="B725">
        <v>7.2</v>
      </c>
    </row>
    <row r="726" spans="1:2">
      <c r="A726">
        <v>96</v>
      </c>
      <c r="B726">
        <v>6.8</v>
      </c>
    </row>
    <row r="727" spans="1:2">
      <c r="A727">
        <v>104</v>
      </c>
      <c r="B727">
        <v>6.1</v>
      </c>
    </row>
    <row r="728" spans="1:2">
      <c r="A728">
        <v>100</v>
      </c>
      <c r="B728">
        <v>7.8</v>
      </c>
    </row>
    <row r="729" spans="1:2">
      <c r="A729">
        <v>115</v>
      </c>
      <c r="B729">
        <v>5</v>
      </c>
    </row>
    <row r="730" spans="1:2">
      <c r="A730">
        <v>101</v>
      </c>
      <c r="B730">
        <v>6.2</v>
      </c>
    </row>
    <row r="731" spans="1:2">
      <c r="A731">
        <v>113</v>
      </c>
      <c r="B731">
        <v>6.7</v>
      </c>
    </row>
    <row r="732" spans="1:2">
      <c r="A732">
        <v>100</v>
      </c>
      <c r="B732">
        <v>4.9000000000000004</v>
      </c>
    </row>
    <row r="733" spans="1:2">
      <c r="A733">
        <v>134</v>
      </c>
      <c r="B733">
        <v>7.4</v>
      </c>
    </row>
    <row r="734" spans="1:2">
      <c r="A734">
        <v>125</v>
      </c>
      <c r="B734">
        <v>6.2</v>
      </c>
    </row>
    <row r="735" spans="1:2">
      <c r="A735">
        <v>94</v>
      </c>
      <c r="B735">
        <v>4.9000000000000004</v>
      </c>
    </row>
    <row r="736" spans="1:2">
      <c r="A736">
        <v>107</v>
      </c>
      <c r="B736">
        <v>6.1</v>
      </c>
    </row>
    <row r="737" spans="1:2">
      <c r="A737">
        <v>91</v>
      </c>
      <c r="B737">
        <v>6.1</v>
      </c>
    </row>
    <row r="738" spans="1:2">
      <c r="A738">
        <v>116</v>
      </c>
      <c r="B738">
        <v>6.4</v>
      </c>
    </row>
    <row r="739" spans="1:2">
      <c r="A739">
        <v>100</v>
      </c>
      <c r="B739">
        <v>6.3</v>
      </c>
    </row>
    <row r="740" spans="1:2">
      <c r="A740">
        <v>117</v>
      </c>
      <c r="B740">
        <v>6.6</v>
      </c>
    </row>
    <row r="741" spans="1:2">
      <c r="A741">
        <v>110</v>
      </c>
      <c r="B741">
        <v>5.7</v>
      </c>
    </row>
    <row r="742" spans="1:2">
      <c r="A742">
        <v>96</v>
      </c>
      <c r="B742">
        <v>5.9</v>
      </c>
    </row>
    <row r="743" spans="1:2">
      <c r="A743">
        <v>101</v>
      </c>
      <c r="B743">
        <v>6</v>
      </c>
    </row>
    <row r="744" spans="1:2">
      <c r="A744">
        <v>111</v>
      </c>
      <c r="B744">
        <v>6.1</v>
      </c>
    </row>
    <row r="745" spans="1:2">
      <c r="A745">
        <v>117</v>
      </c>
      <c r="B745">
        <v>6.7</v>
      </c>
    </row>
    <row r="746" spans="1:2">
      <c r="A746">
        <v>126</v>
      </c>
      <c r="B746">
        <v>6.7</v>
      </c>
    </row>
    <row r="747" spans="1:2">
      <c r="A747">
        <v>152</v>
      </c>
      <c r="B747">
        <v>7.9</v>
      </c>
    </row>
    <row r="748" spans="1:2">
      <c r="A748">
        <v>101</v>
      </c>
      <c r="B748">
        <v>4.3</v>
      </c>
    </row>
    <row r="749" spans="1:2">
      <c r="A749">
        <v>87</v>
      </c>
      <c r="B749">
        <v>5.7</v>
      </c>
    </row>
    <row r="750" spans="1:2">
      <c r="A750">
        <v>85</v>
      </c>
      <c r="B750">
        <v>6.7</v>
      </c>
    </row>
    <row r="751" spans="1:2">
      <c r="A751">
        <v>130</v>
      </c>
      <c r="B751">
        <v>6.7</v>
      </c>
    </row>
    <row r="752" spans="1:2">
      <c r="A752">
        <v>104</v>
      </c>
      <c r="B752">
        <v>6.1</v>
      </c>
    </row>
    <row r="753" spans="1:2">
      <c r="A753">
        <v>121</v>
      </c>
      <c r="B753">
        <v>5.6</v>
      </c>
    </row>
    <row r="754" spans="1:2">
      <c r="A754">
        <v>140</v>
      </c>
      <c r="B754">
        <v>6.6</v>
      </c>
    </row>
    <row r="755" spans="1:2">
      <c r="A755">
        <v>131</v>
      </c>
      <c r="B755">
        <v>6.9</v>
      </c>
    </row>
    <row r="756" spans="1:2">
      <c r="A756">
        <v>91</v>
      </c>
      <c r="B756">
        <v>4.8</v>
      </c>
    </row>
    <row r="757" spans="1:2">
      <c r="A757">
        <v>118</v>
      </c>
      <c r="B757">
        <v>6.2</v>
      </c>
    </row>
    <row r="758" spans="1:2">
      <c r="A758">
        <v>130</v>
      </c>
      <c r="B758">
        <v>6</v>
      </c>
    </row>
    <row r="759" spans="1:2">
      <c r="A759">
        <v>90</v>
      </c>
      <c r="B759">
        <v>4.9000000000000004</v>
      </c>
    </row>
    <row r="760" spans="1:2">
      <c r="A760">
        <v>103</v>
      </c>
      <c r="B760">
        <v>5.6</v>
      </c>
    </row>
    <row r="761" spans="1:2">
      <c r="A761">
        <v>122</v>
      </c>
      <c r="B761">
        <v>6.1</v>
      </c>
    </row>
    <row r="762" spans="1:2">
      <c r="A762">
        <v>106</v>
      </c>
      <c r="B762">
        <v>6.1</v>
      </c>
    </row>
    <row r="763" spans="1:2">
      <c r="A763">
        <v>103</v>
      </c>
      <c r="B763">
        <v>4.8</v>
      </c>
    </row>
    <row r="764" spans="1:2">
      <c r="A764">
        <v>107</v>
      </c>
      <c r="B764">
        <v>5.5</v>
      </c>
    </row>
    <row r="765" spans="1:2">
      <c r="A765">
        <v>156</v>
      </c>
      <c r="B765">
        <v>3.8</v>
      </c>
    </row>
    <row r="766" spans="1:2">
      <c r="A766">
        <v>127</v>
      </c>
      <c r="B766">
        <v>6.5</v>
      </c>
    </row>
    <row r="767" spans="1:2">
      <c r="A767">
        <v>132</v>
      </c>
      <c r="B767">
        <v>6.7</v>
      </c>
    </row>
    <row r="768" spans="1:2">
      <c r="A768">
        <v>108</v>
      </c>
      <c r="B768">
        <v>8.1</v>
      </c>
    </row>
    <row r="769" spans="1:2">
      <c r="A769">
        <v>114</v>
      </c>
      <c r="B769">
        <v>4.9000000000000004</v>
      </c>
    </row>
    <row r="770" spans="1:2">
      <c r="A770">
        <v>133</v>
      </c>
      <c r="B770">
        <v>7.3</v>
      </c>
    </row>
    <row r="771" spans="1:2">
      <c r="A771">
        <v>103</v>
      </c>
      <c r="B771">
        <v>6.4</v>
      </c>
    </row>
    <row r="772" spans="1:2">
      <c r="A772">
        <v>95</v>
      </c>
      <c r="B772">
        <v>6.7</v>
      </c>
    </row>
    <row r="773" spans="1:2">
      <c r="A773">
        <v>90</v>
      </c>
      <c r="B773">
        <v>3.6</v>
      </c>
    </row>
    <row r="774" spans="1:2">
      <c r="A774">
        <v>87</v>
      </c>
      <c r="B774">
        <v>5.7</v>
      </c>
    </row>
    <row r="775" spans="1:2">
      <c r="A775">
        <v>114</v>
      </c>
      <c r="B775">
        <v>6</v>
      </c>
    </row>
    <row r="776" spans="1:2">
      <c r="A776">
        <v>103</v>
      </c>
      <c r="B776">
        <v>4.7</v>
      </c>
    </row>
    <row r="777" spans="1:2">
      <c r="A777">
        <v>125</v>
      </c>
      <c r="B777">
        <v>6.3</v>
      </c>
    </row>
    <row r="778" spans="1:2">
      <c r="A778">
        <v>97</v>
      </c>
      <c r="B778">
        <v>5.9</v>
      </c>
    </row>
    <row r="779" spans="1:2">
      <c r="A779">
        <v>125</v>
      </c>
      <c r="B779">
        <v>5.9</v>
      </c>
    </row>
    <row r="780" spans="1:2">
      <c r="A780">
        <v>136</v>
      </c>
      <c r="B780">
        <v>7.5</v>
      </c>
    </row>
    <row r="781" spans="1:2">
      <c r="A781">
        <v>116</v>
      </c>
      <c r="B781">
        <v>5.6</v>
      </c>
    </row>
    <row r="782" spans="1:2">
      <c r="A782">
        <v>103</v>
      </c>
      <c r="B782">
        <v>6.4</v>
      </c>
    </row>
    <row r="783" spans="1:2">
      <c r="A783">
        <v>97</v>
      </c>
      <c r="B783">
        <v>6.3</v>
      </c>
    </row>
    <row r="784" spans="1:2">
      <c r="A784">
        <v>96</v>
      </c>
      <c r="B784">
        <v>4.3</v>
      </c>
    </row>
    <row r="785" spans="1:2">
      <c r="A785">
        <v>131</v>
      </c>
      <c r="B785">
        <v>5.9</v>
      </c>
    </row>
    <row r="786" spans="1:2">
      <c r="A786">
        <v>95</v>
      </c>
      <c r="B786">
        <v>5.5</v>
      </c>
    </row>
    <row r="787" spans="1:2">
      <c r="A787">
        <v>86</v>
      </c>
      <c r="B787">
        <v>6.2</v>
      </c>
    </row>
    <row r="788" spans="1:2">
      <c r="A788">
        <v>142</v>
      </c>
      <c r="B788">
        <v>8.8000000000000007</v>
      </c>
    </row>
    <row r="789" spans="1:2">
      <c r="A789">
        <v>92</v>
      </c>
      <c r="B789">
        <v>5.2</v>
      </c>
    </row>
    <row r="790" spans="1:2">
      <c r="A790">
        <v>108</v>
      </c>
      <c r="B790">
        <v>7</v>
      </c>
    </row>
    <row r="791" spans="1:2">
      <c r="A791">
        <v>84</v>
      </c>
      <c r="B791">
        <v>6.6</v>
      </c>
    </row>
    <row r="792" spans="1:2">
      <c r="A792">
        <v>188</v>
      </c>
      <c r="B792">
        <v>7.3</v>
      </c>
    </row>
    <row r="793" spans="1:2">
      <c r="A793">
        <v>95</v>
      </c>
      <c r="B793">
        <v>5.6</v>
      </c>
    </row>
    <row r="794" spans="1:2">
      <c r="A794">
        <v>118</v>
      </c>
      <c r="B794">
        <v>6.6</v>
      </c>
    </row>
    <row r="795" spans="1:2">
      <c r="A795">
        <v>92</v>
      </c>
      <c r="B795">
        <v>5.4</v>
      </c>
    </row>
    <row r="796" spans="1:2">
      <c r="A796">
        <v>74</v>
      </c>
      <c r="B796">
        <v>6.3</v>
      </c>
    </row>
    <row r="797" spans="1:2">
      <c r="A797">
        <v>134</v>
      </c>
      <c r="B797">
        <v>7.9</v>
      </c>
    </row>
    <row r="798" spans="1:2">
      <c r="A798">
        <v>101</v>
      </c>
      <c r="B798">
        <v>6.3</v>
      </c>
    </row>
    <row r="799" spans="1:2">
      <c r="A799">
        <v>100</v>
      </c>
      <c r="B799">
        <v>6</v>
      </c>
    </row>
    <row r="800" spans="1:2">
      <c r="A800">
        <v>132</v>
      </c>
      <c r="B800">
        <v>7.2</v>
      </c>
    </row>
    <row r="801" spans="1:2">
      <c r="A801">
        <v>105</v>
      </c>
      <c r="B801">
        <v>5.0999999999999996</v>
      </c>
    </row>
    <row r="802" spans="1:2">
      <c r="A802">
        <v>123</v>
      </c>
      <c r="B802">
        <v>7.3</v>
      </c>
    </row>
    <row r="803" spans="1:2">
      <c r="A803">
        <v>117</v>
      </c>
      <c r="B803">
        <v>8</v>
      </c>
    </row>
    <row r="804" spans="1:2">
      <c r="A804">
        <v>98</v>
      </c>
      <c r="B804">
        <v>6.2</v>
      </c>
    </row>
    <row r="805" spans="1:2">
      <c r="A805">
        <v>128</v>
      </c>
      <c r="B805">
        <v>6</v>
      </c>
    </row>
    <row r="806" spans="1:2">
      <c r="A806">
        <v>114</v>
      </c>
      <c r="B806">
        <v>6.7</v>
      </c>
    </row>
    <row r="807" spans="1:2">
      <c r="A807">
        <v>111</v>
      </c>
      <c r="B807">
        <v>8.1</v>
      </c>
    </row>
    <row r="808" spans="1:2">
      <c r="A808">
        <v>85</v>
      </c>
      <c r="B808">
        <v>6.4</v>
      </c>
    </row>
    <row r="809" spans="1:2">
      <c r="A809">
        <v>137</v>
      </c>
      <c r="B809">
        <v>8</v>
      </c>
    </row>
    <row r="810" spans="1:2">
      <c r="A810">
        <v>97</v>
      </c>
      <c r="B810">
        <v>6.3</v>
      </c>
    </row>
    <row r="811" spans="1:2">
      <c r="A811">
        <v>104</v>
      </c>
      <c r="B811">
        <v>6.4</v>
      </c>
    </row>
    <row r="812" spans="1:2">
      <c r="A812">
        <v>110</v>
      </c>
      <c r="B812">
        <v>6.6</v>
      </c>
    </row>
    <row r="813" spans="1:2">
      <c r="A813">
        <v>133</v>
      </c>
      <c r="B813">
        <v>6.4</v>
      </c>
    </row>
    <row r="814" spans="1:2">
      <c r="A814">
        <v>94</v>
      </c>
      <c r="B814">
        <v>6</v>
      </c>
    </row>
    <row r="815" spans="1:2">
      <c r="A815">
        <v>104</v>
      </c>
      <c r="B815">
        <v>6.6</v>
      </c>
    </row>
    <row r="816" spans="1:2">
      <c r="A816">
        <v>91</v>
      </c>
      <c r="B816">
        <v>5.9</v>
      </c>
    </row>
    <row r="817" spans="1:2">
      <c r="A817">
        <v>145</v>
      </c>
      <c r="B817">
        <v>6.4</v>
      </c>
    </row>
    <row r="818" spans="1:2">
      <c r="A818">
        <v>135</v>
      </c>
      <c r="B818">
        <v>6.3</v>
      </c>
    </row>
    <row r="819" spans="1:2">
      <c r="A819">
        <v>122</v>
      </c>
      <c r="B819">
        <v>7.3</v>
      </c>
    </row>
    <row r="820" spans="1:2">
      <c r="A820">
        <v>110</v>
      </c>
      <c r="B820">
        <v>6.8</v>
      </c>
    </row>
    <row r="821" spans="1:2">
      <c r="A821">
        <v>95</v>
      </c>
      <c r="B821">
        <v>7.2</v>
      </c>
    </row>
    <row r="822" spans="1:2">
      <c r="A822">
        <v>102</v>
      </c>
      <c r="B822">
        <v>5.7</v>
      </c>
    </row>
    <row r="823" spans="1:2">
      <c r="A823">
        <v>94</v>
      </c>
      <c r="B823">
        <v>6</v>
      </c>
    </row>
    <row r="824" spans="1:2">
      <c r="A824">
        <v>126</v>
      </c>
      <c r="B824">
        <v>6.5</v>
      </c>
    </row>
    <row r="825" spans="1:2">
      <c r="A825">
        <v>118</v>
      </c>
      <c r="B825">
        <v>5.8</v>
      </c>
    </row>
    <row r="826" spans="1:2">
      <c r="A826">
        <v>99</v>
      </c>
      <c r="B826">
        <v>5.8</v>
      </c>
    </row>
    <row r="827" spans="1:2">
      <c r="A827">
        <v>88</v>
      </c>
      <c r="B827">
        <v>6.7</v>
      </c>
    </row>
    <row r="828" spans="1:2">
      <c r="A828">
        <v>141</v>
      </c>
      <c r="B828">
        <v>7.8</v>
      </c>
    </row>
    <row r="829" spans="1:2">
      <c r="A829">
        <v>107</v>
      </c>
      <c r="B829">
        <v>5.6</v>
      </c>
    </row>
    <row r="830" spans="1:2">
      <c r="A830">
        <v>116</v>
      </c>
      <c r="B830">
        <v>5.8</v>
      </c>
    </row>
    <row r="831" spans="1:2">
      <c r="A831">
        <v>143</v>
      </c>
      <c r="B831">
        <v>7.4</v>
      </c>
    </row>
    <row r="832" spans="1:2">
      <c r="A832">
        <v>114</v>
      </c>
      <c r="B832">
        <v>6.9</v>
      </c>
    </row>
    <row r="833" spans="1:2">
      <c r="A833">
        <v>93</v>
      </c>
      <c r="B833">
        <v>5.5</v>
      </c>
    </row>
    <row r="834" spans="1:2">
      <c r="A834">
        <v>280</v>
      </c>
      <c r="B834">
        <v>6.3</v>
      </c>
    </row>
    <row r="835" spans="1:2">
      <c r="A835">
        <v>100</v>
      </c>
      <c r="B835">
        <v>4.7</v>
      </c>
    </row>
    <row r="836" spans="1:2">
      <c r="A836">
        <v>107</v>
      </c>
      <c r="B836">
        <v>5.6</v>
      </c>
    </row>
    <row r="837" spans="1:2">
      <c r="A837">
        <v>119</v>
      </c>
      <c r="B837">
        <v>6.4</v>
      </c>
    </row>
    <row r="838" spans="1:2">
      <c r="A838">
        <v>95</v>
      </c>
      <c r="B838">
        <v>4.2</v>
      </c>
    </row>
    <row r="839" spans="1:2">
      <c r="A839">
        <v>119</v>
      </c>
      <c r="B839">
        <v>6.4</v>
      </c>
    </row>
    <row r="840" spans="1:2">
      <c r="A840">
        <v>133</v>
      </c>
      <c r="B840">
        <v>7.7</v>
      </c>
    </row>
    <row r="841" spans="1:2">
      <c r="A841">
        <v>117</v>
      </c>
      <c r="B841">
        <v>6.7</v>
      </c>
    </row>
    <row r="842" spans="1:2">
      <c r="A842">
        <v>123</v>
      </c>
      <c r="B842">
        <v>7.7</v>
      </c>
    </row>
    <row r="843" spans="1:2">
      <c r="A843">
        <v>92</v>
      </c>
      <c r="B843">
        <v>5.7</v>
      </c>
    </row>
    <row r="844" spans="1:2">
      <c r="A844">
        <v>170</v>
      </c>
      <c r="B844">
        <v>7.6</v>
      </c>
    </row>
    <row r="845" spans="1:2">
      <c r="A845">
        <v>123</v>
      </c>
      <c r="B845">
        <v>6.4</v>
      </c>
    </row>
    <row r="846" spans="1:2">
      <c r="A846">
        <v>110</v>
      </c>
      <c r="B846">
        <v>5.6</v>
      </c>
    </row>
    <row r="847" spans="1:2">
      <c r="A847">
        <v>116</v>
      </c>
      <c r="B847">
        <v>6.8</v>
      </c>
    </row>
    <row r="848" spans="1:2">
      <c r="A848">
        <v>121</v>
      </c>
      <c r="B848">
        <v>2.4</v>
      </c>
    </row>
    <row r="849" spans="1:2">
      <c r="A849">
        <v>128</v>
      </c>
      <c r="B849">
        <v>6.2</v>
      </c>
    </row>
    <row r="850" spans="1:2">
      <c r="A850">
        <v>99</v>
      </c>
      <c r="B850">
        <v>5.9</v>
      </c>
    </row>
    <row r="851" spans="1:2">
      <c r="A851">
        <v>94</v>
      </c>
      <c r="B851">
        <v>7.1</v>
      </c>
    </row>
    <row r="852" spans="1:2">
      <c r="A852">
        <v>127</v>
      </c>
      <c r="B852">
        <v>7.6</v>
      </c>
    </row>
    <row r="853" spans="1:2">
      <c r="A853">
        <v>89</v>
      </c>
      <c r="B853">
        <v>5.5</v>
      </c>
    </row>
    <row r="854" spans="1:2">
      <c r="A854">
        <v>123</v>
      </c>
      <c r="B854">
        <v>7</v>
      </c>
    </row>
    <row r="855" spans="1:2">
      <c r="A855">
        <v>135</v>
      </c>
      <c r="B855">
        <v>7.1</v>
      </c>
    </row>
    <row r="856" spans="1:2">
      <c r="A856">
        <v>118</v>
      </c>
      <c r="B856">
        <v>7.4</v>
      </c>
    </row>
    <row r="857" spans="1:2">
      <c r="A857">
        <v>189</v>
      </c>
      <c r="B857">
        <v>7.6</v>
      </c>
    </row>
    <row r="858" spans="1:2">
      <c r="A858">
        <v>172</v>
      </c>
      <c r="B858">
        <v>5.9</v>
      </c>
    </row>
    <row r="859" spans="1:2">
      <c r="A859">
        <v>124</v>
      </c>
      <c r="B859">
        <v>5.9</v>
      </c>
    </row>
    <row r="860" spans="1:2">
      <c r="A860">
        <v>141</v>
      </c>
      <c r="B860">
        <v>8</v>
      </c>
    </row>
    <row r="861" spans="1:2">
      <c r="A861">
        <v>157</v>
      </c>
      <c r="B861">
        <v>7.4</v>
      </c>
    </row>
    <row r="862" spans="1:2">
      <c r="A862">
        <v>106</v>
      </c>
      <c r="B862">
        <v>5.8</v>
      </c>
    </row>
    <row r="863" spans="1:2">
      <c r="A863">
        <v>108</v>
      </c>
      <c r="B863">
        <v>6.3</v>
      </c>
    </row>
    <row r="864" spans="1:2">
      <c r="A864">
        <v>125</v>
      </c>
      <c r="B864">
        <v>5.7</v>
      </c>
    </row>
    <row r="865" spans="1:2">
      <c r="A865">
        <v>107</v>
      </c>
      <c r="B865">
        <v>5.0999999999999996</v>
      </c>
    </row>
    <row r="866" spans="1:2">
      <c r="A866">
        <v>215</v>
      </c>
      <c r="B866">
        <v>7.6</v>
      </c>
    </row>
    <row r="867" spans="1:2">
      <c r="A867">
        <v>118</v>
      </c>
      <c r="B867">
        <v>6.4</v>
      </c>
    </row>
    <row r="868" spans="1:2">
      <c r="A868">
        <v>118</v>
      </c>
      <c r="B868">
        <v>7.4</v>
      </c>
    </row>
    <row r="869" spans="1:2">
      <c r="A869">
        <v>178</v>
      </c>
      <c r="B869">
        <v>8.1999999999999993</v>
      </c>
    </row>
    <row r="870" spans="1:2">
      <c r="A870">
        <v>92</v>
      </c>
      <c r="B870">
        <v>6.5</v>
      </c>
    </row>
    <row r="871" spans="1:2">
      <c r="A871">
        <v>104</v>
      </c>
      <c r="B871">
        <v>5.5</v>
      </c>
    </row>
    <row r="872" spans="1:2">
      <c r="A872">
        <v>116</v>
      </c>
      <c r="B872">
        <v>6.5</v>
      </c>
    </row>
    <row r="873" spans="1:2">
      <c r="A873">
        <v>90</v>
      </c>
      <c r="B873">
        <v>5.6</v>
      </c>
    </row>
    <row r="874" spans="1:2">
      <c r="A874">
        <v>130</v>
      </c>
      <c r="B874">
        <v>4.5999999999999996</v>
      </c>
    </row>
    <row r="875" spans="1:2">
      <c r="A875">
        <v>90</v>
      </c>
      <c r="B875">
        <v>7.9</v>
      </c>
    </row>
    <row r="876" spans="1:2">
      <c r="A876">
        <v>106</v>
      </c>
      <c r="B876">
        <v>7.1</v>
      </c>
    </row>
    <row r="877" spans="1:2">
      <c r="A877">
        <v>155</v>
      </c>
      <c r="B877">
        <v>6.9</v>
      </c>
    </row>
    <row r="878" spans="1:2">
      <c r="A878">
        <v>139</v>
      </c>
      <c r="B878">
        <v>7.3</v>
      </c>
    </row>
    <row r="879" spans="1:2">
      <c r="A879">
        <v>112</v>
      </c>
      <c r="B879">
        <v>7</v>
      </c>
    </row>
    <row r="880" spans="1:2">
      <c r="A880">
        <v>139</v>
      </c>
      <c r="B880">
        <v>7.7</v>
      </c>
    </row>
    <row r="881" spans="1:2">
      <c r="A881">
        <v>115</v>
      </c>
      <c r="B881">
        <v>6.7</v>
      </c>
    </row>
    <row r="882" spans="1:2">
      <c r="A882">
        <v>143</v>
      </c>
      <c r="B882">
        <v>6.3</v>
      </c>
    </row>
    <row r="883" spans="1:2">
      <c r="A883">
        <v>96</v>
      </c>
      <c r="B883">
        <v>5.8</v>
      </c>
    </row>
    <row r="884" spans="1:2">
      <c r="A884">
        <v>112</v>
      </c>
      <c r="B884">
        <v>7.1</v>
      </c>
    </row>
    <row r="885" spans="1:2">
      <c r="A885">
        <v>131</v>
      </c>
      <c r="B885">
        <v>7.3</v>
      </c>
    </row>
    <row r="886" spans="1:2">
      <c r="A886">
        <v>116</v>
      </c>
      <c r="B886">
        <v>6.4</v>
      </c>
    </row>
    <row r="887" spans="1:2">
      <c r="A887">
        <v>112</v>
      </c>
      <c r="B887">
        <v>7.1</v>
      </c>
    </row>
    <row r="888" spans="1:2">
      <c r="A888">
        <v>123</v>
      </c>
      <c r="B888">
        <v>7.6</v>
      </c>
    </row>
    <row r="889" spans="1:2">
      <c r="A889">
        <v>104</v>
      </c>
      <c r="B889">
        <v>6.8</v>
      </c>
    </row>
    <row r="890" spans="1:2">
      <c r="A890">
        <v>107</v>
      </c>
      <c r="B890">
        <v>6.6</v>
      </c>
    </row>
    <row r="891" spans="1:2">
      <c r="A891">
        <v>124</v>
      </c>
      <c r="B891">
        <v>6.7</v>
      </c>
    </row>
    <row r="892" spans="1:2">
      <c r="A892">
        <v>96</v>
      </c>
      <c r="B892">
        <v>6.1</v>
      </c>
    </row>
    <row r="893" spans="1:2">
      <c r="A893">
        <v>125</v>
      </c>
      <c r="B893">
        <v>6</v>
      </c>
    </row>
    <row r="894" spans="1:2">
      <c r="A894">
        <v>129</v>
      </c>
      <c r="B894">
        <v>7.6</v>
      </c>
    </row>
    <row r="895" spans="1:2">
      <c r="A895">
        <v>90</v>
      </c>
      <c r="B895">
        <v>7.1</v>
      </c>
    </row>
    <row r="896" spans="1:2">
      <c r="A896">
        <v>109</v>
      </c>
      <c r="B896">
        <v>5</v>
      </c>
    </row>
    <row r="897" spans="1:2">
      <c r="A897">
        <v>121</v>
      </c>
      <c r="B897">
        <v>6.2</v>
      </c>
    </row>
    <row r="898" spans="1:2">
      <c r="A898">
        <v>95</v>
      </c>
      <c r="B898">
        <v>5.6</v>
      </c>
    </row>
    <row r="899" spans="1:2">
      <c r="A899">
        <v>118</v>
      </c>
      <c r="B899">
        <v>7.4</v>
      </c>
    </row>
    <row r="900" spans="1:2">
      <c r="A900">
        <v>80</v>
      </c>
      <c r="B900">
        <v>5</v>
      </c>
    </row>
    <row r="901" spans="1:2">
      <c r="A901">
        <v>99</v>
      </c>
      <c r="B901">
        <v>5.2</v>
      </c>
    </row>
    <row r="902" spans="1:2">
      <c r="A902">
        <v>133</v>
      </c>
      <c r="B902">
        <v>7.6</v>
      </c>
    </row>
    <row r="903" spans="1:2">
      <c r="A903">
        <v>127</v>
      </c>
      <c r="B903">
        <v>6.6</v>
      </c>
    </row>
    <row r="904" spans="1:2">
      <c r="A904">
        <v>106</v>
      </c>
      <c r="B904">
        <v>7</v>
      </c>
    </row>
    <row r="905" spans="1:2">
      <c r="A905">
        <v>98</v>
      </c>
      <c r="B905">
        <v>5.7</v>
      </c>
    </row>
    <row r="906" spans="1:2">
      <c r="A906">
        <v>132</v>
      </c>
      <c r="B906">
        <v>8.1999999999999993</v>
      </c>
    </row>
    <row r="907" spans="1:2">
      <c r="A907">
        <v>114</v>
      </c>
      <c r="B907">
        <v>6.2</v>
      </c>
    </row>
    <row r="908" spans="1:2">
      <c r="A908">
        <v>78</v>
      </c>
      <c r="B908">
        <v>6.6</v>
      </c>
    </row>
    <row r="909" spans="1:2">
      <c r="A909">
        <v>101</v>
      </c>
      <c r="B909">
        <v>4.7</v>
      </c>
    </row>
    <row r="910" spans="1:2">
      <c r="A910">
        <v>113</v>
      </c>
      <c r="B910">
        <v>6.3</v>
      </c>
    </row>
    <row r="911" spans="1:2">
      <c r="A911">
        <v>98</v>
      </c>
      <c r="B911">
        <v>6.1</v>
      </c>
    </row>
    <row r="912" spans="1:2">
      <c r="A912">
        <v>124</v>
      </c>
      <c r="B912">
        <v>6.7</v>
      </c>
    </row>
    <row r="913" spans="1:2">
      <c r="A913">
        <v>109</v>
      </c>
      <c r="B913">
        <v>6.1</v>
      </c>
    </row>
    <row r="914" spans="1:2">
      <c r="A914">
        <v>128</v>
      </c>
      <c r="B914">
        <v>7</v>
      </c>
    </row>
    <row r="915" spans="1:2">
      <c r="A915">
        <v>144</v>
      </c>
      <c r="B915">
        <v>7.4</v>
      </c>
    </row>
    <row r="916" spans="1:2">
      <c r="A916">
        <v>95</v>
      </c>
      <c r="B916">
        <v>7.3</v>
      </c>
    </row>
    <row r="917" spans="1:2">
      <c r="A917">
        <v>105</v>
      </c>
      <c r="B917">
        <v>5.8</v>
      </c>
    </row>
    <row r="918" spans="1:2">
      <c r="A918">
        <v>121</v>
      </c>
      <c r="B918">
        <v>6.7</v>
      </c>
    </row>
    <row r="919" spans="1:2">
      <c r="A919">
        <v>125</v>
      </c>
      <c r="B919">
        <v>5.8</v>
      </c>
    </row>
    <row r="920" spans="1:2">
      <c r="A920">
        <v>129</v>
      </c>
      <c r="B920">
        <v>7.8</v>
      </c>
    </row>
    <row r="921" spans="1:2">
      <c r="A921">
        <v>132</v>
      </c>
      <c r="B921">
        <v>6.6</v>
      </c>
    </row>
    <row r="922" spans="1:2">
      <c r="A922">
        <v>118</v>
      </c>
      <c r="B922">
        <v>6.5</v>
      </c>
    </row>
    <row r="923" spans="1:2">
      <c r="A923">
        <v>113</v>
      </c>
      <c r="B923">
        <v>6.7</v>
      </c>
    </row>
    <row r="924" spans="1:2">
      <c r="A924">
        <v>140</v>
      </c>
      <c r="B924">
        <v>7.3</v>
      </c>
    </row>
    <row r="925" spans="1:2">
      <c r="A925">
        <v>89</v>
      </c>
      <c r="B925">
        <v>5.8</v>
      </c>
    </row>
    <row r="926" spans="1:2">
      <c r="A926">
        <v>104</v>
      </c>
      <c r="B926">
        <v>5.5</v>
      </c>
    </row>
    <row r="927" spans="1:2">
      <c r="A927">
        <v>106</v>
      </c>
      <c r="B927">
        <v>6.3</v>
      </c>
    </row>
    <row r="928" spans="1:2">
      <c r="A928">
        <v>141</v>
      </c>
      <c r="B928">
        <v>7.4</v>
      </c>
    </row>
    <row r="929" spans="1:2">
      <c r="A929">
        <v>124</v>
      </c>
      <c r="B929">
        <v>5.9</v>
      </c>
    </row>
    <row r="930" spans="1:2">
      <c r="A930">
        <v>98</v>
      </c>
      <c r="B930">
        <v>6.2</v>
      </c>
    </row>
    <row r="931" spans="1:2">
      <c r="A931">
        <v>108</v>
      </c>
      <c r="B931">
        <v>5.9</v>
      </c>
    </row>
    <row r="932" spans="1:2">
      <c r="A932">
        <v>114</v>
      </c>
      <c r="B932">
        <v>6.5</v>
      </c>
    </row>
    <row r="933" spans="1:2">
      <c r="A933">
        <v>101</v>
      </c>
      <c r="B933">
        <v>4.4000000000000004</v>
      </c>
    </row>
    <row r="934" spans="1:2">
      <c r="A934">
        <v>93</v>
      </c>
      <c r="B934">
        <v>3.5</v>
      </c>
    </row>
    <row r="935" spans="1:2">
      <c r="A935">
        <v>119</v>
      </c>
      <c r="B935">
        <v>6.6</v>
      </c>
    </row>
    <row r="936" spans="1:2">
      <c r="A936">
        <v>119</v>
      </c>
      <c r="B936">
        <v>6</v>
      </c>
    </row>
    <row r="937" spans="1:2">
      <c r="A937">
        <v>99</v>
      </c>
      <c r="B937">
        <v>6.4</v>
      </c>
    </row>
    <row r="938" spans="1:2">
      <c r="A938">
        <v>137</v>
      </c>
      <c r="B938">
        <v>6.5</v>
      </c>
    </row>
    <row r="939" spans="1:2">
      <c r="A939">
        <v>117</v>
      </c>
      <c r="B939">
        <v>4.3</v>
      </c>
    </row>
    <row r="940" spans="1:2">
      <c r="A940">
        <v>87</v>
      </c>
      <c r="B940">
        <v>4.2</v>
      </c>
    </row>
    <row r="941" spans="1:2">
      <c r="A941">
        <v>129</v>
      </c>
      <c r="B941">
        <v>6.5</v>
      </c>
    </row>
    <row r="942" spans="1:2">
      <c r="A942">
        <v>115</v>
      </c>
      <c r="B942">
        <v>6.1</v>
      </c>
    </row>
    <row r="943" spans="1:2">
      <c r="A943">
        <v>132</v>
      </c>
      <c r="B943">
        <v>6.3</v>
      </c>
    </row>
    <row r="944" spans="1:2">
      <c r="A944">
        <v>131</v>
      </c>
      <c r="B944">
        <v>6.2</v>
      </c>
    </row>
    <row r="945" spans="1:2">
      <c r="A945">
        <v>95</v>
      </c>
      <c r="B945">
        <v>5.9</v>
      </c>
    </row>
    <row r="946" spans="1:2">
      <c r="A946">
        <v>125</v>
      </c>
      <c r="B946">
        <v>5.9</v>
      </c>
    </row>
    <row r="947" spans="1:2">
      <c r="A947">
        <v>98</v>
      </c>
      <c r="B947">
        <v>6.5</v>
      </c>
    </row>
    <row r="948" spans="1:2">
      <c r="A948">
        <v>110</v>
      </c>
      <c r="B948">
        <v>6.4</v>
      </c>
    </row>
    <row r="949" spans="1:2">
      <c r="A949">
        <v>118</v>
      </c>
      <c r="B949">
        <v>6.5</v>
      </c>
    </row>
    <row r="950" spans="1:2">
      <c r="A950">
        <v>101</v>
      </c>
      <c r="B950">
        <v>5.7</v>
      </c>
    </row>
    <row r="951" spans="1:2">
      <c r="A951">
        <v>90</v>
      </c>
      <c r="B951">
        <v>8</v>
      </c>
    </row>
    <row r="952" spans="1:2">
      <c r="A952">
        <v>119</v>
      </c>
      <c r="B952">
        <v>7.3</v>
      </c>
    </row>
    <row r="953" spans="1:2">
      <c r="A953">
        <v>139</v>
      </c>
      <c r="B953">
        <v>6.7</v>
      </c>
    </row>
    <row r="954" spans="1:2">
      <c r="A954">
        <v>130</v>
      </c>
      <c r="B954">
        <v>7.5</v>
      </c>
    </row>
    <row r="955" spans="1:2">
      <c r="A955">
        <v>100</v>
      </c>
      <c r="B955">
        <v>5.4</v>
      </c>
    </row>
    <row r="956" spans="1:2">
      <c r="A956">
        <v>114</v>
      </c>
      <c r="B956">
        <v>6.6</v>
      </c>
    </row>
    <row r="957" spans="1:2">
      <c r="A957">
        <v>96</v>
      </c>
      <c r="B957">
        <v>7.7</v>
      </c>
    </row>
    <row r="958" spans="1:2">
      <c r="A958">
        <v>110</v>
      </c>
      <c r="B958">
        <v>5.8</v>
      </c>
    </row>
    <row r="959" spans="1:2">
      <c r="A959">
        <v>158</v>
      </c>
      <c r="B959">
        <v>6.4</v>
      </c>
    </row>
    <row r="960" spans="1:2">
      <c r="A960">
        <v>102</v>
      </c>
      <c r="B960">
        <v>5.6</v>
      </c>
    </row>
    <row r="961" spans="1:2">
      <c r="A961">
        <v>84</v>
      </c>
      <c r="B961">
        <v>6</v>
      </c>
    </row>
    <row r="962" spans="1:2">
      <c r="A962">
        <v>115</v>
      </c>
      <c r="B962">
        <v>6.2</v>
      </c>
    </row>
    <row r="963" spans="1:2">
      <c r="A963">
        <v>99</v>
      </c>
      <c r="B963">
        <v>5.9</v>
      </c>
    </row>
    <row r="964" spans="1:2">
      <c r="A964">
        <v>135</v>
      </c>
      <c r="B964">
        <v>5.0999999999999996</v>
      </c>
    </row>
    <row r="965" spans="1:2">
      <c r="A965">
        <v>108</v>
      </c>
      <c r="B965">
        <v>6.8</v>
      </c>
    </row>
    <row r="966" spans="1:2">
      <c r="A966">
        <v>127</v>
      </c>
      <c r="B966">
        <v>6</v>
      </c>
    </row>
    <row r="967" spans="1:2">
      <c r="A967">
        <v>107</v>
      </c>
      <c r="B967">
        <v>5.0999999999999996</v>
      </c>
    </row>
    <row r="968" spans="1:2">
      <c r="A968">
        <v>95</v>
      </c>
      <c r="B968">
        <v>5.8</v>
      </c>
    </row>
    <row r="969" spans="1:2">
      <c r="A969">
        <v>124</v>
      </c>
      <c r="B969">
        <v>6.2</v>
      </c>
    </row>
    <row r="970" spans="1:2">
      <c r="A970">
        <v>109</v>
      </c>
      <c r="B970">
        <v>6.4</v>
      </c>
    </row>
    <row r="971" spans="1:2">
      <c r="A971">
        <v>102</v>
      </c>
      <c r="B971">
        <v>4.8</v>
      </c>
    </row>
    <row r="972" spans="1:2">
      <c r="A972">
        <v>88</v>
      </c>
      <c r="B972">
        <v>4.9000000000000004</v>
      </c>
    </row>
    <row r="973" spans="1:2">
      <c r="A973">
        <v>87</v>
      </c>
      <c r="B973">
        <v>5.6</v>
      </c>
    </row>
    <row r="974" spans="1:2">
      <c r="A974">
        <v>104</v>
      </c>
      <c r="B974">
        <v>5.5</v>
      </c>
    </row>
    <row r="975" spans="1:2">
      <c r="A975">
        <v>96</v>
      </c>
      <c r="B975">
        <v>3.7</v>
      </c>
    </row>
    <row r="976" spans="1:2">
      <c r="A976">
        <v>85</v>
      </c>
      <c r="B976">
        <v>5.9</v>
      </c>
    </row>
    <row r="977" spans="1:2">
      <c r="A977">
        <v>104</v>
      </c>
      <c r="B977">
        <v>6.3</v>
      </c>
    </row>
    <row r="978" spans="1:2">
      <c r="A978">
        <v>190</v>
      </c>
      <c r="B978">
        <v>7.6</v>
      </c>
    </row>
    <row r="979" spans="1:2">
      <c r="A979">
        <v>127</v>
      </c>
      <c r="B979">
        <v>8.3000000000000007</v>
      </c>
    </row>
    <row r="980" spans="1:2">
      <c r="A980">
        <v>120</v>
      </c>
      <c r="B980">
        <v>6.9</v>
      </c>
    </row>
    <row r="981" spans="1:2">
      <c r="A981">
        <v>118</v>
      </c>
      <c r="B981">
        <v>6.7</v>
      </c>
    </row>
    <row r="982" spans="1:2">
      <c r="A982">
        <v>112</v>
      </c>
      <c r="B982">
        <v>6.8</v>
      </c>
    </row>
    <row r="983" spans="1:2">
      <c r="A983">
        <v>114</v>
      </c>
      <c r="B983">
        <v>7.1</v>
      </c>
    </row>
    <row r="984" spans="1:2">
      <c r="A984">
        <v>137</v>
      </c>
      <c r="B984">
        <v>6.4</v>
      </c>
    </row>
    <row r="985" spans="1:2">
      <c r="A985">
        <v>112</v>
      </c>
      <c r="B985">
        <v>6.4</v>
      </c>
    </row>
    <row r="986" spans="1:2">
      <c r="A986">
        <v>120</v>
      </c>
      <c r="B986">
        <v>7.4</v>
      </c>
    </row>
    <row r="987" spans="1:2">
      <c r="A987">
        <v>123</v>
      </c>
      <c r="B987">
        <v>6.4</v>
      </c>
    </row>
    <row r="988" spans="1:2">
      <c r="A988">
        <v>93</v>
      </c>
      <c r="B988">
        <v>6</v>
      </c>
    </row>
    <row r="989" spans="1:2">
      <c r="A989">
        <v>123</v>
      </c>
      <c r="B989">
        <v>6.5</v>
      </c>
    </row>
    <row r="990" spans="1:2">
      <c r="A990">
        <v>122</v>
      </c>
      <c r="B990">
        <v>7.8</v>
      </c>
    </row>
    <row r="991" spans="1:2">
      <c r="A991">
        <v>115</v>
      </c>
      <c r="B991">
        <v>6</v>
      </c>
    </row>
    <row r="992" spans="1:2">
      <c r="A992">
        <v>123</v>
      </c>
      <c r="B992">
        <v>7</v>
      </c>
    </row>
    <row r="993" spans="1:2">
      <c r="A993">
        <v>96</v>
      </c>
      <c r="B993">
        <v>6</v>
      </c>
    </row>
    <row r="994" spans="1:2">
      <c r="A994">
        <v>105</v>
      </c>
      <c r="B994">
        <v>6.1</v>
      </c>
    </row>
    <row r="995" spans="1:2">
      <c r="A995">
        <v>113</v>
      </c>
      <c r="B995">
        <v>6.8</v>
      </c>
    </row>
    <row r="996" spans="1:2">
      <c r="A996">
        <v>132</v>
      </c>
      <c r="B996">
        <v>6.4</v>
      </c>
    </row>
    <row r="997" spans="1:2">
      <c r="A997">
        <v>75</v>
      </c>
      <c r="B997">
        <v>4.5</v>
      </c>
    </row>
    <row r="998" spans="1:2">
      <c r="A998">
        <v>108</v>
      </c>
      <c r="B998">
        <v>5.8</v>
      </c>
    </row>
    <row r="999" spans="1:2">
      <c r="A999">
        <v>105</v>
      </c>
      <c r="B999">
        <v>6.3</v>
      </c>
    </row>
    <row r="1000" spans="1:2">
      <c r="A1000">
        <v>102</v>
      </c>
      <c r="B1000">
        <v>5.7</v>
      </c>
    </row>
    <row r="1001" spans="1:2">
      <c r="A1001">
        <v>118</v>
      </c>
      <c r="B1001">
        <v>7.2</v>
      </c>
    </row>
    <row r="1002" spans="1:2">
      <c r="A1002">
        <v>111</v>
      </c>
      <c r="B1002">
        <v>7.6</v>
      </c>
    </row>
    <row r="1003" spans="1:2">
      <c r="A1003">
        <v>81</v>
      </c>
      <c r="B1003">
        <v>4.7</v>
      </c>
    </row>
    <row r="1004" spans="1:2">
      <c r="A1004">
        <v>116</v>
      </c>
      <c r="B1004">
        <v>6.6</v>
      </c>
    </row>
    <row r="1005" spans="1:2">
      <c r="A1005">
        <v>86</v>
      </c>
      <c r="B1005">
        <v>6.8</v>
      </c>
    </row>
    <row r="1006" spans="1:2">
      <c r="A1006">
        <v>127</v>
      </c>
      <c r="B1006">
        <v>7.3</v>
      </c>
    </row>
    <row r="1007" spans="1:2">
      <c r="A1007">
        <v>91</v>
      </c>
      <c r="B1007">
        <v>4.8</v>
      </c>
    </row>
    <row r="1008" spans="1:2">
      <c r="A1008">
        <v>98</v>
      </c>
      <c r="B1008">
        <v>6.3</v>
      </c>
    </row>
    <row r="1009" spans="1:2">
      <c r="A1009">
        <v>84</v>
      </c>
      <c r="B1009">
        <v>5.5</v>
      </c>
    </row>
    <row r="1010" spans="1:2">
      <c r="A1010">
        <v>109</v>
      </c>
      <c r="B1010">
        <v>6.2</v>
      </c>
    </row>
    <row r="1011" spans="1:2">
      <c r="A1011">
        <v>93</v>
      </c>
      <c r="B1011">
        <v>5.8</v>
      </c>
    </row>
    <row r="1012" spans="1:2">
      <c r="A1012">
        <v>113</v>
      </c>
      <c r="B1012">
        <v>5.7</v>
      </c>
    </row>
    <row r="1013" spans="1:2">
      <c r="A1013">
        <v>141</v>
      </c>
      <c r="B1013">
        <v>6.5</v>
      </c>
    </row>
    <row r="1014" spans="1:2">
      <c r="A1014">
        <v>119</v>
      </c>
      <c r="B1014">
        <v>6.7</v>
      </c>
    </row>
    <row r="1015" spans="1:2">
      <c r="A1015">
        <v>97</v>
      </c>
      <c r="B1015">
        <v>7.4</v>
      </c>
    </row>
    <row r="1016" spans="1:2">
      <c r="A1016">
        <v>117</v>
      </c>
      <c r="B1016">
        <v>6.9</v>
      </c>
    </row>
    <row r="1017" spans="1:2">
      <c r="A1017">
        <v>101</v>
      </c>
      <c r="B1017">
        <v>5.5</v>
      </c>
    </row>
    <row r="1018" spans="1:2">
      <c r="A1018">
        <v>153</v>
      </c>
      <c r="B1018">
        <v>8.1</v>
      </c>
    </row>
    <row r="1019" spans="1:2">
      <c r="A1019">
        <v>122</v>
      </c>
      <c r="B1019">
        <v>7.7</v>
      </c>
    </row>
    <row r="1020" spans="1:2">
      <c r="A1020">
        <v>102</v>
      </c>
      <c r="B1020">
        <v>7.3</v>
      </c>
    </row>
    <row r="1021" spans="1:2">
      <c r="A1021">
        <v>83</v>
      </c>
      <c r="B1021">
        <v>5.2</v>
      </c>
    </row>
    <row r="1022" spans="1:2">
      <c r="A1022">
        <v>103</v>
      </c>
      <c r="B1022">
        <v>7.1</v>
      </c>
    </row>
    <row r="1023" spans="1:2">
      <c r="A1023">
        <v>110</v>
      </c>
      <c r="B1023">
        <v>7.1</v>
      </c>
    </row>
    <row r="1024" spans="1:2">
      <c r="A1024">
        <v>136</v>
      </c>
      <c r="B1024">
        <v>7.2</v>
      </c>
    </row>
    <row r="1025" spans="1:2">
      <c r="A1025">
        <v>91</v>
      </c>
      <c r="B1025">
        <v>6.5</v>
      </c>
    </row>
    <row r="1026" spans="1:2">
      <c r="A1026">
        <v>89</v>
      </c>
      <c r="B1026">
        <v>4.5999999999999996</v>
      </c>
    </row>
    <row r="1027" spans="1:2">
      <c r="A1027">
        <v>107</v>
      </c>
      <c r="B1027">
        <v>5.6</v>
      </c>
    </row>
    <row r="1028" spans="1:2">
      <c r="A1028">
        <v>129</v>
      </c>
      <c r="B1028">
        <v>7.7</v>
      </c>
    </row>
    <row r="1029" spans="1:2">
      <c r="A1029">
        <v>95</v>
      </c>
      <c r="B1029">
        <v>7.2</v>
      </c>
    </row>
    <row r="1030" spans="1:2">
      <c r="A1030">
        <v>122</v>
      </c>
      <c r="B1030">
        <v>6.8</v>
      </c>
    </row>
    <row r="1031" spans="1:2">
      <c r="A1031">
        <v>110</v>
      </c>
      <c r="B1031">
        <v>5.4</v>
      </c>
    </row>
    <row r="1032" spans="1:2">
      <c r="A1032">
        <v>135</v>
      </c>
      <c r="B1032">
        <v>6.3</v>
      </c>
    </row>
    <row r="1033" spans="1:2">
      <c r="A1033">
        <v>95</v>
      </c>
      <c r="B1033">
        <v>5.6</v>
      </c>
    </row>
    <row r="1034" spans="1:2">
      <c r="A1034">
        <v>109</v>
      </c>
      <c r="B1034">
        <v>6.8</v>
      </c>
    </row>
    <row r="1035" spans="1:2">
      <c r="A1035">
        <v>93</v>
      </c>
      <c r="B1035">
        <v>4.3</v>
      </c>
    </row>
    <row r="1036" spans="1:2">
      <c r="A1036">
        <v>94</v>
      </c>
      <c r="B1036">
        <v>6.3</v>
      </c>
    </row>
    <row r="1037" spans="1:2">
      <c r="A1037">
        <v>117</v>
      </c>
      <c r="B1037">
        <v>6.5</v>
      </c>
    </row>
    <row r="1038" spans="1:2">
      <c r="A1038">
        <v>112</v>
      </c>
      <c r="B1038">
        <v>6.4</v>
      </c>
    </row>
    <row r="1039" spans="1:2">
      <c r="A1039">
        <v>111</v>
      </c>
      <c r="B1039">
        <v>6.3</v>
      </c>
    </row>
    <row r="1040" spans="1:2">
      <c r="A1040">
        <v>96</v>
      </c>
      <c r="B1040">
        <v>5.9</v>
      </c>
    </row>
    <row r="1041" spans="1:2">
      <c r="A1041">
        <v>141</v>
      </c>
      <c r="B1041">
        <v>6.5</v>
      </c>
    </row>
    <row r="1042" spans="1:2">
      <c r="A1042">
        <v>94</v>
      </c>
      <c r="B1042">
        <v>6.5</v>
      </c>
    </row>
    <row r="1043" spans="1:2">
      <c r="A1043">
        <v>87</v>
      </c>
      <c r="B1043">
        <v>6.1</v>
      </c>
    </row>
    <row r="1044" spans="1:2">
      <c r="A1044">
        <v>88</v>
      </c>
      <c r="B1044">
        <v>5.9</v>
      </c>
    </row>
    <row r="1045" spans="1:2">
      <c r="A1045">
        <v>177</v>
      </c>
      <c r="B1045">
        <v>6.6</v>
      </c>
    </row>
    <row r="1046" spans="1:2">
      <c r="A1046">
        <v>133</v>
      </c>
      <c r="B1046">
        <v>7.4</v>
      </c>
    </row>
    <row r="1047" spans="1:2">
      <c r="A1047">
        <v>119</v>
      </c>
      <c r="B1047">
        <v>7.3</v>
      </c>
    </row>
    <row r="1048" spans="1:2">
      <c r="A1048">
        <v>102</v>
      </c>
      <c r="B1048">
        <v>6.6</v>
      </c>
    </row>
    <row r="1049" spans="1:2">
      <c r="A1049">
        <v>101</v>
      </c>
      <c r="B1049">
        <v>5.6</v>
      </c>
    </row>
    <row r="1050" spans="1:2">
      <c r="A1050">
        <v>91</v>
      </c>
      <c r="B1050">
        <v>5.3</v>
      </c>
    </row>
    <row r="1051" spans="1:2">
      <c r="A1051">
        <v>117</v>
      </c>
      <c r="B1051">
        <v>6</v>
      </c>
    </row>
    <row r="1052" spans="1:2">
      <c r="A1052">
        <v>86</v>
      </c>
      <c r="B1052">
        <v>5.4</v>
      </c>
    </row>
    <row r="1053" spans="1:2">
      <c r="A1053">
        <v>124</v>
      </c>
      <c r="B1053">
        <v>6.8</v>
      </c>
    </row>
    <row r="1054" spans="1:2">
      <c r="A1054">
        <v>134</v>
      </c>
      <c r="B1054">
        <v>6.4</v>
      </c>
    </row>
    <row r="1055" spans="1:2">
      <c r="A1055">
        <v>95</v>
      </c>
      <c r="B1055">
        <v>7.1</v>
      </c>
    </row>
    <row r="1056" spans="1:2">
      <c r="A1056">
        <v>100</v>
      </c>
      <c r="B1056">
        <v>4.9000000000000004</v>
      </c>
    </row>
    <row r="1057" spans="1:2">
      <c r="A1057">
        <v>220</v>
      </c>
      <c r="B1057">
        <v>5.8</v>
      </c>
    </row>
    <row r="1058" spans="1:2">
      <c r="A1058">
        <v>212</v>
      </c>
      <c r="B1058">
        <v>7.1</v>
      </c>
    </row>
    <row r="1059" spans="1:2">
      <c r="A1059">
        <v>128</v>
      </c>
      <c r="B1059">
        <v>7.2</v>
      </c>
    </row>
    <row r="1060" spans="1:2">
      <c r="A1060">
        <v>106</v>
      </c>
      <c r="B1060">
        <v>6</v>
      </c>
    </row>
    <row r="1061" spans="1:2">
      <c r="A1061">
        <v>160</v>
      </c>
      <c r="B1061">
        <v>6</v>
      </c>
    </row>
    <row r="1062" spans="1:2">
      <c r="A1062">
        <v>114</v>
      </c>
      <c r="B1062">
        <v>7</v>
      </c>
    </row>
    <row r="1063" spans="1:2">
      <c r="A1063">
        <v>99</v>
      </c>
      <c r="B1063">
        <v>5.4</v>
      </c>
    </row>
    <row r="1064" spans="1:2">
      <c r="A1064">
        <v>74</v>
      </c>
      <c r="B1064">
        <v>6.5</v>
      </c>
    </row>
    <row r="1065" spans="1:2">
      <c r="A1065">
        <v>139</v>
      </c>
      <c r="B1065">
        <v>6.4</v>
      </c>
    </row>
    <row r="1066" spans="1:2">
      <c r="A1066">
        <v>103</v>
      </c>
      <c r="B1066">
        <v>4.9000000000000004</v>
      </c>
    </row>
    <row r="1067" spans="1:2">
      <c r="A1067">
        <v>101</v>
      </c>
      <c r="B1067">
        <v>6.3</v>
      </c>
    </row>
    <row r="1068" spans="1:2">
      <c r="A1068">
        <v>130</v>
      </c>
      <c r="B1068">
        <v>7.7</v>
      </c>
    </row>
    <row r="1069" spans="1:2">
      <c r="A1069">
        <v>130</v>
      </c>
      <c r="B1069">
        <v>7.8</v>
      </c>
    </row>
    <row r="1070" spans="1:2">
      <c r="A1070">
        <v>110</v>
      </c>
      <c r="B1070">
        <v>5.5</v>
      </c>
    </row>
    <row r="1071" spans="1:2">
      <c r="A1071">
        <v>147</v>
      </c>
      <c r="B1071">
        <v>7.5</v>
      </c>
    </row>
    <row r="1072" spans="1:2">
      <c r="A1072">
        <v>96</v>
      </c>
      <c r="B1072">
        <v>6.4</v>
      </c>
    </row>
    <row r="1073" spans="1:2">
      <c r="A1073">
        <v>118</v>
      </c>
      <c r="B1073">
        <v>5.6</v>
      </c>
    </row>
    <row r="1074" spans="1:2">
      <c r="A1074">
        <v>88</v>
      </c>
      <c r="B1074">
        <v>7.5</v>
      </c>
    </row>
    <row r="1075" spans="1:2">
      <c r="A1075">
        <v>325</v>
      </c>
      <c r="B1075">
        <v>6.8</v>
      </c>
    </row>
    <row r="1076" spans="1:2">
      <c r="A1076">
        <v>102</v>
      </c>
      <c r="B1076">
        <v>6.8</v>
      </c>
    </row>
    <row r="1077" spans="1:2">
      <c r="A1077">
        <v>110</v>
      </c>
      <c r="B1077">
        <v>6</v>
      </c>
    </row>
    <row r="1078" spans="1:2">
      <c r="A1078">
        <v>136</v>
      </c>
      <c r="B1078">
        <v>7.3</v>
      </c>
    </row>
    <row r="1079" spans="1:2">
      <c r="A1079">
        <v>103</v>
      </c>
      <c r="B1079">
        <v>6</v>
      </c>
    </row>
    <row r="1080" spans="1:2">
      <c r="A1080">
        <v>103</v>
      </c>
      <c r="B1080">
        <v>7</v>
      </c>
    </row>
    <row r="1081" spans="1:2">
      <c r="A1081">
        <v>90</v>
      </c>
      <c r="B1081">
        <v>5.0999999999999996</v>
      </c>
    </row>
    <row r="1082" spans="1:2">
      <c r="A1082">
        <v>154</v>
      </c>
      <c r="B1082">
        <v>6.8</v>
      </c>
    </row>
    <row r="1083" spans="1:2">
      <c r="A1083">
        <v>99</v>
      </c>
      <c r="B1083">
        <v>6.5</v>
      </c>
    </row>
    <row r="1084" spans="1:2">
      <c r="A1084">
        <v>93</v>
      </c>
      <c r="B1084">
        <v>6.6</v>
      </c>
    </row>
    <row r="1085" spans="1:2">
      <c r="A1085">
        <v>109</v>
      </c>
      <c r="B1085">
        <v>7.2</v>
      </c>
    </row>
    <row r="1086" spans="1:2">
      <c r="A1086">
        <v>124</v>
      </c>
      <c r="B1086">
        <v>7</v>
      </c>
    </row>
    <row r="1087" spans="1:2">
      <c r="A1087">
        <v>84</v>
      </c>
      <c r="B1087">
        <v>7</v>
      </c>
    </row>
    <row r="1088" spans="1:2">
      <c r="A1088">
        <v>90</v>
      </c>
      <c r="B1088">
        <v>5.9</v>
      </c>
    </row>
    <row r="1089" spans="1:2">
      <c r="A1089">
        <v>117</v>
      </c>
      <c r="B1089">
        <v>5.4</v>
      </c>
    </row>
    <row r="1090" spans="1:2">
      <c r="A1090">
        <v>123</v>
      </c>
      <c r="B1090">
        <v>6.6</v>
      </c>
    </row>
    <row r="1091" spans="1:2">
      <c r="A1091">
        <v>251</v>
      </c>
      <c r="B1091">
        <v>7</v>
      </c>
    </row>
    <row r="1092" spans="1:2">
      <c r="A1092">
        <v>105</v>
      </c>
      <c r="B1092">
        <v>6.5</v>
      </c>
    </row>
    <row r="1093" spans="1:2">
      <c r="A1093">
        <v>115</v>
      </c>
      <c r="B1093">
        <v>6.3</v>
      </c>
    </row>
    <row r="1094" spans="1:2">
      <c r="A1094">
        <v>122</v>
      </c>
      <c r="B1094">
        <v>6.5</v>
      </c>
    </row>
    <row r="1095" spans="1:2">
      <c r="A1095">
        <v>119</v>
      </c>
      <c r="B1095">
        <v>6.5</v>
      </c>
    </row>
    <row r="1096" spans="1:2">
      <c r="A1096">
        <v>81</v>
      </c>
      <c r="B1096">
        <v>5.8</v>
      </c>
    </row>
    <row r="1097" spans="1:2">
      <c r="A1097">
        <v>133</v>
      </c>
      <c r="B1097">
        <v>6.6</v>
      </c>
    </row>
    <row r="1098" spans="1:2">
      <c r="A1098">
        <v>100</v>
      </c>
      <c r="B1098">
        <v>5.4</v>
      </c>
    </row>
    <row r="1099" spans="1:2">
      <c r="A1099">
        <v>120</v>
      </c>
      <c r="B1099">
        <v>6.1</v>
      </c>
    </row>
    <row r="1100" spans="1:2">
      <c r="A1100">
        <v>104</v>
      </c>
      <c r="B1100">
        <v>4</v>
      </c>
    </row>
    <row r="1101" spans="1:2">
      <c r="A1101">
        <v>122</v>
      </c>
      <c r="B1101">
        <v>7.6</v>
      </c>
    </row>
    <row r="1102" spans="1:2">
      <c r="A1102">
        <v>80</v>
      </c>
      <c r="B1102">
        <v>7.9</v>
      </c>
    </row>
    <row r="1103" spans="1:2">
      <c r="A1103">
        <v>91</v>
      </c>
      <c r="B1103">
        <v>5.3</v>
      </c>
    </row>
    <row r="1104" spans="1:2">
      <c r="A1104">
        <v>112</v>
      </c>
      <c r="B1104">
        <v>6.6</v>
      </c>
    </row>
    <row r="1105" spans="1:2">
      <c r="A1105">
        <v>100</v>
      </c>
      <c r="B1105">
        <v>6.3</v>
      </c>
    </row>
    <row r="1106" spans="1:2">
      <c r="A1106">
        <v>105</v>
      </c>
      <c r="B1106">
        <v>7.2</v>
      </c>
    </row>
    <row r="1107" spans="1:2">
      <c r="A1107">
        <v>110</v>
      </c>
      <c r="B1107">
        <v>7</v>
      </c>
    </row>
    <row r="1108" spans="1:2">
      <c r="A1108">
        <v>144</v>
      </c>
      <c r="B1108">
        <v>6.9</v>
      </c>
    </row>
    <row r="1109" spans="1:2">
      <c r="A1109">
        <v>108</v>
      </c>
      <c r="B1109">
        <v>5.2</v>
      </c>
    </row>
    <row r="1110" spans="1:2">
      <c r="A1110">
        <v>107</v>
      </c>
      <c r="B1110">
        <v>8.1</v>
      </c>
    </row>
    <row r="1111" spans="1:2">
      <c r="A1111">
        <v>102</v>
      </c>
      <c r="B1111">
        <v>6.6</v>
      </c>
    </row>
    <row r="1112" spans="1:2">
      <c r="A1112">
        <v>100</v>
      </c>
      <c r="B1112">
        <v>6.2</v>
      </c>
    </row>
    <row r="1113" spans="1:2">
      <c r="A1113">
        <v>126</v>
      </c>
      <c r="B1113">
        <v>7.2</v>
      </c>
    </row>
    <row r="1114" spans="1:2">
      <c r="A1114">
        <v>138</v>
      </c>
      <c r="B1114">
        <v>7.3</v>
      </c>
    </row>
    <row r="1115" spans="1:2">
      <c r="A1115">
        <v>108</v>
      </c>
      <c r="B1115">
        <v>6.7</v>
      </c>
    </row>
    <row r="1116" spans="1:2">
      <c r="A1116">
        <v>105</v>
      </c>
      <c r="B1116">
        <v>6.4</v>
      </c>
    </row>
    <row r="1117" spans="1:2">
      <c r="A1117">
        <v>108</v>
      </c>
      <c r="B1117">
        <v>7.8</v>
      </c>
    </row>
    <row r="1118" spans="1:2">
      <c r="A1118">
        <v>89</v>
      </c>
      <c r="B1118">
        <v>6.4</v>
      </c>
    </row>
    <row r="1119" spans="1:2">
      <c r="A1119">
        <v>129</v>
      </c>
      <c r="B1119">
        <v>4.0999999999999996</v>
      </c>
    </row>
    <row r="1120" spans="1:2">
      <c r="A1120">
        <v>84</v>
      </c>
      <c r="B1120">
        <v>4.0999999999999996</v>
      </c>
    </row>
    <row r="1121" spans="1:2">
      <c r="A1121">
        <v>149</v>
      </c>
      <c r="B1121">
        <v>7.4</v>
      </c>
    </row>
    <row r="1122" spans="1:2">
      <c r="A1122">
        <v>94</v>
      </c>
      <c r="B1122">
        <v>5.8</v>
      </c>
    </row>
    <row r="1123" spans="1:2">
      <c r="A1123">
        <v>121</v>
      </c>
      <c r="B1123">
        <v>7.6</v>
      </c>
    </row>
    <row r="1124" spans="1:2">
      <c r="A1124">
        <v>128</v>
      </c>
      <c r="B1124">
        <v>7.2</v>
      </c>
    </row>
    <row r="1125" spans="1:2">
      <c r="A1125">
        <v>134</v>
      </c>
      <c r="B1125">
        <v>7.8</v>
      </c>
    </row>
    <row r="1126" spans="1:2">
      <c r="A1126">
        <v>120</v>
      </c>
      <c r="B1126">
        <v>7.7</v>
      </c>
    </row>
    <row r="1127" spans="1:2">
      <c r="A1127">
        <v>129</v>
      </c>
      <c r="B1127">
        <v>6.4</v>
      </c>
    </row>
    <row r="1128" spans="1:2">
      <c r="A1128">
        <v>89</v>
      </c>
      <c r="B1128">
        <v>5.0999999999999996</v>
      </c>
    </row>
    <row r="1129" spans="1:2">
      <c r="A1129">
        <v>116</v>
      </c>
      <c r="B1129">
        <v>5.5</v>
      </c>
    </row>
    <row r="1130" spans="1:2">
      <c r="A1130">
        <v>118</v>
      </c>
      <c r="B1130">
        <v>7.4</v>
      </c>
    </row>
    <row r="1131" spans="1:2">
      <c r="A1131">
        <v>107</v>
      </c>
      <c r="B1131">
        <v>6</v>
      </c>
    </row>
    <row r="1132" spans="1:2">
      <c r="A1132">
        <v>155</v>
      </c>
      <c r="B1132">
        <v>7.5</v>
      </c>
    </row>
    <row r="1133" spans="1:2">
      <c r="A1133">
        <v>123</v>
      </c>
      <c r="B1133">
        <v>7</v>
      </c>
    </row>
    <row r="1134" spans="1:2">
      <c r="A1134">
        <v>128</v>
      </c>
      <c r="B1134">
        <v>7.5</v>
      </c>
    </row>
    <row r="1135" spans="1:2">
      <c r="A1135">
        <v>139</v>
      </c>
      <c r="B1135">
        <v>7.3</v>
      </c>
    </row>
    <row r="1136" spans="1:2">
      <c r="A1136">
        <v>109</v>
      </c>
      <c r="B1136">
        <v>5.7</v>
      </c>
    </row>
    <row r="1137" spans="1:2">
      <c r="A1137">
        <v>120</v>
      </c>
      <c r="B1137">
        <v>7.3</v>
      </c>
    </row>
    <row r="1138" spans="1:2">
      <c r="A1138">
        <v>121</v>
      </c>
      <c r="B1138">
        <v>7.2</v>
      </c>
    </row>
    <row r="1139" spans="1:2">
      <c r="A1139">
        <v>102</v>
      </c>
      <c r="B1139">
        <v>5.9</v>
      </c>
    </row>
    <row r="1140" spans="1:2">
      <c r="A1140">
        <v>117</v>
      </c>
      <c r="B1140">
        <v>7.8</v>
      </c>
    </row>
    <row r="1141" spans="1:2">
      <c r="A1141">
        <v>178</v>
      </c>
      <c r="B1141">
        <v>7.7</v>
      </c>
    </row>
    <row r="1142" spans="1:2">
      <c r="A1142">
        <v>147</v>
      </c>
      <c r="B1142">
        <v>8.1</v>
      </c>
    </row>
    <row r="1143" spans="1:2">
      <c r="A1143">
        <v>90</v>
      </c>
      <c r="B1143">
        <v>6.6</v>
      </c>
    </row>
    <row r="1144" spans="1:2">
      <c r="A1144">
        <v>105</v>
      </c>
      <c r="B1144">
        <v>7.1</v>
      </c>
    </row>
    <row r="1145" spans="1:2">
      <c r="A1145">
        <v>114</v>
      </c>
      <c r="B1145">
        <v>5.9</v>
      </c>
    </row>
    <row r="1146" spans="1:2">
      <c r="A1146">
        <v>206</v>
      </c>
      <c r="B1146">
        <v>8</v>
      </c>
    </row>
    <row r="1147" spans="1:2">
      <c r="A1147">
        <v>99</v>
      </c>
      <c r="B1147">
        <v>4.5999999999999996</v>
      </c>
    </row>
    <row r="1148" spans="1:2">
      <c r="A1148">
        <v>123</v>
      </c>
      <c r="B1148">
        <v>6.1</v>
      </c>
    </row>
    <row r="1149" spans="1:2">
      <c r="A1149">
        <v>102</v>
      </c>
      <c r="B1149">
        <v>6.4</v>
      </c>
    </row>
    <row r="1150" spans="1:2">
      <c r="A1150">
        <v>109</v>
      </c>
      <c r="B1150">
        <v>6</v>
      </c>
    </row>
    <row r="1151" spans="1:2">
      <c r="A1151">
        <v>82</v>
      </c>
      <c r="B1151">
        <v>5.2</v>
      </c>
    </row>
    <row r="1152" spans="1:2">
      <c r="A1152">
        <v>142</v>
      </c>
      <c r="B1152">
        <v>7.6</v>
      </c>
    </row>
    <row r="1153" spans="1:2">
      <c r="A1153">
        <v>106</v>
      </c>
      <c r="B1153">
        <v>6.4</v>
      </c>
    </row>
    <row r="1154" spans="1:2">
      <c r="A1154">
        <v>106</v>
      </c>
      <c r="B1154">
        <v>6.1</v>
      </c>
    </row>
    <row r="1155" spans="1:2">
      <c r="A1155">
        <v>108</v>
      </c>
      <c r="B1155">
        <v>6.1</v>
      </c>
    </row>
    <row r="1156" spans="1:2">
      <c r="A1156">
        <v>98</v>
      </c>
      <c r="B1156">
        <v>5.2</v>
      </c>
    </row>
    <row r="1157" spans="1:2">
      <c r="A1157">
        <v>131</v>
      </c>
      <c r="B1157">
        <v>7.7</v>
      </c>
    </row>
    <row r="1158" spans="1:2">
      <c r="A1158">
        <v>118</v>
      </c>
      <c r="B1158">
        <v>7.3</v>
      </c>
    </row>
    <row r="1159" spans="1:2">
      <c r="A1159">
        <v>113</v>
      </c>
      <c r="B1159">
        <v>6.9</v>
      </c>
    </row>
    <row r="1160" spans="1:2">
      <c r="A1160">
        <v>130</v>
      </c>
      <c r="B1160">
        <v>8.5</v>
      </c>
    </row>
    <row r="1161" spans="1:2">
      <c r="A1161">
        <v>116</v>
      </c>
      <c r="B1161">
        <v>6.3</v>
      </c>
    </row>
    <row r="1162" spans="1:2">
      <c r="A1162">
        <v>89</v>
      </c>
      <c r="B1162">
        <v>5.9</v>
      </c>
    </row>
    <row r="1163" spans="1:2">
      <c r="A1163">
        <v>139</v>
      </c>
      <c r="B1163">
        <v>7.8</v>
      </c>
    </row>
    <row r="1164" spans="1:2">
      <c r="A1164">
        <v>130</v>
      </c>
      <c r="B1164">
        <v>6.7</v>
      </c>
    </row>
    <row r="1165" spans="1:2">
      <c r="A1165">
        <v>107</v>
      </c>
      <c r="B1165">
        <v>6.4</v>
      </c>
    </row>
    <row r="1166" spans="1:2">
      <c r="A1166">
        <v>116</v>
      </c>
      <c r="B1166">
        <v>5.9</v>
      </c>
    </row>
    <row r="1167" spans="1:2">
      <c r="A1167">
        <v>96</v>
      </c>
      <c r="B1167">
        <v>6.6</v>
      </c>
    </row>
    <row r="1168" spans="1:2">
      <c r="A1168">
        <v>99</v>
      </c>
      <c r="B1168">
        <v>6.8</v>
      </c>
    </row>
    <row r="1169" spans="1:2">
      <c r="A1169">
        <v>104</v>
      </c>
      <c r="B1169">
        <v>6.5</v>
      </c>
    </row>
    <row r="1170" spans="1:2">
      <c r="A1170">
        <v>105</v>
      </c>
      <c r="B1170">
        <v>6.6</v>
      </c>
    </row>
    <row r="1171" spans="1:2">
      <c r="A1171">
        <v>101</v>
      </c>
      <c r="B1171">
        <v>5.8</v>
      </c>
    </row>
    <row r="1172" spans="1:2">
      <c r="A1172">
        <v>134</v>
      </c>
      <c r="B1172">
        <v>6.9</v>
      </c>
    </row>
    <row r="1173" spans="1:2">
      <c r="A1173">
        <v>135</v>
      </c>
      <c r="B1173">
        <v>7.1</v>
      </c>
    </row>
    <row r="1174" spans="1:2">
      <c r="A1174">
        <v>98</v>
      </c>
      <c r="B1174">
        <v>5.8</v>
      </c>
    </row>
    <row r="1175" spans="1:2">
      <c r="A1175">
        <v>155</v>
      </c>
      <c r="B1175">
        <v>7.2</v>
      </c>
    </row>
    <row r="1176" spans="1:2">
      <c r="A1176">
        <v>106</v>
      </c>
      <c r="B1176">
        <v>6</v>
      </c>
    </row>
    <row r="1177" spans="1:2">
      <c r="A1177">
        <v>102</v>
      </c>
      <c r="B1177">
        <v>4.7</v>
      </c>
    </row>
    <row r="1178" spans="1:2">
      <c r="A1178">
        <v>95</v>
      </c>
      <c r="B1178">
        <v>5.2</v>
      </c>
    </row>
    <row r="1179" spans="1:2">
      <c r="A1179">
        <v>103</v>
      </c>
      <c r="B1179">
        <v>5.5</v>
      </c>
    </row>
    <row r="1180" spans="1:2">
      <c r="A1180">
        <v>109</v>
      </c>
      <c r="B1180">
        <v>7</v>
      </c>
    </row>
    <row r="1181" spans="1:2">
      <c r="A1181">
        <v>95</v>
      </c>
      <c r="B1181">
        <v>5.8</v>
      </c>
    </row>
    <row r="1182" spans="1:2">
      <c r="A1182">
        <v>111</v>
      </c>
      <c r="B1182">
        <v>6.2</v>
      </c>
    </row>
    <row r="1183" spans="1:2">
      <c r="A1183">
        <v>123</v>
      </c>
      <c r="B1183">
        <v>6.5</v>
      </c>
    </row>
    <row r="1184" spans="1:2">
      <c r="A1184">
        <v>140</v>
      </c>
      <c r="B1184">
        <v>7.2</v>
      </c>
    </row>
    <row r="1185" spans="1:2">
      <c r="A1185">
        <v>94</v>
      </c>
      <c r="B1185">
        <v>5.0999999999999996</v>
      </c>
    </row>
    <row r="1186" spans="1:2">
      <c r="A1186">
        <v>94</v>
      </c>
      <c r="B1186">
        <v>4.7</v>
      </c>
    </row>
    <row r="1187" spans="1:2">
      <c r="A1187">
        <v>92</v>
      </c>
      <c r="B1187">
        <v>5.9</v>
      </c>
    </row>
    <row r="1188" spans="1:2">
      <c r="A1188">
        <v>102</v>
      </c>
      <c r="B1188">
        <v>5.8</v>
      </c>
    </row>
    <row r="1189" spans="1:2">
      <c r="A1189">
        <v>123</v>
      </c>
      <c r="B1189">
        <v>7.2</v>
      </c>
    </row>
    <row r="1190" spans="1:2">
      <c r="A1190">
        <v>104</v>
      </c>
      <c r="B1190">
        <v>6.2</v>
      </c>
    </row>
    <row r="1191" spans="1:2">
      <c r="A1191">
        <v>102</v>
      </c>
      <c r="B1191">
        <v>5.7</v>
      </c>
    </row>
    <row r="1192" spans="1:2">
      <c r="A1192">
        <v>136</v>
      </c>
      <c r="B1192">
        <v>6.1</v>
      </c>
    </row>
    <row r="1193" spans="1:2">
      <c r="A1193">
        <v>93</v>
      </c>
      <c r="B1193">
        <v>6</v>
      </c>
    </row>
    <row r="1194" spans="1:2">
      <c r="A1194">
        <v>129</v>
      </c>
      <c r="B1194">
        <v>6.9</v>
      </c>
    </row>
    <row r="1195" spans="1:2">
      <c r="A1195">
        <v>107</v>
      </c>
      <c r="B1195">
        <v>6.5</v>
      </c>
    </row>
    <row r="1196" spans="1:2">
      <c r="A1196">
        <v>117</v>
      </c>
      <c r="B1196">
        <v>5</v>
      </c>
    </row>
    <row r="1197" spans="1:2">
      <c r="A1197">
        <v>116</v>
      </c>
      <c r="B1197">
        <v>5.7</v>
      </c>
    </row>
    <row r="1198" spans="1:2">
      <c r="A1198">
        <v>135</v>
      </c>
      <c r="B1198">
        <v>7</v>
      </c>
    </row>
    <row r="1199" spans="1:2">
      <c r="A1199">
        <v>107</v>
      </c>
      <c r="B1199">
        <v>5.0999999999999996</v>
      </c>
    </row>
    <row r="1200" spans="1:2">
      <c r="A1200">
        <v>90</v>
      </c>
      <c r="B1200">
        <v>5.3</v>
      </c>
    </row>
    <row r="1201" spans="1:2">
      <c r="A1201">
        <v>99</v>
      </c>
      <c r="B1201">
        <v>4.4000000000000004</v>
      </c>
    </row>
    <row r="1202" spans="1:2">
      <c r="A1202">
        <v>104</v>
      </c>
      <c r="B1202">
        <v>4.7</v>
      </c>
    </row>
    <row r="1203" spans="1:2">
      <c r="A1203">
        <v>115</v>
      </c>
      <c r="B1203">
        <v>6.7</v>
      </c>
    </row>
    <row r="1204" spans="1:2">
      <c r="A1204">
        <v>119</v>
      </c>
      <c r="B1204">
        <v>6.7</v>
      </c>
    </row>
    <row r="1205" spans="1:2">
      <c r="A1205">
        <v>99</v>
      </c>
      <c r="B1205">
        <v>5.7</v>
      </c>
    </row>
    <row r="1206" spans="1:2">
      <c r="A1206">
        <v>112</v>
      </c>
      <c r="B1206">
        <v>7.4</v>
      </c>
    </row>
    <row r="1207" spans="1:2">
      <c r="A1207">
        <v>128</v>
      </c>
      <c r="B1207">
        <v>6.1</v>
      </c>
    </row>
    <row r="1208" spans="1:2">
      <c r="A1208">
        <v>112</v>
      </c>
      <c r="B1208">
        <v>6.4</v>
      </c>
    </row>
    <row r="1209" spans="1:2">
      <c r="A1209">
        <v>86</v>
      </c>
      <c r="B1209">
        <v>6.2</v>
      </c>
    </row>
    <row r="1210" spans="1:2">
      <c r="A1210">
        <v>108</v>
      </c>
      <c r="B1210">
        <v>6.2</v>
      </c>
    </row>
    <row r="1211" spans="1:2">
      <c r="A1211">
        <v>128</v>
      </c>
      <c r="B1211">
        <v>5.9</v>
      </c>
    </row>
    <row r="1212" spans="1:2">
      <c r="A1212">
        <v>84</v>
      </c>
      <c r="B1212">
        <v>4</v>
      </c>
    </row>
    <row r="1213" spans="1:2">
      <c r="A1213">
        <v>111</v>
      </c>
      <c r="B1213">
        <v>6.2</v>
      </c>
    </row>
    <row r="1214" spans="1:2">
      <c r="A1214">
        <v>131</v>
      </c>
      <c r="B1214">
        <v>4.5999999999999996</v>
      </c>
    </row>
    <row r="1215" spans="1:2">
      <c r="A1215">
        <v>123</v>
      </c>
      <c r="B1215">
        <v>6.4</v>
      </c>
    </row>
    <row r="1216" spans="1:2">
      <c r="A1216">
        <v>101</v>
      </c>
      <c r="B1216">
        <v>5.9</v>
      </c>
    </row>
    <row r="1217" spans="1:2">
      <c r="A1217">
        <v>102</v>
      </c>
      <c r="B1217">
        <v>5.0999999999999996</v>
      </c>
    </row>
    <row r="1218" spans="1:2">
      <c r="A1218">
        <v>114</v>
      </c>
      <c r="B1218">
        <v>7.6</v>
      </c>
    </row>
    <row r="1219" spans="1:2">
      <c r="A1219">
        <v>107</v>
      </c>
      <c r="B1219">
        <v>4.2</v>
      </c>
    </row>
    <row r="1220" spans="1:2">
      <c r="A1220">
        <v>87</v>
      </c>
      <c r="B1220">
        <v>7.8</v>
      </c>
    </row>
    <row r="1221" spans="1:2">
      <c r="A1221">
        <v>103</v>
      </c>
      <c r="B1221">
        <v>5.8</v>
      </c>
    </row>
    <row r="1222" spans="1:2">
      <c r="A1222">
        <v>99</v>
      </c>
      <c r="B1222">
        <v>5.9</v>
      </c>
    </row>
    <row r="1223" spans="1:2">
      <c r="A1223">
        <v>122</v>
      </c>
      <c r="B1223">
        <v>8.4</v>
      </c>
    </row>
    <row r="1224" spans="1:2">
      <c r="A1224">
        <v>91</v>
      </c>
      <c r="B1224">
        <v>4.8</v>
      </c>
    </row>
    <row r="1225" spans="1:2">
      <c r="A1225">
        <v>103</v>
      </c>
      <c r="B1225">
        <v>6.2</v>
      </c>
    </row>
    <row r="1226" spans="1:2">
      <c r="A1226">
        <v>107</v>
      </c>
      <c r="B1226">
        <v>6.5</v>
      </c>
    </row>
    <row r="1227" spans="1:2">
      <c r="A1227">
        <v>106</v>
      </c>
      <c r="B1227">
        <v>6.3</v>
      </c>
    </row>
    <row r="1228" spans="1:2">
      <c r="A1228">
        <v>101</v>
      </c>
      <c r="B1228">
        <v>3.3</v>
      </c>
    </row>
    <row r="1229" spans="1:2">
      <c r="A1229">
        <v>109</v>
      </c>
      <c r="B1229">
        <v>5.9</v>
      </c>
    </row>
    <row r="1230" spans="1:2">
      <c r="A1230">
        <v>89</v>
      </c>
      <c r="B1230">
        <v>5.8</v>
      </c>
    </row>
    <row r="1231" spans="1:2">
      <c r="A1231">
        <v>119</v>
      </c>
      <c r="B1231">
        <v>4.7</v>
      </c>
    </row>
    <row r="1232" spans="1:2">
      <c r="A1232">
        <v>83</v>
      </c>
      <c r="B1232">
        <v>4.0999999999999996</v>
      </c>
    </row>
    <row r="1233" spans="1:2">
      <c r="A1233">
        <v>108</v>
      </c>
      <c r="B1233">
        <v>6.8</v>
      </c>
    </row>
    <row r="1234" spans="1:2">
      <c r="A1234">
        <v>102</v>
      </c>
      <c r="B1234">
        <v>6.2</v>
      </c>
    </row>
    <row r="1235" spans="1:2">
      <c r="A1235">
        <v>93</v>
      </c>
      <c r="B1235">
        <v>4.5</v>
      </c>
    </row>
    <row r="1236" spans="1:2">
      <c r="A1236">
        <v>84</v>
      </c>
      <c r="B1236">
        <v>5.8</v>
      </c>
    </row>
    <row r="1237" spans="1:2">
      <c r="A1237">
        <v>107</v>
      </c>
      <c r="B1237">
        <v>7.3</v>
      </c>
    </row>
    <row r="1238" spans="1:2">
      <c r="A1238">
        <v>91</v>
      </c>
      <c r="B1238">
        <v>5.9</v>
      </c>
    </row>
    <row r="1239" spans="1:2">
      <c r="A1239">
        <v>94</v>
      </c>
      <c r="B1239">
        <v>4.4000000000000004</v>
      </c>
    </row>
    <row r="1240" spans="1:2">
      <c r="A1240">
        <v>115</v>
      </c>
      <c r="B1240">
        <v>5.8</v>
      </c>
    </row>
    <row r="1241" spans="1:2">
      <c r="A1241">
        <v>93</v>
      </c>
      <c r="B1241">
        <v>5.0999999999999996</v>
      </c>
    </row>
    <row r="1242" spans="1:2">
      <c r="A1242">
        <v>105</v>
      </c>
      <c r="B1242">
        <v>6.9</v>
      </c>
    </row>
    <row r="1243" spans="1:2">
      <c r="A1243">
        <v>107</v>
      </c>
      <c r="B1243">
        <v>6.2</v>
      </c>
    </row>
    <row r="1244" spans="1:2">
      <c r="A1244">
        <v>101</v>
      </c>
      <c r="B1244">
        <v>6.9</v>
      </c>
    </row>
    <row r="1245" spans="1:2">
      <c r="A1245">
        <v>111</v>
      </c>
      <c r="B1245">
        <v>7.3</v>
      </c>
    </row>
    <row r="1246" spans="1:2">
      <c r="A1246">
        <v>113</v>
      </c>
      <c r="B1246">
        <v>7.1</v>
      </c>
    </row>
    <row r="1247" spans="1:2">
      <c r="A1247">
        <v>112</v>
      </c>
      <c r="B1247">
        <v>6</v>
      </c>
    </row>
    <row r="1248" spans="1:2">
      <c r="A1248">
        <v>126</v>
      </c>
      <c r="B1248">
        <v>7</v>
      </c>
    </row>
    <row r="1249" spans="1:2">
      <c r="A1249">
        <v>98</v>
      </c>
      <c r="B1249">
        <v>7.6</v>
      </c>
    </row>
    <row r="1250" spans="1:2">
      <c r="A1250">
        <v>159</v>
      </c>
      <c r="B1250">
        <v>8.4</v>
      </c>
    </row>
    <row r="1251" spans="1:2">
      <c r="A1251">
        <v>107</v>
      </c>
      <c r="B1251">
        <v>7.1</v>
      </c>
    </row>
    <row r="1252" spans="1:2">
      <c r="A1252">
        <v>106</v>
      </c>
      <c r="B1252">
        <v>6.7</v>
      </c>
    </row>
    <row r="1253" spans="1:2">
      <c r="A1253">
        <v>87</v>
      </c>
      <c r="B1253">
        <v>7</v>
      </c>
    </row>
    <row r="1254" spans="1:2">
      <c r="A1254">
        <v>119</v>
      </c>
      <c r="B1254">
        <v>8</v>
      </c>
    </row>
    <row r="1255" spans="1:2">
      <c r="A1255">
        <v>110</v>
      </c>
      <c r="B1255">
        <v>5.3</v>
      </c>
    </row>
    <row r="1256" spans="1:2">
      <c r="A1256">
        <v>125</v>
      </c>
      <c r="B1256">
        <v>4.9000000000000004</v>
      </c>
    </row>
    <row r="1257" spans="1:2">
      <c r="A1257">
        <v>113</v>
      </c>
      <c r="B1257">
        <v>6.4</v>
      </c>
    </row>
    <row r="1258" spans="1:2">
      <c r="A1258">
        <v>150</v>
      </c>
      <c r="B1258">
        <v>7.4</v>
      </c>
    </row>
    <row r="1259" spans="1:2">
      <c r="A1259">
        <v>108</v>
      </c>
      <c r="B1259">
        <v>6.1</v>
      </c>
    </row>
    <row r="1260" spans="1:2">
      <c r="A1260">
        <v>96</v>
      </c>
      <c r="B1260">
        <v>6.5</v>
      </c>
    </row>
    <row r="1261" spans="1:2">
      <c r="A1261">
        <v>93</v>
      </c>
      <c r="B1261">
        <v>5.7</v>
      </c>
    </row>
    <row r="1262" spans="1:2">
      <c r="A1262">
        <v>100</v>
      </c>
      <c r="B1262">
        <v>5.0999999999999996</v>
      </c>
    </row>
    <row r="1263" spans="1:2">
      <c r="A1263">
        <v>118</v>
      </c>
      <c r="B1263">
        <v>6.6</v>
      </c>
    </row>
    <row r="1264" spans="1:2">
      <c r="A1264">
        <v>122</v>
      </c>
      <c r="B1264">
        <v>6.5</v>
      </c>
    </row>
    <row r="1265" spans="1:2">
      <c r="A1265">
        <v>120</v>
      </c>
      <c r="B1265">
        <v>6.9</v>
      </c>
    </row>
    <row r="1266" spans="1:2">
      <c r="A1266">
        <v>146</v>
      </c>
      <c r="B1266">
        <v>7.6</v>
      </c>
    </row>
    <row r="1267" spans="1:2">
      <c r="A1267">
        <v>115</v>
      </c>
      <c r="B1267">
        <v>5.6</v>
      </c>
    </row>
    <row r="1268" spans="1:2">
      <c r="A1268">
        <v>123</v>
      </c>
      <c r="B1268">
        <v>6.2</v>
      </c>
    </row>
    <row r="1269" spans="1:2">
      <c r="A1269">
        <v>94</v>
      </c>
      <c r="B1269">
        <v>4.4000000000000004</v>
      </c>
    </row>
    <row r="1270" spans="1:2">
      <c r="A1270">
        <v>102</v>
      </c>
      <c r="B1270">
        <v>5.6</v>
      </c>
    </row>
    <row r="1271" spans="1:2">
      <c r="A1271">
        <v>98</v>
      </c>
      <c r="B1271">
        <v>5.5</v>
      </c>
    </row>
    <row r="1272" spans="1:2">
      <c r="A1272">
        <v>133</v>
      </c>
      <c r="B1272">
        <v>6.7</v>
      </c>
    </row>
    <row r="1273" spans="1:2">
      <c r="A1273">
        <v>118</v>
      </c>
      <c r="B1273">
        <v>6.1</v>
      </c>
    </row>
    <row r="1274" spans="1:2">
      <c r="A1274">
        <v>105</v>
      </c>
      <c r="B1274">
        <v>6.2</v>
      </c>
    </row>
    <row r="1275" spans="1:2">
      <c r="A1275">
        <v>109</v>
      </c>
      <c r="B1275">
        <v>7.3</v>
      </c>
    </row>
    <row r="1276" spans="1:2">
      <c r="A1276">
        <v>129</v>
      </c>
      <c r="B1276">
        <v>6.6</v>
      </c>
    </row>
    <row r="1277" spans="1:2">
      <c r="A1277">
        <v>109</v>
      </c>
      <c r="B1277">
        <v>8.1999999999999993</v>
      </c>
    </row>
    <row r="1278" spans="1:2">
      <c r="A1278">
        <v>127</v>
      </c>
      <c r="B1278">
        <v>6.4</v>
      </c>
    </row>
    <row r="1279" spans="1:2">
      <c r="A1279">
        <v>118</v>
      </c>
      <c r="B1279">
        <v>6.4</v>
      </c>
    </row>
    <row r="1280" spans="1:2">
      <c r="A1280">
        <v>110</v>
      </c>
      <c r="B1280">
        <v>5.2</v>
      </c>
    </row>
    <row r="1281" spans="1:2">
      <c r="A1281">
        <v>90</v>
      </c>
      <c r="B1281">
        <v>6.5</v>
      </c>
    </row>
    <row r="1282" spans="1:2">
      <c r="A1282">
        <v>144</v>
      </c>
      <c r="B1282">
        <v>7.1</v>
      </c>
    </row>
    <row r="1283" spans="1:2">
      <c r="A1283">
        <v>130</v>
      </c>
      <c r="B1283">
        <v>7.3</v>
      </c>
    </row>
    <row r="1284" spans="1:2">
      <c r="A1284">
        <v>112</v>
      </c>
      <c r="B1284">
        <v>5.2</v>
      </c>
    </row>
    <row r="1285" spans="1:2">
      <c r="A1285">
        <v>133</v>
      </c>
      <c r="B1285">
        <v>7.7</v>
      </c>
    </row>
    <row r="1286" spans="1:2">
      <c r="A1286">
        <v>150</v>
      </c>
      <c r="B1286">
        <v>7.6</v>
      </c>
    </row>
    <row r="1287" spans="1:2">
      <c r="A1287">
        <v>110</v>
      </c>
      <c r="B1287">
        <v>5.7</v>
      </c>
    </row>
    <row r="1288" spans="1:2">
      <c r="A1288">
        <v>96</v>
      </c>
      <c r="B1288">
        <v>7</v>
      </c>
    </row>
    <row r="1289" spans="1:2">
      <c r="A1289">
        <v>96</v>
      </c>
      <c r="B1289">
        <v>6</v>
      </c>
    </row>
    <row r="1290" spans="1:2">
      <c r="A1290">
        <v>123</v>
      </c>
      <c r="B1290">
        <v>8.1</v>
      </c>
    </row>
    <row r="1291" spans="1:2">
      <c r="A1291">
        <v>188</v>
      </c>
      <c r="B1291">
        <v>8</v>
      </c>
    </row>
    <row r="1292" spans="1:2">
      <c r="A1292">
        <v>107</v>
      </c>
      <c r="B1292">
        <v>5.6</v>
      </c>
    </row>
    <row r="1293" spans="1:2">
      <c r="A1293">
        <v>110</v>
      </c>
      <c r="B1293">
        <v>6.1</v>
      </c>
    </row>
    <row r="1294" spans="1:2">
      <c r="A1294">
        <v>113</v>
      </c>
      <c r="B1294">
        <v>6.9</v>
      </c>
    </row>
    <row r="1295" spans="1:2">
      <c r="A1295">
        <v>122</v>
      </c>
      <c r="B1295">
        <v>5.2</v>
      </c>
    </row>
    <row r="1296" spans="1:2">
      <c r="A1296">
        <v>116</v>
      </c>
      <c r="B1296">
        <v>7</v>
      </c>
    </row>
    <row r="1297" spans="1:2">
      <c r="A1297">
        <v>93</v>
      </c>
      <c r="B1297">
        <v>6.3</v>
      </c>
    </row>
    <row r="1298" spans="1:2">
      <c r="A1298">
        <v>118</v>
      </c>
      <c r="B1298">
        <v>7</v>
      </c>
    </row>
    <row r="1299" spans="1:2">
      <c r="A1299">
        <v>93</v>
      </c>
      <c r="B1299">
        <v>6.9</v>
      </c>
    </row>
    <row r="1300" spans="1:2">
      <c r="A1300">
        <v>121</v>
      </c>
      <c r="B1300">
        <v>6.2</v>
      </c>
    </row>
    <row r="1301" spans="1:2">
      <c r="A1301">
        <v>101</v>
      </c>
      <c r="B1301">
        <v>6.4</v>
      </c>
    </row>
    <row r="1302" spans="1:2">
      <c r="A1302">
        <v>107</v>
      </c>
      <c r="B1302">
        <v>6.4</v>
      </c>
    </row>
    <row r="1303" spans="1:2">
      <c r="A1303">
        <v>124</v>
      </c>
      <c r="B1303">
        <v>5.7</v>
      </c>
    </row>
    <row r="1304" spans="1:2">
      <c r="A1304">
        <v>109</v>
      </c>
      <c r="B1304">
        <v>6.1</v>
      </c>
    </row>
    <row r="1305" spans="1:2">
      <c r="A1305">
        <v>105</v>
      </c>
      <c r="B1305">
        <v>5.4</v>
      </c>
    </row>
    <row r="1306" spans="1:2">
      <c r="A1306">
        <v>130</v>
      </c>
      <c r="B1306">
        <v>6.7</v>
      </c>
    </row>
    <row r="1307" spans="1:2">
      <c r="A1307">
        <v>127</v>
      </c>
      <c r="B1307">
        <v>6.8</v>
      </c>
    </row>
    <row r="1308" spans="1:2">
      <c r="A1308">
        <v>114</v>
      </c>
      <c r="B1308">
        <v>6</v>
      </c>
    </row>
    <row r="1309" spans="1:2">
      <c r="A1309">
        <v>106</v>
      </c>
      <c r="B1309">
        <v>7.8</v>
      </c>
    </row>
    <row r="1310" spans="1:2">
      <c r="A1310">
        <v>95</v>
      </c>
      <c r="B1310">
        <v>5.3</v>
      </c>
    </row>
    <row r="1311" spans="1:2">
      <c r="A1311">
        <v>81</v>
      </c>
      <c r="B1311">
        <v>4.5</v>
      </c>
    </row>
    <row r="1312" spans="1:2">
      <c r="A1312">
        <v>95</v>
      </c>
      <c r="B1312">
        <v>5.4</v>
      </c>
    </row>
    <row r="1313" spans="1:2">
      <c r="A1313">
        <v>108</v>
      </c>
      <c r="B1313">
        <v>7.8</v>
      </c>
    </row>
    <row r="1314" spans="1:2">
      <c r="A1314">
        <v>105</v>
      </c>
      <c r="B1314">
        <v>7.2</v>
      </c>
    </row>
    <row r="1315" spans="1:2">
      <c r="A1315">
        <v>95</v>
      </c>
      <c r="B1315">
        <v>6.6</v>
      </c>
    </row>
    <row r="1316" spans="1:2">
      <c r="A1316">
        <v>126</v>
      </c>
      <c r="B1316">
        <v>7.6</v>
      </c>
    </row>
    <row r="1317" spans="1:2">
      <c r="A1317">
        <v>102</v>
      </c>
      <c r="B1317">
        <v>5.9</v>
      </c>
    </row>
    <row r="1318" spans="1:2">
      <c r="A1318">
        <v>121</v>
      </c>
      <c r="B1318">
        <v>6.7</v>
      </c>
    </row>
    <row r="1319" spans="1:2">
      <c r="A1319">
        <v>129</v>
      </c>
      <c r="B1319">
        <v>7.7</v>
      </c>
    </row>
    <row r="1320" spans="1:2">
      <c r="A1320">
        <v>88</v>
      </c>
      <c r="B1320">
        <v>5.4</v>
      </c>
    </row>
    <row r="1321" spans="1:2">
      <c r="A1321">
        <v>106</v>
      </c>
      <c r="B1321">
        <v>6.9</v>
      </c>
    </row>
    <row r="1322" spans="1:2">
      <c r="A1322">
        <v>110</v>
      </c>
      <c r="B1322">
        <v>7.7</v>
      </c>
    </row>
    <row r="1323" spans="1:2">
      <c r="A1323">
        <v>109</v>
      </c>
      <c r="B1323">
        <v>6.8</v>
      </c>
    </row>
    <row r="1324" spans="1:2">
      <c r="A1324">
        <v>143</v>
      </c>
      <c r="B1324">
        <v>6.4</v>
      </c>
    </row>
    <row r="1325" spans="1:2">
      <c r="A1325">
        <v>120</v>
      </c>
      <c r="B1325">
        <v>5.7</v>
      </c>
    </row>
    <row r="1326" spans="1:2">
      <c r="A1326">
        <v>128</v>
      </c>
      <c r="B1326">
        <v>7.3</v>
      </c>
    </row>
    <row r="1327" spans="1:2">
      <c r="A1327">
        <v>123</v>
      </c>
      <c r="B1327">
        <v>6.8</v>
      </c>
    </row>
    <row r="1328" spans="1:2">
      <c r="A1328">
        <v>129</v>
      </c>
      <c r="B1328">
        <v>6.3</v>
      </c>
    </row>
    <row r="1329" spans="1:2">
      <c r="A1329">
        <v>105</v>
      </c>
      <c r="B1329">
        <v>5.9</v>
      </c>
    </row>
    <row r="1330" spans="1:2">
      <c r="A1330">
        <v>162</v>
      </c>
      <c r="B1330">
        <v>7.4</v>
      </c>
    </row>
    <row r="1331" spans="1:2">
      <c r="A1331">
        <v>138</v>
      </c>
      <c r="B1331">
        <v>8.3000000000000007</v>
      </c>
    </row>
    <row r="1332" spans="1:2">
      <c r="A1332">
        <v>100</v>
      </c>
      <c r="B1332">
        <v>6.2</v>
      </c>
    </row>
    <row r="1333" spans="1:2">
      <c r="A1333">
        <v>90</v>
      </c>
      <c r="B1333">
        <v>6.3</v>
      </c>
    </row>
    <row r="1334" spans="1:2">
      <c r="A1334">
        <v>108</v>
      </c>
      <c r="B1334">
        <v>5.8</v>
      </c>
    </row>
    <row r="1335" spans="1:2">
      <c r="A1335">
        <v>101</v>
      </c>
      <c r="B1335">
        <v>7.5</v>
      </c>
    </row>
    <row r="1336" spans="1:2">
      <c r="A1336">
        <v>109</v>
      </c>
      <c r="B1336">
        <v>6.3</v>
      </c>
    </row>
    <row r="1337" spans="1:2">
      <c r="A1337">
        <v>132</v>
      </c>
      <c r="B1337">
        <v>6.4</v>
      </c>
    </row>
    <row r="1338" spans="1:2">
      <c r="A1338">
        <v>123</v>
      </c>
      <c r="B1338">
        <v>7.2</v>
      </c>
    </row>
    <row r="1339" spans="1:2">
      <c r="A1339">
        <v>87</v>
      </c>
      <c r="B1339">
        <v>6.3</v>
      </c>
    </row>
    <row r="1340" spans="1:2">
      <c r="A1340">
        <v>109</v>
      </c>
      <c r="B1340">
        <v>6.9</v>
      </c>
    </row>
    <row r="1341" spans="1:2">
      <c r="A1341">
        <v>109</v>
      </c>
      <c r="B1341">
        <v>6.6</v>
      </c>
    </row>
    <row r="1342" spans="1:2">
      <c r="A1342">
        <v>92</v>
      </c>
      <c r="B1342">
        <v>6</v>
      </c>
    </row>
    <row r="1343" spans="1:2">
      <c r="A1343">
        <v>125</v>
      </c>
      <c r="B1343">
        <v>7.5</v>
      </c>
    </row>
    <row r="1344" spans="1:2">
      <c r="A1344">
        <v>202</v>
      </c>
      <c r="B1344">
        <v>7.7</v>
      </c>
    </row>
    <row r="1345" spans="1:2">
      <c r="A1345">
        <v>134</v>
      </c>
      <c r="B1345">
        <v>6.2</v>
      </c>
    </row>
    <row r="1346" spans="1:2">
      <c r="A1346">
        <v>88</v>
      </c>
      <c r="B1346">
        <v>5.4</v>
      </c>
    </row>
    <row r="1347" spans="1:2">
      <c r="A1347">
        <v>92</v>
      </c>
      <c r="B1347">
        <v>6.6</v>
      </c>
    </row>
    <row r="1348" spans="1:2">
      <c r="A1348">
        <v>91</v>
      </c>
      <c r="B1348">
        <v>5.3</v>
      </c>
    </row>
    <row r="1349" spans="1:2">
      <c r="A1349">
        <v>75</v>
      </c>
      <c r="B1349">
        <v>5.6</v>
      </c>
    </row>
    <row r="1350" spans="1:2">
      <c r="A1350">
        <v>98</v>
      </c>
      <c r="B1350">
        <v>5.9</v>
      </c>
    </row>
    <row r="1351" spans="1:2">
      <c r="A1351">
        <v>147</v>
      </c>
      <c r="B1351">
        <v>7.8</v>
      </c>
    </row>
    <row r="1352" spans="1:2">
      <c r="A1352">
        <v>100</v>
      </c>
      <c r="B1352">
        <v>6.7</v>
      </c>
    </row>
    <row r="1353" spans="1:2">
      <c r="A1353">
        <v>120</v>
      </c>
      <c r="B1353">
        <v>7.4</v>
      </c>
    </row>
    <row r="1354" spans="1:2">
      <c r="A1354">
        <v>104</v>
      </c>
      <c r="B1354">
        <v>6.2</v>
      </c>
    </row>
    <row r="1355" spans="1:2">
      <c r="A1355">
        <v>103</v>
      </c>
      <c r="B1355">
        <v>5.4</v>
      </c>
    </row>
    <row r="1356" spans="1:2">
      <c r="A1356">
        <v>109</v>
      </c>
      <c r="B1356">
        <v>6.7</v>
      </c>
    </row>
    <row r="1357" spans="1:2">
      <c r="A1357">
        <v>104</v>
      </c>
      <c r="B1357">
        <v>5.3</v>
      </c>
    </row>
    <row r="1358" spans="1:2">
      <c r="A1358">
        <v>112</v>
      </c>
      <c r="B1358">
        <v>5.9</v>
      </c>
    </row>
    <row r="1359" spans="1:2">
      <c r="A1359">
        <v>95</v>
      </c>
      <c r="B1359">
        <v>4.8</v>
      </c>
    </row>
    <row r="1360" spans="1:2">
      <c r="A1360">
        <v>102</v>
      </c>
      <c r="B1360">
        <v>3.8</v>
      </c>
    </row>
    <row r="1361" spans="1:2">
      <c r="A1361">
        <v>150</v>
      </c>
      <c r="B1361">
        <v>8.5</v>
      </c>
    </row>
    <row r="1362" spans="1:2">
      <c r="A1362">
        <v>101</v>
      </c>
      <c r="B1362">
        <v>6.8</v>
      </c>
    </row>
    <row r="1363" spans="1:2">
      <c r="A1363">
        <v>108</v>
      </c>
      <c r="B1363">
        <v>5.3</v>
      </c>
    </row>
    <row r="1364" spans="1:2">
      <c r="A1364">
        <v>98</v>
      </c>
      <c r="B1364">
        <v>7.3</v>
      </c>
    </row>
    <row r="1365" spans="1:2">
      <c r="A1365">
        <v>137</v>
      </c>
      <c r="B1365">
        <v>6.6</v>
      </c>
    </row>
    <row r="1366" spans="1:2">
      <c r="A1366">
        <v>112</v>
      </c>
      <c r="B1366">
        <v>6.2</v>
      </c>
    </row>
    <row r="1367" spans="1:2">
      <c r="A1367">
        <v>101</v>
      </c>
      <c r="B1367">
        <v>5.2</v>
      </c>
    </row>
    <row r="1368" spans="1:2">
      <c r="A1368">
        <v>103</v>
      </c>
      <c r="B1368">
        <v>6.2</v>
      </c>
    </row>
    <row r="1369" spans="1:2">
      <c r="A1369">
        <v>101</v>
      </c>
      <c r="B1369">
        <v>6.2</v>
      </c>
    </row>
    <row r="1370" spans="1:2">
      <c r="A1370">
        <v>112</v>
      </c>
      <c r="B1370">
        <v>6.6</v>
      </c>
    </row>
    <row r="1371" spans="1:2">
      <c r="A1371">
        <v>102</v>
      </c>
      <c r="B1371">
        <v>6.2</v>
      </c>
    </row>
    <row r="1372" spans="1:2">
      <c r="A1372">
        <v>101</v>
      </c>
      <c r="B1372">
        <v>5.0999999999999996</v>
      </c>
    </row>
    <row r="1373" spans="1:2">
      <c r="A1373">
        <v>155</v>
      </c>
      <c r="B1373">
        <v>6.6</v>
      </c>
    </row>
    <row r="1374" spans="1:2">
      <c r="A1374">
        <v>109</v>
      </c>
      <c r="B1374">
        <v>6.1</v>
      </c>
    </row>
    <row r="1375" spans="1:2">
      <c r="A1375">
        <v>140</v>
      </c>
      <c r="B1375">
        <v>6.6</v>
      </c>
    </row>
    <row r="1376" spans="1:2">
      <c r="A1376">
        <v>108</v>
      </c>
      <c r="B1376">
        <v>5.9</v>
      </c>
    </row>
    <row r="1377" spans="1:2">
      <c r="A1377">
        <v>96</v>
      </c>
      <c r="B1377">
        <v>6.3</v>
      </c>
    </row>
    <row r="1378" spans="1:2">
      <c r="A1378">
        <v>123</v>
      </c>
      <c r="B1378">
        <v>7.1</v>
      </c>
    </row>
    <row r="1379" spans="1:2">
      <c r="A1379">
        <v>106</v>
      </c>
      <c r="B1379">
        <v>5</v>
      </c>
    </row>
    <row r="1380" spans="1:2">
      <c r="A1380">
        <v>76</v>
      </c>
      <c r="B1380">
        <v>5.6</v>
      </c>
    </row>
    <row r="1381" spans="1:2">
      <c r="A1381">
        <v>107</v>
      </c>
      <c r="B1381">
        <v>7.4</v>
      </c>
    </row>
    <row r="1382" spans="1:2">
      <c r="A1382">
        <v>82</v>
      </c>
      <c r="B1382">
        <v>4.5</v>
      </c>
    </row>
    <row r="1383" spans="1:2">
      <c r="A1383">
        <v>109</v>
      </c>
      <c r="B1383">
        <v>6.2</v>
      </c>
    </row>
    <row r="1384" spans="1:2">
      <c r="A1384">
        <v>99</v>
      </c>
      <c r="B1384">
        <v>5</v>
      </c>
    </row>
    <row r="1385" spans="1:2">
      <c r="A1385">
        <v>91</v>
      </c>
      <c r="B1385">
        <v>6.5</v>
      </c>
    </row>
    <row r="1386" spans="1:2">
      <c r="A1386">
        <v>87</v>
      </c>
      <c r="B1386">
        <v>5.0999999999999996</v>
      </c>
    </row>
    <row r="1387" spans="1:2">
      <c r="A1387">
        <v>125</v>
      </c>
      <c r="B1387">
        <v>6.5</v>
      </c>
    </row>
    <row r="1388" spans="1:2">
      <c r="A1388">
        <v>118</v>
      </c>
      <c r="B1388">
        <v>6.2</v>
      </c>
    </row>
    <row r="1389" spans="1:2">
      <c r="A1389">
        <v>98</v>
      </c>
      <c r="B1389">
        <v>6.3</v>
      </c>
    </row>
    <row r="1390" spans="1:2">
      <c r="A1390">
        <v>92</v>
      </c>
      <c r="B1390">
        <v>3.8</v>
      </c>
    </row>
    <row r="1391" spans="1:2">
      <c r="A1391">
        <v>92</v>
      </c>
      <c r="B1391">
        <v>6.2</v>
      </c>
    </row>
    <row r="1392" spans="1:2">
      <c r="A1392">
        <v>115</v>
      </c>
      <c r="B1392">
        <v>5.7</v>
      </c>
    </row>
    <row r="1393" spans="1:2">
      <c r="A1393">
        <v>120</v>
      </c>
      <c r="B1393">
        <v>6.7</v>
      </c>
    </row>
    <row r="1394" spans="1:2">
      <c r="A1394">
        <v>111</v>
      </c>
      <c r="B1394">
        <v>6.8</v>
      </c>
    </row>
    <row r="1395" spans="1:2">
      <c r="A1395">
        <v>94</v>
      </c>
      <c r="B1395">
        <v>6</v>
      </c>
    </row>
    <row r="1396" spans="1:2">
      <c r="A1396">
        <v>100</v>
      </c>
      <c r="B1396">
        <v>7.3</v>
      </c>
    </row>
    <row r="1397" spans="1:2">
      <c r="A1397">
        <v>101</v>
      </c>
      <c r="B1397">
        <v>5.5</v>
      </c>
    </row>
    <row r="1398" spans="1:2">
      <c r="A1398">
        <v>139</v>
      </c>
      <c r="B1398">
        <v>6.7</v>
      </c>
    </row>
    <row r="1399" spans="1:2">
      <c r="A1399">
        <v>91</v>
      </c>
      <c r="B1399">
        <v>4.8</v>
      </c>
    </row>
    <row r="1400" spans="1:2">
      <c r="A1400">
        <v>109</v>
      </c>
      <c r="B1400">
        <v>5.7</v>
      </c>
    </row>
    <row r="1401" spans="1:2">
      <c r="A1401">
        <v>102</v>
      </c>
      <c r="B1401">
        <v>5.0999999999999996</v>
      </c>
    </row>
    <row r="1402" spans="1:2">
      <c r="A1402">
        <v>103</v>
      </c>
      <c r="B1402">
        <v>6</v>
      </c>
    </row>
    <row r="1403" spans="1:2">
      <c r="A1403">
        <v>83</v>
      </c>
      <c r="B1403">
        <v>4.2</v>
      </c>
    </row>
    <row r="1404" spans="1:2">
      <c r="A1404">
        <v>123</v>
      </c>
      <c r="B1404">
        <v>7.4</v>
      </c>
    </row>
    <row r="1405" spans="1:2">
      <c r="A1405">
        <v>101</v>
      </c>
      <c r="B1405">
        <v>4.5999999999999996</v>
      </c>
    </row>
    <row r="1406" spans="1:2">
      <c r="A1406">
        <v>117</v>
      </c>
      <c r="B1406">
        <v>6.9</v>
      </c>
    </row>
    <row r="1407" spans="1:2">
      <c r="A1407">
        <v>114</v>
      </c>
      <c r="B1407">
        <v>6.9</v>
      </c>
    </row>
    <row r="1408" spans="1:2">
      <c r="A1408">
        <v>330</v>
      </c>
      <c r="B1408">
        <v>8</v>
      </c>
    </row>
    <row r="1409" spans="1:2">
      <c r="A1409">
        <v>121</v>
      </c>
      <c r="B1409">
        <v>6.4</v>
      </c>
    </row>
    <row r="1410" spans="1:2">
      <c r="A1410">
        <v>114</v>
      </c>
      <c r="B1410">
        <v>6.3</v>
      </c>
    </row>
    <row r="1411" spans="1:2">
      <c r="A1411">
        <v>148</v>
      </c>
      <c r="B1411">
        <v>6.8</v>
      </c>
    </row>
    <row r="1412" spans="1:2">
      <c r="A1412">
        <v>113</v>
      </c>
      <c r="B1412">
        <v>6.8</v>
      </c>
    </row>
    <row r="1413" spans="1:2">
      <c r="A1413">
        <v>91</v>
      </c>
      <c r="B1413">
        <v>5.4</v>
      </c>
    </row>
    <row r="1414" spans="1:2">
      <c r="A1414">
        <v>139</v>
      </c>
      <c r="B1414">
        <v>7.2</v>
      </c>
    </row>
    <row r="1415" spans="1:2">
      <c r="A1415">
        <v>96</v>
      </c>
      <c r="B1415">
        <v>7.3</v>
      </c>
    </row>
    <row r="1416" spans="1:2">
      <c r="A1416">
        <v>102</v>
      </c>
      <c r="B1416">
        <v>5.2</v>
      </c>
    </row>
    <row r="1417" spans="1:2">
      <c r="A1417">
        <v>96</v>
      </c>
      <c r="B1417">
        <v>5.5</v>
      </c>
    </row>
    <row r="1418" spans="1:2">
      <c r="A1418">
        <v>101</v>
      </c>
      <c r="B1418">
        <v>7.7</v>
      </c>
    </row>
    <row r="1419" spans="1:2">
      <c r="A1419">
        <v>128</v>
      </c>
      <c r="B1419">
        <v>7.1</v>
      </c>
    </row>
    <row r="1420" spans="1:2">
      <c r="A1420">
        <v>109</v>
      </c>
      <c r="B1420">
        <v>5.3</v>
      </c>
    </row>
    <row r="1421" spans="1:2">
      <c r="A1421">
        <v>114</v>
      </c>
      <c r="B1421">
        <v>5.6</v>
      </c>
    </row>
    <row r="1422" spans="1:2">
      <c r="A1422">
        <v>105</v>
      </c>
      <c r="B1422">
        <v>5.7</v>
      </c>
    </row>
    <row r="1423" spans="1:2">
      <c r="A1423">
        <v>141</v>
      </c>
      <c r="B1423">
        <v>7.1</v>
      </c>
    </row>
    <row r="1424" spans="1:2">
      <c r="A1424">
        <v>138</v>
      </c>
      <c r="B1424">
        <v>7.6</v>
      </c>
    </row>
    <row r="1425" spans="1:2">
      <c r="A1425">
        <v>101</v>
      </c>
      <c r="B1425">
        <v>5.5</v>
      </c>
    </row>
    <row r="1426" spans="1:2">
      <c r="A1426">
        <v>99</v>
      </c>
      <c r="B1426">
        <v>5.0999999999999996</v>
      </c>
    </row>
    <row r="1427" spans="1:2">
      <c r="A1427">
        <v>85</v>
      </c>
      <c r="B1427">
        <v>6.3</v>
      </c>
    </row>
    <row r="1428" spans="1:2">
      <c r="A1428">
        <v>89</v>
      </c>
      <c r="B1428">
        <v>4.9000000000000004</v>
      </c>
    </row>
    <row r="1429" spans="1:2">
      <c r="A1429">
        <v>99</v>
      </c>
      <c r="B1429">
        <v>6.5</v>
      </c>
    </row>
    <row r="1430" spans="1:2">
      <c r="A1430">
        <v>105</v>
      </c>
      <c r="B1430">
        <v>5.6</v>
      </c>
    </row>
    <row r="1431" spans="1:2">
      <c r="A1431">
        <v>97</v>
      </c>
      <c r="B1431">
        <v>5.3</v>
      </c>
    </row>
    <row r="1432" spans="1:2">
      <c r="A1432">
        <v>140</v>
      </c>
      <c r="B1432">
        <v>6.5</v>
      </c>
    </row>
    <row r="1433" spans="1:2">
      <c r="A1433">
        <v>118</v>
      </c>
      <c r="B1433">
        <v>6.8</v>
      </c>
    </row>
    <row r="1434" spans="1:2">
      <c r="A1434">
        <v>94</v>
      </c>
      <c r="B1434">
        <v>6.5</v>
      </c>
    </row>
    <row r="1435" spans="1:2">
      <c r="A1435">
        <v>124</v>
      </c>
      <c r="B1435">
        <v>6</v>
      </c>
    </row>
    <row r="1436" spans="1:2">
      <c r="A1436">
        <v>134</v>
      </c>
      <c r="B1436">
        <v>8.4</v>
      </c>
    </row>
    <row r="1437" spans="1:2">
      <c r="A1437">
        <v>113</v>
      </c>
      <c r="B1437">
        <v>6</v>
      </c>
    </row>
    <row r="1438" spans="1:2">
      <c r="A1438">
        <v>124</v>
      </c>
      <c r="B1438">
        <v>7.6</v>
      </c>
    </row>
    <row r="1439" spans="1:2">
      <c r="A1439">
        <v>97</v>
      </c>
      <c r="B1439">
        <v>6.9</v>
      </c>
    </row>
    <row r="1440" spans="1:2">
      <c r="A1440">
        <v>123</v>
      </c>
      <c r="B1440">
        <v>6.4</v>
      </c>
    </row>
    <row r="1441" spans="1:2">
      <c r="A1441">
        <v>99</v>
      </c>
      <c r="B1441">
        <v>5.0999999999999996</v>
      </c>
    </row>
    <row r="1442" spans="1:2">
      <c r="A1442">
        <v>101</v>
      </c>
      <c r="B1442">
        <v>7</v>
      </c>
    </row>
    <row r="1443" spans="1:2">
      <c r="A1443">
        <v>92</v>
      </c>
      <c r="B1443">
        <v>5.7</v>
      </c>
    </row>
    <row r="1444" spans="1:2">
      <c r="A1444">
        <v>131</v>
      </c>
      <c r="B1444">
        <v>6.8</v>
      </c>
    </row>
    <row r="1445" spans="1:2">
      <c r="A1445">
        <v>107</v>
      </c>
      <c r="B1445">
        <v>6.7</v>
      </c>
    </row>
    <row r="1446" spans="1:2">
      <c r="A1446">
        <v>103</v>
      </c>
      <c r="B1446">
        <v>6.2</v>
      </c>
    </row>
    <row r="1447" spans="1:2">
      <c r="A1447">
        <v>129</v>
      </c>
      <c r="B1447">
        <v>7.2</v>
      </c>
    </row>
    <row r="1448" spans="1:2">
      <c r="A1448">
        <v>107</v>
      </c>
      <c r="B1448">
        <v>6.2</v>
      </c>
    </row>
    <row r="1449" spans="1:2">
      <c r="A1449">
        <v>89</v>
      </c>
      <c r="B1449">
        <v>5.6</v>
      </c>
    </row>
    <row r="1450" spans="1:2">
      <c r="A1450">
        <v>113</v>
      </c>
      <c r="B1450">
        <v>4.4000000000000004</v>
      </c>
    </row>
    <row r="1451" spans="1:2">
      <c r="A1451">
        <v>93</v>
      </c>
      <c r="B1451">
        <v>7.5</v>
      </c>
    </row>
    <row r="1452" spans="1:2">
      <c r="A1452">
        <v>120</v>
      </c>
      <c r="B1452">
        <v>7.1</v>
      </c>
    </row>
    <row r="1453" spans="1:2">
      <c r="A1453">
        <v>98</v>
      </c>
      <c r="B1453">
        <v>6.4</v>
      </c>
    </row>
    <row r="1454" spans="1:2">
      <c r="A1454">
        <v>105</v>
      </c>
      <c r="B1454">
        <v>7.1</v>
      </c>
    </row>
    <row r="1455" spans="1:2">
      <c r="A1455">
        <v>98</v>
      </c>
      <c r="B1455">
        <v>6.9</v>
      </c>
    </row>
    <row r="1456" spans="1:2">
      <c r="A1456">
        <v>96</v>
      </c>
      <c r="B1456">
        <v>7.5</v>
      </c>
    </row>
    <row r="1457" spans="1:2">
      <c r="A1457">
        <v>87</v>
      </c>
      <c r="B1457">
        <v>6.3</v>
      </c>
    </row>
    <row r="1458" spans="1:2">
      <c r="A1458">
        <v>107</v>
      </c>
      <c r="B1458">
        <v>6.4</v>
      </c>
    </row>
    <row r="1459" spans="1:2">
      <c r="A1459">
        <v>90</v>
      </c>
      <c r="B1459">
        <v>5.9</v>
      </c>
    </row>
    <row r="1460" spans="1:2">
      <c r="A1460">
        <v>121</v>
      </c>
      <c r="B1460">
        <v>6.8</v>
      </c>
    </row>
    <row r="1461" spans="1:2">
      <c r="A1461">
        <v>119</v>
      </c>
      <c r="B1461">
        <v>6.3</v>
      </c>
    </row>
    <row r="1462" spans="1:2">
      <c r="A1462">
        <v>107</v>
      </c>
      <c r="B1462">
        <v>3.6</v>
      </c>
    </row>
    <row r="1463" spans="1:2">
      <c r="A1463">
        <v>110</v>
      </c>
      <c r="B1463">
        <v>5.3</v>
      </c>
    </row>
    <row r="1464" spans="1:2">
      <c r="A1464">
        <v>100</v>
      </c>
      <c r="B1464">
        <v>5.9</v>
      </c>
    </row>
    <row r="1465" spans="1:2">
      <c r="A1465">
        <v>75</v>
      </c>
      <c r="B1465">
        <v>6.9</v>
      </c>
    </row>
    <row r="1466" spans="1:2">
      <c r="A1466">
        <v>132</v>
      </c>
      <c r="B1466">
        <v>6.9</v>
      </c>
    </row>
    <row r="1467" spans="1:2">
      <c r="A1467">
        <v>105</v>
      </c>
      <c r="B1467">
        <v>6.1</v>
      </c>
    </row>
    <row r="1468" spans="1:2">
      <c r="A1468">
        <v>289</v>
      </c>
      <c r="B1468">
        <v>8.5</v>
      </c>
    </row>
    <row r="1469" spans="1:2">
      <c r="A1469">
        <v>102</v>
      </c>
      <c r="B1469">
        <v>6.3</v>
      </c>
    </row>
    <row r="1470" spans="1:2">
      <c r="A1470">
        <v>143</v>
      </c>
      <c r="B1470">
        <v>7.3</v>
      </c>
    </row>
    <row r="1471" spans="1:2">
      <c r="A1471">
        <v>113</v>
      </c>
      <c r="B1471">
        <v>6.3</v>
      </c>
    </row>
    <row r="1472" spans="1:2">
      <c r="A1472">
        <v>161</v>
      </c>
      <c r="B1472">
        <v>7.2</v>
      </c>
    </row>
    <row r="1473" spans="1:2">
      <c r="A1473">
        <v>138</v>
      </c>
      <c r="B1473">
        <v>7.3</v>
      </c>
    </row>
    <row r="1474" spans="1:2">
      <c r="A1474">
        <v>126</v>
      </c>
      <c r="B1474">
        <v>6.3</v>
      </c>
    </row>
    <row r="1475" spans="1:2">
      <c r="A1475">
        <v>99</v>
      </c>
      <c r="B1475">
        <v>8.1</v>
      </c>
    </row>
    <row r="1476" spans="1:2">
      <c r="A1476">
        <v>101</v>
      </c>
      <c r="B1476">
        <v>6.9</v>
      </c>
    </row>
    <row r="1477" spans="1:2">
      <c r="A1477">
        <v>103</v>
      </c>
      <c r="B1477">
        <v>6.3</v>
      </c>
    </row>
    <row r="1478" spans="1:2">
      <c r="A1478">
        <v>118</v>
      </c>
      <c r="B1478">
        <v>7.3</v>
      </c>
    </row>
    <row r="1479" spans="1:2">
      <c r="A1479">
        <v>116</v>
      </c>
      <c r="B1479">
        <v>5.5</v>
      </c>
    </row>
    <row r="1480" spans="1:2">
      <c r="A1480">
        <v>99</v>
      </c>
      <c r="B1480">
        <v>6.1</v>
      </c>
    </row>
    <row r="1481" spans="1:2">
      <c r="A1481">
        <v>105</v>
      </c>
      <c r="B1481">
        <v>6.9</v>
      </c>
    </row>
    <row r="1482" spans="1:2">
      <c r="A1482">
        <v>113</v>
      </c>
      <c r="B1482">
        <v>7.2</v>
      </c>
    </row>
    <row r="1483" spans="1:2">
      <c r="A1483">
        <v>93</v>
      </c>
      <c r="B1483">
        <v>6.4</v>
      </c>
    </row>
    <row r="1484" spans="1:2">
      <c r="A1484">
        <v>108</v>
      </c>
      <c r="B1484">
        <v>6.4</v>
      </c>
    </row>
    <row r="1485" spans="1:2">
      <c r="A1485">
        <v>74</v>
      </c>
      <c r="B1485">
        <v>8.3000000000000007</v>
      </c>
    </row>
    <row r="1486" spans="1:2">
      <c r="A1486">
        <v>116</v>
      </c>
      <c r="B1486">
        <v>7.2</v>
      </c>
    </row>
    <row r="1487" spans="1:2">
      <c r="A1487">
        <v>104</v>
      </c>
      <c r="B1487">
        <v>6.8</v>
      </c>
    </row>
    <row r="1488" spans="1:2">
      <c r="A1488">
        <v>106</v>
      </c>
      <c r="B1488">
        <v>6.5</v>
      </c>
    </row>
    <row r="1489" spans="1:2">
      <c r="A1489">
        <v>120</v>
      </c>
      <c r="B1489">
        <v>7.8</v>
      </c>
    </row>
    <row r="1490" spans="1:2">
      <c r="A1490">
        <v>135</v>
      </c>
      <c r="B1490">
        <v>7.6</v>
      </c>
    </row>
    <row r="1491" spans="1:2">
      <c r="A1491">
        <v>132</v>
      </c>
      <c r="B1491">
        <v>7.2</v>
      </c>
    </row>
    <row r="1492" spans="1:2">
      <c r="A1492">
        <v>92</v>
      </c>
      <c r="B1492">
        <v>6.7</v>
      </c>
    </row>
    <row r="1493" spans="1:2">
      <c r="A1493">
        <v>99</v>
      </c>
      <c r="B1493">
        <v>6.8</v>
      </c>
    </row>
    <row r="1494" spans="1:2">
      <c r="A1494">
        <v>90</v>
      </c>
      <c r="B1494">
        <v>6.3</v>
      </c>
    </row>
    <row r="1495" spans="1:2">
      <c r="A1495">
        <v>111</v>
      </c>
      <c r="B1495">
        <v>6.2</v>
      </c>
    </row>
    <row r="1496" spans="1:2">
      <c r="A1496">
        <v>103</v>
      </c>
      <c r="B1496">
        <v>6.2</v>
      </c>
    </row>
    <row r="1497" spans="1:2">
      <c r="A1497">
        <v>127</v>
      </c>
      <c r="B1497">
        <v>8.6</v>
      </c>
    </row>
    <row r="1498" spans="1:2">
      <c r="A1498">
        <v>112</v>
      </c>
      <c r="B1498">
        <v>8</v>
      </c>
    </row>
    <row r="1499" spans="1:2">
      <c r="A1499">
        <v>87</v>
      </c>
      <c r="B1499">
        <v>7</v>
      </c>
    </row>
    <row r="1500" spans="1:2">
      <c r="A1500">
        <v>138</v>
      </c>
      <c r="B1500">
        <v>8</v>
      </c>
    </row>
    <row r="1501" spans="1:2">
      <c r="A1501">
        <v>132</v>
      </c>
      <c r="B1501">
        <v>8.1</v>
      </c>
    </row>
    <row r="1502" spans="1:2">
      <c r="A1502">
        <v>103</v>
      </c>
      <c r="B1502">
        <v>6.7</v>
      </c>
    </row>
    <row r="1503" spans="1:2">
      <c r="A1503">
        <v>123</v>
      </c>
      <c r="B1503">
        <v>7.9</v>
      </c>
    </row>
    <row r="1504" spans="1:2">
      <c r="A1504">
        <v>111</v>
      </c>
      <c r="B1504">
        <v>6.1</v>
      </c>
    </row>
    <row r="1505" spans="1:2">
      <c r="A1505">
        <v>102</v>
      </c>
      <c r="B1505">
        <v>4.2</v>
      </c>
    </row>
    <row r="1506" spans="1:2">
      <c r="A1506">
        <v>78</v>
      </c>
      <c r="B1506">
        <v>6.1</v>
      </c>
    </row>
    <row r="1507" spans="1:2">
      <c r="A1507">
        <v>132</v>
      </c>
      <c r="B1507">
        <v>6.6</v>
      </c>
    </row>
    <row r="1508" spans="1:2">
      <c r="A1508">
        <v>133</v>
      </c>
      <c r="B1508">
        <v>7.5</v>
      </c>
    </row>
    <row r="1509" spans="1:2">
      <c r="A1509">
        <v>108</v>
      </c>
      <c r="B1509">
        <v>7.4</v>
      </c>
    </row>
    <row r="1510" spans="1:2">
      <c r="A1510">
        <v>125</v>
      </c>
      <c r="B1510">
        <v>7.2</v>
      </c>
    </row>
    <row r="1511" spans="1:2">
      <c r="A1511">
        <v>98</v>
      </c>
      <c r="B1511">
        <v>6.9</v>
      </c>
    </row>
    <row r="1512" spans="1:2">
      <c r="A1512">
        <v>119</v>
      </c>
      <c r="B1512">
        <v>7.4</v>
      </c>
    </row>
    <row r="1513" spans="1:2">
      <c r="A1513">
        <v>87</v>
      </c>
      <c r="B1513">
        <v>5.4</v>
      </c>
    </row>
    <row r="1514" spans="1:2">
      <c r="A1514">
        <v>91</v>
      </c>
      <c r="B1514">
        <v>6.8</v>
      </c>
    </row>
    <row r="1515" spans="1:2">
      <c r="A1515">
        <v>100</v>
      </c>
      <c r="B1515">
        <v>6.3</v>
      </c>
    </row>
    <row r="1516" spans="1:2">
      <c r="A1516">
        <v>118</v>
      </c>
      <c r="B1516">
        <v>7.2</v>
      </c>
    </row>
    <row r="1517" spans="1:2">
      <c r="A1517">
        <v>109</v>
      </c>
      <c r="B1517">
        <v>6.9</v>
      </c>
    </row>
    <row r="1518" spans="1:2">
      <c r="A1518">
        <v>99</v>
      </c>
      <c r="B1518">
        <v>6</v>
      </c>
    </row>
    <row r="1519" spans="1:2">
      <c r="A1519">
        <v>114</v>
      </c>
      <c r="B1519">
        <v>5.9</v>
      </c>
    </row>
    <row r="1520" spans="1:2">
      <c r="A1520">
        <v>89</v>
      </c>
      <c r="B1520">
        <v>5.4</v>
      </c>
    </row>
    <row r="1521" spans="1:2">
      <c r="A1521">
        <v>95</v>
      </c>
      <c r="B1521">
        <v>5.9</v>
      </c>
    </row>
    <row r="1522" spans="1:2">
      <c r="A1522">
        <v>98</v>
      </c>
      <c r="B1522">
        <v>6.1</v>
      </c>
    </row>
    <row r="1523" spans="1:2">
      <c r="A1523">
        <v>94</v>
      </c>
      <c r="B1523">
        <v>7.7</v>
      </c>
    </row>
    <row r="1524" spans="1:2">
      <c r="A1524">
        <v>85</v>
      </c>
      <c r="B1524">
        <v>5.8</v>
      </c>
    </row>
    <row r="1525" spans="1:2">
      <c r="A1525">
        <v>124</v>
      </c>
      <c r="B1525">
        <v>7.6</v>
      </c>
    </row>
    <row r="1526" spans="1:2">
      <c r="A1526">
        <v>131</v>
      </c>
      <c r="B1526">
        <v>6.1</v>
      </c>
    </row>
    <row r="1527" spans="1:2">
      <c r="A1527">
        <v>107</v>
      </c>
      <c r="B1527">
        <v>5.4</v>
      </c>
    </row>
    <row r="1528" spans="1:2">
      <c r="A1528">
        <v>99</v>
      </c>
      <c r="B1528">
        <v>5.0999999999999996</v>
      </c>
    </row>
    <row r="1529" spans="1:2">
      <c r="A1529">
        <v>83</v>
      </c>
      <c r="B1529">
        <v>6.4</v>
      </c>
    </row>
    <row r="1530" spans="1:2">
      <c r="A1530">
        <v>131</v>
      </c>
      <c r="B1530">
        <v>6.3</v>
      </c>
    </row>
    <row r="1531" spans="1:2">
      <c r="A1531">
        <v>85</v>
      </c>
      <c r="B1531">
        <v>7.5</v>
      </c>
    </row>
    <row r="1532" spans="1:2">
      <c r="A1532">
        <v>126</v>
      </c>
      <c r="B1532">
        <v>7.1</v>
      </c>
    </row>
    <row r="1533" spans="1:2">
      <c r="A1533">
        <v>123</v>
      </c>
      <c r="B1533">
        <v>7.8</v>
      </c>
    </row>
    <row r="1534" spans="1:2">
      <c r="A1534">
        <v>105</v>
      </c>
      <c r="B1534">
        <v>6.5</v>
      </c>
    </row>
    <row r="1535" spans="1:2">
      <c r="A1535">
        <v>125</v>
      </c>
      <c r="B1535">
        <v>6.6</v>
      </c>
    </row>
    <row r="1536" spans="1:2">
      <c r="A1536">
        <v>77</v>
      </c>
      <c r="B1536">
        <v>7.4</v>
      </c>
    </row>
    <row r="1537" spans="1:2">
      <c r="A1537">
        <v>121</v>
      </c>
      <c r="B1537">
        <v>7.6</v>
      </c>
    </row>
    <row r="1538" spans="1:2">
      <c r="A1538">
        <v>124</v>
      </c>
      <c r="B1538">
        <v>7.5</v>
      </c>
    </row>
    <row r="1539" spans="1:2">
      <c r="A1539">
        <v>99</v>
      </c>
      <c r="B1539">
        <v>6.6</v>
      </c>
    </row>
    <row r="1540" spans="1:2">
      <c r="A1540">
        <v>112</v>
      </c>
      <c r="B1540">
        <v>7.2</v>
      </c>
    </row>
    <row r="1541" spans="1:2">
      <c r="A1541">
        <v>111</v>
      </c>
      <c r="B1541">
        <v>7.6</v>
      </c>
    </row>
    <row r="1542" spans="1:2">
      <c r="A1542">
        <v>107</v>
      </c>
      <c r="B1542">
        <v>6.2</v>
      </c>
    </row>
    <row r="1543" spans="1:2">
      <c r="A1543">
        <v>104</v>
      </c>
      <c r="B1543">
        <v>5.6</v>
      </c>
    </row>
    <row r="1544" spans="1:2">
      <c r="A1544">
        <v>113</v>
      </c>
      <c r="B1544">
        <v>7.6</v>
      </c>
    </row>
    <row r="1545" spans="1:2">
      <c r="A1545">
        <v>113</v>
      </c>
      <c r="B1545">
        <v>6.6</v>
      </c>
    </row>
    <row r="1546" spans="1:2">
      <c r="A1546">
        <v>95</v>
      </c>
      <c r="B1546">
        <v>7</v>
      </c>
    </row>
    <row r="1547" spans="1:2">
      <c r="A1547">
        <v>86</v>
      </c>
      <c r="B1547">
        <v>2.7</v>
      </c>
    </row>
    <row r="1548" spans="1:2">
      <c r="A1548">
        <v>126</v>
      </c>
      <c r="B1548">
        <v>7.6</v>
      </c>
    </row>
    <row r="1549" spans="1:2">
      <c r="A1549">
        <v>101</v>
      </c>
      <c r="B1549">
        <v>6.6</v>
      </c>
    </row>
    <row r="1550" spans="1:2">
      <c r="A1550">
        <v>102</v>
      </c>
      <c r="B1550">
        <v>6.9</v>
      </c>
    </row>
    <row r="1551" spans="1:2">
      <c r="A1551">
        <v>111</v>
      </c>
      <c r="B1551">
        <v>6.8</v>
      </c>
    </row>
    <row r="1552" spans="1:2">
      <c r="A1552">
        <v>95</v>
      </c>
      <c r="B1552">
        <v>3.7</v>
      </c>
    </row>
    <row r="1553" spans="1:2">
      <c r="A1553">
        <v>98</v>
      </c>
      <c r="B1553">
        <v>6.1</v>
      </c>
    </row>
    <row r="1554" spans="1:2">
      <c r="A1554">
        <v>100</v>
      </c>
      <c r="B1554">
        <v>5.9</v>
      </c>
    </row>
    <row r="1555" spans="1:2">
      <c r="A1555">
        <v>118</v>
      </c>
      <c r="B1555">
        <v>6.7</v>
      </c>
    </row>
    <row r="1556" spans="1:2">
      <c r="A1556">
        <v>125</v>
      </c>
      <c r="B1556">
        <v>6.9</v>
      </c>
    </row>
    <row r="1557" spans="1:2">
      <c r="A1557">
        <v>94</v>
      </c>
      <c r="B1557">
        <v>5.5</v>
      </c>
    </row>
    <row r="1558" spans="1:2">
      <c r="A1558">
        <v>79</v>
      </c>
      <c r="B1558">
        <v>7.1</v>
      </c>
    </row>
    <row r="1559" spans="1:2">
      <c r="A1559">
        <v>106</v>
      </c>
      <c r="B1559">
        <v>7.1</v>
      </c>
    </row>
    <row r="1560" spans="1:2">
      <c r="A1560">
        <v>63</v>
      </c>
      <c r="B1560">
        <v>7.3</v>
      </c>
    </row>
    <row r="1561" spans="1:2">
      <c r="A1561">
        <v>85</v>
      </c>
      <c r="B1561">
        <v>3.4</v>
      </c>
    </row>
    <row r="1562" spans="1:2">
      <c r="A1562">
        <v>108</v>
      </c>
      <c r="B1562">
        <v>6.8</v>
      </c>
    </row>
    <row r="1563" spans="1:2">
      <c r="A1563">
        <v>139</v>
      </c>
      <c r="B1563">
        <v>6.9</v>
      </c>
    </row>
    <row r="1564" spans="1:2">
      <c r="A1564">
        <v>127</v>
      </c>
      <c r="B1564">
        <v>7</v>
      </c>
    </row>
    <row r="1565" spans="1:2">
      <c r="A1565">
        <v>106</v>
      </c>
      <c r="B1565">
        <v>5.5</v>
      </c>
    </row>
    <row r="1566" spans="1:2">
      <c r="A1566">
        <v>95</v>
      </c>
      <c r="B1566">
        <v>5.0999999999999996</v>
      </c>
    </row>
    <row r="1567" spans="1:2">
      <c r="A1567">
        <v>118</v>
      </c>
      <c r="B1567">
        <v>6.2</v>
      </c>
    </row>
    <row r="1568" spans="1:2">
      <c r="A1568">
        <v>108</v>
      </c>
      <c r="B1568">
        <v>5.9</v>
      </c>
    </row>
    <row r="1569" spans="1:2">
      <c r="A1569">
        <v>105</v>
      </c>
      <c r="B1569">
        <v>5.2</v>
      </c>
    </row>
    <row r="1570" spans="1:2">
      <c r="A1570">
        <v>131</v>
      </c>
      <c r="B1570">
        <v>6.2</v>
      </c>
    </row>
    <row r="1571" spans="1:2">
      <c r="A1571">
        <v>104</v>
      </c>
      <c r="B1571">
        <v>5.5</v>
      </c>
    </row>
    <row r="1572" spans="1:2">
      <c r="A1572">
        <v>133</v>
      </c>
      <c r="B1572">
        <v>7.4</v>
      </c>
    </row>
    <row r="1573" spans="1:2">
      <c r="A1573">
        <v>94</v>
      </c>
      <c r="B1573">
        <v>4.4000000000000004</v>
      </c>
    </row>
    <row r="1574" spans="1:2">
      <c r="A1574">
        <v>109</v>
      </c>
      <c r="B1574">
        <v>6.3</v>
      </c>
    </row>
    <row r="1575" spans="1:2">
      <c r="A1575">
        <v>96</v>
      </c>
      <c r="B1575">
        <v>6.1</v>
      </c>
    </row>
    <row r="1576" spans="1:2">
      <c r="A1576">
        <v>105</v>
      </c>
      <c r="B1576">
        <v>5.3</v>
      </c>
    </row>
    <row r="1577" spans="1:2">
      <c r="A1577">
        <v>99</v>
      </c>
      <c r="B1577">
        <v>5.4</v>
      </c>
    </row>
    <row r="1578" spans="1:2">
      <c r="A1578">
        <v>112</v>
      </c>
      <c r="B1578">
        <v>6.7</v>
      </c>
    </row>
    <row r="1579" spans="1:2">
      <c r="A1579">
        <v>108</v>
      </c>
      <c r="B1579">
        <v>5.9</v>
      </c>
    </row>
    <row r="1580" spans="1:2">
      <c r="A1580">
        <v>126</v>
      </c>
      <c r="B1580">
        <v>7.3</v>
      </c>
    </row>
    <row r="1581" spans="1:2">
      <c r="A1581">
        <v>98</v>
      </c>
      <c r="B1581">
        <v>5.5</v>
      </c>
    </row>
    <row r="1582" spans="1:2">
      <c r="A1582">
        <v>104</v>
      </c>
      <c r="B1582">
        <v>5.8</v>
      </c>
    </row>
    <row r="1583" spans="1:2">
      <c r="A1583">
        <v>110</v>
      </c>
      <c r="B1583">
        <v>4.5999999999999996</v>
      </c>
    </row>
    <row r="1584" spans="1:2">
      <c r="A1584">
        <v>130</v>
      </c>
      <c r="B1584">
        <v>6.7</v>
      </c>
    </row>
    <row r="1585" spans="1:2">
      <c r="A1585">
        <v>93</v>
      </c>
      <c r="B1585">
        <v>5.0999999999999996</v>
      </c>
    </row>
    <row r="1586" spans="1:2">
      <c r="A1586">
        <v>96</v>
      </c>
      <c r="B1586">
        <v>5.6</v>
      </c>
    </row>
    <row r="1587" spans="1:2">
      <c r="A1587">
        <v>114</v>
      </c>
      <c r="B1587">
        <v>7</v>
      </c>
    </row>
    <row r="1588" spans="1:2">
      <c r="A1588">
        <v>106</v>
      </c>
      <c r="B1588">
        <v>6.4</v>
      </c>
    </row>
    <row r="1589" spans="1:2">
      <c r="A1589">
        <v>150</v>
      </c>
      <c r="B1589">
        <v>6.7</v>
      </c>
    </row>
    <row r="1590" spans="1:2">
      <c r="A1590">
        <v>100</v>
      </c>
      <c r="B1590">
        <v>4.0999999999999996</v>
      </c>
    </row>
    <row r="1591" spans="1:2">
      <c r="A1591">
        <v>100</v>
      </c>
      <c r="B1591">
        <v>5.5</v>
      </c>
    </row>
    <row r="1592" spans="1:2">
      <c r="A1592">
        <v>100</v>
      </c>
      <c r="B1592">
        <v>2.7</v>
      </c>
    </row>
    <row r="1593" spans="1:2">
      <c r="A1593">
        <v>107</v>
      </c>
      <c r="B1593">
        <v>6.4</v>
      </c>
    </row>
    <row r="1594" spans="1:2">
      <c r="A1594">
        <v>102</v>
      </c>
      <c r="B1594">
        <v>4.8</v>
      </c>
    </row>
    <row r="1595" spans="1:2">
      <c r="A1595">
        <v>101</v>
      </c>
      <c r="B1595">
        <v>6.1</v>
      </c>
    </row>
    <row r="1596" spans="1:2">
      <c r="A1596">
        <v>86</v>
      </c>
      <c r="B1596">
        <v>4.8</v>
      </c>
    </row>
    <row r="1597" spans="1:2">
      <c r="A1597">
        <v>108</v>
      </c>
      <c r="B1597">
        <v>7</v>
      </c>
    </row>
    <row r="1598" spans="1:2">
      <c r="A1598">
        <v>123</v>
      </c>
      <c r="B1598">
        <v>6.8</v>
      </c>
    </row>
    <row r="1599" spans="1:2">
      <c r="A1599">
        <v>88</v>
      </c>
      <c r="B1599">
        <v>5.6</v>
      </c>
    </row>
    <row r="1600" spans="1:2">
      <c r="A1600">
        <v>109</v>
      </c>
      <c r="B1600">
        <v>6.1</v>
      </c>
    </row>
    <row r="1601" spans="1:2">
      <c r="A1601">
        <v>122</v>
      </c>
      <c r="B1601">
        <v>7.9</v>
      </c>
    </row>
    <row r="1602" spans="1:2">
      <c r="A1602">
        <v>251</v>
      </c>
      <c r="B1602">
        <v>8.4</v>
      </c>
    </row>
    <row r="1603" spans="1:2">
      <c r="A1603">
        <v>118</v>
      </c>
      <c r="B1603">
        <v>6.5</v>
      </c>
    </row>
    <row r="1604" spans="1:2">
      <c r="A1604">
        <v>131</v>
      </c>
      <c r="B1604">
        <v>7.1</v>
      </c>
    </row>
    <row r="1605" spans="1:2">
      <c r="A1605">
        <v>109</v>
      </c>
      <c r="B1605">
        <v>6.6</v>
      </c>
    </row>
    <row r="1606" spans="1:2">
      <c r="A1606">
        <v>88</v>
      </c>
      <c r="B1606">
        <v>7</v>
      </c>
    </row>
    <row r="1607" spans="1:2">
      <c r="A1607">
        <v>103</v>
      </c>
      <c r="B1607">
        <v>5.6</v>
      </c>
    </row>
    <row r="1608" spans="1:2">
      <c r="A1608">
        <v>87</v>
      </c>
      <c r="B1608">
        <v>4.8</v>
      </c>
    </row>
    <row r="1609" spans="1:2">
      <c r="A1609">
        <v>160</v>
      </c>
      <c r="B1609">
        <v>7.5</v>
      </c>
    </row>
    <row r="1610" spans="1:2">
      <c r="A1610">
        <v>121</v>
      </c>
      <c r="B1610">
        <v>6</v>
      </c>
    </row>
    <row r="1611" spans="1:2">
      <c r="A1611">
        <v>129</v>
      </c>
      <c r="B1611">
        <v>6.8</v>
      </c>
    </row>
    <row r="1612" spans="1:2">
      <c r="A1612">
        <v>115</v>
      </c>
      <c r="B1612">
        <v>6.5</v>
      </c>
    </row>
    <row r="1613" spans="1:2">
      <c r="A1613">
        <v>153</v>
      </c>
      <c r="B1613">
        <v>7.9</v>
      </c>
    </row>
    <row r="1614" spans="1:2">
      <c r="A1614">
        <v>128</v>
      </c>
      <c r="B1614">
        <v>6.4</v>
      </c>
    </row>
    <row r="1615" spans="1:2">
      <c r="A1615">
        <v>89</v>
      </c>
      <c r="B1615">
        <v>5.8</v>
      </c>
    </row>
    <row r="1616" spans="1:2">
      <c r="A1616">
        <v>122</v>
      </c>
      <c r="B1616">
        <v>7.7</v>
      </c>
    </row>
    <row r="1617" spans="1:2">
      <c r="A1617">
        <v>99</v>
      </c>
      <c r="B1617">
        <v>5.3</v>
      </c>
    </row>
    <row r="1618" spans="1:2">
      <c r="A1618">
        <v>99</v>
      </c>
      <c r="B1618">
        <v>5.3</v>
      </c>
    </row>
    <row r="1619" spans="1:2">
      <c r="A1619">
        <v>147</v>
      </c>
      <c r="B1619">
        <v>7.5</v>
      </c>
    </row>
    <row r="1620" spans="1:2">
      <c r="A1620">
        <v>112</v>
      </c>
      <c r="B1620">
        <v>6.9</v>
      </c>
    </row>
    <row r="1621" spans="1:2">
      <c r="A1621">
        <v>88</v>
      </c>
      <c r="B1621">
        <v>4.9000000000000004</v>
      </c>
    </row>
    <row r="1622" spans="1:2">
      <c r="A1622">
        <v>94</v>
      </c>
      <c r="B1622">
        <v>7.1</v>
      </c>
    </row>
    <row r="1623" spans="1:2">
      <c r="A1623">
        <v>90</v>
      </c>
      <c r="B1623">
        <v>8</v>
      </c>
    </row>
    <row r="1624" spans="1:2">
      <c r="A1624">
        <v>167</v>
      </c>
      <c r="B1624">
        <v>7.9</v>
      </c>
    </row>
    <row r="1625" spans="1:2">
      <c r="A1625">
        <v>118</v>
      </c>
      <c r="B1625">
        <v>7.6</v>
      </c>
    </row>
    <row r="1626" spans="1:2">
      <c r="A1626">
        <v>83</v>
      </c>
      <c r="B1626">
        <v>5.9</v>
      </c>
    </row>
    <row r="1627" spans="1:2">
      <c r="A1627">
        <v>104</v>
      </c>
      <c r="B1627">
        <v>6.3</v>
      </c>
    </row>
    <row r="1628" spans="1:2">
      <c r="A1628">
        <v>102</v>
      </c>
      <c r="B1628">
        <v>6.4</v>
      </c>
    </row>
    <row r="1629" spans="1:2">
      <c r="A1629">
        <v>131</v>
      </c>
      <c r="B1629">
        <v>8.1999999999999993</v>
      </c>
    </row>
    <row r="1630" spans="1:2">
      <c r="A1630">
        <v>101</v>
      </c>
      <c r="B1630">
        <v>6.9</v>
      </c>
    </row>
    <row r="1631" spans="1:2">
      <c r="A1631">
        <v>130</v>
      </c>
      <c r="B1631">
        <v>7.8</v>
      </c>
    </row>
    <row r="1632" spans="1:2">
      <c r="A1632">
        <v>120</v>
      </c>
      <c r="B1632">
        <v>6.7</v>
      </c>
    </row>
    <row r="1633" spans="1:2">
      <c r="A1633">
        <v>135</v>
      </c>
      <c r="B1633">
        <v>7.5</v>
      </c>
    </row>
    <row r="1634" spans="1:2">
      <c r="A1634">
        <v>110</v>
      </c>
      <c r="B1634">
        <v>7.4</v>
      </c>
    </row>
    <row r="1635" spans="1:2">
      <c r="A1635">
        <v>103</v>
      </c>
      <c r="B1635">
        <v>5.2</v>
      </c>
    </row>
    <row r="1636" spans="1:2">
      <c r="A1636">
        <v>110</v>
      </c>
      <c r="B1636">
        <v>7.6</v>
      </c>
    </row>
    <row r="1637" spans="1:2">
      <c r="A1637">
        <v>91</v>
      </c>
      <c r="B1637">
        <v>7.3</v>
      </c>
    </row>
    <row r="1638" spans="1:2">
      <c r="A1638">
        <v>105</v>
      </c>
      <c r="B1638">
        <v>6.6</v>
      </c>
    </row>
    <row r="1639" spans="1:2">
      <c r="A1639">
        <v>127</v>
      </c>
      <c r="B1639">
        <v>6.8</v>
      </c>
    </row>
    <row r="1640" spans="1:2">
      <c r="A1640">
        <v>82</v>
      </c>
      <c r="B1640">
        <v>6.9</v>
      </c>
    </row>
    <row r="1641" spans="1:2">
      <c r="A1641">
        <v>99</v>
      </c>
      <c r="B1641">
        <v>5.8</v>
      </c>
    </row>
    <row r="1642" spans="1:2">
      <c r="A1642">
        <v>90</v>
      </c>
      <c r="B1642">
        <v>6.6</v>
      </c>
    </row>
    <row r="1643" spans="1:2">
      <c r="A1643">
        <v>115</v>
      </c>
      <c r="B1643">
        <v>6.7</v>
      </c>
    </row>
    <row r="1644" spans="1:2">
      <c r="A1644">
        <v>96</v>
      </c>
      <c r="B1644">
        <v>6.7</v>
      </c>
    </row>
    <row r="1645" spans="1:2">
      <c r="A1645">
        <v>104</v>
      </c>
      <c r="B1645">
        <v>6.3</v>
      </c>
    </row>
    <row r="1646" spans="1:2">
      <c r="A1646">
        <v>117</v>
      </c>
      <c r="B1646">
        <v>7.7</v>
      </c>
    </row>
    <row r="1647" spans="1:2">
      <c r="A1647">
        <v>83</v>
      </c>
      <c r="B1647">
        <v>6.1</v>
      </c>
    </row>
    <row r="1648" spans="1:2">
      <c r="A1648">
        <v>99</v>
      </c>
      <c r="B1648">
        <v>4.9000000000000004</v>
      </c>
    </row>
    <row r="1649" spans="1:2">
      <c r="A1649">
        <v>81</v>
      </c>
      <c r="B1649">
        <v>6.2</v>
      </c>
    </row>
    <row r="1650" spans="1:2">
      <c r="A1650">
        <v>135</v>
      </c>
      <c r="B1650">
        <v>7.8</v>
      </c>
    </row>
    <row r="1651" spans="1:2">
      <c r="A1651">
        <v>117</v>
      </c>
      <c r="B1651">
        <v>8.1999999999999993</v>
      </c>
    </row>
    <row r="1652" spans="1:2">
      <c r="A1652">
        <v>139</v>
      </c>
      <c r="B1652">
        <v>6.9</v>
      </c>
    </row>
    <row r="1653" spans="1:2">
      <c r="A1653">
        <v>123</v>
      </c>
      <c r="B1653">
        <v>6.2</v>
      </c>
    </row>
    <row r="1654" spans="1:2">
      <c r="A1654">
        <v>117</v>
      </c>
      <c r="B1654">
        <v>6.9</v>
      </c>
    </row>
    <row r="1655" spans="1:2">
      <c r="A1655">
        <v>97</v>
      </c>
      <c r="B1655">
        <v>4.8</v>
      </c>
    </row>
    <row r="1656" spans="1:2">
      <c r="A1656">
        <v>81</v>
      </c>
      <c r="B1656">
        <v>8</v>
      </c>
    </row>
    <row r="1657" spans="1:2">
      <c r="A1657">
        <v>103</v>
      </c>
      <c r="B1657">
        <v>5.3</v>
      </c>
    </row>
    <row r="1658" spans="1:2">
      <c r="A1658">
        <v>119</v>
      </c>
      <c r="B1658">
        <v>6.7</v>
      </c>
    </row>
    <row r="1659" spans="1:2">
      <c r="A1659">
        <v>94</v>
      </c>
      <c r="B1659">
        <v>5.4</v>
      </c>
    </row>
    <row r="1660" spans="1:2">
      <c r="A1660">
        <v>89</v>
      </c>
      <c r="B1660">
        <v>5.4</v>
      </c>
    </row>
    <row r="1661" spans="1:2">
      <c r="A1661">
        <v>98</v>
      </c>
      <c r="B1661">
        <v>4.9000000000000004</v>
      </c>
    </row>
    <row r="1662" spans="1:2">
      <c r="A1662">
        <v>107</v>
      </c>
      <c r="B1662">
        <v>6.1</v>
      </c>
    </row>
    <row r="1663" spans="1:2">
      <c r="A1663">
        <v>108</v>
      </c>
      <c r="B1663">
        <v>5.8</v>
      </c>
    </row>
    <row r="1664" spans="1:2">
      <c r="A1664">
        <v>134</v>
      </c>
      <c r="B1664">
        <v>7</v>
      </c>
    </row>
    <row r="1665" spans="1:2">
      <c r="A1665">
        <v>110</v>
      </c>
      <c r="B1665">
        <v>6.5</v>
      </c>
    </row>
    <row r="1666" spans="1:2">
      <c r="A1666">
        <v>103</v>
      </c>
      <c r="B1666">
        <v>6.6</v>
      </c>
    </row>
    <row r="1667" spans="1:2">
      <c r="A1667">
        <v>100</v>
      </c>
      <c r="B1667">
        <v>5.7</v>
      </c>
    </row>
    <row r="1668" spans="1:2">
      <c r="A1668">
        <v>131</v>
      </c>
      <c r="B1668">
        <v>6.6</v>
      </c>
    </row>
    <row r="1669" spans="1:2">
      <c r="A1669">
        <v>133</v>
      </c>
      <c r="B1669">
        <v>7</v>
      </c>
    </row>
    <row r="1670" spans="1:2">
      <c r="A1670">
        <v>109</v>
      </c>
      <c r="B1670">
        <v>7.4</v>
      </c>
    </row>
    <row r="1671" spans="1:2">
      <c r="A1671">
        <v>114</v>
      </c>
      <c r="B1671">
        <v>5.3</v>
      </c>
    </row>
    <row r="1672" spans="1:2">
      <c r="A1672">
        <v>164</v>
      </c>
      <c r="B1672">
        <v>7.4</v>
      </c>
    </row>
    <row r="1673" spans="1:2">
      <c r="A1673">
        <v>92</v>
      </c>
      <c r="B1673">
        <v>7.4</v>
      </c>
    </row>
    <row r="1674" spans="1:2">
      <c r="A1674">
        <v>122</v>
      </c>
      <c r="B1674">
        <v>6.8</v>
      </c>
    </row>
    <row r="1675" spans="1:2">
      <c r="A1675">
        <v>110</v>
      </c>
      <c r="B1675">
        <v>7.2</v>
      </c>
    </row>
    <row r="1676" spans="1:2">
      <c r="A1676">
        <v>116</v>
      </c>
      <c r="B1676">
        <v>6</v>
      </c>
    </row>
    <row r="1677" spans="1:2">
      <c r="A1677">
        <v>106</v>
      </c>
      <c r="B1677">
        <v>7.8</v>
      </c>
    </row>
    <row r="1678" spans="1:2">
      <c r="A1678">
        <v>115</v>
      </c>
      <c r="B1678">
        <v>6.6</v>
      </c>
    </row>
    <row r="1679" spans="1:2">
      <c r="A1679">
        <v>148</v>
      </c>
      <c r="B1679">
        <v>7.9</v>
      </c>
    </row>
    <row r="1680" spans="1:2">
      <c r="A1680">
        <v>118</v>
      </c>
      <c r="B1680">
        <v>5.7</v>
      </c>
    </row>
    <row r="1681" spans="1:2">
      <c r="A1681">
        <v>101</v>
      </c>
      <c r="B1681">
        <v>7.1</v>
      </c>
    </row>
    <row r="1682" spans="1:2">
      <c r="A1682">
        <v>82</v>
      </c>
      <c r="B1682">
        <v>5.6</v>
      </c>
    </row>
    <row r="1683" spans="1:2">
      <c r="A1683">
        <v>110</v>
      </c>
      <c r="B1683">
        <v>7.8</v>
      </c>
    </row>
    <row r="1684" spans="1:2">
      <c r="A1684">
        <v>193</v>
      </c>
      <c r="B1684">
        <v>7.9</v>
      </c>
    </row>
    <row r="1685" spans="1:2">
      <c r="A1685">
        <v>130</v>
      </c>
      <c r="B1685">
        <v>6.9</v>
      </c>
    </row>
    <row r="1686" spans="1:2">
      <c r="A1686">
        <v>111</v>
      </c>
      <c r="B1686">
        <v>7.7</v>
      </c>
    </row>
    <row r="1687" spans="1:2">
      <c r="A1687">
        <v>110</v>
      </c>
      <c r="B1687">
        <v>6.9</v>
      </c>
    </row>
    <row r="1688" spans="1:2">
      <c r="A1688">
        <v>123</v>
      </c>
      <c r="B1688">
        <v>6</v>
      </c>
    </row>
    <row r="1689" spans="1:2">
      <c r="A1689">
        <v>109</v>
      </c>
      <c r="B1689">
        <v>6.2</v>
      </c>
    </row>
    <row r="1690" spans="1:2">
      <c r="A1690">
        <v>99</v>
      </c>
      <c r="B1690">
        <v>5.9</v>
      </c>
    </row>
    <row r="1691" spans="1:2">
      <c r="A1691">
        <v>106</v>
      </c>
      <c r="B1691">
        <v>6.8</v>
      </c>
    </row>
    <row r="1692" spans="1:2">
      <c r="A1692">
        <v>89</v>
      </c>
      <c r="B1692">
        <v>3.6</v>
      </c>
    </row>
    <row r="1693" spans="1:2">
      <c r="A1693">
        <v>98</v>
      </c>
      <c r="B1693">
        <v>6.7</v>
      </c>
    </row>
    <row r="1694" spans="1:2">
      <c r="A1694">
        <v>93</v>
      </c>
      <c r="B1694">
        <v>6.3</v>
      </c>
    </row>
    <row r="1695" spans="1:2">
      <c r="A1695">
        <v>112</v>
      </c>
      <c r="B1695">
        <v>6.4</v>
      </c>
    </row>
    <row r="1696" spans="1:2">
      <c r="A1696">
        <v>101</v>
      </c>
      <c r="B1696">
        <v>6.4</v>
      </c>
    </row>
    <row r="1697" spans="1:2">
      <c r="A1697">
        <v>104</v>
      </c>
      <c r="B1697">
        <v>5.7</v>
      </c>
    </row>
    <row r="1698" spans="1:2">
      <c r="A1698">
        <v>120</v>
      </c>
      <c r="B1698">
        <v>6.2</v>
      </c>
    </row>
    <row r="1699" spans="1:2">
      <c r="A1699">
        <v>91</v>
      </c>
      <c r="B1699">
        <v>5.2</v>
      </c>
    </row>
    <row r="1700" spans="1:2">
      <c r="A1700">
        <v>97</v>
      </c>
      <c r="B1700">
        <v>6.1</v>
      </c>
    </row>
    <row r="1701" spans="1:2">
      <c r="A1701">
        <v>133</v>
      </c>
      <c r="B1701">
        <v>7.1</v>
      </c>
    </row>
    <row r="1702" spans="1:2">
      <c r="A1702">
        <v>123</v>
      </c>
      <c r="B1702">
        <v>7.2</v>
      </c>
    </row>
    <row r="1703" spans="1:2">
      <c r="A1703">
        <v>114</v>
      </c>
      <c r="B1703">
        <v>6.5</v>
      </c>
    </row>
    <row r="1704" spans="1:2">
      <c r="A1704">
        <v>111</v>
      </c>
      <c r="B1704">
        <v>6</v>
      </c>
    </row>
    <row r="1705" spans="1:2">
      <c r="A1705">
        <v>117</v>
      </c>
      <c r="B1705">
        <v>7</v>
      </c>
    </row>
    <row r="1706" spans="1:2">
      <c r="A1706">
        <v>121</v>
      </c>
      <c r="B1706">
        <v>7</v>
      </c>
    </row>
    <row r="1707" spans="1:2">
      <c r="A1707">
        <v>139</v>
      </c>
      <c r="B1707">
        <v>7.5</v>
      </c>
    </row>
    <row r="1708" spans="1:2">
      <c r="A1708">
        <v>115</v>
      </c>
      <c r="B1708">
        <v>6.6</v>
      </c>
    </row>
    <row r="1709" spans="1:2">
      <c r="A1709">
        <v>175</v>
      </c>
      <c r="B1709">
        <v>7.4</v>
      </c>
    </row>
    <row r="1710" spans="1:2">
      <c r="A1710">
        <v>85</v>
      </c>
      <c r="B1710">
        <v>6.5</v>
      </c>
    </row>
    <row r="1711" spans="1:2">
      <c r="A1711">
        <v>90</v>
      </c>
      <c r="B1711">
        <v>6.2</v>
      </c>
    </row>
    <row r="1712" spans="1:2">
      <c r="A1712">
        <v>107</v>
      </c>
      <c r="B1712">
        <v>7.8</v>
      </c>
    </row>
    <row r="1713" spans="1:2">
      <c r="A1713">
        <v>100</v>
      </c>
      <c r="B1713">
        <v>5.2</v>
      </c>
    </row>
    <row r="1714" spans="1:2">
      <c r="A1714">
        <v>129</v>
      </c>
      <c r="B1714">
        <v>6.5</v>
      </c>
    </row>
    <row r="1715" spans="1:2">
      <c r="A1715">
        <v>109</v>
      </c>
      <c r="B1715">
        <v>6.5</v>
      </c>
    </row>
    <row r="1716" spans="1:2">
      <c r="A1716">
        <v>94</v>
      </c>
      <c r="B1716">
        <v>5.2</v>
      </c>
    </row>
    <row r="1717" spans="1:2">
      <c r="A1717">
        <v>133</v>
      </c>
      <c r="B1717">
        <v>7.2</v>
      </c>
    </row>
    <row r="1718" spans="1:2">
      <c r="A1718">
        <v>105</v>
      </c>
      <c r="B1718">
        <v>7.1</v>
      </c>
    </row>
    <row r="1719" spans="1:2">
      <c r="A1719">
        <v>100</v>
      </c>
      <c r="B1719">
        <v>4.5</v>
      </c>
    </row>
    <row r="1720" spans="1:2">
      <c r="A1720">
        <v>113</v>
      </c>
      <c r="B1720">
        <v>5.7</v>
      </c>
    </row>
    <row r="1721" spans="1:2">
      <c r="A1721">
        <v>118</v>
      </c>
      <c r="B1721">
        <v>6</v>
      </c>
    </row>
    <row r="1722" spans="1:2">
      <c r="A1722">
        <v>110</v>
      </c>
      <c r="B1722">
        <v>6.4</v>
      </c>
    </row>
    <row r="1723" spans="1:2">
      <c r="A1723">
        <v>110</v>
      </c>
      <c r="B1723">
        <v>5.2</v>
      </c>
    </row>
    <row r="1724" spans="1:2">
      <c r="A1724">
        <v>99</v>
      </c>
      <c r="B1724">
        <v>4.3</v>
      </c>
    </row>
    <row r="1725" spans="1:2">
      <c r="A1725">
        <v>101</v>
      </c>
      <c r="B1725">
        <v>6.1</v>
      </c>
    </row>
    <row r="1726" spans="1:2">
      <c r="A1726">
        <v>103</v>
      </c>
      <c r="B1726">
        <v>6.8</v>
      </c>
    </row>
    <row r="1727" spans="1:2">
      <c r="A1727">
        <v>95</v>
      </c>
      <c r="B1727">
        <v>5.2</v>
      </c>
    </row>
    <row r="1728" spans="1:2">
      <c r="A1728">
        <v>117</v>
      </c>
      <c r="B1728">
        <v>6.5</v>
      </c>
    </row>
    <row r="1729" spans="1:2">
      <c r="A1729">
        <v>129</v>
      </c>
      <c r="B1729">
        <v>7.5</v>
      </c>
    </row>
    <row r="1730" spans="1:2">
      <c r="A1730">
        <v>120</v>
      </c>
      <c r="B1730">
        <v>7.1</v>
      </c>
    </row>
    <row r="1731" spans="1:2">
      <c r="A1731">
        <v>125</v>
      </c>
      <c r="B1731">
        <v>6.9</v>
      </c>
    </row>
    <row r="1732" spans="1:2">
      <c r="A1732">
        <v>133</v>
      </c>
      <c r="B1732">
        <v>8</v>
      </c>
    </row>
    <row r="1733" spans="1:2">
      <c r="A1733">
        <v>116</v>
      </c>
      <c r="B1733">
        <v>8.1999999999999993</v>
      </c>
    </row>
    <row r="1734" spans="1:2">
      <c r="A1734">
        <v>129</v>
      </c>
      <c r="B1734">
        <v>6.4</v>
      </c>
    </row>
    <row r="1735" spans="1:2">
      <c r="A1735">
        <v>93</v>
      </c>
      <c r="B1735">
        <v>7.9</v>
      </c>
    </row>
    <row r="1736" spans="1:2">
      <c r="A1736">
        <v>118</v>
      </c>
      <c r="B1736">
        <v>6.7</v>
      </c>
    </row>
    <row r="1737" spans="1:2">
      <c r="A1737">
        <v>129</v>
      </c>
      <c r="B1737">
        <v>6.1</v>
      </c>
    </row>
    <row r="1738" spans="1:2">
      <c r="A1738">
        <v>185</v>
      </c>
      <c r="B1738">
        <v>8.9</v>
      </c>
    </row>
    <row r="1739" spans="1:2">
      <c r="A1739">
        <v>146</v>
      </c>
      <c r="B1739">
        <v>8.1</v>
      </c>
    </row>
    <row r="1740" spans="1:2">
      <c r="A1740">
        <v>128</v>
      </c>
      <c r="B1740">
        <v>6.2</v>
      </c>
    </row>
    <row r="1741" spans="1:2">
      <c r="A1741">
        <v>93</v>
      </c>
      <c r="B1741">
        <v>4.9000000000000004</v>
      </c>
    </row>
    <row r="1742" spans="1:2">
      <c r="A1742">
        <v>97</v>
      </c>
      <c r="B1742">
        <v>5.8</v>
      </c>
    </row>
    <row r="1743" spans="1:2">
      <c r="A1743">
        <v>82</v>
      </c>
      <c r="B1743">
        <v>6</v>
      </c>
    </row>
    <row r="1744" spans="1:2">
      <c r="A1744">
        <v>85</v>
      </c>
      <c r="B1744">
        <v>7</v>
      </c>
    </row>
    <row r="1745" spans="1:2">
      <c r="A1745">
        <v>88</v>
      </c>
      <c r="B1745">
        <v>6</v>
      </c>
    </row>
    <row r="1746" spans="1:2">
      <c r="A1746">
        <v>119</v>
      </c>
      <c r="B1746">
        <v>7.9</v>
      </c>
    </row>
    <row r="1747" spans="1:2">
      <c r="A1747">
        <v>122</v>
      </c>
      <c r="B1747">
        <v>8.1</v>
      </c>
    </row>
    <row r="1748" spans="1:2">
      <c r="A1748">
        <v>99</v>
      </c>
      <c r="B1748">
        <v>6.2</v>
      </c>
    </row>
    <row r="1749" spans="1:2">
      <c r="A1749">
        <v>97</v>
      </c>
      <c r="B1749">
        <v>6.7</v>
      </c>
    </row>
    <row r="1750" spans="1:2">
      <c r="A1750">
        <v>121</v>
      </c>
      <c r="B1750">
        <v>7.3</v>
      </c>
    </row>
    <row r="1751" spans="1:2">
      <c r="A1751">
        <v>95</v>
      </c>
      <c r="B1751">
        <v>4.5999999999999996</v>
      </c>
    </row>
    <row r="1752" spans="1:2">
      <c r="A1752">
        <v>105</v>
      </c>
      <c r="B1752">
        <v>6.1</v>
      </c>
    </row>
    <row r="1753" spans="1:2">
      <c r="A1753">
        <v>108</v>
      </c>
      <c r="B1753">
        <v>6.2</v>
      </c>
    </row>
    <row r="1754" spans="1:2">
      <c r="A1754">
        <v>134</v>
      </c>
      <c r="B1754">
        <v>7.8</v>
      </c>
    </row>
    <row r="1755" spans="1:2">
      <c r="A1755">
        <v>115</v>
      </c>
      <c r="B1755">
        <v>6.1</v>
      </c>
    </row>
    <row r="1756" spans="1:2">
      <c r="A1756">
        <v>86</v>
      </c>
      <c r="B1756">
        <v>5.8</v>
      </c>
    </row>
    <row r="1757" spans="1:2">
      <c r="A1757">
        <v>101</v>
      </c>
      <c r="B1757">
        <v>6.5</v>
      </c>
    </row>
    <row r="1758" spans="1:2">
      <c r="A1758">
        <v>96</v>
      </c>
      <c r="B1758">
        <v>7.2</v>
      </c>
    </row>
    <row r="1759" spans="1:2">
      <c r="A1759">
        <v>101</v>
      </c>
      <c r="B1759">
        <v>7.8</v>
      </c>
    </row>
    <row r="1760" spans="1:2">
      <c r="A1760">
        <v>100</v>
      </c>
      <c r="B1760">
        <v>4.7</v>
      </c>
    </row>
    <row r="1761" spans="1:2">
      <c r="A1761">
        <v>117</v>
      </c>
      <c r="B1761">
        <v>6.8</v>
      </c>
    </row>
    <row r="1762" spans="1:2">
      <c r="A1762">
        <v>101</v>
      </c>
      <c r="B1762">
        <v>5.9</v>
      </c>
    </row>
    <row r="1763" spans="1:2">
      <c r="A1763">
        <v>98</v>
      </c>
      <c r="B1763">
        <v>7.2</v>
      </c>
    </row>
    <row r="1764" spans="1:2">
      <c r="A1764">
        <v>146</v>
      </c>
      <c r="B1764">
        <v>8.6999999999999993</v>
      </c>
    </row>
    <row r="1765" spans="1:2">
      <c r="A1765">
        <v>102</v>
      </c>
      <c r="B1765">
        <v>5</v>
      </c>
    </row>
    <row r="1766" spans="1:2">
      <c r="A1766">
        <v>97</v>
      </c>
      <c r="B1766">
        <v>6.6</v>
      </c>
    </row>
    <row r="1767" spans="1:2">
      <c r="A1767">
        <v>142</v>
      </c>
      <c r="B1767">
        <v>8.3000000000000007</v>
      </c>
    </row>
    <row r="1768" spans="1:2">
      <c r="A1768">
        <v>98</v>
      </c>
      <c r="B1768">
        <v>6.7</v>
      </c>
    </row>
    <row r="1769" spans="1:2">
      <c r="A1769">
        <v>219</v>
      </c>
      <c r="B1769">
        <v>7.8</v>
      </c>
    </row>
    <row r="1770" spans="1:2">
      <c r="A1770">
        <v>109</v>
      </c>
      <c r="B1770">
        <v>6.5</v>
      </c>
    </row>
    <row r="1771" spans="1:2">
      <c r="A1771">
        <v>97</v>
      </c>
      <c r="B1771">
        <v>6.1</v>
      </c>
    </row>
    <row r="1772" spans="1:2">
      <c r="A1772">
        <v>158</v>
      </c>
      <c r="B1772">
        <v>8.1</v>
      </c>
    </row>
    <row r="1773" spans="1:2">
      <c r="A1773">
        <v>85</v>
      </c>
      <c r="B1773">
        <v>5.2</v>
      </c>
    </row>
    <row r="1774" spans="1:2">
      <c r="A1774">
        <v>80</v>
      </c>
      <c r="B1774">
        <v>5.6</v>
      </c>
    </row>
    <row r="1775" spans="1:2">
      <c r="A1775">
        <v>86</v>
      </c>
      <c r="B1775">
        <v>5.8</v>
      </c>
    </row>
    <row r="1776" spans="1:2">
      <c r="A1776">
        <v>119</v>
      </c>
      <c r="B1776">
        <v>6.6</v>
      </c>
    </row>
    <row r="1777" spans="1:2">
      <c r="A1777">
        <v>98</v>
      </c>
      <c r="B1777">
        <v>6.6</v>
      </c>
    </row>
    <row r="1778" spans="1:2">
      <c r="A1778">
        <v>97</v>
      </c>
      <c r="B1778">
        <v>5.5</v>
      </c>
    </row>
    <row r="1779" spans="1:2">
      <c r="A1779">
        <v>124</v>
      </c>
      <c r="B1779">
        <v>7</v>
      </c>
    </row>
    <row r="1780" spans="1:2">
      <c r="A1780">
        <v>97</v>
      </c>
      <c r="B1780">
        <v>6.5</v>
      </c>
    </row>
    <row r="1781" spans="1:2">
      <c r="A1781">
        <v>105</v>
      </c>
      <c r="B1781">
        <v>5.8</v>
      </c>
    </row>
    <row r="1782" spans="1:2">
      <c r="A1782">
        <v>104</v>
      </c>
      <c r="B1782">
        <v>5.6</v>
      </c>
    </row>
    <row r="1783" spans="1:2">
      <c r="A1783">
        <v>101</v>
      </c>
      <c r="B1783">
        <v>5.6</v>
      </c>
    </row>
    <row r="1784" spans="1:2">
      <c r="A1784">
        <v>101</v>
      </c>
      <c r="B1784">
        <v>5.8</v>
      </c>
    </row>
    <row r="1785" spans="1:2">
      <c r="A1785">
        <v>114</v>
      </c>
      <c r="B1785">
        <v>7.6</v>
      </c>
    </row>
    <row r="1786" spans="1:2">
      <c r="A1786">
        <v>105</v>
      </c>
      <c r="B1786">
        <v>6.4</v>
      </c>
    </row>
    <row r="1787" spans="1:2">
      <c r="A1787">
        <v>90</v>
      </c>
      <c r="B1787">
        <v>6.3</v>
      </c>
    </row>
    <row r="1788" spans="1:2">
      <c r="A1788">
        <v>97</v>
      </c>
      <c r="B1788">
        <v>4.5999999999999996</v>
      </c>
    </row>
    <row r="1789" spans="1:2">
      <c r="A1789">
        <v>144</v>
      </c>
      <c r="B1789">
        <v>6.5</v>
      </c>
    </row>
    <row r="1790" spans="1:2">
      <c r="A1790">
        <v>114</v>
      </c>
      <c r="B1790">
        <v>7.5</v>
      </c>
    </row>
    <row r="1791" spans="1:2">
      <c r="A1791">
        <v>124</v>
      </c>
      <c r="B1791">
        <v>7.5</v>
      </c>
    </row>
    <row r="1792" spans="1:2">
      <c r="A1792">
        <v>89</v>
      </c>
      <c r="B1792">
        <v>5.3</v>
      </c>
    </row>
    <row r="1793" spans="1:2">
      <c r="A1793">
        <v>160</v>
      </c>
      <c r="B1793">
        <v>7.5</v>
      </c>
    </row>
    <row r="1794" spans="1:2">
      <c r="A1794">
        <v>93</v>
      </c>
      <c r="B1794">
        <v>3.3</v>
      </c>
    </row>
    <row r="1795" spans="1:2">
      <c r="A1795">
        <v>88</v>
      </c>
      <c r="B1795">
        <v>3.5</v>
      </c>
    </row>
    <row r="1796" spans="1:2">
      <c r="A1796">
        <v>142</v>
      </c>
      <c r="B1796">
        <v>9.3000000000000007</v>
      </c>
    </row>
    <row r="1797" spans="1:2">
      <c r="A1797">
        <v>92</v>
      </c>
      <c r="B1797">
        <v>4.8</v>
      </c>
    </row>
    <row r="1798" spans="1:2">
      <c r="A1798">
        <v>117</v>
      </c>
      <c r="B1798">
        <v>6.9</v>
      </c>
    </row>
    <row r="1799" spans="1:2">
      <c r="A1799">
        <v>111</v>
      </c>
      <c r="B1799">
        <v>6</v>
      </c>
    </row>
    <row r="1800" spans="1:2">
      <c r="A1800">
        <v>121</v>
      </c>
      <c r="B1800">
        <v>7.3</v>
      </c>
    </row>
    <row r="1801" spans="1:2">
      <c r="A1801">
        <v>107</v>
      </c>
      <c r="B1801">
        <v>6.6</v>
      </c>
    </row>
    <row r="1802" spans="1:2">
      <c r="A1802">
        <v>106</v>
      </c>
      <c r="B1802">
        <v>7.5</v>
      </c>
    </row>
    <row r="1803" spans="1:2">
      <c r="A1803">
        <v>136</v>
      </c>
      <c r="B1803">
        <v>6.9</v>
      </c>
    </row>
    <row r="1804" spans="1:2">
      <c r="A1804">
        <v>97</v>
      </c>
      <c r="B1804">
        <v>6.8</v>
      </c>
    </row>
    <row r="1805" spans="1:2">
      <c r="A1805">
        <v>108</v>
      </c>
      <c r="B1805">
        <v>6.3</v>
      </c>
    </row>
    <row r="1806" spans="1:2">
      <c r="A1806">
        <v>97</v>
      </c>
      <c r="B1806">
        <v>6.4</v>
      </c>
    </row>
    <row r="1807" spans="1:2">
      <c r="A1807">
        <v>99</v>
      </c>
      <c r="B1807">
        <v>5.6</v>
      </c>
    </row>
    <row r="1808" spans="1:2">
      <c r="A1808">
        <v>103</v>
      </c>
      <c r="B1808">
        <v>6.3</v>
      </c>
    </row>
    <row r="1809" spans="1:2">
      <c r="A1809">
        <v>95</v>
      </c>
      <c r="B1809">
        <v>7.3</v>
      </c>
    </row>
    <row r="1810" spans="1:2">
      <c r="A1810">
        <v>93</v>
      </c>
      <c r="B1810">
        <v>6.6</v>
      </c>
    </row>
    <row r="1811" spans="1:2">
      <c r="A1811">
        <v>98</v>
      </c>
      <c r="B1811">
        <v>4.5999999999999996</v>
      </c>
    </row>
    <row r="1812" spans="1:2">
      <c r="A1812">
        <v>90</v>
      </c>
      <c r="B1812">
        <v>5.0999999999999996</v>
      </c>
    </row>
    <row r="1813" spans="1:2">
      <c r="A1813">
        <v>107</v>
      </c>
      <c r="B1813">
        <v>5.6</v>
      </c>
    </row>
    <row r="1814" spans="1:2">
      <c r="A1814">
        <v>90</v>
      </c>
      <c r="B1814">
        <v>5.3</v>
      </c>
    </row>
    <row r="1815" spans="1:2">
      <c r="A1815">
        <v>115</v>
      </c>
      <c r="B1815">
        <v>5.6</v>
      </c>
    </row>
    <row r="1816" spans="1:2">
      <c r="A1816">
        <v>93</v>
      </c>
      <c r="B1816">
        <v>5.9</v>
      </c>
    </row>
    <row r="1817" spans="1:2">
      <c r="A1817">
        <v>99</v>
      </c>
      <c r="B1817">
        <v>4.7</v>
      </c>
    </row>
    <row r="1818" spans="1:2">
      <c r="A1818">
        <v>107</v>
      </c>
      <c r="B1818">
        <v>4.8</v>
      </c>
    </row>
    <row r="1819" spans="1:2">
      <c r="A1819">
        <v>110</v>
      </c>
      <c r="B1819">
        <v>6.8</v>
      </c>
    </row>
    <row r="1820" spans="1:2">
      <c r="A1820">
        <v>101</v>
      </c>
      <c r="B1820">
        <v>5.4</v>
      </c>
    </row>
    <row r="1821" spans="1:2">
      <c r="A1821">
        <v>85</v>
      </c>
      <c r="B1821">
        <v>5.0999999999999996</v>
      </c>
    </row>
    <row r="1822" spans="1:2">
      <c r="A1822">
        <v>132</v>
      </c>
      <c r="B1822">
        <v>7</v>
      </c>
    </row>
    <row r="1823" spans="1:2">
      <c r="A1823">
        <v>90</v>
      </c>
      <c r="B1823">
        <v>4</v>
      </c>
    </row>
    <row r="1824" spans="1:2">
      <c r="A1824">
        <v>145</v>
      </c>
      <c r="B1824">
        <v>7.3</v>
      </c>
    </row>
    <row r="1825" spans="1:2">
      <c r="A1825">
        <v>110</v>
      </c>
      <c r="B1825">
        <v>6.8</v>
      </c>
    </row>
    <row r="1826" spans="1:2">
      <c r="A1826">
        <v>122</v>
      </c>
      <c r="B1826">
        <v>7</v>
      </c>
    </row>
    <row r="1827" spans="1:2">
      <c r="A1827">
        <v>107</v>
      </c>
      <c r="B1827">
        <v>7.1</v>
      </c>
    </row>
    <row r="1828" spans="1:2">
      <c r="A1828">
        <v>127</v>
      </c>
      <c r="B1828">
        <v>6.9</v>
      </c>
    </row>
    <row r="1829" spans="1:2">
      <c r="A1829">
        <v>99</v>
      </c>
      <c r="B1829">
        <v>7.3</v>
      </c>
    </row>
    <row r="1830" spans="1:2">
      <c r="A1830">
        <v>140</v>
      </c>
      <c r="B1830">
        <v>8.1999999999999993</v>
      </c>
    </row>
    <row r="1831" spans="1:2">
      <c r="A1831">
        <v>133</v>
      </c>
      <c r="B1831">
        <v>7.1</v>
      </c>
    </row>
    <row r="1832" spans="1:2">
      <c r="A1832">
        <v>271</v>
      </c>
      <c r="B1832">
        <v>7.7</v>
      </c>
    </row>
    <row r="1833" spans="1:2">
      <c r="A1833">
        <v>112</v>
      </c>
      <c r="B1833">
        <v>6.5</v>
      </c>
    </row>
    <row r="1834" spans="1:2">
      <c r="A1834">
        <v>99</v>
      </c>
      <c r="B1834">
        <v>4.9000000000000004</v>
      </c>
    </row>
    <row r="1835" spans="1:2">
      <c r="A1835">
        <v>100</v>
      </c>
      <c r="B1835">
        <v>6.4</v>
      </c>
    </row>
    <row r="1836" spans="1:2">
      <c r="A1836">
        <v>92</v>
      </c>
      <c r="B1836">
        <v>5.9</v>
      </c>
    </row>
    <row r="1837" spans="1:2">
      <c r="A1837">
        <v>105</v>
      </c>
      <c r="B1837">
        <v>6.2</v>
      </c>
    </row>
    <row r="1838" spans="1:2">
      <c r="A1838">
        <v>110</v>
      </c>
      <c r="B1838">
        <v>5.8</v>
      </c>
    </row>
    <row r="1839" spans="1:2">
      <c r="A1839">
        <v>116</v>
      </c>
      <c r="B1839">
        <v>6.7</v>
      </c>
    </row>
    <row r="1840" spans="1:2">
      <c r="A1840">
        <v>88</v>
      </c>
      <c r="B1840">
        <v>5.9</v>
      </c>
    </row>
    <row r="1841" spans="1:2">
      <c r="A1841">
        <v>111</v>
      </c>
      <c r="B1841">
        <v>7.3</v>
      </c>
    </row>
    <row r="1842" spans="1:2">
      <c r="A1842">
        <v>95</v>
      </c>
      <c r="B1842">
        <v>4.0999999999999996</v>
      </c>
    </row>
    <row r="1843" spans="1:2">
      <c r="A1843">
        <v>95</v>
      </c>
      <c r="B1843">
        <v>4.9000000000000004</v>
      </c>
    </row>
    <row r="1844" spans="1:2">
      <c r="A1844">
        <v>127</v>
      </c>
      <c r="B1844">
        <v>7.9</v>
      </c>
    </row>
    <row r="1845" spans="1:2">
      <c r="A1845">
        <v>105</v>
      </c>
      <c r="B1845">
        <v>5.6</v>
      </c>
    </row>
    <row r="1846" spans="1:2">
      <c r="A1846">
        <v>104</v>
      </c>
      <c r="B1846">
        <v>5.2</v>
      </c>
    </row>
    <row r="1847" spans="1:2">
      <c r="A1847">
        <v>95</v>
      </c>
      <c r="B1847">
        <v>4.0999999999999996</v>
      </c>
    </row>
    <row r="1848" spans="1:2">
      <c r="A1848">
        <v>121</v>
      </c>
      <c r="B1848">
        <v>6.6</v>
      </c>
    </row>
    <row r="1849" spans="1:2">
      <c r="A1849">
        <v>92</v>
      </c>
      <c r="B1849">
        <v>2.9</v>
      </c>
    </row>
    <row r="1850" spans="1:2">
      <c r="A1850">
        <v>107</v>
      </c>
      <c r="B1850">
        <v>6.5</v>
      </c>
    </row>
    <row r="1851" spans="1:2">
      <c r="A1851">
        <v>117</v>
      </c>
      <c r="B1851">
        <v>7.2</v>
      </c>
    </row>
    <row r="1852" spans="1:2">
      <c r="A1852">
        <v>107</v>
      </c>
      <c r="B1852">
        <v>6.8</v>
      </c>
    </row>
    <row r="1853" spans="1:2">
      <c r="A1853">
        <v>131</v>
      </c>
      <c r="B1853">
        <v>7.8</v>
      </c>
    </row>
    <row r="1854" spans="1:2">
      <c r="A1854">
        <v>122</v>
      </c>
      <c r="B1854">
        <v>6.7</v>
      </c>
    </row>
    <row r="1855" spans="1:2">
      <c r="A1855">
        <v>134</v>
      </c>
      <c r="B1855">
        <v>7.1</v>
      </c>
    </row>
    <row r="1856" spans="1:2">
      <c r="A1856">
        <v>117</v>
      </c>
      <c r="B1856">
        <v>5.7</v>
      </c>
    </row>
    <row r="1857" spans="1:2">
      <c r="A1857">
        <v>138</v>
      </c>
      <c r="B1857">
        <v>5.3</v>
      </c>
    </row>
    <row r="1858" spans="1:2">
      <c r="A1858">
        <v>100</v>
      </c>
      <c r="B1858">
        <v>6.5</v>
      </c>
    </row>
    <row r="1859" spans="1:2">
      <c r="A1859">
        <v>119</v>
      </c>
      <c r="B1859">
        <v>7.7</v>
      </c>
    </row>
    <row r="1860" spans="1:2">
      <c r="A1860">
        <v>137</v>
      </c>
      <c r="B1860">
        <v>6.1</v>
      </c>
    </row>
    <row r="1861" spans="1:2">
      <c r="A1861">
        <v>119</v>
      </c>
      <c r="B1861">
        <v>7.3</v>
      </c>
    </row>
    <row r="1862" spans="1:2">
      <c r="A1862">
        <v>139</v>
      </c>
      <c r="B1862">
        <v>7.2</v>
      </c>
    </row>
    <row r="1863" spans="1:2">
      <c r="A1863">
        <v>114</v>
      </c>
      <c r="B1863">
        <v>5.3</v>
      </c>
    </row>
    <row r="1864" spans="1:2">
      <c r="A1864">
        <v>120</v>
      </c>
      <c r="B1864">
        <v>6.1</v>
      </c>
    </row>
    <row r="1865" spans="1:2">
      <c r="A1865">
        <v>98</v>
      </c>
      <c r="B1865">
        <v>5.8</v>
      </c>
    </row>
    <row r="1866" spans="1:2">
      <c r="A1866">
        <v>106</v>
      </c>
      <c r="B1866">
        <v>5.7</v>
      </c>
    </row>
    <row r="1867" spans="1:2">
      <c r="A1867">
        <v>98</v>
      </c>
      <c r="B1867">
        <v>6.7</v>
      </c>
    </row>
    <row r="1868" spans="1:2">
      <c r="A1868">
        <v>107</v>
      </c>
      <c r="B1868">
        <v>6.5</v>
      </c>
    </row>
    <row r="1869" spans="1:2">
      <c r="A1869">
        <v>88</v>
      </c>
      <c r="B1869">
        <v>7.2</v>
      </c>
    </row>
    <row r="1870" spans="1:2">
      <c r="A1870">
        <v>137</v>
      </c>
      <c r="B1870">
        <v>7.6</v>
      </c>
    </row>
    <row r="1871" spans="1:2">
      <c r="A1871">
        <v>100</v>
      </c>
      <c r="B1871">
        <v>4.5999999999999996</v>
      </c>
    </row>
    <row r="1872" spans="1:2">
      <c r="A1872">
        <v>115</v>
      </c>
      <c r="B1872">
        <v>6.9</v>
      </c>
    </row>
    <row r="1873" spans="1:2">
      <c r="A1873">
        <v>101</v>
      </c>
      <c r="B1873">
        <v>6.6</v>
      </c>
    </row>
    <row r="1874" spans="1:2">
      <c r="A1874">
        <v>110</v>
      </c>
      <c r="B1874">
        <v>6.3</v>
      </c>
    </row>
    <row r="1875" spans="1:2">
      <c r="A1875">
        <v>94</v>
      </c>
      <c r="B1875">
        <v>6.2</v>
      </c>
    </row>
    <row r="1876" spans="1:2">
      <c r="A1876">
        <v>88</v>
      </c>
      <c r="B1876">
        <v>5.3</v>
      </c>
    </row>
    <row r="1877" spans="1:2">
      <c r="A1877">
        <v>127</v>
      </c>
      <c r="B1877">
        <v>7.3</v>
      </c>
    </row>
    <row r="1878" spans="1:2">
      <c r="A1878">
        <v>95</v>
      </c>
      <c r="B1878">
        <v>5.6</v>
      </c>
    </row>
    <row r="1879" spans="1:2">
      <c r="A1879">
        <v>87</v>
      </c>
      <c r="B1879">
        <v>6.2</v>
      </c>
    </row>
    <row r="1880" spans="1:2">
      <c r="A1880">
        <v>118</v>
      </c>
      <c r="B1880">
        <v>5.2</v>
      </c>
    </row>
    <row r="1881" spans="1:2">
      <c r="A1881">
        <v>107</v>
      </c>
      <c r="B1881">
        <v>5.3</v>
      </c>
    </row>
    <row r="1882" spans="1:2">
      <c r="A1882">
        <v>124</v>
      </c>
      <c r="B1882">
        <v>5.4</v>
      </c>
    </row>
    <row r="1883" spans="1:2">
      <c r="A1883">
        <v>89</v>
      </c>
      <c r="B1883">
        <v>4.9000000000000004</v>
      </c>
    </row>
    <row r="1884" spans="1:2">
      <c r="A1884">
        <v>88</v>
      </c>
      <c r="B1884">
        <v>5.5</v>
      </c>
    </row>
    <row r="1885" spans="1:2">
      <c r="A1885">
        <v>118</v>
      </c>
      <c r="B1885">
        <v>6.7</v>
      </c>
    </row>
    <row r="1886" spans="1:2">
      <c r="A1886">
        <v>93</v>
      </c>
      <c r="B1886">
        <v>3.9</v>
      </c>
    </row>
    <row r="1887" spans="1:2">
      <c r="A1887">
        <v>80</v>
      </c>
      <c r="B1887">
        <v>7.2</v>
      </c>
    </row>
    <row r="1888" spans="1:2">
      <c r="A1888">
        <v>120</v>
      </c>
      <c r="B1888">
        <v>5.0999999999999996</v>
      </c>
    </row>
    <row r="1889" spans="1:2">
      <c r="A1889">
        <v>98</v>
      </c>
      <c r="B1889">
        <v>6.5</v>
      </c>
    </row>
    <row r="1890" spans="1:2">
      <c r="A1890">
        <v>119</v>
      </c>
      <c r="B1890">
        <v>8.1999999999999993</v>
      </c>
    </row>
    <row r="1891" spans="1:2">
      <c r="A1891">
        <v>88</v>
      </c>
      <c r="B1891">
        <v>7.7</v>
      </c>
    </row>
    <row r="1892" spans="1:2">
      <c r="A1892">
        <v>201</v>
      </c>
      <c r="B1892">
        <v>7.2</v>
      </c>
    </row>
    <row r="1893" spans="1:2">
      <c r="A1893">
        <v>90</v>
      </c>
      <c r="B1893">
        <v>6.1</v>
      </c>
    </row>
    <row r="1894" spans="1:2">
      <c r="A1894">
        <v>127</v>
      </c>
      <c r="B1894">
        <v>8.8000000000000007</v>
      </c>
    </row>
    <row r="1895" spans="1:2">
      <c r="A1895">
        <v>119</v>
      </c>
      <c r="B1895">
        <v>6.8</v>
      </c>
    </row>
    <row r="1896" spans="1:2">
      <c r="A1896">
        <v>85</v>
      </c>
      <c r="B1896">
        <v>6.8</v>
      </c>
    </row>
    <row r="1897" spans="1:2">
      <c r="A1897">
        <v>98</v>
      </c>
      <c r="B1897">
        <v>6.7</v>
      </c>
    </row>
    <row r="1898" spans="1:2">
      <c r="A1898">
        <v>101</v>
      </c>
      <c r="B1898">
        <v>7.1</v>
      </c>
    </row>
    <row r="1899" spans="1:2">
      <c r="A1899">
        <v>112</v>
      </c>
      <c r="B1899">
        <v>7.1</v>
      </c>
    </row>
    <row r="1900" spans="1:2">
      <c r="A1900">
        <v>97</v>
      </c>
      <c r="B1900">
        <v>6.1</v>
      </c>
    </row>
    <row r="1901" spans="1:2">
      <c r="A1901">
        <v>126</v>
      </c>
      <c r="B1901">
        <v>8</v>
      </c>
    </row>
    <row r="1902" spans="1:2">
      <c r="A1902">
        <v>106</v>
      </c>
      <c r="B1902">
        <v>7.5</v>
      </c>
    </row>
    <row r="1903" spans="1:2">
      <c r="A1903">
        <v>97</v>
      </c>
      <c r="B1903">
        <v>6.6</v>
      </c>
    </row>
    <row r="1904" spans="1:2">
      <c r="A1904">
        <v>100</v>
      </c>
      <c r="B1904">
        <v>5.4</v>
      </c>
    </row>
    <row r="1905" spans="1:2">
      <c r="A1905">
        <v>114</v>
      </c>
      <c r="B1905">
        <v>6.1</v>
      </c>
    </row>
    <row r="1906" spans="1:2">
      <c r="A1906">
        <v>88</v>
      </c>
      <c r="B1906">
        <v>5.6</v>
      </c>
    </row>
    <row r="1907" spans="1:2">
      <c r="A1907">
        <v>93</v>
      </c>
      <c r="B1907">
        <v>5.8</v>
      </c>
    </row>
    <row r="1908" spans="1:2">
      <c r="A1908">
        <v>92</v>
      </c>
      <c r="B1908">
        <v>2.8</v>
      </c>
    </row>
    <row r="1909" spans="1:2">
      <c r="A1909">
        <v>98</v>
      </c>
      <c r="B1909">
        <v>6.7</v>
      </c>
    </row>
    <row r="1910" spans="1:2">
      <c r="A1910">
        <v>94</v>
      </c>
      <c r="B1910">
        <v>5.0999999999999996</v>
      </c>
    </row>
    <row r="1911" spans="1:2">
      <c r="A1911">
        <v>102</v>
      </c>
      <c r="B1911">
        <v>7.2</v>
      </c>
    </row>
    <row r="1912" spans="1:2">
      <c r="A1912">
        <v>98</v>
      </c>
      <c r="B1912">
        <v>6</v>
      </c>
    </row>
    <row r="1913" spans="1:2">
      <c r="A1913">
        <v>111</v>
      </c>
      <c r="B1913">
        <v>6.7</v>
      </c>
    </row>
    <row r="1914" spans="1:2">
      <c r="A1914">
        <v>100</v>
      </c>
      <c r="B1914">
        <v>6.2</v>
      </c>
    </row>
    <row r="1915" spans="1:2">
      <c r="A1915">
        <v>141</v>
      </c>
      <c r="B1915">
        <v>6.2</v>
      </c>
    </row>
    <row r="1916" spans="1:2">
      <c r="A1916">
        <v>114</v>
      </c>
      <c r="B1916">
        <v>6.8</v>
      </c>
    </row>
    <row r="1917" spans="1:2">
      <c r="A1917">
        <v>96</v>
      </c>
      <c r="B1917">
        <v>7.1</v>
      </c>
    </row>
    <row r="1918" spans="1:2">
      <c r="A1918">
        <v>111</v>
      </c>
      <c r="B1918">
        <v>7.1</v>
      </c>
    </row>
    <row r="1919" spans="1:2">
      <c r="A1919">
        <v>127</v>
      </c>
      <c r="B1919">
        <v>7</v>
      </c>
    </row>
    <row r="1920" spans="1:2">
      <c r="A1920">
        <v>107</v>
      </c>
      <c r="B1920">
        <v>7.1</v>
      </c>
    </row>
    <row r="1921" spans="1:2">
      <c r="A1921">
        <v>97</v>
      </c>
      <c r="B1921">
        <v>6.4</v>
      </c>
    </row>
    <row r="1922" spans="1:2">
      <c r="A1922">
        <v>127</v>
      </c>
      <c r="B1922">
        <v>7</v>
      </c>
    </row>
    <row r="1923" spans="1:2">
      <c r="A1923">
        <v>110</v>
      </c>
      <c r="B1923">
        <v>6.2</v>
      </c>
    </row>
    <row r="1924" spans="1:2">
      <c r="A1924">
        <v>135</v>
      </c>
      <c r="B1924">
        <v>7.5</v>
      </c>
    </row>
    <row r="1925" spans="1:2">
      <c r="A1925">
        <v>84</v>
      </c>
      <c r="B1925">
        <v>4.8</v>
      </c>
    </row>
    <row r="1926" spans="1:2">
      <c r="A1926">
        <v>122</v>
      </c>
      <c r="B1926">
        <v>7.3</v>
      </c>
    </row>
    <row r="1927" spans="1:2">
      <c r="A1927">
        <v>114</v>
      </c>
      <c r="B1927">
        <v>5.8</v>
      </c>
    </row>
    <row r="1928" spans="1:2">
      <c r="A1928">
        <v>132</v>
      </c>
      <c r="B1928">
        <v>7.6</v>
      </c>
    </row>
    <row r="1929" spans="1:2">
      <c r="A1929">
        <v>170</v>
      </c>
      <c r="B1929">
        <v>5.6</v>
      </c>
    </row>
    <row r="1930" spans="1:2">
      <c r="A1930">
        <v>133</v>
      </c>
      <c r="B1930">
        <v>7</v>
      </c>
    </row>
    <row r="1931" spans="1:2">
      <c r="A1931">
        <v>112</v>
      </c>
      <c r="B1931">
        <v>6.6</v>
      </c>
    </row>
    <row r="1932" spans="1:2">
      <c r="A1932">
        <v>108</v>
      </c>
      <c r="B1932">
        <v>6.5</v>
      </c>
    </row>
    <row r="1933" spans="1:2">
      <c r="A1933">
        <v>115</v>
      </c>
      <c r="B1933">
        <v>7.4</v>
      </c>
    </row>
    <row r="1934" spans="1:2">
      <c r="A1934">
        <v>83</v>
      </c>
      <c r="B1934">
        <v>4.5999999999999996</v>
      </c>
    </row>
    <row r="1935" spans="1:2">
      <c r="A1935">
        <v>105</v>
      </c>
      <c r="B1935">
        <v>6.4</v>
      </c>
    </row>
    <row r="1936" spans="1:2">
      <c r="A1936">
        <v>110</v>
      </c>
      <c r="B1936">
        <v>6</v>
      </c>
    </row>
    <row r="1937" spans="1:2">
      <c r="A1937">
        <v>96</v>
      </c>
      <c r="B1937">
        <v>5.9</v>
      </c>
    </row>
    <row r="1938" spans="1:2">
      <c r="A1938">
        <v>94</v>
      </c>
      <c r="B1938">
        <v>6.4</v>
      </c>
    </row>
    <row r="1939" spans="1:2">
      <c r="A1939">
        <v>142</v>
      </c>
      <c r="B1939">
        <v>6.6</v>
      </c>
    </row>
    <row r="1940" spans="1:2">
      <c r="A1940">
        <v>104</v>
      </c>
      <c r="B1940">
        <v>6.9</v>
      </c>
    </row>
    <row r="1941" spans="1:2">
      <c r="A1941">
        <v>136</v>
      </c>
      <c r="B1941">
        <v>6.9</v>
      </c>
    </row>
    <row r="1942" spans="1:2">
      <c r="A1942">
        <v>106</v>
      </c>
      <c r="B1942">
        <v>5.8</v>
      </c>
    </row>
    <row r="1943" spans="1:2">
      <c r="A1943">
        <v>106</v>
      </c>
      <c r="B1943">
        <v>6.4</v>
      </c>
    </row>
    <row r="1944" spans="1:2">
      <c r="A1944">
        <v>98</v>
      </c>
      <c r="B1944">
        <v>5.3</v>
      </c>
    </row>
    <row r="1945" spans="1:2">
      <c r="A1945">
        <v>100</v>
      </c>
      <c r="B1945">
        <v>6.5</v>
      </c>
    </row>
    <row r="1946" spans="1:2">
      <c r="A1946">
        <v>95</v>
      </c>
      <c r="B1946">
        <v>5.7</v>
      </c>
    </row>
    <row r="1947" spans="1:2">
      <c r="A1947">
        <v>107</v>
      </c>
      <c r="B1947">
        <v>6.7</v>
      </c>
    </row>
    <row r="1948" spans="1:2">
      <c r="A1948">
        <v>104</v>
      </c>
      <c r="B1948">
        <v>3.9</v>
      </c>
    </row>
    <row r="1949" spans="1:2">
      <c r="A1949">
        <v>104</v>
      </c>
      <c r="B1949">
        <v>4.0999999999999996</v>
      </c>
    </row>
    <row r="1950" spans="1:2">
      <c r="A1950">
        <v>143</v>
      </c>
      <c r="B1950">
        <v>6.2</v>
      </c>
    </row>
    <row r="1951" spans="1:2">
      <c r="A1951">
        <v>77</v>
      </c>
      <c r="B1951">
        <v>3.8</v>
      </c>
    </row>
    <row r="1952" spans="1:2">
      <c r="A1952">
        <v>96</v>
      </c>
      <c r="B1952">
        <v>5.0999999999999996</v>
      </c>
    </row>
    <row r="1953" spans="1:2">
      <c r="A1953">
        <v>145</v>
      </c>
      <c r="B1953">
        <v>7.8</v>
      </c>
    </row>
    <row r="1954" spans="1:2">
      <c r="A1954">
        <v>116</v>
      </c>
      <c r="B1954">
        <v>7.8</v>
      </c>
    </row>
    <row r="1955" spans="1:2">
      <c r="A1955">
        <v>100</v>
      </c>
      <c r="B1955">
        <v>6.1</v>
      </c>
    </row>
    <row r="1956" spans="1:2">
      <c r="A1956">
        <v>104</v>
      </c>
      <c r="B1956">
        <v>5.8</v>
      </c>
    </row>
    <row r="1957" spans="1:2">
      <c r="A1957">
        <v>92</v>
      </c>
      <c r="B1957">
        <v>6.3</v>
      </c>
    </row>
    <row r="1958" spans="1:2">
      <c r="A1958">
        <v>105</v>
      </c>
      <c r="B1958">
        <v>5.4</v>
      </c>
    </row>
    <row r="1959" spans="1:2">
      <c r="A1959">
        <v>120</v>
      </c>
      <c r="B1959">
        <v>7.3</v>
      </c>
    </row>
    <row r="1960" spans="1:2">
      <c r="A1960">
        <v>116</v>
      </c>
      <c r="B1960">
        <v>6.8</v>
      </c>
    </row>
    <row r="1961" spans="1:2">
      <c r="A1961">
        <v>119</v>
      </c>
      <c r="B1961">
        <v>7.3</v>
      </c>
    </row>
    <row r="1962" spans="1:2">
      <c r="A1962">
        <v>101</v>
      </c>
      <c r="B1962">
        <v>6.5</v>
      </c>
    </row>
    <row r="1963" spans="1:2">
      <c r="A1963">
        <v>117</v>
      </c>
      <c r="B1963">
        <v>7.2</v>
      </c>
    </row>
    <row r="1964" spans="1:2">
      <c r="A1964">
        <v>112</v>
      </c>
      <c r="B1964">
        <v>6.3</v>
      </c>
    </row>
    <row r="1965" spans="1:2">
      <c r="A1965">
        <v>136</v>
      </c>
      <c r="B1965">
        <v>5.9</v>
      </c>
    </row>
    <row r="1966" spans="1:2">
      <c r="A1966">
        <v>81</v>
      </c>
      <c r="B1966">
        <v>7.8</v>
      </c>
    </row>
    <row r="1967" spans="1:2">
      <c r="A1967">
        <v>87</v>
      </c>
      <c r="B1967">
        <v>7.4</v>
      </c>
    </row>
    <row r="1968" spans="1:2">
      <c r="A1968">
        <v>96</v>
      </c>
      <c r="B1968">
        <v>4.8</v>
      </c>
    </row>
    <row r="1969" spans="1:2">
      <c r="A1969">
        <v>106</v>
      </c>
      <c r="B1969">
        <v>6.3</v>
      </c>
    </row>
    <row r="1970" spans="1:2">
      <c r="A1970">
        <v>122</v>
      </c>
      <c r="B1970">
        <v>7.8</v>
      </c>
    </row>
    <row r="1971" spans="1:2">
      <c r="A1971">
        <v>123</v>
      </c>
      <c r="B1971">
        <v>7.5</v>
      </c>
    </row>
    <row r="1972" spans="1:2">
      <c r="A1972">
        <v>92</v>
      </c>
      <c r="B1972">
        <v>6.8</v>
      </c>
    </row>
    <row r="1973" spans="1:2">
      <c r="A1973">
        <v>110</v>
      </c>
      <c r="B1973">
        <v>6.6</v>
      </c>
    </row>
    <row r="1974" spans="1:2">
      <c r="A1974">
        <v>104</v>
      </c>
      <c r="B1974">
        <v>4.5999999999999996</v>
      </c>
    </row>
    <row r="1975" spans="1:2">
      <c r="A1975">
        <v>98</v>
      </c>
      <c r="B1975">
        <v>7.1</v>
      </c>
    </row>
    <row r="1976" spans="1:2">
      <c r="A1976">
        <v>120</v>
      </c>
      <c r="B1976">
        <v>6.1</v>
      </c>
    </row>
    <row r="1977" spans="1:2">
      <c r="A1977">
        <v>112</v>
      </c>
      <c r="B1977">
        <v>6.7</v>
      </c>
    </row>
    <row r="1978" spans="1:2">
      <c r="A1978">
        <v>127</v>
      </c>
      <c r="B1978">
        <v>7.1</v>
      </c>
    </row>
    <row r="1979" spans="1:2">
      <c r="A1979">
        <v>102</v>
      </c>
      <c r="B1979">
        <v>5.8</v>
      </c>
    </row>
    <row r="1980" spans="1:2">
      <c r="A1980">
        <v>91</v>
      </c>
      <c r="B1980">
        <v>6.7</v>
      </c>
    </row>
    <row r="1981" spans="1:2">
      <c r="A1981">
        <v>114</v>
      </c>
      <c r="B1981">
        <v>5.8</v>
      </c>
    </row>
    <row r="1982" spans="1:2">
      <c r="A1982">
        <v>115</v>
      </c>
      <c r="B1982">
        <v>6.8</v>
      </c>
    </row>
    <row r="1983" spans="1:2">
      <c r="A1983">
        <v>115</v>
      </c>
      <c r="B1983">
        <v>8.5</v>
      </c>
    </row>
    <row r="1984" spans="1:2">
      <c r="A1984">
        <v>120</v>
      </c>
      <c r="B1984">
        <v>6.6</v>
      </c>
    </row>
    <row r="1985" spans="1:2">
      <c r="A1985">
        <v>135</v>
      </c>
      <c r="B1985">
        <v>7.7</v>
      </c>
    </row>
    <row r="1986" spans="1:2">
      <c r="A1986">
        <v>90</v>
      </c>
      <c r="B1986">
        <v>4.7</v>
      </c>
    </row>
    <row r="1987" spans="1:2">
      <c r="A1987">
        <v>100</v>
      </c>
      <c r="B1987">
        <v>6.4</v>
      </c>
    </row>
    <row r="1988" spans="1:2">
      <c r="A1988">
        <v>105</v>
      </c>
      <c r="B1988">
        <v>5.5</v>
      </c>
    </row>
    <row r="1989" spans="1:2">
      <c r="A1989">
        <v>138</v>
      </c>
      <c r="B1989">
        <v>8.6</v>
      </c>
    </row>
    <row r="1990" spans="1:2">
      <c r="A1990">
        <v>94</v>
      </c>
      <c r="B1990">
        <v>7</v>
      </c>
    </row>
    <row r="1991" spans="1:2">
      <c r="A1991">
        <v>101</v>
      </c>
      <c r="B1991">
        <v>7.1</v>
      </c>
    </row>
    <row r="1992" spans="1:2">
      <c r="A1992">
        <v>131</v>
      </c>
      <c r="B1992">
        <v>5.7</v>
      </c>
    </row>
    <row r="1993" spans="1:2">
      <c r="A1993">
        <v>91</v>
      </c>
      <c r="B1993">
        <v>3.7</v>
      </c>
    </row>
    <row r="1994" spans="1:2">
      <c r="A1994">
        <v>112</v>
      </c>
      <c r="B1994">
        <v>7.5</v>
      </c>
    </row>
    <row r="1995" spans="1:2">
      <c r="A1995">
        <v>95</v>
      </c>
      <c r="B1995">
        <v>4.5999999999999996</v>
      </c>
    </row>
    <row r="1996" spans="1:2">
      <c r="A1996">
        <v>100</v>
      </c>
      <c r="B1996">
        <v>4.9000000000000004</v>
      </c>
    </row>
    <row r="1997" spans="1:2">
      <c r="A1997">
        <v>105</v>
      </c>
      <c r="B1997">
        <v>6.9</v>
      </c>
    </row>
    <row r="1998" spans="1:2">
      <c r="A1998">
        <v>108</v>
      </c>
      <c r="B1998">
        <v>7.1</v>
      </c>
    </row>
    <row r="1999" spans="1:2">
      <c r="A1999">
        <v>101</v>
      </c>
      <c r="B1999">
        <v>5.8</v>
      </c>
    </row>
    <row r="2000" spans="1:2">
      <c r="A2000">
        <v>109</v>
      </c>
      <c r="B2000">
        <v>5.4</v>
      </c>
    </row>
    <row r="2001" spans="1:2">
      <c r="A2001">
        <v>115</v>
      </c>
      <c r="B2001">
        <v>7.3</v>
      </c>
    </row>
    <row r="2002" spans="1:2">
      <c r="A2002">
        <v>117</v>
      </c>
      <c r="B2002">
        <v>7.1</v>
      </c>
    </row>
    <row r="2003" spans="1:2">
      <c r="A2003">
        <v>107</v>
      </c>
      <c r="B2003">
        <v>5.8</v>
      </c>
    </row>
    <row r="2004" spans="1:2">
      <c r="A2004">
        <v>134</v>
      </c>
      <c r="B2004">
        <v>8.1</v>
      </c>
    </row>
    <row r="2005" spans="1:2">
      <c r="A2005">
        <v>118</v>
      </c>
      <c r="B2005">
        <v>5.7</v>
      </c>
    </row>
    <row r="2006" spans="1:2">
      <c r="A2006">
        <v>121</v>
      </c>
      <c r="B2006">
        <v>4.4000000000000004</v>
      </c>
    </row>
    <row r="2007" spans="1:2">
      <c r="A2007">
        <v>105</v>
      </c>
      <c r="B2007">
        <v>7.9</v>
      </c>
    </row>
    <row r="2008" spans="1:2">
      <c r="A2008">
        <v>110</v>
      </c>
      <c r="B2008">
        <v>7.6</v>
      </c>
    </row>
    <row r="2009" spans="1:2">
      <c r="A2009">
        <v>114</v>
      </c>
      <c r="B2009">
        <v>4.8</v>
      </c>
    </row>
    <row r="2010" spans="1:2">
      <c r="A2010">
        <v>100</v>
      </c>
      <c r="B2010">
        <v>6.7</v>
      </c>
    </row>
    <row r="2011" spans="1:2">
      <c r="A2011">
        <v>85</v>
      </c>
      <c r="B2011">
        <v>2.7</v>
      </c>
    </row>
    <row r="2012" spans="1:2">
      <c r="A2012">
        <v>72</v>
      </c>
      <c r="B2012">
        <v>5.8</v>
      </c>
    </row>
    <row r="2013" spans="1:2">
      <c r="A2013">
        <v>128</v>
      </c>
      <c r="B2013">
        <v>7.5</v>
      </c>
    </row>
    <row r="2014" spans="1:2">
      <c r="A2014">
        <v>72</v>
      </c>
      <c r="B2014">
        <v>5.4</v>
      </c>
    </row>
    <row r="2015" spans="1:2">
      <c r="A2015">
        <v>89</v>
      </c>
      <c r="B2015">
        <v>4.0999999999999996</v>
      </c>
    </row>
    <row r="2016" spans="1:2">
      <c r="A2016">
        <v>96</v>
      </c>
      <c r="B2016">
        <v>5.9</v>
      </c>
    </row>
    <row r="2017" spans="1:2">
      <c r="A2017">
        <v>77</v>
      </c>
      <c r="B2017">
        <v>6.3</v>
      </c>
    </row>
    <row r="2018" spans="1:2">
      <c r="A2018">
        <v>111</v>
      </c>
      <c r="B2018">
        <v>6.8</v>
      </c>
    </row>
    <row r="2019" spans="1:2">
      <c r="A2019">
        <v>93</v>
      </c>
      <c r="B2019">
        <v>2.2999999999999998</v>
      </c>
    </row>
    <row r="2020" spans="1:2">
      <c r="A2020">
        <v>129</v>
      </c>
      <c r="B2020">
        <v>6.9</v>
      </c>
    </row>
    <row r="2021" spans="1:2">
      <c r="A2021">
        <v>128</v>
      </c>
      <c r="B2021">
        <v>8.1</v>
      </c>
    </row>
    <row r="2022" spans="1:2">
      <c r="A2022">
        <v>110</v>
      </c>
      <c r="B2022">
        <v>6.1</v>
      </c>
    </row>
    <row r="2023" spans="1:2">
      <c r="A2023">
        <v>137</v>
      </c>
      <c r="B2023">
        <v>5</v>
      </c>
    </row>
    <row r="2024" spans="1:2">
      <c r="A2024">
        <v>124</v>
      </c>
      <c r="B2024">
        <v>5.5</v>
      </c>
    </row>
    <row r="2025" spans="1:2">
      <c r="A2025">
        <v>93</v>
      </c>
      <c r="B2025">
        <v>6.2</v>
      </c>
    </row>
    <row r="2026" spans="1:2">
      <c r="A2026">
        <v>115</v>
      </c>
      <c r="B2026">
        <v>6.2</v>
      </c>
    </row>
    <row r="2027" spans="1:2">
      <c r="A2027">
        <v>105</v>
      </c>
      <c r="B2027">
        <v>6.3</v>
      </c>
    </row>
    <row r="2028" spans="1:2">
      <c r="A2028">
        <v>127</v>
      </c>
      <c r="B2028">
        <v>6.7</v>
      </c>
    </row>
    <row r="2029" spans="1:2">
      <c r="A2029">
        <v>82</v>
      </c>
      <c r="B2029">
        <v>3.5</v>
      </c>
    </row>
    <row r="2030" spans="1:2">
      <c r="A2030">
        <v>143</v>
      </c>
      <c r="B2030">
        <v>7.5</v>
      </c>
    </row>
    <row r="2031" spans="1:2">
      <c r="A2031">
        <v>103</v>
      </c>
      <c r="B2031">
        <v>6.6</v>
      </c>
    </row>
    <row r="2032" spans="1:2">
      <c r="A2032">
        <v>104</v>
      </c>
      <c r="B2032">
        <v>7.5</v>
      </c>
    </row>
    <row r="2033" spans="1:2">
      <c r="A2033">
        <v>98</v>
      </c>
      <c r="B2033">
        <v>7.2</v>
      </c>
    </row>
    <row r="2034" spans="1:2">
      <c r="A2034">
        <v>92</v>
      </c>
      <c r="B2034">
        <v>4.8</v>
      </c>
    </row>
    <row r="2035" spans="1:2">
      <c r="A2035">
        <v>123</v>
      </c>
      <c r="B2035">
        <v>6.6</v>
      </c>
    </row>
    <row r="2036" spans="1:2">
      <c r="A2036">
        <v>88</v>
      </c>
      <c r="B2036">
        <v>3.5</v>
      </c>
    </row>
    <row r="2037" spans="1:2">
      <c r="A2037">
        <v>128</v>
      </c>
      <c r="B2037">
        <v>7.6</v>
      </c>
    </row>
    <row r="2038" spans="1:2">
      <c r="A2038">
        <v>107</v>
      </c>
      <c r="B2038">
        <v>6.3</v>
      </c>
    </row>
    <row r="2039" spans="1:2">
      <c r="A2039">
        <v>91</v>
      </c>
      <c r="B2039">
        <v>5.5</v>
      </c>
    </row>
    <row r="2040" spans="1:2">
      <c r="A2040">
        <v>90</v>
      </c>
      <c r="B2040">
        <v>6.3</v>
      </c>
    </row>
    <row r="2041" spans="1:2">
      <c r="A2041">
        <v>115</v>
      </c>
      <c r="B2041">
        <v>6.5</v>
      </c>
    </row>
    <row r="2042" spans="1:2">
      <c r="A2042">
        <v>113</v>
      </c>
      <c r="B2042">
        <v>6.9</v>
      </c>
    </row>
    <row r="2043" spans="1:2">
      <c r="A2043">
        <v>113</v>
      </c>
      <c r="B2043">
        <v>7.6</v>
      </c>
    </row>
    <row r="2044" spans="1:2">
      <c r="A2044">
        <v>87</v>
      </c>
      <c r="B2044">
        <v>3.9</v>
      </c>
    </row>
    <row r="2045" spans="1:2">
      <c r="A2045">
        <v>101</v>
      </c>
      <c r="B2045">
        <v>6.1</v>
      </c>
    </row>
    <row r="2046" spans="1:2">
      <c r="A2046">
        <v>111</v>
      </c>
      <c r="B2046">
        <v>7.3</v>
      </c>
    </row>
    <row r="2047" spans="1:2">
      <c r="A2047">
        <v>108</v>
      </c>
      <c r="B2047">
        <v>8.3000000000000007</v>
      </c>
    </row>
    <row r="2048" spans="1:2">
      <c r="A2048">
        <v>105</v>
      </c>
      <c r="B2048">
        <v>5.8</v>
      </c>
    </row>
    <row r="2049" spans="1:2">
      <c r="A2049">
        <v>109</v>
      </c>
      <c r="B2049">
        <v>6.8</v>
      </c>
    </row>
    <row r="2050" spans="1:2">
      <c r="A2050">
        <v>109</v>
      </c>
      <c r="B2050">
        <v>7</v>
      </c>
    </row>
    <row r="2051" spans="1:2">
      <c r="A2051">
        <v>99</v>
      </c>
      <c r="B2051">
        <v>5.9</v>
      </c>
    </row>
    <row r="2052" spans="1:2">
      <c r="A2052">
        <v>98</v>
      </c>
      <c r="B2052">
        <v>6.5</v>
      </c>
    </row>
    <row r="2053" spans="1:2">
      <c r="A2053">
        <v>104</v>
      </c>
      <c r="B2053">
        <v>6.4</v>
      </c>
    </row>
    <row r="2054" spans="1:2">
      <c r="A2054">
        <v>109</v>
      </c>
      <c r="B2054">
        <v>5.8</v>
      </c>
    </row>
    <row r="2055" spans="1:2">
      <c r="A2055">
        <v>75</v>
      </c>
      <c r="B2055">
        <v>5.0999999999999996</v>
      </c>
    </row>
    <row r="2056" spans="1:2">
      <c r="A2056">
        <v>119</v>
      </c>
      <c r="B2056">
        <v>6.8</v>
      </c>
    </row>
    <row r="2057" spans="1:2">
      <c r="A2057">
        <v>90</v>
      </c>
      <c r="B2057">
        <v>5.3</v>
      </c>
    </row>
    <row r="2058" spans="1:2">
      <c r="A2058">
        <v>97</v>
      </c>
      <c r="B2058">
        <v>5.3</v>
      </c>
    </row>
    <row r="2059" spans="1:2">
      <c r="A2059">
        <v>89</v>
      </c>
      <c r="B2059">
        <v>4.9000000000000004</v>
      </c>
    </row>
    <row r="2060" spans="1:2">
      <c r="A2060">
        <v>106</v>
      </c>
      <c r="B2060">
        <v>6.8</v>
      </c>
    </row>
    <row r="2061" spans="1:2">
      <c r="A2061">
        <v>96</v>
      </c>
      <c r="B2061">
        <v>7.1</v>
      </c>
    </row>
    <row r="2062" spans="1:2">
      <c r="A2062">
        <v>104</v>
      </c>
      <c r="B2062">
        <v>6.1</v>
      </c>
    </row>
    <row r="2063" spans="1:2">
      <c r="A2063">
        <v>108</v>
      </c>
      <c r="B2063">
        <v>8.5</v>
      </c>
    </row>
    <row r="2064" spans="1:2">
      <c r="A2064">
        <v>112</v>
      </c>
      <c r="B2064">
        <v>5.9</v>
      </c>
    </row>
    <row r="2065" spans="1:2">
      <c r="A2065">
        <v>104</v>
      </c>
      <c r="B2065">
        <v>6.3</v>
      </c>
    </row>
    <row r="2066" spans="1:2">
      <c r="A2066">
        <v>113</v>
      </c>
      <c r="B2066">
        <v>5.9</v>
      </c>
    </row>
    <row r="2067" spans="1:2">
      <c r="A2067">
        <v>98</v>
      </c>
      <c r="B2067">
        <v>5.4</v>
      </c>
    </row>
    <row r="2068" spans="1:2">
      <c r="A2068">
        <v>114</v>
      </c>
      <c r="B2068">
        <v>6.9</v>
      </c>
    </row>
    <row r="2069" spans="1:2">
      <c r="A2069">
        <v>124</v>
      </c>
      <c r="B2069">
        <v>7.5</v>
      </c>
    </row>
    <row r="2070" spans="1:2">
      <c r="A2070">
        <v>148</v>
      </c>
      <c r="B2070">
        <v>8.1999999999999993</v>
      </c>
    </row>
    <row r="2071" spans="1:2">
      <c r="A2071">
        <v>108</v>
      </c>
      <c r="B2071">
        <v>5.9</v>
      </c>
    </row>
    <row r="2072" spans="1:2">
      <c r="A2072">
        <v>95</v>
      </c>
      <c r="B2072">
        <v>5</v>
      </c>
    </row>
    <row r="2073" spans="1:2">
      <c r="A2073">
        <v>108</v>
      </c>
      <c r="B2073">
        <v>7.3</v>
      </c>
    </row>
    <row r="2074" spans="1:2">
      <c r="A2074">
        <v>68</v>
      </c>
      <c r="B2074">
        <v>6.4</v>
      </c>
    </row>
    <row r="2075" spans="1:2">
      <c r="A2075">
        <v>103</v>
      </c>
      <c r="B2075">
        <v>6.6</v>
      </c>
    </row>
    <row r="2076" spans="1:2">
      <c r="A2076">
        <v>99</v>
      </c>
      <c r="B2076">
        <v>7.8</v>
      </c>
    </row>
    <row r="2077" spans="1:2">
      <c r="A2077">
        <v>88</v>
      </c>
      <c r="B2077">
        <v>4</v>
      </c>
    </row>
    <row r="2078" spans="1:2">
      <c r="A2078">
        <v>128</v>
      </c>
      <c r="B2078">
        <v>7.6</v>
      </c>
    </row>
    <row r="2079" spans="1:2">
      <c r="A2079">
        <v>124</v>
      </c>
      <c r="B2079">
        <v>7.7</v>
      </c>
    </row>
    <row r="2080" spans="1:2">
      <c r="A2080">
        <v>84</v>
      </c>
      <c r="B2080">
        <v>5.8</v>
      </c>
    </row>
    <row r="2081" spans="1:2">
      <c r="A2081">
        <v>122</v>
      </c>
      <c r="B2081">
        <v>5.2</v>
      </c>
    </row>
    <row r="2082" spans="1:2">
      <c r="A2082">
        <v>101</v>
      </c>
      <c r="B2082">
        <v>5.6</v>
      </c>
    </row>
    <row r="2083" spans="1:2">
      <c r="A2083">
        <v>98</v>
      </c>
      <c r="B2083">
        <v>5.3</v>
      </c>
    </row>
    <row r="2084" spans="1:2">
      <c r="A2084">
        <v>225</v>
      </c>
      <c r="B2084">
        <v>6.6</v>
      </c>
    </row>
    <row r="2085" spans="1:2">
      <c r="A2085">
        <v>88</v>
      </c>
      <c r="B2085">
        <v>1.9</v>
      </c>
    </row>
    <row r="2086" spans="1:2">
      <c r="A2086">
        <v>88</v>
      </c>
      <c r="B2086">
        <v>5.7</v>
      </c>
    </row>
    <row r="2087" spans="1:2">
      <c r="A2087">
        <v>94</v>
      </c>
      <c r="B2087">
        <v>6.6</v>
      </c>
    </row>
    <row r="2088" spans="1:2">
      <c r="A2088">
        <v>117</v>
      </c>
      <c r="B2088">
        <v>6</v>
      </c>
    </row>
    <row r="2089" spans="1:2">
      <c r="A2089">
        <v>95</v>
      </c>
      <c r="B2089">
        <v>6.1</v>
      </c>
    </row>
    <row r="2090" spans="1:2">
      <c r="A2090">
        <v>99</v>
      </c>
      <c r="B2090">
        <v>4.8</v>
      </c>
    </row>
    <row r="2091" spans="1:2">
      <c r="A2091">
        <v>96</v>
      </c>
      <c r="B2091">
        <v>6.2</v>
      </c>
    </row>
    <row r="2092" spans="1:2">
      <c r="A2092">
        <v>98</v>
      </c>
      <c r="B2092">
        <v>7.5</v>
      </c>
    </row>
    <row r="2093" spans="1:2">
      <c r="A2093">
        <v>123</v>
      </c>
      <c r="B2093">
        <v>6.3</v>
      </c>
    </row>
    <row r="2094" spans="1:2">
      <c r="A2094">
        <v>101</v>
      </c>
      <c r="B2094">
        <v>7.1</v>
      </c>
    </row>
    <row r="2095" spans="1:2">
      <c r="A2095">
        <v>102</v>
      </c>
      <c r="B2095">
        <v>6.6</v>
      </c>
    </row>
    <row r="2096" spans="1:2">
      <c r="A2096">
        <v>94</v>
      </c>
      <c r="B2096">
        <v>6.1</v>
      </c>
    </row>
    <row r="2097" spans="1:2">
      <c r="A2097">
        <v>102</v>
      </c>
      <c r="B2097">
        <v>6.7</v>
      </c>
    </row>
    <row r="2098" spans="1:2">
      <c r="A2098">
        <v>108</v>
      </c>
      <c r="B2098">
        <v>5.6</v>
      </c>
    </row>
    <row r="2099" spans="1:2">
      <c r="A2099">
        <v>116</v>
      </c>
      <c r="B2099">
        <v>7.2</v>
      </c>
    </row>
    <row r="2100" spans="1:2">
      <c r="A2100">
        <v>93</v>
      </c>
      <c r="B2100">
        <v>4.3</v>
      </c>
    </row>
    <row r="2101" spans="1:2">
      <c r="A2101">
        <v>102</v>
      </c>
      <c r="B2101">
        <v>6.4</v>
      </c>
    </row>
    <row r="2102" spans="1:2">
      <c r="A2102">
        <v>103</v>
      </c>
      <c r="B2102">
        <v>7.1</v>
      </c>
    </row>
    <row r="2103" spans="1:2">
      <c r="A2103">
        <v>115</v>
      </c>
      <c r="B2103">
        <v>6.3</v>
      </c>
    </row>
    <row r="2104" spans="1:2">
      <c r="A2104">
        <v>96</v>
      </c>
      <c r="B2104">
        <v>7.4</v>
      </c>
    </row>
    <row r="2105" spans="1:2">
      <c r="A2105">
        <v>98</v>
      </c>
      <c r="B2105">
        <v>6.1</v>
      </c>
    </row>
    <row r="2106" spans="1:2">
      <c r="A2106">
        <v>101</v>
      </c>
      <c r="B2106">
        <v>6.6</v>
      </c>
    </row>
    <row r="2107" spans="1:2">
      <c r="A2107">
        <v>106</v>
      </c>
      <c r="B2107">
        <v>6</v>
      </c>
    </row>
    <row r="2108" spans="1:2">
      <c r="A2108">
        <v>101</v>
      </c>
      <c r="B2108">
        <v>6.8</v>
      </c>
    </row>
    <row r="2109" spans="1:2">
      <c r="A2109">
        <v>111</v>
      </c>
      <c r="B2109">
        <v>6.8</v>
      </c>
    </row>
    <row r="2110" spans="1:2">
      <c r="A2110">
        <v>99</v>
      </c>
      <c r="B2110">
        <v>7.2</v>
      </c>
    </row>
    <row r="2111" spans="1:2">
      <c r="A2111">
        <v>88</v>
      </c>
      <c r="B2111">
        <v>1.9</v>
      </c>
    </row>
    <row r="2112" spans="1:2">
      <c r="A2112">
        <v>83</v>
      </c>
      <c r="B2112">
        <v>5.5</v>
      </c>
    </row>
    <row r="2113" spans="1:2">
      <c r="A2113">
        <v>91</v>
      </c>
      <c r="B2113">
        <v>4.5</v>
      </c>
    </row>
    <row r="2114" spans="1:2">
      <c r="A2114">
        <v>108</v>
      </c>
      <c r="B2114">
        <v>6.3</v>
      </c>
    </row>
    <row r="2115" spans="1:2">
      <c r="A2115">
        <v>148</v>
      </c>
      <c r="B2115">
        <v>6.7</v>
      </c>
    </row>
    <row r="2116" spans="1:2">
      <c r="A2116">
        <v>77</v>
      </c>
      <c r="B2116">
        <v>2.8</v>
      </c>
    </row>
    <row r="2117" spans="1:2">
      <c r="A2117">
        <v>110</v>
      </c>
      <c r="B2117">
        <v>5</v>
      </c>
    </row>
    <row r="2118" spans="1:2">
      <c r="A2118">
        <v>83</v>
      </c>
      <c r="B2118">
        <v>4.3</v>
      </c>
    </row>
    <row r="2119" spans="1:2">
      <c r="A2119">
        <v>107</v>
      </c>
      <c r="B2119">
        <v>5.6</v>
      </c>
    </row>
    <row r="2120" spans="1:2">
      <c r="A2120">
        <v>100</v>
      </c>
      <c r="B2120">
        <v>6.2</v>
      </c>
    </row>
    <row r="2121" spans="1:2">
      <c r="A2121">
        <v>87</v>
      </c>
      <c r="B2121">
        <v>5.3</v>
      </c>
    </row>
    <row r="2122" spans="1:2">
      <c r="A2122">
        <v>154</v>
      </c>
      <c r="B2122">
        <v>7.4</v>
      </c>
    </row>
    <row r="2123" spans="1:2">
      <c r="A2123">
        <v>106</v>
      </c>
      <c r="B2123">
        <v>7.4</v>
      </c>
    </row>
    <row r="2124" spans="1:2">
      <c r="A2124">
        <v>99</v>
      </c>
      <c r="B2124">
        <v>6.5</v>
      </c>
    </row>
    <row r="2125" spans="1:2">
      <c r="A2125">
        <v>100</v>
      </c>
      <c r="B2125">
        <v>7.1</v>
      </c>
    </row>
    <row r="2126" spans="1:2">
      <c r="A2126">
        <v>116</v>
      </c>
      <c r="B2126">
        <v>7.2</v>
      </c>
    </row>
    <row r="2127" spans="1:2">
      <c r="A2127">
        <v>94</v>
      </c>
      <c r="B2127">
        <v>2.2999999999999998</v>
      </c>
    </row>
    <row r="2128" spans="1:2">
      <c r="A2128">
        <v>111</v>
      </c>
      <c r="B2128">
        <v>6.4</v>
      </c>
    </row>
    <row r="2129" spans="1:2">
      <c r="A2129">
        <v>100</v>
      </c>
      <c r="B2129">
        <v>6.1</v>
      </c>
    </row>
    <row r="2130" spans="1:2">
      <c r="A2130">
        <v>125</v>
      </c>
      <c r="B2130">
        <v>7</v>
      </c>
    </row>
    <row r="2131" spans="1:2">
      <c r="A2131">
        <v>119</v>
      </c>
      <c r="B2131">
        <v>7</v>
      </c>
    </row>
    <row r="2132" spans="1:2">
      <c r="A2132">
        <v>135</v>
      </c>
      <c r="B2132">
        <v>7</v>
      </c>
    </row>
    <row r="2133" spans="1:2">
      <c r="A2133">
        <v>93</v>
      </c>
      <c r="B2133">
        <v>4.9000000000000004</v>
      </c>
    </row>
    <row r="2134" spans="1:2">
      <c r="A2134">
        <v>114</v>
      </c>
      <c r="B2134">
        <v>6.9</v>
      </c>
    </row>
    <row r="2135" spans="1:2">
      <c r="A2135">
        <v>124</v>
      </c>
      <c r="B2135">
        <v>7.5</v>
      </c>
    </row>
    <row r="2136" spans="1:2">
      <c r="A2136">
        <v>134</v>
      </c>
      <c r="B2136">
        <v>8.4</v>
      </c>
    </row>
    <row r="2137" spans="1:2">
      <c r="A2137">
        <v>114</v>
      </c>
      <c r="B2137">
        <v>6.9</v>
      </c>
    </row>
    <row r="2138" spans="1:2">
      <c r="A2138">
        <v>124</v>
      </c>
      <c r="B2138">
        <v>4.5</v>
      </c>
    </row>
    <row r="2139" spans="1:2">
      <c r="A2139">
        <v>104</v>
      </c>
      <c r="B2139">
        <v>7.4</v>
      </c>
    </row>
    <row r="2140" spans="1:2">
      <c r="A2140">
        <v>118</v>
      </c>
      <c r="B2140">
        <v>7</v>
      </c>
    </row>
    <row r="2141" spans="1:2">
      <c r="A2141">
        <v>80</v>
      </c>
      <c r="B2141">
        <v>2.8</v>
      </c>
    </row>
    <row r="2142" spans="1:2">
      <c r="A2142">
        <v>107</v>
      </c>
      <c r="B2142">
        <v>7.5</v>
      </c>
    </row>
    <row r="2143" spans="1:2">
      <c r="A2143">
        <v>125</v>
      </c>
      <c r="B2143">
        <v>7.1</v>
      </c>
    </row>
    <row r="2144" spans="1:2">
      <c r="A2144">
        <v>115</v>
      </c>
      <c r="B2144">
        <v>6.4</v>
      </c>
    </row>
    <row r="2145" spans="1:2">
      <c r="A2145">
        <v>88</v>
      </c>
      <c r="B2145">
        <v>6.7</v>
      </c>
    </row>
    <row r="2146" spans="1:2">
      <c r="A2146">
        <v>122</v>
      </c>
      <c r="B2146">
        <v>5.3</v>
      </c>
    </row>
    <row r="2147" spans="1:2">
      <c r="A2147">
        <v>103</v>
      </c>
      <c r="B2147">
        <v>6.9</v>
      </c>
    </row>
    <row r="2148" spans="1:2">
      <c r="A2148">
        <v>101</v>
      </c>
      <c r="B2148">
        <v>6.2</v>
      </c>
    </row>
    <row r="2149" spans="1:2">
      <c r="A2149">
        <v>107</v>
      </c>
      <c r="B2149">
        <v>6.4</v>
      </c>
    </row>
    <row r="2150" spans="1:2">
      <c r="A2150">
        <v>118</v>
      </c>
      <c r="B2150">
        <v>6</v>
      </c>
    </row>
    <row r="2151" spans="1:2">
      <c r="A2151">
        <v>107</v>
      </c>
      <c r="B2151">
        <v>5.0999999999999996</v>
      </c>
    </row>
    <row r="2152" spans="1:2">
      <c r="A2152">
        <v>100</v>
      </c>
      <c r="B2152">
        <v>5.5</v>
      </c>
    </row>
    <row r="2153" spans="1:2">
      <c r="A2153">
        <v>110</v>
      </c>
      <c r="B2153">
        <v>5.4</v>
      </c>
    </row>
    <row r="2154" spans="1:2">
      <c r="A2154">
        <v>125</v>
      </c>
      <c r="B2154">
        <v>7.5</v>
      </c>
    </row>
    <row r="2155" spans="1:2">
      <c r="A2155">
        <v>184</v>
      </c>
      <c r="B2155">
        <v>7.4</v>
      </c>
    </row>
    <row r="2156" spans="1:2">
      <c r="A2156">
        <v>236</v>
      </c>
      <c r="B2156">
        <v>8</v>
      </c>
    </row>
    <row r="2157" spans="1:2">
      <c r="A2157">
        <v>97</v>
      </c>
      <c r="B2157">
        <v>5.7</v>
      </c>
    </row>
    <row r="2158" spans="1:2">
      <c r="A2158">
        <v>113</v>
      </c>
      <c r="B2158">
        <v>6.8</v>
      </c>
    </row>
    <row r="2159" spans="1:2">
      <c r="A2159">
        <v>95</v>
      </c>
      <c r="B2159">
        <v>5.9</v>
      </c>
    </row>
    <row r="2160" spans="1:2">
      <c r="A2160">
        <v>103</v>
      </c>
      <c r="B2160">
        <v>7.2</v>
      </c>
    </row>
    <row r="2161" spans="1:2">
      <c r="A2161">
        <v>91</v>
      </c>
      <c r="B2161">
        <v>5.5</v>
      </c>
    </row>
    <row r="2162" spans="1:2">
      <c r="A2162">
        <v>116</v>
      </c>
      <c r="B2162">
        <v>8.5</v>
      </c>
    </row>
    <row r="2163" spans="1:2">
      <c r="A2163">
        <v>93</v>
      </c>
      <c r="B2163">
        <v>5.6</v>
      </c>
    </row>
    <row r="2164" spans="1:2">
      <c r="A2164">
        <v>113</v>
      </c>
      <c r="B2164">
        <v>4.0999999999999996</v>
      </c>
    </row>
    <row r="2165" spans="1:2">
      <c r="A2165">
        <v>101</v>
      </c>
      <c r="B2165">
        <v>6.1</v>
      </c>
    </row>
    <row r="2166" spans="1:2">
      <c r="A2166">
        <v>95</v>
      </c>
      <c r="B2166">
        <v>5.4</v>
      </c>
    </row>
    <row r="2167" spans="1:2">
      <c r="A2167">
        <v>109</v>
      </c>
      <c r="B2167">
        <v>7.1</v>
      </c>
    </row>
    <row r="2168" spans="1:2">
      <c r="A2168">
        <v>85</v>
      </c>
      <c r="B2168">
        <v>3.6</v>
      </c>
    </row>
    <row r="2169" spans="1:2">
      <c r="A2169">
        <v>101</v>
      </c>
      <c r="B2169">
        <v>6.5</v>
      </c>
    </row>
    <row r="2170" spans="1:2">
      <c r="A2170">
        <v>125</v>
      </c>
      <c r="B2170">
        <v>8.6</v>
      </c>
    </row>
    <row r="2171" spans="1:2">
      <c r="A2171">
        <v>132</v>
      </c>
      <c r="B2171">
        <v>7</v>
      </c>
    </row>
    <row r="2172" spans="1:2">
      <c r="A2172">
        <v>131</v>
      </c>
      <c r="B2172">
        <v>7.6</v>
      </c>
    </row>
    <row r="2173" spans="1:2">
      <c r="A2173">
        <v>129</v>
      </c>
      <c r="B2173">
        <v>6.5</v>
      </c>
    </row>
    <row r="2174" spans="1:2">
      <c r="A2174">
        <v>100</v>
      </c>
      <c r="B2174">
        <v>6.4</v>
      </c>
    </row>
    <row r="2175" spans="1:2">
      <c r="A2175">
        <v>97</v>
      </c>
      <c r="B2175">
        <v>6.3</v>
      </c>
    </row>
    <row r="2176" spans="1:2">
      <c r="A2176">
        <v>92</v>
      </c>
      <c r="B2176">
        <v>5.7</v>
      </c>
    </row>
    <row r="2177" spans="1:2">
      <c r="A2177">
        <v>116</v>
      </c>
      <c r="B2177">
        <v>6.3</v>
      </c>
    </row>
    <row r="2178" spans="1:2">
      <c r="A2178">
        <v>90</v>
      </c>
      <c r="B2178">
        <v>6</v>
      </c>
    </row>
    <row r="2179" spans="1:2">
      <c r="A2179">
        <v>81</v>
      </c>
      <c r="B2179">
        <v>7.7</v>
      </c>
    </row>
    <row r="2180" spans="1:2">
      <c r="A2180">
        <v>97</v>
      </c>
      <c r="B2180">
        <v>6.2</v>
      </c>
    </row>
    <row r="2181" spans="1:2">
      <c r="A2181">
        <v>118</v>
      </c>
      <c r="B2181">
        <v>7.7</v>
      </c>
    </row>
    <row r="2182" spans="1:2">
      <c r="A2182">
        <v>100</v>
      </c>
      <c r="B2182">
        <v>6.4</v>
      </c>
    </row>
    <row r="2183" spans="1:2">
      <c r="A2183">
        <v>97</v>
      </c>
      <c r="B2183">
        <v>6.4</v>
      </c>
    </row>
    <row r="2184" spans="1:2">
      <c r="A2184">
        <v>114</v>
      </c>
      <c r="B2184">
        <v>6.9</v>
      </c>
    </row>
    <row r="2185" spans="1:2">
      <c r="A2185">
        <v>130</v>
      </c>
      <c r="B2185">
        <v>7.3</v>
      </c>
    </row>
    <row r="2186" spans="1:2">
      <c r="A2186">
        <v>82</v>
      </c>
      <c r="B2186">
        <v>7.3</v>
      </c>
    </row>
    <row r="2187" spans="1:2">
      <c r="A2187">
        <v>96</v>
      </c>
      <c r="B2187">
        <v>6.2</v>
      </c>
    </row>
    <row r="2188" spans="1:2">
      <c r="A2188">
        <v>105</v>
      </c>
      <c r="B2188">
        <v>6.6</v>
      </c>
    </row>
    <row r="2189" spans="1:2">
      <c r="A2189">
        <v>122</v>
      </c>
      <c r="B2189">
        <v>6.7</v>
      </c>
    </row>
    <row r="2190" spans="1:2">
      <c r="A2190">
        <v>88</v>
      </c>
      <c r="B2190">
        <v>5.7</v>
      </c>
    </row>
    <row r="2191" spans="1:2">
      <c r="A2191">
        <v>110</v>
      </c>
      <c r="B2191">
        <v>3.1</v>
      </c>
    </row>
    <row r="2192" spans="1:2">
      <c r="A2192">
        <v>103</v>
      </c>
      <c r="B2192">
        <v>6.3</v>
      </c>
    </row>
    <row r="2193" spans="1:2">
      <c r="A2193">
        <v>106</v>
      </c>
      <c r="B2193">
        <v>5.7</v>
      </c>
    </row>
    <row r="2194" spans="1:2">
      <c r="A2194">
        <v>98</v>
      </c>
      <c r="B2194">
        <v>7.1</v>
      </c>
    </row>
    <row r="2195" spans="1:2">
      <c r="A2195">
        <v>68</v>
      </c>
      <c r="B2195">
        <v>7</v>
      </c>
    </row>
    <row r="2196" spans="1:2">
      <c r="A2196">
        <v>94</v>
      </c>
      <c r="B2196">
        <v>6.1</v>
      </c>
    </row>
    <row r="2197" spans="1:2">
      <c r="A2197">
        <v>99</v>
      </c>
      <c r="B2197">
        <v>6.6</v>
      </c>
    </row>
    <row r="2198" spans="1:2">
      <c r="A2198">
        <v>107</v>
      </c>
      <c r="B2198">
        <v>7.8</v>
      </c>
    </row>
    <row r="2199" spans="1:2">
      <c r="A2199">
        <v>180</v>
      </c>
      <c r="B2199">
        <v>8.3000000000000007</v>
      </c>
    </row>
    <row r="2200" spans="1:2">
      <c r="A2200">
        <v>89</v>
      </c>
      <c r="B2200">
        <v>3.9</v>
      </c>
    </row>
    <row r="2201" spans="1:2">
      <c r="A2201">
        <v>97</v>
      </c>
      <c r="B2201">
        <v>7</v>
      </c>
    </row>
    <row r="2202" spans="1:2">
      <c r="A2202">
        <v>113</v>
      </c>
      <c r="B2202">
        <v>6.7</v>
      </c>
    </row>
    <row r="2203" spans="1:2">
      <c r="A2203">
        <v>131</v>
      </c>
      <c r="B2203">
        <v>7.3</v>
      </c>
    </row>
    <row r="2204" spans="1:2">
      <c r="A2204">
        <v>103</v>
      </c>
      <c r="B2204">
        <v>6.3</v>
      </c>
    </row>
    <row r="2205" spans="1:2">
      <c r="A2205">
        <v>119</v>
      </c>
      <c r="B2205">
        <v>7.8</v>
      </c>
    </row>
    <row r="2206" spans="1:2">
      <c r="A2206">
        <v>98</v>
      </c>
      <c r="B2206">
        <v>7.3</v>
      </c>
    </row>
    <row r="2207" spans="1:2">
      <c r="A2207">
        <v>111</v>
      </c>
      <c r="B2207">
        <v>7.6</v>
      </c>
    </row>
    <row r="2208" spans="1:2">
      <c r="A2208">
        <v>94</v>
      </c>
      <c r="B2208">
        <v>5.3</v>
      </c>
    </row>
    <row r="2209" spans="1:2">
      <c r="A2209">
        <v>122</v>
      </c>
      <c r="B2209">
        <v>7.9</v>
      </c>
    </row>
    <row r="2210" spans="1:2">
      <c r="A2210">
        <v>81</v>
      </c>
      <c r="B2210">
        <v>5.3</v>
      </c>
    </row>
    <row r="2211" spans="1:2">
      <c r="A2211">
        <v>89</v>
      </c>
      <c r="B2211">
        <v>6.8</v>
      </c>
    </row>
    <row r="2212" spans="1:2">
      <c r="A2212">
        <v>106</v>
      </c>
      <c r="B2212">
        <v>7.1</v>
      </c>
    </row>
    <row r="2213" spans="1:2">
      <c r="A2213">
        <v>86</v>
      </c>
      <c r="B2213">
        <v>5.8</v>
      </c>
    </row>
    <row r="2214" spans="1:2">
      <c r="A2214">
        <v>103</v>
      </c>
      <c r="B2214">
        <v>5.8</v>
      </c>
    </row>
    <row r="2215" spans="1:2">
      <c r="A2215">
        <v>121</v>
      </c>
      <c r="B2215">
        <v>8.3000000000000007</v>
      </c>
    </row>
    <row r="2216" spans="1:2">
      <c r="A2216">
        <v>109</v>
      </c>
      <c r="B2216">
        <v>5.6</v>
      </c>
    </row>
    <row r="2217" spans="1:2">
      <c r="A2217">
        <v>109</v>
      </c>
      <c r="B2217">
        <v>6.8</v>
      </c>
    </row>
    <row r="2218" spans="1:2">
      <c r="A2218">
        <v>123</v>
      </c>
      <c r="B2218">
        <v>5</v>
      </c>
    </row>
    <row r="2219" spans="1:2">
      <c r="A2219">
        <v>94</v>
      </c>
      <c r="B2219">
        <v>7.6</v>
      </c>
    </row>
    <row r="2220" spans="1:2">
      <c r="A2220">
        <v>94</v>
      </c>
      <c r="B2220">
        <v>6.7</v>
      </c>
    </row>
    <row r="2221" spans="1:2">
      <c r="A2221">
        <v>115</v>
      </c>
      <c r="B2221">
        <v>6.7</v>
      </c>
    </row>
    <row r="2222" spans="1:2">
      <c r="A2222">
        <v>107</v>
      </c>
      <c r="B2222">
        <v>5.7</v>
      </c>
    </row>
    <row r="2223" spans="1:2">
      <c r="A2223">
        <v>91</v>
      </c>
      <c r="B2223">
        <v>5.2</v>
      </c>
    </row>
    <row r="2224" spans="1:2">
      <c r="A2224">
        <v>125</v>
      </c>
      <c r="B2224">
        <v>7.5</v>
      </c>
    </row>
    <row r="2225" spans="1:2">
      <c r="A2225">
        <v>122</v>
      </c>
      <c r="B2225">
        <v>7.2</v>
      </c>
    </row>
    <row r="2226" spans="1:2">
      <c r="A2226">
        <v>102</v>
      </c>
      <c r="B2226">
        <v>5.3</v>
      </c>
    </row>
    <row r="2227" spans="1:2">
      <c r="A2227">
        <v>90</v>
      </c>
      <c r="B2227">
        <v>6.5</v>
      </c>
    </row>
    <row r="2228" spans="1:2">
      <c r="A2228">
        <v>98</v>
      </c>
      <c r="B2228">
        <v>5</v>
      </c>
    </row>
    <row r="2229" spans="1:2">
      <c r="A2229">
        <v>109</v>
      </c>
      <c r="B2229">
        <v>6.1</v>
      </c>
    </row>
    <row r="2230" spans="1:2">
      <c r="A2230">
        <v>90</v>
      </c>
      <c r="B2230">
        <v>4.4000000000000004</v>
      </c>
    </row>
    <row r="2231" spans="1:2">
      <c r="A2231">
        <v>112</v>
      </c>
      <c r="B2231">
        <v>7.5</v>
      </c>
    </row>
    <row r="2232" spans="1:2">
      <c r="A2232">
        <v>94</v>
      </c>
      <c r="B2232">
        <v>5.7</v>
      </c>
    </row>
    <row r="2233" spans="1:2">
      <c r="A2233">
        <v>105</v>
      </c>
      <c r="B2233">
        <v>5.5</v>
      </c>
    </row>
    <row r="2234" spans="1:2">
      <c r="A2234">
        <v>104</v>
      </c>
      <c r="B2234">
        <v>7.1</v>
      </c>
    </row>
    <row r="2235" spans="1:2">
      <c r="A2235">
        <v>112</v>
      </c>
      <c r="B2235">
        <v>5.9</v>
      </c>
    </row>
    <row r="2236" spans="1:2">
      <c r="A2236">
        <v>108</v>
      </c>
      <c r="B2236">
        <v>6.7</v>
      </c>
    </row>
    <row r="2237" spans="1:2">
      <c r="A2237">
        <v>112</v>
      </c>
      <c r="B2237">
        <v>7</v>
      </c>
    </row>
    <row r="2238" spans="1:2">
      <c r="A2238">
        <v>127</v>
      </c>
      <c r="B2238">
        <v>7.9</v>
      </c>
    </row>
    <row r="2239" spans="1:2">
      <c r="A2239">
        <v>111</v>
      </c>
      <c r="B2239">
        <v>6.9</v>
      </c>
    </row>
    <row r="2240" spans="1:2">
      <c r="A2240">
        <v>126</v>
      </c>
      <c r="B2240">
        <v>7.3</v>
      </c>
    </row>
    <row r="2241" spans="1:2">
      <c r="A2241">
        <v>114</v>
      </c>
      <c r="B2241">
        <v>7.3</v>
      </c>
    </row>
    <row r="2242" spans="1:2">
      <c r="A2242">
        <v>99</v>
      </c>
      <c r="B2242">
        <v>3.5</v>
      </c>
    </row>
    <row r="2243" spans="1:2">
      <c r="A2243">
        <v>150</v>
      </c>
      <c r="B2243">
        <v>7.8</v>
      </c>
    </row>
    <row r="2244" spans="1:2">
      <c r="A2244">
        <v>112</v>
      </c>
      <c r="B2244">
        <v>6.7</v>
      </c>
    </row>
    <row r="2245" spans="1:2">
      <c r="A2245">
        <v>108</v>
      </c>
      <c r="B2245">
        <v>6.4</v>
      </c>
    </row>
    <row r="2246" spans="1:2">
      <c r="A2246">
        <v>116</v>
      </c>
      <c r="B2246">
        <v>7.1</v>
      </c>
    </row>
    <row r="2247" spans="1:2">
      <c r="A2247">
        <v>144</v>
      </c>
      <c r="B2247">
        <v>7.8</v>
      </c>
    </row>
    <row r="2248" spans="1:2">
      <c r="A2248">
        <v>93</v>
      </c>
      <c r="B2248">
        <v>5.9</v>
      </c>
    </row>
    <row r="2249" spans="1:2">
      <c r="A2249">
        <v>103</v>
      </c>
      <c r="B2249">
        <v>7.2</v>
      </c>
    </row>
    <row r="2250" spans="1:2">
      <c r="A2250">
        <v>121</v>
      </c>
      <c r="B2250">
        <v>6.2</v>
      </c>
    </row>
    <row r="2251" spans="1:2">
      <c r="A2251">
        <v>105</v>
      </c>
      <c r="B2251">
        <v>6.7</v>
      </c>
    </row>
    <row r="2252" spans="1:2">
      <c r="A2252">
        <v>119</v>
      </c>
      <c r="B2252">
        <v>7.6</v>
      </c>
    </row>
    <row r="2253" spans="1:2">
      <c r="A2253">
        <v>98</v>
      </c>
      <c r="B2253">
        <v>6.2</v>
      </c>
    </row>
    <row r="2254" spans="1:2">
      <c r="A2254">
        <v>80</v>
      </c>
      <c r="B2254">
        <v>6.5</v>
      </c>
    </row>
    <row r="2255" spans="1:2">
      <c r="A2255">
        <v>121</v>
      </c>
      <c r="B2255">
        <v>8.1</v>
      </c>
    </row>
    <row r="2256" spans="1:2">
      <c r="A2256">
        <v>94</v>
      </c>
      <c r="B2256">
        <v>6.3</v>
      </c>
    </row>
    <row r="2257" spans="1:2">
      <c r="A2257">
        <v>93</v>
      </c>
      <c r="B2257">
        <v>4.4000000000000004</v>
      </c>
    </row>
    <row r="2258" spans="1:2">
      <c r="A2258">
        <v>116</v>
      </c>
      <c r="B2258">
        <v>6</v>
      </c>
    </row>
    <row r="2259" spans="1:2">
      <c r="A2259">
        <v>101</v>
      </c>
      <c r="B2259">
        <v>7.6</v>
      </c>
    </row>
    <row r="2260" spans="1:2">
      <c r="A2260">
        <v>154</v>
      </c>
      <c r="B2260">
        <v>8.4</v>
      </c>
    </row>
    <row r="2261" spans="1:2">
      <c r="A2261">
        <v>170</v>
      </c>
      <c r="B2261">
        <v>7.9</v>
      </c>
    </row>
    <row r="2262" spans="1:2">
      <c r="A2262">
        <v>99</v>
      </c>
      <c r="B2262">
        <v>5.6</v>
      </c>
    </row>
    <row r="2263" spans="1:2">
      <c r="A2263">
        <v>104</v>
      </c>
      <c r="B2263">
        <v>6.5</v>
      </c>
    </row>
    <row r="2264" spans="1:2">
      <c r="A2264">
        <v>126</v>
      </c>
      <c r="B2264">
        <v>7.5</v>
      </c>
    </row>
    <row r="2265" spans="1:2">
      <c r="A2265">
        <v>110</v>
      </c>
      <c r="B2265">
        <v>6.3</v>
      </c>
    </row>
    <row r="2266" spans="1:2">
      <c r="A2266">
        <v>101</v>
      </c>
      <c r="B2266">
        <v>7.9</v>
      </c>
    </row>
    <row r="2267" spans="1:2">
      <c r="A2267">
        <v>87</v>
      </c>
      <c r="B2267">
        <v>5.0999999999999996</v>
      </c>
    </row>
    <row r="2268" spans="1:2">
      <c r="A2268">
        <v>123</v>
      </c>
      <c r="B2268">
        <v>6.7</v>
      </c>
    </row>
    <row r="2269" spans="1:2">
      <c r="A2269">
        <v>109</v>
      </c>
      <c r="B2269">
        <v>6.7</v>
      </c>
    </row>
    <row r="2270" spans="1:2">
      <c r="A2270">
        <v>90</v>
      </c>
      <c r="B2270">
        <v>5.6</v>
      </c>
    </row>
    <row r="2271" spans="1:2">
      <c r="A2271">
        <v>96</v>
      </c>
      <c r="B2271">
        <v>5.6</v>
      </c>
    </row>
    <row r="2272" spans="1:2">
      <c r="A2272">
        <v>125</v>
      </c>
      <c r="B2272">
        <v>6.8</v>
      </c>
    </row>
    <row r="2273" spans="1:2">
      <c r="A2273">
        <v>82</v>
      </c>
      <c r="B2273">
        <v>6.2</v>
      </c>
    </row>
    <row r="2274" spans="1:2">
      <c r="A2274">
        <v>86</v>
      </c>
      <c r="B2274">
        <v>5.6</v>
      </c>
    </row>
    <row r="2275" spans="1:2">
      <c r="A2275">
        <v>108</v>
      </c>
      <c r="B2275">
        <v>6.4</v>
      </c>
    </row>
    <row r="2276" spans="1:2">
      <c r="A2276">
        <v>98</v>
      </c>
      <c r="B2276">
        <v>5.6</v>
      </c>
    </row>
    <row r="2277" spans="1:2">
      <c r="A2277">
        <v>129</v>
      </c>
      <c r="B2277">
        <v>7.4</v>
      </c>
    </row>
    <row r="2278" spans="1:2">
      <c r="A2278">
        <v>112</v>
      </c>
      <c r="B2278">
        <v>7.2</v>
      </c>
    </row>
    <row r="2279" spans="1:2">
      <c r="A2279">
        <v>108</v>
      </c>
      <c r="B2279">
        <v>4.9000000000000004</v>
      </c>
    </row>
    <row r="2280" spans="1:2">
      <c r="A2280">
        <v>121</v>
      </c>
      <c r="B2280">
        <v>7.5</v>
      </c>
    </row>
    <row r="2281" spans="1:2">
      <c r="A2281">
        <v>89</v>
      </c>
      <c r="B2281">
        <v>4.8</v>
      </c>
    </row>
    <row r="2282" spans="1:2">
      <c r="A2282">
        <v>89</v>
      </c>
      <c r="B2282">
        <v>3.1</v>
      </c>
    </row>
    <row r="2283" spans="1:2">
      <c r="A2283">
        <v>73</v>
      </c>
      <c r="B2283">
        <v>5.8</v>
      </c>
    </row>
    <row r="2284" spans="1:2">
      <c r="A2284">
        <v>132</v>
      </c>
      <c r="B2284">
        <v>6.7</v>
      </c>
    </row>
    <row r="2285" spans="1:2">
      <c r="A2285">
        <v>96</v>
      </c>
      <c r="B2285">
        <v>6.5</v>
      </c>
    </row>
    <row r="2286" spans="1:2">
      <c r="A2286">
        <v>98</v>
      </c>
      <c r="B2286">
        <v>5.9</v>
      </c>
    </row>
    <row r="2287" spans="1:2">
      <c r="A2287">
        <v>107</v>
      </c>
      <c r="B2287">
        <v>5.5</v>
      </c>
    </row>
    <row r="2288" spans="1:2">
      <c r="A2288">
        <v>134</v>
      </c>
      <c r="B2288">
        <v>3.6</v>
      </c>
    </row>
    <row r="2289" spans="1:2">
      <c r="A2289">
        <v>122</v>
      </c>
      <c r="B2289">
        <v>7.4</v>
      </c>
    </row>
    <row r="2290" spans="1:2">
      <c r="A2290">
        <v>97</v>
      </c>
      <c r="B2290">
        <v>3</v>
      </c>
    </row>
    <row r="2291" spans="1:2">
      <c r="A2291">
        <v>110</v>
      </c>
      <c r="B2291">
        <v>7.6</v>
      </c>
    </row>
    <row r="2292" spans="1:2">
      <c r="A2292">
        <v>102</v>
      </c>
      <c r="B2292">
        <v>6.4</v>
      </c>
    </row>
    <row r="2293" spans="1:2">
      <c r="A2293">
        <v>98</v>
      </c>
      <c r="B2293">
        <v>6.9</v>
      </c>
    </row>
    <row r="2294" spans="1:2">
      <c r="A2294">
        <v>120</v>
      </c>
      <c r="B2294">
        <v>6.6</v>
      </c>
    </row>
    <row r="2295" spans="1:2">
      <c r="A2295">
        <v>160</v>
      </c>
      <c r="B2295">
        <v>5.5</v>
      </c>
    </row>
    <row r="2296" spans="1:2">
      <c r="A2296">
        <v>83</v>
      </c>
      <c r="B2296">
        <v>4.0999999999999996</v>
      </c>
    </row>
    <row r="2297" spans="1:2">
      <c r="A2297">
        <v>102</v>
      </c>
      <c r="B2297">
        <v>6.8</v>
      </c>
    </row>
    <row r="2298" spans="1:2">
      <c r="A2298">
        <v>122</v>
      </c>
      <c r="B2298">
        <v>6.5</v>
      </c>
    </row>
    <row r="2299" spans="1:2">
      <c r="A2299">
        <v>126</v>
      </c>
      <c r="B2299">
        <v>7.4</v>
      </c>
    </row>
    <row r="2300" spans="1:2">
      <c r="A2300">
        <v>136</v>
      </c>
      <c r="B2300">
        <v>7.7</v>
      </c>
    </row>
    <row r="2301" spans="1:2">
      <c r="A2301">
        <v>120</v>
      </c>
      <c r="B2301">
        <v>7.1</v>
      </c>
    </row>
    <row r="2302" spans="1:2">
      <c r="A2302">
        <v>108</v>
      </c>
      <c r="B2302">
        <v>6.3</v>
      </c>
    </row>
    <row r="2303" spans="1:2">
      <c r="A2303">
        <v>126</v>
      </c>
      <c r="B2303">
        <v>7.6</v>
      </c>
    </row>
    <row r="2304" spans="1:2">
      <c r="A2304">
        <v>128</v>
      </c>
      <c r="B2304">
        <v>8</v>
      </c>
    </row>
    <row r="2305" spans="1:2">
      <c r="A2305">
        <v>113</v>
      </c>
      <c r="B2305">
        <v>7.3</v>
      </c>
    </row>
    <row r="2306" spans="1:2">
      <c r="A2306">
        <v>89</v>
      </c>
      <c r="B2306">
        <v>7.6</v>
      </c>
    </row>
    <row r="2307" spans="1:2">
      <c r="A2307">
        <v>129</v>
      </c>
      <c r="B2307">
        <v>7.8</v>
      </c>
    </row>
    <row r="2308" spans="1:2">
      <c r="A2308">
        <v>94</v>
      </c>
      <c r="B2308">
        <v>6.5</v>
      </c>
    </row>
    <row r="2309" spans="1:2">
      <c r="A2309">
        <v>106</v>
      </c>
      <c r="B2309">
        <v>6.4</v>
      </c>
    </row>
    <row r="2310" spans="1:2">
      <c r="A2310">
        <v>100</v>
      </c>
      <c r="B2310">
        <v>8</v>
      </c>
    </row>
    <row r="2311" spans="1:2">
      <c r="A2311">
        <v>89</v>
      </c>
      <c r="B2311">
        <v>4.8</v>
      </c>
    </row>
    <row r="2312" spans="1:2">
      <c r="A2312">
        <v>94</v>
      </c>
      <c r="B2312">
        <v>7.8</v>
      </c>
    </row>
    <row r="2313" spans="1:2">
      <c r="A2313">
        <v>83</v>
      </c>
      <c r="B2313">
        <v>5.9</v>
      </c>
    </row>
    <row r="2314" spans="1:2">
      <c r="A2314">
        <v>111</v>
      </c>
      <c r="B2314">
        <v>5.4</v>
      </c>
    </row>
    <row r="2315" spans="1:2">
      <c r="A2315">
        <v>80</v>
      </c>
      <c r="B2315">
        <v>3.3</v>
      </c>
    </row>
    <row r="2316" spans="1:2">
      <c r="A2316">
        <v>112</v>
      </c>
      <c r="B2316">
        <v>8.1999999999999993</v>
      </c>
    </row>
    <row r="2317" spans="1:2">
      <c r="A2317">
        <v>94</v>
      </c>
      <c r="B2317">
        <v>5.4</v>
      </c>
    </row>
    <row r="2318" spans="1:2">
      <c r="A2318">
        <v>130</v>
      </c>
      <c r="B2318">
        <v>6.4</v>
      </c>
    </row>
    <row r="2319" spans="1:2">
      <c r="A2319">
        <v>91</v>
      </c>
      <c r="B2319">
        <v>4.8</v>
      </c>
    </row>
    <row r="2320" spans="1:2">
      <c r="A2320">
        <v>91</v>
      </c>
      <c r="B2320">
        <v>5.9</v>
      </c>
    </row>
    <row r="2321" spans="1:2">
      <c r="A2321">
        <v>110</v>
      </c>
      <c r="B2321">
        <v>5.5</v>
      </c>
    </row>
    <row r="2322" spans="1:2">
      <c r="A2322">
        <v>121</v>
      </c>
      <c r="B2322">
        <v>7.9</v>
      </c>
    </row>
    <row r="2323" spans="1:2">
      <c r="A2323">
        <v>114</v>
      </c>
      <c r="B2323">
        <v>4.9000000000000004</v>
      </c>
    </row>
    <row r="2324" spans="1:2">
      <c r="A2324">
        <v>96</v>
      </c>
      <c r="B2324">
        <v>7.2</v>
      </c>
    </row>
    <row r="2325" spans="1:2">
      <c r="A2325">
        <v>94</v>
      </c>
      <c r="B2325">
        <v>5.3</v>
      </c>
    </row>
    <row r="2326" spans="1:2">
      <c r="A2326">
        <v>109</v>
      </c>
      <c r="B2326">
        <v>7.2</v>
      </c>
    </row>
    <row r="2327" spans="1:2">
      <c r="A2327">
        <v>107</v>
      </c>
      <c r="B2327">
        <v>5.0999999999999996</v>
      </c>
    </row>
    <row r="2328" spans="1:2">
      <c r="A2328">
        <v>96</v>
      </c>
      <c r="B2328">
        <v>5.6</v>
      </c>
    </row>
    <row r="2329" spans="1:2">
      <c r="A2329">
        <v>88</v>
      </c>
      <c r="B2329">
        <v>7.6</v>
      </c>
    </row>
    <row r="2330" spans="1:2">
      <c r="A2330">
        <v>113</v>
      </c>
      <c r="B2330">
        <v>7.2</v>
      </c>
    </row>
    <row r="2331" spans="1:2">
      <c r="A2331">
        <v>101</v>
      </c>
      <c r="B2331">
        <v>5.7</v>
      </c>
    </row>
    <row r="2332" spans="1:2">
      <c r="A2332">
        <v>105</v>
      </c>
      <c r="B2332">
        <v>5.2</v>
      </c>
    </row>
    <row r="2333" spans="1:2">
      <c r="A2333">
        <v>125</v>
      </c>
      <c r="B2333">
        <v>7.7</v>
      </c>
    </row>
    <row r="2334" spans="1:2">
      <c r="A2334">
        <v>100</v>
      </c>
      <c r="B2334">
        <v>7</v>
      </c>
    </row>
    <row r="2335" spans="1:2">
      <c r="A2335">
        <v>112</v>
      </c>
      <c r="B2335">
        <v>6</v>
      </c>
    </row>
    <row r="2336" spans="1:2">
      <c r="A2336">
        <v>112</v>
      </c>
      <c r="B2336">
        <v>6.6</v>
      </c>
    </row>
    <row r="2337" spans="1:2">
      <c r="A2337">
        <v>95</v>
      </c>
      <c r="B2337">
        <v>6.8</v>
      </c>
    </row>
    <row r="2338" spans="1:2">
      <c r="A2338">
        <v>110</v>
      </c>
      <c r="B2338">
        <v>7.2</v>
      </c>
    </row>
    <row r="2339" spans="1:2">
      <c r="A2339">
        <v>118</v>
      </c>
      <c r="B2339">
        <v>7.2</v>
      </c>
    </row>
    <row r="2340" spans="1:2">
      <c r="A2340">
        <v>97</v>
      </c>
      <c r="B2340">
        <v>2.8</v>
      </c>
    </row>
    <row r="2341" spans="1:2">
      <c r="A2341">
        <v>120</v>
      </c>
      <c r="B2341">
        <v>6.6</v>
      </c>
    </row>
    <row r="2342" spans="1:2">
      <c r="A2342">
        <v>135</v>
      </c>
      <c r="B2342">
        <v>6.7</v>
      </c>
    </row>
    <row r="2343" spans="1:2">
      <c r="A2343">
        <v>101</v>
      </c>
      <c r="B2343">
        <v>7</v>
      </c>
    </row>
    <row r="2344" spans="1:2">
      <c r="A2344">
        <v>92</v>
      </c>
      <c r="B2344">
        <v>4.4000000000000004</v>
      </c>
    </row>
    <row r="2345" spans="1:2">
      <c r="A2345">
        <v>92</v>
      </c>
      <c r="B2345">
        <v>6.2</v>
      </c>
    </row>
    <row r="2346" spans="1:2">
      <c r="A2346">
        <v>161</v>
      </c>
      <c r="B2346">
        <v>7.3</v>
      </c>
    </row>
    <row r="2347" spans="1:2">
      <c r="A2347">
        <v>92</v>
      </c>
      <c r="B2347">
        <v>5.0999999999999996</v>
      </c>
    </row>
    <row r="2348" spans="1:2">
      <c r="A2348">
        <v>122</v>
      </c>
      <c r="B2348">
        <v>6.6</v>
      </c>
    </row>
    <row r="2349" spans="1:2">
      <c r="A2349">
        <v>91</v>
      </c>
      <c r="B2349">
        <v>4.5</v>
      </c>
    </row>
    <row r="2350" spans="1:2">
      <c r="A2350">
        <v>93</v>
      </c>
      <c r="B2350">
        <v>5.9</v>
      </c>
    </row>
    <row r="2351" spans="1:2">
      <c r="A2351">
        <v>94</v>
      </c>
      <c r="B2351">
        <v>6.6</v>
      </c>
    </row>
    <row r="2352" spans="1:2">
      <c r="A2352">
        <v>95</v>
      </c>
      <c r="B2352">
        <v>6.5</v>
      </c>
    </row>
    <row r="2353" spans="1:2">
      <c r="A2353">
        <v>105</v>
      </c>
      <c r="B2353">
        <v>7.3</v>
      </c>
    </row>
    <row r="2354" spans="1:2">
      <c r="A2354">
        <v>103</v>
      </c>
      <c r="B2354">
        <v>7.5</v>
      </c>
    </row>
    <row r="2355" spans="1:2">
      <c r="A2355">
        <v>102</v>
      </c>
      <c r="B2355">
        <v>5.9</v>
      </c>
    </row>
    <row r="2356" spans="1:2">
      <c r="A2356">
        <v>116</v>
      </c>
      <c r="B2356">
        <v>7.4</v>
      </c>
    </row>
    <row r="2357" spans="1:2">
      <c r="A2357">
        <v>110</v>
      </c>
      <c r="B2357">
        <v>6.9</v>
      </c>
    </row>
    <row r="2358" spans="1:2">
      <c r="A2358">
        <v>120</v>
      </c>
      <c r="B2358">
        <v>7.9</v>
      </c>
    </row>
    <row r="2359" spans="1:2">
      <c r="A2359">
        <v>122</v>
      </c>
      <c r="B2359">
        <v>8.4</v>
      </c>
    </row>
    <row r="2360" spans="1:2">
      <c r="A2360">
        <v>118</v>
      </c>
      <c r="B2360">
        <v>8</v>
      </c>
    </row>
    <row r="2361" spans="1:2">
      <c r="A2361">
        <v>107</v>
      </c>
      <c r="B2361">
        <v>6</v>
      </c>
    </row>
    <row r="2362" spans="1:2">
      <c r="A2362">
        <v>102</v>
      </c>
      <c r="B2362">
        <v>6.8</v>
      </c>
    </row>
    <row r="2363" spans="1:2">
      <c r="A2363">
        <v>154</v>
      </c>
      <c r="B2363">
        <v>7.8</v>
      </c>
    </row>
    <row r="2364" spans="1:2">
      <c r="A2364">
        <v>114</v>
      </c>
      <c r="B2364">
        <v>8.1</v>
      </c>
    </row>
    <row r="2365" spans="1:2">
      <c r="A2365">
        <v>109</v>
      </c>
      <c r="B2365">
        <v>6.1</v>
      </c>
    </row>
    <row r="2366" spans="1:2">
      <c r="A2366">
        <v>94</v>
      </c>
      <c r="B2366">
        <v>6.2</v>
      </c>
    </row>
    <row r="2367" spans="1:2">
      <c r="A2367">
        <v>100</v>
      </c>
      <c r="B2367">
        <v>6.2</v>
      </c>
    </row>
    <row r="2368" spans="1:2">
      <c r="A2368">
        <v>98</v>
      </c>
      <c r="B2368">
        <v>7.4</v>
      </c>
    </row>
    <row r="2369" spans="1:2">
      <c r="A2369">
        <v>102</v>
      </c>
      <c r="B2369">
        <v>6.6</v>
      </c>
    </row>
    <row r="2370" spans="1:2">
      <c r="A2370">
        <v>94</v>
      </c>
      <c r="B2370">
        <v>7.3</v>
      </c>
    </row>
    <row r="2371" spans="1:2">
      <c r="A2371">
        <v>92</v>
      </c>
      <c r="B2371">
        <v>7.5</v>
      </c>
    </row>
    <row r="2372" spans="1:2">
      <c r="A2372">
        <v>113</v>
      </c>
      <c r="B2372">
        <v>5.6</v>
      </c>
    </row>
    <row r="2373" spans="1:2">
      <c r="A2373">
        <v>115</v>
      </c>
      <c r="B2373">
        <v>7.3</v>
      </c>
    </row>
    <row r="2374" spans="1:2">
      <c r="A2374">
        <v>95</v>
      </c>
      <c r="B2374">
        <v>6.4</v>
      </c>
    </row>
    <row r="2375" spans="1:2">
      <c r="A2375">
        <v>87</v>
      </c>
      <c r="B2375">
        <v>5</v>
      </c>
    </row>
    <row r="2376" spans="1:2">
      <c r="A2376">
        <v>88</v>
      </c>
      <c r="B2376">
        <v>5.4</v>
      </c>
    </row>
    <row r="2377" spans="1:2">
      <c r="A2377">
        <v>97</v>
      </c>
      <c r="B2377">
        <v>7.1</v>
      </c>
    </row>
    <row r="2378" spans="1:2">
      <c r="A2378">
        <v>94</v>
      </c>
      <c r="B2378">
        <v>5.3</v>
      </c>
    </row>
    <row r="2379" spans="1:2">
      <c r="A2379">
        <v>112</v>
      </c>
      <c r="B2379">
        <v>6.5</v>
      </c>
    </row>
    <row r="2380" spans="1:2">
      <c r="A2380">
        <v>98</v>
      </c>
      <c r="B2380">
        <v>6.2</v>
      </c>
    </row>
    <row r="2381" spans="1:2">
      <c r="A2381">
        <v>104</v>
      </c>
      <c r="B2381">
        <v>6.4</v>
      </c>
    </row>
    <row r="2382" spans="1:2">
      <c r="A2382">
        <v>120</v>
      </c>
      <c r="B2382">
        <v>6.9</v>
      </c>
    </row>
    <row r="2383" spans="1:2">
      <c r="A2383">
        <v>99</v>
      </c>
      <c r="B2383">
        <v>5.7</v>
      </c>
    </row>
    <row r="2384" spans="1:2">
      <c r="A2384">
        <v>109</v>
      </c>
      <c r="B2384">
        <v>7.7</v>
      </c>
    </row>
    <row r="2385" spans="1:2">
      <c r="A2385">
        <v>105</v>
      </c>
      <c r="B2385">
        <v>5.4</v>
      </c>
    </row>
    <row r="2386" spans="1:2">
      <c r="A2386">
        <v>106</v>
      </c>
      <c r="B2386">
        <v>5.6</v>
      </c>
    </row>
    <row r="2387" spans="1:2">
      <c r="A2387">
        <v>123</v>
      </c>
      <c r="B2387">
        <v>7.7</v>
      </c>
    </row>
    <row r="2388" spans="1:2">
      <c r="A2388">
        <v>86</v>
      </c>
      <c r="B2388">
        <v>5.0999999999999996</v>
      </c>
    </row>
    <row r="2389" spans="1:2">
      <c r="A2389">
        <v>120</v>
      </c>
      <c r="B2389">
        <v>6.8</v>
      </c>
    </row>
    <row r="2390" spans="1:2">
      <c r="A2390">
        <v>227</v>
      </c>
      <c r="B2390">
        <v>8.4</v>
      </c>
    </row>
    <row r="2391" spans="1:2">
      <c r="A2391">
        <v>119</v>
      </c>
      <c r="B2391">
        <v>4.9000000000000004</v>
      </c>
    </row>
    <row r="2392" spans="1:2">
      <c r="A2392">
        <v>115</v>
      </c>
      <c r="B2392">
        <v>7.1</v>
      </c>
    </row>
    <row r="2393" spans="1:2">
      <c r="A2393">
        <v>114</v>
      </c>
      <c r="B2393">
        <v>6.6</v>
      </c>
    </row>
    <row r="2394" spans="1:2">
      <c r="A2394">
        <v>90</v>
      </c>
      <c r="B2394">
        <v>6.1</v>
      </c>
    </row>
    <row r="2395" spans="1:2">
      <c r="A2395">
        <v>94</v>
      </c>
      <c r="B2395">
        <v>4.0999999999999996</v>
      </c>
    </row>
    <row r="2396" spans="1:2">
      <c r="A2396">
        <v>106</v>
      </c>
      <c r="B2396">
        <v>5.8</v>
      </c>
    </row>
    <row r="2397" spans="1:2">
      <c r="A2397">
        <v>98</v>
      </c>
      <c r="B2397">
        <v>8.1</v>
      </c>
    </row>
    <row r="2398" spans="1:2">
      <c r="A2398">
        <v>126</v>
      </c>
      <c r="B2398">
        <v>7.6</v>
      </c>
    </row>
    <row r="2399" spans="1:2">
      <c r="A2399">
        <v>100</v>
      </c>
      <c r="B2399">
        <v>7.8</v>
      </c>
    </row>
    <row r="2400" spans="1:2">
      <c r="A2400">
        <v>89</v>
      </c>
      <c r="B2400">
        <v>4.5999999999999996</v>
      </c>
    </row>
    <row r="2401" spans="1:2">
      <c r="A2401">
        <v>111</v>
      </c>
      <c r="B2401">
        <v>6</v>
      </c>
    </row>
    <row r="2402" spans="1:2">
      <c r="A2402">
        <v>100</v>
      </c>
      <c r="B2402">
        <v>7</v>
      </c>
    </row>
    <row r="2403" spans="1:2">
      <c r="A2403">
        <v>115</v>
      </c>
      <c r="B2403">
        <v>6.7</v>
      </c>
    </row>
    <row r="2404" spans="1:2">
      <c r="A2404">
        <v>106</v>
      </c>
      <c r="B2404">
        <v>6.4</v>
      </c>
    </row>
    <row r="2405" spans="1:2">
      <c r="A2405">
        <v>124</v>
      </c>
      <c r="B2405">
        <v>7.2</v>
      </c>
    </row>
    <row r="2406" spans="1:2">
      <c r="A2406">
        <v>107</v>
      </c>
      <c r="B2406">
        <v>7.4</v>
      </c>
    </row>
    <row r="2407" spans="1:2">
      <c r="A2407">
        <v>99</v>
      </c>
      <c r="B2407">
        <v>4.8</v>
      </c>
    </row>
    <row r="2408" spans="1:2">
      <c r="A2408">
        <v>90</v>
      </c>
      <c r="B2408">
        <v>4</v>
      </c>
    </row>
    <row r="2409" spans="1:2">
      <c r="A2409">
        <v>101</v>
      </c>
      <c r="B2409">
        <v>6.2</v>
      </c>
    </row>
    <row r="2410" spans="1:2">
      <c r="A2410">
        <v>119</v>
      </c>
      <c r="B2410">
        <v>7.7</v>
      </c>
    </row>
    <row r="2411" spans="1:2">
      <c r="A2411">
        <v>103</v>
      </c>
      <c r="B2411">
        <v>6.7</v>
      </c>
    </row>
    <row r="2412" spans="1:2">
      <c r="A2412">
        <v>134</v>
      </c>
      <c r="B2412">
        <v>7.9</v>
      </c>
    </row>
    <row r="2413" spans="1:2">
      <c r="A2413">
        <v>155</v>
      </c>
      <c r="B2413">
        <v>7.9</v>
      </c>
    </row>
    <row r="2414" spans="1:2">
      <c r="A2414">
        <v>94</v>
      </c>
      <c r="B2414">
        <v>5.5</v>
      </c>
    </row>
    <row r="2415" spans="1:2">
      <c r="A2415">
        <v>95</v>
      </c>
      <c r="B2415">
        <v>6.2</v>
      </c>
    </row>
    <row r="2416" spans="1:2">
      <c r="A2416">
        <v>89</v>
      </c>
      <c r="B2416">
        <v>5.0999999999999996</v>
      </c>
    </row>
    <row r="2417" spans="1:2">
      <c r="A2417">
        <v>97</v>
      </c>
      <c r="B2417">
        <v>4.0999999999999996</v>
      </c>
    </row>
    <row r="2418" spans="1:2">
      <c r="A2418">
        <v>90</v>
      </c>
      <c r="B2418">
        <v>6.7</v>
      </c>
    </row>
    <row r="2419" spans="1:2">
      <c r="A2419">
        <v>92</v>
      </c>
      <c r="B2419">
        <v>4.7</v>
      </c>
    </row>
    <row r="2420" spans="1:2">
      <c r="A2420">
        <v>100</v>
      </c>
      <c r="B2420">
        <v>6.4</v>
      </c>
    </row>
    <row r="2421" spans="1:2">
      <c r="A2421">
        <v>117</v>
      </c>
      <c r="B2421">
        <v>6.3</v>
      </c>
    </row>
    <row r="2422" spans="1:2">
      <c r="A2422">
        <v>84</v>
      </c>
      <c r="B2422">
        <v>5.5</v>
      </c>
    </row>
    <row r="2423" spans="1:2">
      <c r="A2423">
        <v>140</v>
      </c>
      <c r="B2423">
        <v>7.3</v>
      </c>
    </row>
    <row r="2424" spans="1:2">
      <c r="A2424">
        <v>108</v>
      </c>
      <c r="B2424">
        <v>6.3</v>
      </c>
    </row>
    <row r="2425" spans="1:2">
      <c r="A2425">
        <v>109</v>
      </c>
      <c r="B2425">
        <v>4.9000000000000004</v>
      </c>
    </row>
    <row r="2426" spans="1:2">
      <c r="A2426">
        <v>131</v>
      </c>
      <c r="B2426">
        <v>7.6</v>
      </c>
    </row>
    <row r="2427" spans="1:2">
      <c r="A2427">
        <v>114</v>
      </c>
      <c r="B2427">
        <v>6</v>
      </c>
    </row>
    <row r="2428" spans="1:2">
      <c r="A2428">
        <v>97</v>
      </c>
      <c r="B2428">
        <v>6.2</v>
      </c>
    </row>
    <row r="2429" spans="1:2">
      <c r="A2429">
        <v>122</v>
      </c>
      <c r="B2429">
        <v>6.8</v>
      </c>
    </row>
    <row r="2430" spans="1:2">
      <c r="A2430">
        <v>87</v>
      </c>
      <c r="B2430">
        <v>4.5</v>
      </c>
    </row>
    <row r="2431" spans="1:2">
      <c r="A2431">
        <v>85</v>
      </c>
      <c r="B2431">
        <v>5.7</v>
      </c>
    </row>
    <row r="2432" spans="1:2">
      <c r="A2432">
        <v>101</v>
      </c>
      <c r="B2432">
        <v>4.5999999999999996</v>
      </c>
    </row>
    <row r="2433" spans="1:2">
      <c r="A2433">
        <v>121</v>
      </c>
      <c r="B2433">
        <v>6.2</v>
      </c>
    </row>
    <row r="2434" spans="1:2">
      <c r="A2434">
        <v>107</v>
      </c>
      <c r="B2434">
        <v>7</v>
      </c>
    </row>
    <row r="2435" spans="1:2">
      <c r="A2435">
        <v>111</v>
      </c>
      <c r="B2435">
        <v>6.9</v>
      </c>
    </row>
    <row r="2436" spans="1:2">
      <c r="A2436">
        <v>97</v>
      </c>
      <c r="B2436">
        <v>6.7</v>
      </c>
    </row>
    <row r="2437" spans="1:2">
      <c r="A2437">
        <v>97</v>
      </c>
      <c r="B2437">
        <v>5.6</v>
      </c>
    </row>
    <row r="2438" spans="1:2">
      <c r="A2438">
        <v>125</v>
      </c>
      <c r="B2438">
        <v>6.6</v>
      </c>
    </row>
    <row r="2439" spans="1:2">
      <c r="A2439">
        <v>124</v>
      </c>
      <c r="B2439">
        <v>6.4</v>
      </c>
    </row>
    <row r="2440" spans="1:2">
      <c r="A2440">
        <v>76</v>
      </c>
      <c r="B2440">
        <v>2.8</v>
      </c>
    </row>
    <row r="2441" spans="1:2">
      <c r="A2441">
        <v>107</v>
      </c>
      <c r="B2441">
        <v>5.4</v>
      </c>
    </row>
    <row r="2442" spans="1:2">
      <c r="A2442">
        <v>91</v>
      </c>
      <c r="B2442">
        <v>5</v>
      </c>
    </row>
    <row r="2443" spans="1:2">
      <c r="A2443">
        <v>96</v>
      </c>
      <c r="B2443">
        <v>5.0999999999999996</v>
      </c>
    </row>
    <row r="2444" spans="1:2">
      <c r="A2444">
        <v>142</v>
      </c>
      <c r="B2444">
        <v>8</v>
      </c>
    </row>
    <row r="2445" spans="1:2">
      <c r="A2445">
        <v>103</v>
      </c>
      <c r="B2445">
        <v>5.9</v>
      </c>
    </row>
    <row r="2446" spans="1:2">
      <c r="A2446">
        <v>117</v>
      </c>
      <c r="B2446">
        <v>8.1999999999999993</v>
      </c>
    </row>
    <row r="2447" spans="1:2">
      <c r="A2447">
        <v>116</v>
      </c>
      <c r="B2447">
        <v>7</v>
      </c>
    </row>
    <row r="2448" spans="1:2">
      <c r="A2448">
        <v>118</v>
      </c>
      <c r="B2448">
        <v>6.6</v>
      </c>
    </row>
    <row r="2449" spans="1:2">
      <c r="A2449">
        <v>108</v>
      </c>
      <c r="B2449">
        <v>6.7</v>
      </c>
    </row>
    <row r="2450" spans="1:2">
      <c r="A2450">
        <v>94</v>
      </c>
      <c r="B2450">
        <v>5.5</v>
      </c>
    </row>
    <row r="2451" spans="1:2">
      <c r="A2451">
        <v>97</v>
      </c>
      <c r="B2451">
        <v>4.9000000000000004</v>
      </c>
    </row>
    <row r="2452" spans="1:2">
      <c r="A2452">
        <v>97</v>
      </c>
      <c r="B2452">
        <v>6.9</v>
      </c>
    </row>
    <row r="2453" spans="1:2">
      <c r="A2453">
        <v>91</v>
      </c>
      <c r="B2453">
        <v>5.6</v>
      </c>
    </row>
    <row r="2454" spans="1:2">
      <c r="A2454">
        <v>107</v>
      </c>
      <c r="B2454">
        <v>8</v>
      </c>
    </row>
    <row r="2455" spans="1:2">
      <c r="A2455">
        <v>95</v>
      </c>
      <c r="B2455">
        <v>5.3</v>
      </c>
    </row>
    <row r="2456" spans="1:2">
      <c r="A2456">
        <v>102</v>
      </c>
      <c r="B2456">
        <v>6.2</v>
      </c>
    </row>
    <row r="2457" spans="1:2">
      <c r="A2457">
        <v>88</v>
      </c>
      <c r="B2457">
        <v>5.3</v>
      </c>
    </row>
    <row r="2458" spans="1:2">
      <c r="A2458">
        <v>106</v>
      </c>
      <c r="B2458">
        <v>6.6</v>
      </c>
    </row>
    <row r="2459" spans="1:2">
      <c r="A2459">
        <v>92</v>
      </c>
      <c r="B2459">
        <v>7.2</v>
      </c>
    </row>
    <row r="2460" spans="1:2">
      <c r="A2460">
        <v>105</v>
      </c>
      <c r="B2460">
        <v>4.5999999999999996</v>
      </c>
    </row>
    <row r="2461" spans="1:2">
      <c r="A2461">
        <v>107</v>
      </c>
      <c r="B2461">
        <v>7.5</v>
      </c>
    </row>
    <row r="2462" spans="1:2">
      <c r="A2462">
        <v>120</v>
      </c>
      <c r="B2462">
        <v>6.5</v>
      </c>
    </row>
    <row r="2463" spans="1:2">
      <c r="A2463">
        <v>103</v>
      </c>
      <c r="B2463">
        <v>7.6</v>
      </c>
    </row>
    <row r="2464" spans="1:2">
      <c r="A2464">
        <v>92</v>
      </c>
      <c r="B2464">
        <v>6.2</v>
      </c>
    </row>
    <row r="2465" spans="1:2">
      <c r="A2465">
        <v>147</v>
      </c>
      <c r="B2465">
        <v>8</v>
      </c>
    </row>
    <row r="2466" spans="1:2">
      <c r="A2466">
        <v>98</v>
      </c>
      <c r="B2466">
        <v>6.3</v>
      </c>
    </row>
    <row r="2467" spans="1:2">
      <c r="A2467">
        <v>103</v>
      </c>
      <c r="B2467">
        <v>7.2</v>
      </c>
    </row>
    <row r="2468" spans="1:2">
      <c r="A2468">
        <v>111</v>
      </c>
      <c r="B2468">
        <v>6.7</v>
      </c>
    </row>
    <row r="2469" spans="1:2">
      <c r="A2469">
        <v>98</v>
      </c>
      <c r="B2469">
        <v>5.3</v>
      </c>
    </row>
    <row r="2470" spans="1:2">
      <c r="A2470">
        <v>111</v>
      </c>
      <c r="B2470">
        <v>6.3</v>
      </c>
    </row>
    <row r="2471" spans="1:2">
      <c r="A2471">
        <v>111</v>
      </c>
      <c r="B2471">
        <v>6.5</v>
      </c>
    </row>
    <row r="2472" spans="1:2">
      <c r="A2472">
        <v>145</v>
      </c>
      <c r="B2472">
        <v>8.3000000000000007</v>
      </c>
    </row>
    <row r="2473" spans="1:2">
      <c r="A2473">
        <v>84</v>
      </c>
      <c r="B2473">
        <v>7.2</v>
      </c>
    </row>
    <row r="2474" spans="1:2">
      <c r="A2474">
        <v>115</v>
      </c>
      <c r="B2474">
        <v>6.8</v>
      </c>
    </row>
    <row r="2475" spans="1:2">
      <c r="A2475">
        <v>105</v>
      </c>
      <c r="B2475">
        <v>6.4</v>
      </c>
    </row>
    <row r="2476" spans="1:2">
      <c r="A2476">
        <v>98</v>
      </c>
      <c r="B2476">
        <v>6.9</v>
      </c>
    </row>
    <row r="2477" spans="1:2">
      <c r="A2477">
        <v>110</v>
      </c>
      <c r="B2477">
        <v>6.2</v>
      </c>
    </row>
    <row r="2478" spans="1:2">
      <c r="A2478">
        <v>103</v>
      </c>
      <c r="B2478">
        <v>6.1</v>
      </c>
    </row>
    <row r="2479" spans="1:2">
      <c r="A2479">
        <v>90</v>
      </c>
      <c r="B2479">
        <v>5.0999999999999996</v>
      </c>
    </row>
    <row r="2480" spans="1:2">
      <c r="A2480">
        <v>105</v>
      </c>
      <c r="B2480">
        <v>4.5</v>
      </c>
    </row>
    <row r="2481" spans="1:2">
      <c r="A2481">
        <v>93</v>
      </c>
      <c r="B2481">
        <v>5.9</v>
      </c>
    </row>
    <row r="2482" spans="1:2">
      <c r="A2482">
        <v>101</v>
      </c>
      <c r="B2482">
        <v>8.1</v>
      </c>
    </row>
    <row r="2483" spans="1:2">
      <c r="A2483">
        <v>115</v>
      </c>
      <c r="B2483">
        <v>5.7</v>
      </c>
    </row>
    <row r="2484" spans="1:2">
      <c r="A2484">
        <v>120</v>
      </c>
      <c r="B2484">
        <v>6.8</v>
      </c>
    </row>
    <row r="2485" spans="1:2">
      <c r="A2485">
        <v>111</v>
      </c>
      <c r="B2485">
        <v>7.5</v>
      </c>
    </row>
    <row r="2486" spans="1:2">
      <c r="A2486">
        <v>131</v>
      </c>
      <c r="B2486">
        <v>8.3000000000000007</v>
      </c>
    </row>
    <row r="2487" spans="1:2">
      <c r="A2487">
        <v>139</v>
      </c>
      <c r="B2487">
        <v>7.4</v>
      </c>
    </row>
    <row r="2488" spans="1:2">
      <c r="A2488">
        <v>120</v>
      </c>
      <c r="B2488">
        <v>8</v>
      </c>
    </row>
    <row r="2489" spans="1:2">
      <c r="A2489">
        <v>119</v>
      </c>
      <c r="B2489">
        <v>6.9</v>
      </c>
    </row>
    <row r="2490" spans="1:2">
      <c r="A2490">
        <v>125</v>
      </c>
      <c r="B2490">
        <v>6.9</v>
      </c>
    </row>
    <row r="2491" spans="1:2">
      <c r="A2491">
        <v>108</v>
      </c>
      <c r="B2491">
        <v>5.5</v>
      </c>
    </row>
    <row r="2492" spans="1:2">
      <c r="A2492">
        <v>145</v>
      </c>
      <c r="B2492">
        <v>7.2</v>
      </c>
    </row>
    <row r="2493" spans="1:2">
      <c r="A2493">
        <v>98</v>
      </c>
      <c r="B2493">
        <v>6.9</v>
      </c>
    </row>
    <row r="2494" spans="1:2">
      <c r="A2494">
        <v>101</v>
      </c>
      <c r="B2494">
        <v>5.5</v>
      </c>
    </row>
    <row r="2495" spans="1:2">
      <c r="A2495">
        <v>109</v>
      </c>
      <c r="B2495">
        <v>5.2</v>
      </c>
    </row>
    <row r="2496" spans="1:2">
      <c r="A2496">
        <v>123</v>
      </c>
      <c r="B2496">
        <v>7.1</v>
      </c>
    </row>
    <row r="2497" spans="1:2">
      <c r="A2497">
        <v>99</v>
      </c>
      <c r="B2497">
        <v>5.5</v>
      </c>
    </row>
    <row r="2498" spans="1:2">
      <c r="A2498">
        <v>107</v>
      </c>
      <c r="B2498">
        <v>6.7</v>
      </c>
    </row>
    <row r="2499" spans="1:2">
      <c r="A2499">
        <v>81</v>
      </c>
      <c r="B2499">
        <v>5</v>
      </c>
    </row>
    <row r="2500" spans="1:2">
      <c r="A2500">
        <v>105</v>
      </c>
      <c r="B2500">
        <v>6.4</v>
      </c>
    </row>
    <row r="2501" spans="1:2">
      <c r="A2501">
        <v>82</v>
      </c>
      <c r="B2501">
        <v>6.6</v>
      </c>
    </row>
    <row r="2502" spans="1:2">
      <c r="A2502">
        <v>109</v>
      </c>
      <c r="B2502">
        <v>5.9</v>
      </c>
    </row>
    <row r="2503" spans="1:2">
      <c r="A2503">
        <v>95</v>
      </c>
      <c r="B2503">
        <v>5.7</v>
      </c>
    </row>
    <row r="2504" spans="1:2">
      <c r="A2504">
        <v>100</v>
      </c>
      <c r="B2504">
        <v>4.5</v>
      </c>
    </row>
    <row r="2505" spans="1:2">
      <c r="A2505">
        <v>91</v>
      </c>
      <c r="B2505">
        <v>5</v>
      </c>
    </row>
    <row r="2506" spans="1:2">
      <c r="A2506">
        <v>90</v>
      </c>
      <c r="B2506">
        <v>4.5999999999999996</v>
      </c>
    </row>
    <row r="2507" spans="1:2">
      <c r="A2507">
        <v>108</v>
      </c>
      <c r="B2507">
        <v>6.5</v>
      </c>
    </row>
    <row r="2508" spans="1:2">
      <c r="A2508">
        <v>103</v>
      </c>
      <c r="B2508">
        <v>4.9000000000000004</v>
      </c>
    </row>
    <row r="2509" spans="1:2">
      <c r="A2509">
        <v>96</v>
      </c>
      <c r="B2509">
        <v>6</v>
      </c>
    </row>
    <row r="2510" spans="1:2">
      <c r="A2510">
        <v>117</v>
      </c>
      <c r="B2510">
        <v>6.9</v>
      </c>
    </row>
    <row r="2511" spans="1:2">
      <c r="A2511">
        <v>93</v>
      </c>
      <c r="B2511">
        <v>5.7</v>
      </c>
    </row>
    <row r="2512" spans="1:2">
      <c r="A2512">
        <v>115</v>
      </c>
      <c r="B2512">
        <v>6.9</v>
      </c>
    </row>
    <row r="2513" spans="1:2">
      <c r="A2513">
        <v>85</v>
      </c>
      <c r="B2513">
        <v>4.4000000000000004</v>
      </c>
    </row>
    <row r="2514" spans="1:2">
      <c r="A2514">
        <v>112</v>
      </c>
      <c r="B2514">
        <v>7</v>
      </c>
    </row>
    <row r="2515" spans="1:2">
      <c r="A2515">
        <v>86</v>
      </c>
      <c r="B2515">
        <v>5.4</v>
      </c>
    </row>
    <row r="2516" spans="1:2">
      <c r="A2516">
        <v>86</v>
      </c>
      <c r="B2516">
        <v>5.4</v>
      </c>
    </row>
    <row r="2517" spans="1:2">
      <c r="A2517">
        <v>137</v>
      </c>
      <c r="B2517">
        <v>7.6</v>
      </c>
    </row>
    <row r="2518" spans="1:2">
      <c r="A2518">
        <v>90</v>
      </c>
      <c r="B2518">
        <v>5.9</v>
      </c>
    </row>
    <row r="2519" spans="1:2">
      <c r="A2519">
        <v>107</v>
      </c>
      <c r="B2519">
        <v>6.6</v>
      </c>
    </row>
    <row r="2520" spans="1:2">
      <c r="A2520">
        <v>98</v>
      </c>
      <c r="B2520">
        <v>6.7</v>
      </c>
    </row>
    <row r="2521" spans="1:2">
      <c r="A2521">
        <v>84</v>
      </c>
      <c r="B2521">
        <v>3.9</v>
      </c>
    </row>
    <row r="2522" spans="1:2">
      <c r="A2522">
        <v>139</v>
      </c>
      <c r="B2522">
        <v>5.7</v>
      </c>
    </row>
    <row r="2523" spans="1:2">
      <c r="A2523">
        <v>127</v>
      </c>
      <c r="B2523">
        <v>6.5</v>
      </c>
    </row>
    <row r="2524" spans="1:2">
      <c r="A2524">
        <v>150</v>
      </c>
      <c r="B2524">
        <v>6.8</v>
      </c>
    </row>
    <row r="2525" spans="1:2">
      <c r="A2525">
        <v>132</v>
      </c>
      <c r="B2525">
        <v>7.3</v>
      </c>
    </row>
    <row r="2526" spans="1:2">
      <c r="A2526">
        <v>115</v>
      </c>
      <c r="B2526">
        <v>7</v>
      </c>
    </row>
    <row r="2527" spans="1:2">
      <c r="A2527">
        <v>186</v>
      </c>
      <c r="B2527">
        <v>6.5</v>
      </c>
    </row>
    <row r="2528" spans="1:2">
      <c r="A2528">
        <v>90</v>
      </c>
      <c r="B2528">
        <v>7.7</v>
      </c>
    </row>
    <row r="2529" spans="1:2">
      <c r="A2529">
        <v>134</v>
      </c>
      <c r="B2529">
        <v>7.7</v>
      </c>
    </row>
    <row r="2530" spans="1:2">
      <c r="A2530">
        <v>101</v>
      </c>
      <c r="B2530">
        <v>5.9</v>
      </c>
    </row>
    <row r="2531" spans="1:2">
      <c r="A2531">
        <v>97</v>
      </c>
      <c r="B2531">
        <v>6.8</v>
      </c>
    </row>
    <row r="2532" spans="1:2">
      <c r="A2532">
        <v>107</v>
      </c>
      <c r="B2532">
        <v>7.4</v>
      </c>
    </row>
    <row r="2533" spans="1:2">
      <c r="A2533">
        <v>99</v>
      </c>
      <c r="B2533">
        <v>5.0999999999999996</v>
      </c>
    </row>
    <row r="2534" spans="1:2">
      <c r="A2534">
        <v>124</v>
      </c>
      <c r="B2534">
        <v>7.4</v>
      </c>
    </row>
    <row r="2535" spans="1:2">
      <c r="A2535">
        <v>110</v>
      </c>
      <c r="B2535">
        <v>7.2</v>
      </c>
    </row>
    <row r="2536" spans="1:2">
      <c r="A2536">
        <v>178</v>
      </c>
      <c r="B2536">
        <v>8.3000000000000007</v>
      </c>
    </row>
    <row r="2537" spans="1:2">
      <c r="A2537">
        <v>125</v>
      </c>
      <c r="B2537">
        <v>8.1</v>
      </c>
    </row>
    <row r="2538" spans="1:2">
      <c r="A2538">
        <v>121</v>
      </c>
      <c r="B2538">
        <v>7.3</v>
      </c>
    </row>
    <row r="2539" spans="1:2">
      <c r="A2539">
        <v>100</v>
      </c>
      <c r="B2539">
        <v>3.6</v>
      </c>
    </row>
    <row r="2540" spans="1:2">
      <c r="A2540">
        <v>115</v>
      </c>
      <c r="B2540">
        <v>1.6</v>
      </c>
    </row>
    <row r="2541" spans="1:2">
      <c r="A2541">
        <v>108</v>
      </c>
      <c r="B2541">
        <v>8</v>
      </c>
    </row>
    <row r="2542" spans="1:2">
      <c r="A2542">
        <v>117</v>
      </c>
      <c r="B2542">
        <v>6.2</v>
      </c>
    </row>
    <row r="2543" spans="1:2">
      <c r="A2543">
        <v>220</v>
      </c>
      <c r="B2543">
        <v>9</v>
      </c>
    </row>
    <row r="2544" spans="1:2">
      <c r="A2544">
        <v>112</v>
      </c>
      <c r="B2544">
        <v>6.1</v>
      </c>
    </row>
    <row r="2545" spans="1:2">
      <c r="A2545">
        <v>99</v>
      </c>
      <c r="B2545">
        <v>5.7</v>
      </c>
    </row>
    <row r="2546" spans="1:2">
      <c r="A2546">
        <v>109</v>
      </c>
      <c r="B2546">
        <v>6.8</v>
      </c>
    </row>
    <row r="2547" spans="1:2">
      <c r="A2547">
        <v>83</v>
      </c>
      <c r="B2547">
        <v>5.5</v>
      </c>
    </row>
    <row r="2548" spans="1:2">
      <c r="A2548">
        <v>107</v>
      </c>
      <c r="B2548">
        <v>6.8</v>
      </c>
    </row>
    <row r="2549" spans="1:2">
      <c r="A2549">
        <v>102</v>
      </c>
      <c r="B2549">
        <v>7.3</v>
      </c>
    </row>
    <row r="2550" spans="1:2">
      <c r="A2550">
        <v>100</v>
      </c>
      <c r="B2550">
        <v>6.1</v>
      </c>
    </row>
    <row r="2551" spans="1:2">
      <c r="A2551">
        <v>97</v>
      </c>
      <c r="B2551">
        <v>7.2</v>
      </c>
    </row>
    <row r="2552" spans="1:2">
      <c r="A2552">
        <v>92</v>
      </c>
      <c r="B2552">
        <v>5.9</v>
      </c>
    </row>
    <row r="2553" spans="1:2">
      <c r="A2553">
        <v>84</v>
      </c>
      <c r="B2553">
        <v>6.1</v>
      </c>
    </row>
    <row r="2554" spans="1:2">
      <c r="A2554">
        <v>86</v>
      </c>
      <c r="B2554">
        <v>6.8</v>
      </c>
    </row>
    <row r="2555" spans="1:2">
      <c r="A2555">
        <v>120</v>
      </c>
      <c r="B2555">
        <v>7.7</v>
      </c>
    </row>
    <row r="2556" spans="1:2">
      <c r="A2556">
        <v>89</v>
      </c>
      <c r="B2556">
        <v>4.9000000000000004</v>
      </c>
    </row>
    <row r="2557" spans="1:2">
      <c r="A2557">
        <v>117</v>
      </c>
      <c r="B2557">
        <v>6.1</v>
      </c>
    </row>
    <row r="2558" spans="1:2">
      <c r="A2558">
        <v>97</v>
      </c>
      <c r="B2558">
        <v>2.5</v>
      </c>
    </row>
    <row r="2559" spans="1:2">
      <c r="A2559">
        <v>91</v>
      </c>
      <c r="B2559">
        <v>6.1</v>
      </c>
    </row>
    <row r="2560" spans="1:2">
      <c r="A2560">
        <v>100</v>
      </c>
      <c r="B2560">
        <v>5.9</v>
      </c>
    </row>
    <row r="2561" spans="1:2">
      <c r="A2561">
        <v>72</v>
      </c>
      <c r="B2561">
        <v>5.7</v>
      </c>
    </row>
    <row r="2562" spans="1:2">
      <c r="A2562">
        <v>84</v>
      </c>
      <c r="B2562">
        <v>5.6</v>
      </c>
    </row>
    <row r="2563" spans="1:2">
      <c r="A2563">
        <v>126</v>
      </c>
      <c r="B2563">
        <v>7.2</v>
      </c>
    </row>
    <row r="2564" spans="1:2">
      <c r="A2564">
        <v>108</v>
      </c>
      <c r="B2564">
        <v>7.7</v>
      </c>
    </row>
    <row r="2565" spans="1:2">
      <c r="A2565">
        <v>112</v>
      </c>
      <c r="B2565">
        <v>7.8</v>
      </c>
    </row>
    <row r="2566" spans="1:2">
      <c r="A2566">
        <v>90</v>
      </c>
      <c r="B2566">
        <v>6.1</v>
      </c>
    </row>
    <row r="2567" spans="1:2">
      <c r="A2567">
        <v>91</v>
      </c>
      <c r="B2567">
        <v>5.8</v>
      </c>
    </row>
    <row r="2568" spans="1:2">
      <c r="A2568">
        <v>135</v>
      </c>
      <c r="B2568">
        <v>6.5</v>
      </c>
    </row>
    <row r="2569" spans="1:2">
      <c r="A2569">
        <v>141</v>
      </c>
      <c r="B2569">
        <v>7.9</v>
      </c>
    </row>
    <row r="2570" spans="1:2">
      <c r="A2570">
        <v>104</v>
      </c>
      <c r="B2570">
        <v>6.3</v>
      </c>
    </row>
    <row r="2571" spans="1:2">
      <c r="A2571">
        <v>84</v>
      </c>
      <c r="B2571">
        <v>3.8</v>
      </c>
    </row>
    <row r="2572" spans="1:2">
      <c r="A2572">
        <v>118</v>
      </c>
      <c r="B2572">
        <v>8.3000000000000007</v>
      </c>
    </row>
    <row r="2573" spans="1:2">
      <c r="A2573">
        <v>82</v>
      </c>
      <c r="B2573">
        <v>6.4</v>
      </c>
    </row>
    <row r="2574" spans="1:2">
      <c r="A2574">
        <v>95</v>
      </c>
      <c r="B2574">
        <v>6.7</v>
      </c>
    </row>
    <row r="2575" spans="1:2">
      <c r="A2575">
        <v>94</v>
      </c>
      <c r="B2575">
        <v>6.1</v>
      </c>
    </row>
    <row r="2576" spans="1:2">
      <c r="A2576">
        <v>99</v>
      </c>
      <c r="B2576">
        <v>6</v>
      </c>
    </row>
    <row r="2577" spans="1:2">
      <c r="A2577">
        <v>121</v>
      </c>
      <c r="B2577">
        <v>5.8</v>
      </c>
    </row>
    <row r="2578" spans="1:2">
      <c r="A2578">
        <v>84</v>
      </c>
      <c r="B2578">
        <v>5.6</v>
      </c>
    </row>
    <row r="2579" spans="1:2">
      <c r="A2579">
        <v>93</v>
      </c>
      <c r="B2579">
        <v>6.1</v>
      </c>
    </row>
    <row r="2580" spans="1:2">
      <c r="A2580">
        <v>93</v>
      </c>
      <c r="B2580">
        <v>5.9</v>
      </c>
    </row>
    <row r="2581" spans="1:2">
      <c r="A2581">
        <v>120</v>
      </c>
      <c r="B2581">
        <v>7.3</v>
      </c>
    </row>
    <row r="2582" spans="1:2">
      <c r="A2582">
        <v>112</v>
      </c>
      <c r="B2582">
        <v>6.8</v>
      </c>
    </row>
    <row r="2583" spans="1:2">
      <c r="A2583">
        <v>107</v>
      </c>
      <c r="B2583">
        <v>5.7</v>
      </c>
    </row>
    <row r="2584" spans="1:2">
      <c r="A2584">
        <v>112</v>
      </c>
      <c r="B2584">
        <v>7.3</v>
      </c>
    </row>
    <row r="2585" spans="1:2">
      <c r="A2585">
        <v>96</v>
      </c>
      <c r="B2585">
        <v>6.3</v>
      </c>
    </row>
    <row r="2586" spans="1:2">
      <c r="A2586">
        <v>91</v>
      </c>
      <c r="B2586">
        <v>5.9</v>
      </c>
    </row>
    <row r="2587" spans="1:2">
      <c r="A2587">
        <v>105</v>
      </c>
      <c r="B2587">
        <v>7.1</v>
      </c>
    </row>
    <row r="2588" spans="1:2">
      <c r="A2588">
        <v>125</v>
      </c>
      <c r="B2588">
        <v>7.1</v>
      </c>
    </row>
    <row r="2589" spans="1:2">
      <c r="A2589">
        <v>102</v>
      </c>
      <c r="B2589">
        <v>8</v>
      </c>
    </row>
    <row r="2590" spans="1:2">
      <c r="A2590">
        <v>87</v>
      </c>
      <c r="B2590">
        <v>5.0999999999999996</v>
      </c>
    </row>
    <row r="2591" spans="1:2">
      <c r="A2591">
        <v>118</v>
      </c>
      <c r="B2591">
        <v>7.1</v>
      </c>
    </row>
    <row r="2592" spans="1:2">
      <c r="A2592">
        <v>115</v>
      </c>
      <c r="B2592">
        <v>6.5</v>
      </c>
    </row>
    <row r="2593" spans="1:2">
      <c r="A2593">
        <v>91</v>
      </c>
      <c r="B2593">
        <v>4.5</v>
      </c>
    </row>
    <row r="2594" spans="1:2">
      <c r="A2594">
        <v>88</v>
      </c>
      <c r="B2594">
        <v>6.6</v>
      </c>
    </row>
    <row r="2595" spans="1:2">
      <c r="A2595">
        <v>127</v>
      </c>
      <c r="B2595">
        <v>4.3</v>
      </c>
    </row>
    <row r="2596" spans="1:2">
      <c r="A2596">
        <v>94</v>
      </c>
      <c r="B2596">
        <v>6.7</v>
      </c>
    </row>
    <row r="2597" spans="1:2">
      <c r="A2597">
        <v>115</v>
      </c>
      <c r="B2597">
        <v>6.8</v>
      </c>
    </row>
    <row r="2598" spans="1:2">
      <c r="A2598">
        <v>90</v>
      </c>
      <c r="B2598">
        <v>5.4</v>
      </c>
    </row>
    <row r="2599" spans="1:2">
      <c r="A2599">
        <v>102</v>
      </c>
      <c r="B2599">
        <v>6.6</v>
      </c>
    </row>
    <row r="2600" spans="1:2">
      <c r="A2600">
        <v>117</v>
      </c>
      <c r="B2600">
        <v>7.3</v>
      </c>
    </row>
    <row r="2601" spans="1:2">
      <c r="A2601">
        <v>109</v>
      </c>
      <c r="B2601">
        <v>6.9</v>
      </c>
    </row>
    <row r="2602" spans="1:2">
      <c r="A2602">
        <v>121</v>
      </c>
      <c r="B2602">
        <v>8</v>
      </c>
    </row>
    <row r="2603" spans="1:2">
      <c r="A2603">
        <v>100</v>
      </c>
      <c r="B2603">
        <v>7.8</v>
      </c>
    </row>
    <row r="2604" spans="1:2">
      <c r="A2604">
        <v>109</v>
      </c>
      <c r="B2604">
        <v>6.1</v>
      </c>
    </row>
    <row r="2605" spans="1:2">
      <c r="A2605">
        <v>101</v>
      </c>
      <c r="B2605">
        <v>5.0999999999999996</v>
      </c>
    </row>
    <row r="2606" spans="1:2">
      <c r="A2606">
        <v>106</v>
      </c>
      <c r="B2606">
        <v>7.4</v>
      </c>
    </row>
    <row r="2607" spans="1:2">
      <c r="A2607">
        <v>94</v>
      </c>
      <c r="B2607">
        <v>7.8</v>
      </c>
    </row>
    <row r="2608" spans="1:2">
      <c r="A2608">
        <v>140</v>
      </c>
      <c r="B2608">
        <v>8</v>
      </c>
    </row>
    <row r="2609" spans="1:2">
      <c r="A2609">
        <v>132</v>
      </c>
      <c r="B2609">
        <v>6.7</v>
      </c>
    </row>
    <row r="2610" spans="1:2">
      <c r="A2610">
        <v>99</v>
      </c>
      <c r="B2610">
        <v>6.6</v>
      </c>
    </row>
    <row r="2611" spans="1:2">
      <c r="A2611">
        <v>90</v>
      </c>
      <c r="B2611">
        <v>6.4</v>
      </c>
    </row>
    <row r="2612" spans="1:2">
      <c r="A2612">
        <v>105</v>
      </c>
      <c r="B2612">
        <v>6.7</v>
      </c>
    </row>
    <row r="2613" spans="1:2">
      <c r="A2613">
        <v>108</v>
      </c>
      <c r="B2613">
        <v>6.2</v>
      </c>
    </row>
    <row r="2614" spans="1:2">
      <c r="A2614">
        <v>69</v>
      </c>
      <c r="B2614">
        <v>7.3</v>
      </c>
    </row>
    <row r="2615" spans="1:2">
      <c r="A2615">
        <v>148</v>
      </c>
      <c r="B2615">
        <v>8.1</v>
      </c>
    </row>
    <row r="2616" spans="1:2">
      <c r="A2616">
        <v>118</v>
      </c>
      <c r="B2616">
        <v>7</v>
      </c>
    </row>
    <row r="2617" spans="1:2">
      <c r="A2617">
        <v>132</v>
      </c>
      <c r="B2617">
        <v>8</v>
      </c>
    </row>
    <row r="2618" spans="1:2">
      <c r="A2618">
        <v>130</v>
      </c>
      <c r="B2618">
        <v>8</v>
      </c>
    </row>
    <row r="2619" spans="1:2">
      <c r="A2619">
        <v>95</v>
      </c>
      <c r="B2619">
        <v>7</v>
      </c>
    </row>
    <row r="2620" spans="1:2">
      <c r="A2620">
        <v>80</v>
      </c>
      <c r="B2620">
        <v>7.9</v>
      </c>
    </row>
    <row r="2621" spans="1:2">
      <c r="A2621">
        <v>94</v>
      </c>
      <c r="B2621">
        <v>5.9</v>
      </c>
    </row>
    <row r="2622" spans="1:2">
      <c r="A2622">
        <v>122</v>
      </c>
      <c r="B2622">
        <v>6.6</v>
      </c>
    </row>
    <row r="2623" spans="1:2">
      <c r="A2623">
        <v>102</v>
      </c>
      <c r="B2623">
        <v>6.3</v>
      </c>
    </row>
    <row r="2624" spans="1:2">
      <c r="A2624">
        <v>116</v>
      </c>
      <c r="B2624">
        <v>7.7</v>
      </c>
    </row>
    <row r="2625" spans="1:2">
      <c r="A2625">
        <v>78</v>
      </c>
      <c r="B2625">
        <v>6.9</v>
      </c>
    </row>
    <row r="2626" spans="1:2">
      <c r="A2626">
        <v>114</v>
      </c>
      <c r="B2626">
        <v>7.1</v>
      </c>
    </row>
    <row r="2627" spans="1:2">
      <c r="A2627">
        <v>112</v>
      </c>
      <c r="B2627">
        <v>7.4</v>
      </c>
    </row>
    <row r="2628" spans="1:2">
      <c r="A2628">
        <v>110</v>
      </c>
      <c r="B2628">
        <v>6.5</v>
      </c>
    </row>
    <row r="2629" spans="1:2">
      <c r="A2629">
        <v>104</v>
      </c>
      <c r="B2629">
        <v>6.5</v>
      </c>
    </row>
    <row r="2630" spans="1:2">
      <c r="A2630">
        <v>81</v>
      </c>
      <c r="B2630">
        <v>6.8</v>
      </c>
    </row>
    <row r="2631" spans="1:2">
      <c r="A2631">
        <v>154</v>
      </c>
      <c r="B2631">
        <v>7.5</v>
      </c>
    </row>
    <row r="2632" spans="1:2">
      <c r="A2632">
        <v>102</v>
      </c>
      <c r="B2632">
        <v>6.6</v>
      </c>
    </row>
    <row r="2633" spans="1:2">
      <c r="A2633">
        <v>89</v>
      </c>
      <c r="B2633">
        <v>7.1</v>
      </c>
    </row>
    <row r="2634" spans="1:2">
      <c r="A2634">
        <v>132</v>
      </c>
      <c r="B2634">
        <v>6.6</v>
      </c>
    </row>
    <row r="2635" spans="1:2">
      <c r="A2635">
        <v>103</v>
      </c>
      <c r="B2635">
        <v>7</v>
      </c>
    </row>
    <row r="2636" spans="1:2">
      <c r="A2636">
        <v>93</v>
      </c>
      <c r="B2636">
        <v>3.3</v>
      </c>
    </row>
    <row r="2637" spans="1:2">
      <c r="A2637">
        <v>93</v>
      </c>
      <c r="B2637">
        <v>6.7</v>
      </c>
    </row>
    <row r="2638" spans="1:2">
      <c r="A2638">
        <v>96</v>
      </c>
      <c r="B2638">
        <v>6.8</v>
      </c>
    </row>
    <row r="2639" spans="1:2">
      <c r="A2639">
        <v>89</v>
      </c>
      <c r="B2639">
        <v>6</v>
      </c>
    </row>
    <row r="2640" spans="1:2">
      <c r="A2640">
        <v>92</v>
      </c>
      <c r="B2640">
        <v>5.4</v>
      </c>
    </row>
    <row r="2641" spans="1:2">
      <c r="A2641">
        <v>97</v>
      </c>
      <c r="B2641">
        <v>4.3</v>
      </c>
    </row>
    <row r="2642" spans="1:2">
      <c r="A2642">
        <v>93</v>
      </c>
      <c r="B2642">
        <v>6.2</v>
      </c>
    </row>
    <row r="2643" spans="1:2">
      <c r="A2643">
        <v>89</v>
      </c>
      <c r="B2643">
        <v>7.7</v>
      </c>
    </row>
    <row r="2644" spans="1:2">
      <c r="A2644">
        <v>144</v>
      </c>
      <c r="B2644">
        <v>8</v>
      </c>
    </row>
    <row r="2645" spans="1:2">
      <c r="A2645">
        <v>123</v>
      </c>
      <c r="B2645">
        <v>7.4</v>
      </c>
    </row>
    <row r="2646" spans="1:2">
      <c r="A2646">
        <v>93</v>
      </c>
      <c r="B2646">
        <v>5.9</v>
      </c>
    </row>
    <row r="2647" spans="1:2">
      <c r="A2647">
        <v>133</v>
      </c>
      <c r="B2647">
        <v>7.8</v>
      </c>
    </row>
    <row r="2648" spans="1:2">
      <c r="A2648">
        <v>121</v>
      </c>
      <c r="B2648">
        <v>7.4</v>
      </c>
    </row>
    <row r="2649" spans="1:2">
      <c r="A2649">
        <v>102</v>
      </c>
      <c r="B2649">
        <v>6.5</v>
      </c>
    </row>
    <row r="2650" spans="1:2">
      <c r="A2650">
        <v>99</v>
      </c>
      <c r="B2650">
        <v>7</v>
      </c>
    </row>
    <row r="2651" spans="1:2">
      <c r="A2651">
        <v>98</v>
      </c>
      <c r="B2651">
        <v>7.6</v>
      </c>
    </row>
    <row r="2652" spans="1:2">
      <c r="A2652">
        <v>118</v>
      </c>
      <c r="B2652">
        <v>6.9</v>
      </c>
    </row>
    <row r="2653" spans="1:2">
      <c r="A2653">
        <v>104</v>
      </c>
      <c r="B2653">
        <v>5.3</v>
      </c>
    </row>
    <row r="2654" spans="1:2">
      <c r="A2654">
        <v>109</v>
      </c>
      <c r="B2654">
        <v>6.4</v>
      </c>
    </row>
    <row r="2655" spans="1:2">
      <c r="A2655">
        <v>115</v>
      </c>
      <c r="B2655">
        <v>7.8</v>
      </c>
    </row>
    <row r="2656" spans="1:2">
      <c r="A2656">
        <v>92</v>
      </c>
      <c r="B2656">
        <v>6.7</v>
      </c>
    </row>
    <row r="2657" spans="1:2">
      <c r="A2657">
        <v>91</v>
      </c>
      <c r="B2657">
        <v>5.3</v>
      </c>
    </row>
    <row r="2658" spans="1:2">
      <c r="A2658">
        <v>94</v>
      </c>
      <c r="B2658">
        <v>6.3</v>
      </c>
    </row>
    <row r="2659" spans="1:2">
      <c r="A2659">
        <v>93</v>
      </c>
      <c r="B2659">
        <v>7</v>
      </c>
    </row>
    <row r="2660" spans="1:2">
      <c r="A2660">
        <v>100</v>
      </c>
      <c r="B2660">
        <v>6.6</v>
      </c>
    </row>
    <row r="2661" spans="1:2">
      <c r="A2661">
        <v>293</v>
      </c>
      <c r="B2661">
        <v>8.4</v>
      </c>
    </row>
    <row r="2662" spans="1:2">
      <c r="A2662">
        <v>93</v>
      </c>
      <c r="B2662">
        <v>5.4</v>
      </c>
    </row>
    <row r="2663" spans="1:2">
      <c r="A2663">
        <v>123</v>
      </c>
      <c r="B2663">
        <v>7.8</v>
      </c>
    </row>
    <row r="2664" spans="1:2">
      <c r="A2664">
        <v>119</v>
      </c>
      <c r="B2664">
        <v>7.6</v>
      </c>
    </row>
    <row r="2665" spans="1:2">
      <c r="A2665">
        <v>107</v>
      </c>
      <c r="B2665">
        <v>6.6</v>
      </c>
    </row>
    <row r="2666" spans="1:2">
      <c r="A2666">
        <v>106</v>
      </c>
      <c r="B2666">
        <v>6.4</v>
      </c>
    </row>
    <row r="2667" spans="1:2">
      <c r="A2667">
        <v>109</v>
      </c>
      <c r="B2667">
        <v>7</v>
      </c>
    </row>
    <row r="2668" spans="1:2">
      <c r="A2668">
        <v>81</v>
      </c>
      <c r="B2668">
        <v>5.7</v>
      </c>
    </row>
    <row r="2669" spans="1:2">
      <c r="A2669">
        <v>95</v>
      </c>
      <c r="B2669">
        <v>5.9</v>
      </c>
    </row>
    <row r="2670" spans="1:2">
      <c r="A2670">
        <v>86</v>
      </c>
      <c r="B2670">
        <v>6.3</v>
      </c>
    </row>
    <row r="2671" spans="1:2">
      <c r="A2671">
        <v>113</v>
      </c>
      <c r="B2671">
        <v>6.3</v>
      </c>
    </row>
    <row r="2672" spans="1:2">
      <c r="A2672">
        <v>122</v>
      </c>
      <c r="B2672">
        <v>6.2</v>
      </c>
    </row>
    <row r="2673" spans="1:2">
      <c r="A2673">
        <v>90</v>
      </c>
      <c r="B2673">
        <v>2.1</v>
      </c>
    </row>
    <row r="2674" spans="1:2">
      <c r="A2674">
        <v>108</v>
      </c>
      <c r="B2674">
        <v>5</v>
      </c>
    </row>
    <row r="2675" spans="1:2">
      <c r="A2675">
        <v>113</v>
      </c>
      <c r="B2675">
        <v>5.3</v>
      </c>
    </row>
    <row r="2676" spans="1:2">
      <c r="A2676">
        <v>110</v>
      </c>
      <c r="B2676">
        <v>7.1</v>
      </c>
    </row>
    <row r="2677" spans="1:2">
      <c r="A2677">
        <v>109</v>
      </c>
      <c r="B2677">
        <v>7</v>
      </c>
    </row>
    <row r="2678" spans="1:2">
      <c r="A2678">
        <v>110</v>
      </c>
      <c r="B2678">
        <v>7</v>
      </c>
    </row>
    <row r="2679" spans="1:2">
      <c r="A2679">
        <v>101</v>
      </c>
      <c r="B2679">
        <v>7.1</v>
      </c>
    </row>
    <row r="2680" spans="1:2">
      <c r="A2680">
        <v>97</v>
      </c>
      <c r="B2680">
        <v>7</v>
      </c>
    </row>
    <row r="2681" spans="1:2">
      <c r="A2681">
        <v>172</v>
      </c>
      <c r="B2681">
        <v>7.7</v>
      </c>
    </row>
    <row r="2682" spans="1:2">
      <c r="A2682">
        <v>104</v>
      </c>
      <c r="B2682">
        <v>7.1</v>
      </c>
    </row>
    <row r="2683" spans="1:2">
      <c r="A2683">
        <v>99</v>
      </c>
      <c r="B2683">
        <v>6.8</v>
      </c>
    </row>
    <row r="2684" spans="1:2">
      <c r="A2684">
        <v>129</v>
      </c>
      <c r="B2684">
        <v>7.5</v>
      </c>
    </row>
    <row r="2685" spans="1:2">
      <c r="A2685">
        <v>91</v>
      </c>
      <c r="B2685">
        <v>6.3</v>
      </c>
    </row>
    <row r="2686" spans="1:2">
      <c r="A2686">
        <v>100</v>
      </c>
      <c r="B2686">
        <v>7.3</v>
      </c>
    </row>
    <row r="2687" spans="1:2">
      <c r="A2687">
        <v>111</v>
      </c>
      <c r="B2687">
        <v>6.8</v>
      </c>
    </row>
    <row r="2688" spans="1:2">
      <c r="A2688">
        <v>114</v>
      </c>
      <c r="B2688">
        <v>7.2</v>
      </c>
    </row>
    <row r="2689" spans="1:2">
      <c r="A2689">
        <v>86</v>
      </c>
      <c r="B2689">
        <v>6.4</v>
      </c>
    </row>
    <row r="2690" spans="1:2">
      <c r="A2690">
        <v>107</v>
      </c>
      <c r="B2690">
        <v>6</v>
      </c>
    </row>
    <row r="2691" spans="1:2">
      <c r="A2691">
        <v>90</v>
      </c>
      <c r="B2691">
        <v>6.4</v>
      </c>
    </row>
    <row r="2692" spans="1:2">
      <c r="A2692">
        <v>120</v>
      </c>
      <c r="B2692">
        <v>7.5</v>
      </c>
    </row>
    <row r="2693" spans="1:2">
      <c r="A2693">
        <v>134</v>
      </c>
      <c r="B2693">
        <v>7.1</v>
      </c>
    </row>
    <row r="2694" spans="1:2">
      <c r="A2694">
        <v>110</v>
      </c>
      <c r="B2694">
        <v>4.5999999999999996</v>
      </c>
    </row>
    <row r="2695" spans="1:2">
      <c r="A2695">
        <v>132</v>
      </c>
      <c r="B2695">
        <v>7.7</v>
      </c>
    </row>
    <row r="2696" spans="1:2">
      <c r="A2696">
        <v>94</v>
      </c>
      <c r="B2696">
        <v>6.7</v>
      </c>
    </row>
    <row r="2697" spans="1:2">
      <c r="A2697">
        <v>113</v>
      </c>
      <c r="B2697">
        <v>5.6</v>
      </c>
    </row>
    <row r="2698" spans="1:2">
      <c r="A2698">
        <v>111</v>
      </c>
      <c r="B2698">
        <v>7.5</v>
      </c>
    </row>
    <row r="2699" spans="1:2">
      <c r="A2699">
        <v>99</v>
      </c>
      <c r="B2699">
        <v>5.8</v>
      </c>
    </row>
    <row r="2700" spans="1:2">
      <c r="A2700">
        <v>104</v>
      </c>
      <c r="B2700">
        <v>8.3000000000000007</v>
      </c>
    </row>
    <row r="2701" spans="1:2">
      <c r="A2701">
        <v>103</v>
      </c>
      <c r="B2701">
        <v>6.6</v>
      </c>
    </row>
    <row r="2702" spans="1:2">
      <c r="A2702">
        <v>134</v>
      </c>
      <c r="B2702">
        <v>7.5</v>
      </c>
    </row>
    <row r="2703" spans="1:2">
      <c r="A2703">
        <v>106</v>
      </c>
      <c r="B2703">
        <v>7.2</v>
      </c>
    </row>
    <row r="2704" spans="1:2">
      <c r="A2704">
        <v>125</v>
      </c>
      <c r="B2704">
        <v>8.6999999999999993</v>
      </c>
    </row>
    <row r="2705" spans="1:2">
      <c r="A2705">
        <v>109</v>
      </c>
      <c r="B2705">
        <v>6</v>
      </c>
    </row>
    <row r="2706" spans="1:2">
      <c r="A2706">
        <v>200</v>
      </c>
      <c r="B2706">
        <v>8</v>
      </c>
    </row>
    <row r="2707" spans="1:2">
      <c r="A2707">
        <v>112</v>
      </c>
      <c r="B2707">
        <v>4.5</v>
      </c>
    </row>
    <row r="2708" spans="1:2">
      <c r="A2708">
        <v>116</v>
      </c>
      <c r="B2708">
        <v>7.9</v>
      </c>
    </row>
    <row r="2709" spans="1:2">
      <c r="A2709">
        <v>120</v>
      </c>
      <c r="B2709">
        <v>7.5</v>
      </c>
    </row>
    <row r="2710" spans="1:2">
      <c r="A2710">
        <v>107</v>
      </c>
      <c r="B2710">
        <v>6.8</v>
      </c>
    </row>
    <row r="2711" spans="1:2">
      <c r="A2711">
        <v>107</v>
      </c>
      <c r="B2711">
        <v>7.2</v>
      </c>
    </row>
    <row r="2712" spans="1:2">
      <c r="A2712">
        <v>81</v>
      </c>
      <c r="B2712">
        <v>7.1</v>
      </c>
    </row>
    <row r="2713" spans="1:2">
      <c r="A2713">
        <v>101</v>
      </c>
      <c r="B2713">
        <v>7.4</v>
      </c>
    </row>
    <row r="2714" spans="1:2">
      <c r="A2714">
        <v>122</v>
      </c>
      <c r="B2714">
        <v>7.6</v>
      </c>
    </row>
    <row r="2715" spans="1:2">
      <c r="A2715">
        <v>97</v>
      </c>
      <c r="B2715">
        <v>6.9</v>
      </c>
    </row>
    <row r="2716" spans="1:2">
      <c r="A2716">
        <v>92</v>
      </c>
      <c r="B2716">
        <v>6</v>
      </c>
    </row>
    <row r="2717" spans="1:2">
      <c r="A2717">
        <v>110</v>
      </c>
      <c r="B2717">
        <v>7.3</v>
      </c>
    </row>
    <row r="2718" spans="1:2">
      <c r="A2718">
        <v>86</v>
      </c>
      <c r="B2718">
        <v>4.5999999999999996</v>
      </c>
    </row>
    <row r="2719" spans="1:2">
      <c r="A2719">
        <v>91</v>
      </c>
      <c r="B2719">
        <v>6</v>
      </c>
    </row>
    <row r="2720" spans="1:2">
      <c r="A2720">
        <v>100</v>
      </c>
      <c r="B2720">
        <v>5.5</v>
      </c>
    </row>
    <row r="2721" spans="1:2">
      <c r="A2721">
        <v>111</v>
      </c>
      <c r="B2721">
        <v>7.5</v>
      </c>
    </row>
    <row r="2722" spans="1:2">
      <c r="A2722">
        <v>89</v>
      </c>
      <c r="B2722">
        <v>6.3</v>
      </c>
    </row>
    <row r="2723" spans="1:2">
      <c r="A2723">
        <v>84</v>
      </c>
      <c r="B2723">
        <v>5.0999999999999996</v>
      </c>
    </row>
    <row r="2724" spans="1:2">
      <c r="A2724">
        <v>98</v>
      </c>
      <c r="B2724">
        <v>6.8</v>
      </c>
    </row>
    <row r="2725" spans="1:2">
      <c r="A2725">
        <v>95</v>
      </c>
      <c r="B2725">
        <v>5.3</v>
      </c>
    </row>
    <row r="2726" spans="1:2">
      <c r="A2726">
        <v>100</v>
      </c>
      <c r="B2726">
        <v>7.3</v>
      </c>
    </row>
    <row r="2727" spans="1:2">
      <c r="A2727">
        <v>109</v>
      </c>
      <c r="B2727">
        <v>7.3</v>
      </c>
    </row>
    <row r="2728" spans="1:2">
      <c r="A2728">
        <v>118</v>
      </c>
      <c r="B2728">
        <v>7.1</v>
      </c>
    </row>
    <row r="2729" spans="1:2">
      <c r="A2729">
        <v>88</v>
      </c>
      <c r="B2729">
        <v>7.6</v>
      </c>
    </row>
    <row r="2730" spans="1:2">
      <c r="A2730">
        <v>86</v>
      </c>
      <c r="B2730">
        <v>5.3</v>
      </c>
    </row>
    <row r="2731" spans="1:2">
      <c r="A2731">
        <v>118</v>
      </c>
      <c r="B2731">
        <v>7.8</v>
      </c>
    </row>
    <row r="2732" spans="1:2">
      <c r="A2732">
        <v>125</v>
      </c>
      <c r="B2732">
        <v>7.7</v>
      </c>
    </row>
    <row r="2733" spans="1:2">
      <c r="A2733">
        <v>125</v>
      </c>
      <c r="B2733">
        <v>7.7</v>
      </c>
    </row>
    <row r="2734" spans="1:2">
      <c r="A2734">
        <v>94</v>
      </c>
      <c r="B2734">
        <v>5.4</v>
      </c>
    </row>
    <row r="2735" spans="1:2">
      <c r="A2735">
        <v>113</v>
      </c>
      <c r="B2735">
        <v>6.2</v>
      </c>
    </row>
    <row r="2736" spans="1:2">
      <c r="A2736">
        <v>104</v>
      </c>
      <c r="B2736">
        <v>7.4</v>
      </c>
    </row>
    <row r="2737" spans="1:2">
      <c r="A2737">
        <v>95</v>
      </c>
      <c r="B2737">
        <v>6.2</v>
      </c>
    </row>
    <row r="2738" spans="1:2">
      <c r="A2738">
        <v>102</v>
      </c>
      <c r="B2738">
        <v>5.0999999999999996</v>
      </c>
    </row>
    <row r="2739" spans="1:2">
      <c r="A2739">
        <v>104</v>
      </c>
      <c r="B2739">
        <v>6.8</v>
      </c>
    </row>
    <row r="2740" spans="1:2">
      <c r="A2740">
        <v>120</v>
      </c>
      <c r="B2740">
        <v>7.4</v>
      </c>
    </row>
    <row r="2741" spans="1:2">
      <c r="A2741">
        <v>95</v>
      </c>
      <c r="B2741">
        <v>5.8</v>
      </c>
    </row>
    <row r="2742" spans="1:2">
      <c r="A2742">
        <v>118</v>
      </c>
      <c r="B2742">
        <v>6.4</v>
      </c>
    </row>
    <row r="2743" spans="1:2">
      <c r="A2743">
        <v>193</v>
      </c>
      <c r="B2743">
        <v>6</v>
      </c>
    </row>
    <row r="2744" spans="1:2">
      <c r="A2744">
        <v>97</v>
      </c>
      <c r="B2744">
        <v>6.9</v>
      </c>
    </row>
    <row r="2745" spans="1:2">
      <c r="A2745">
        <v>98</v>
      </c>
      <c r="B2745">
        <v>5.5</v>
      </c>
    </row>
    <row r="2746" spans="1:2">
      <c r="A2746">
        <v>103</v>
      </c>
      <c r="B2746">
        <v>5.4</v>
      </c>
    </row>
    <row r="2747" spans="1:2">
      <c r="A2747">
        <v>161</v>
      </c>
      <c r="B2747">
        <v>8.3000000000000007</v>
      </c>
    </row>
    <row r="2748" spans="1:2">
      <c r="A2748">
        <v>120</v>
      </c>
      <c r="B2748">
        <v>7.9</v>
      </c>
    </row>
    <row r="2749" spans="1:2">
      <c r="A2749">
        <v>97</v>
      </c>
      <c r="B2749">
        <v>6.5</v>
      </c>
    </row>
    <row r="2750" spans="1:2">
      <c r="A2750">
        <v>99</v>
      </c>
      <c r="B2750">
        <v>6.4</v>
      </c>
    </row>
    <row r="2751" spans="1:2">
      <c r="A2751">
        <v>145</v>
      </c>
      <c r="B2751">
        <v>6.6</v>
      </c>
    </row>
    <row r="2752" spans="1:2">
      <c r="A2752">
        <v>126</v>
      </c>
      <c r="B2752">
        <v>8.3000000000000007</v>
      </c>
    </row>
    <row r="2753" spans="1:2">
      <c r="A2753">
        <v>121</v>
      </c>
      <c r="B2753">
        <v>6.2</v>
      </c>
    </row>
    <row r="2754" spans="1:2">
      <c r="A2754">
        <v>117</v>
      </c>
      <c r="B2754">
        <v>6.9</v>
      </c>
    </row>
    <row r="2755" spans="1:2">
      <c r="A2755">
        <v>98</v>
      </c>
      <c r="B2755">
        <v>5.9</v>
      </c>
    </row>
    <row r="2756" spans="1:2">
      <c r="A2756">
        <v>109</v>
      </c>
      <c r="B2756">
        <v>6.1</v>
      </c>
    </row>
    <row r="2757" spans="1:2">
      <c r="A2757">
        <v>95</v>
      </c>
      <c r="B2757">
        <v>5.8</v>
      </c>
    </row>
    <row r="2758" spans="1:2">
      <c r="A2758">
        <v>109</v>
      </c>
      <c r="B2758">
        <v>7.3</v>
      </c>
    </row>
    <row r="2759" spans="1:2">
      <c r="A2759">
        <v>96</v>
      </c>
      <c r="B2759">
        <v>5.9</v>
      </c>
    </row>
    <row r="2760" spans="1:2">
      <c r="A2760">
        <v>101</v>
      </c>
      <c r="B2760">
        <v>5.5</v>
      </c>
    </row>
    <row r="2761" spans="1:2">
      <c r="A2761">
        <v>107</v>
      </c>
      <c r="B2761">
        <v>5</v>
      </c>
    </row>
    <row r="2762" spans="1:2">
      <c r="A2762">
        <v>119</v>
      </c>
      <c r="B2762">
        <v>7</v>
      </c>
    </row>
    <row r="2763" spans="1:2">
      <c r="A2763">
        <v>100</v>
      </c>
      <c r="B2763">
        <v>6.4</v>
      </c>
    </row>
    <row r="2764" spans="1:2">
      <c r="A2764">
        <v>98</v>
      </c>
      <c r="B2764">
        <v>5.9</v>
      </c>
    </row>
    <row r="2765" spans="1:2">
      <c r="A2765">
        <v>92</v>
      </c>
      <c r="B2765">
        <v>7</v>
      </c>
    </row>
    <row r="2766" spans="1:2">
      <c r="A2766">
        <v>90</v>
      </c>
      <c r="B2766">
        <v>6.1</v>
      </c>
    </row>
    <row r="2767" spans="1:2">
      <c r="A2767">
        <v>90</v>
      </c>
      <c r="B2767">
        <v>6.9</v>
      </c>
    </row>
    <row r="2768" spans="1:2">
      <c r="A2768">
        <v>153</v>
      </c>
      <c r="B2768">
        <v>7.5</v>
      </c>
    </row>
    <row r="2769" spans="1:2">
      <c r="A2769">
        <v>124</v>
      </c>
      <c r="B2769">
        <v>7.3</v>
      </c>
    </row>
    <row r="2770" spans="1:2">
      <c r="A2770">
        <v>82</v>
      </c>
      <c r="B2770">
        <v>6.5</v>
      </c>
    </row>
    <row r="2771" spans="1:2">
      <c r="A2771">
        <v>107</v>
      </c>
      <c r="B2771">
        <v>6.2</v>
      </c>
    </row>
    <row r="2772" spans="1:2">
      <c r="A2772">
        <v>97</v>
      </c>
      <c r="B2772">
        <v>6</v>
      </c>
    </row>
    <row r="2773" spans="1:2">
      <c r="A2773">
        <v>80</v>
      </c>
      <c r="B2773">
        <v>6.3</v>
      </c>
    </row>
    <row r="2774" spans="1:2">
      <c r="A2774">
        <v>85</v>
      </c>
      <c r="B2774">
        <v>5.8</v>
      </c>
    </row>
    <row r="2775" spans="1:2">
      <c r="A2775">
        <v>97</v>
      </c>
      <c r="B2775">
        <v>6.1</v>
      </c>
    </row>
    <row r="2776" spans="1:2">
      <c r="A2776">
        <v>109</v>
      </c>
      <c r="B2776">
        <v>6.9</v>
      </c>
    </row>
    <row r="2777" spans="1:2">
      <c r="A2777">
        <v>140</v>
      </c>
      <c r="B2777">
        <v>5.4</v>
      </c>
    </row>
    <row r="2778" spans="1:2">
      <c r="A2778">
        <v>90</v>
      </c>
      <c r="B2778">
        <v>6.7</v>
      </c>
    </row>
    <row r="2779" spans="1:2">
      <c r="A2779">
        <v>130</v>
      </c>
      <c r="B2779">
        <v>7.4</v>
      </c>
    </row>
    <row r="2780" spans="1:2">
      <c r="A2780">
        <v>98</v>
      </c>
      <c r="B2780">
        <v>5.6</v>
      </c>
    </row>
    <row r="2781" spans="1:2">
      <c r="A2781">
        <v>101</v>
      </c>
      <c r="B2781">
        <v>6.5</v>
      </c>
    </row>
    <row r="2782" spans="1:2">
      <c r="A2782">
        <v>114</v>
      </c>
      <c r="B2782">
        <v>6.5</v>
      </c>
    </row>
    <row r="2783" spans="1:2">
      <c r="A2783">
        <v>100</v>
      </c>
      <c r="B2783">
        <v>5.8</v>
      </c>
    </row>
    <row r="2784" spans="1:2">
      <c r="A2784">
        <v>85</v>
      </c>
      <c r="B2784">
        <v>5</v>
      </c>
    </row>
    <row r="2785" spans="1:2">
      <c r="A2785">
        <v>103</v>
      </c>
      <c r="B2785">
        <v>5.5</v>
      </c>
    </row>
    <row r="2786" spans="1:2">
      <c r="A2786">
        <v>100</v>
      </c>
      <c r="B2786">
        <v>6.5</v>
      </c>
    </row>
    <row r="2787" spans="1:2">
      <c r="A2787">
        <v>114</v>
      </c>
      <c r="B2787">
        <v>7.2</v>
      </c>
    </row>
    <row r="2788" spans="1:2">
      <c r="A2788">
        <v>97</v>
      </c>
      <c r="B2788">
        <v>5.2</v>
      </c>
    </row>
    <row r="2789" spans="1:2">
      <c r="A2789">
        <v>116</v>
      </c>
      <c r="B2789">
        <v>5.7</v>
      </c>
    </row>
    <row r="2790" spans="1:2">
      <c r="A2790">
        <v>96</v>
      </c>
      <c r="B2790">
        <v>4.7</v>
      </c>
    </row>
    <row r="2791" spans="1:2">
      <c r="A2791">
        <v>98</v>
      </c>
      <c r="B2791">
        <v>5.9</v>
      </c>
    </row>
    <row r="2792" spans="1:2">
      <c r="A2792">
        <v>105</v>
      </c>
      <c r="B2792">
        <v>6.8</v>
      </c>
    </row>
    <row r="2793" spans="1:2">
      <c r="A2793">
        <v>123</v>
      </c>
      <c r="B2793">
        <v>5.9</v>
      </c>
    </row>
    <row r="2794" spans="1:2">
      <c r="A2794">
        <v>93</v>
      </c>
      <c r="B2794">
        <v>7.7</v>
      </c>
    </row>
    <row r="2795" spans="1:2">
      <c r="A2795">
        <v>97</v>
      </c>
      <c r="B2795">
        <v>4.4000000000000004</v>
      </c>
    </row>
    <row r="2796" spans="1:2">
      <c r="A2796">
        <v>122</v>
      </c>
      <c r="B2796">
        <v>6.6</v>
      </c>
    </row>
    <row r="2797" spans="1:2">
      <c r="A2797">
        <v>101</v>
      </c>
      <c r="B2797">
        <v>6.7</v>
      </c>
    </row>
    <row r="2798" spans="1:2">
      <c r="A2798">
        <v>100</v>
      </c>
      <c r="B2798">
        <v>5.5</v>
      </c>
    </row>
    <row r="2799" spans="1:2">
      <c r="A2799">
        <v>129</v>
      </c>
      <c r="B2799">
        <v>6.5</v>
      </c>
    </row>
    <row r="2800" spans="1:2">
      <c r="A2800">
        <v>81</v>
      </c>
      <c r="B2800">
        <v>6.2</v>
      </c>
    </row>
    <row r="2801" spans="1:2">
      <c r="A2801">
        <v>96</v>
      </c>
      <c r="B2801">
        <v>7.1</v>
      </c>
    </row>
    <row r="2802" spans="1:2">
      <c r="A2802">
        <v>84</v>
      </c>
      <c r="B2802">
        <v>6.1</v>
      </c>
    </row>
    <row r="2803" spans="1:2">
      <c r="A2803">
        <v>110</v>
      </c>
      <c r="B2803">
        <v>6</v>
      </c>
    </row>
    <row r="2804" spans="1:2">
      <c r="A2804">
        <v>130</v>
      </c>
      <c r="B2804">
        <v>7.4</v>
      </c>
    </row>
    <row r="2805" spans="1:2">
      <c r="A2805">
        <v>84</v>
      </c>
      <c r="B2805">
        <v>5.9</v>
      </c>
    </row>
    <row r="2806" spans="1:2">
      <c r="A2806">
        <v>106</v>
      </c>
      <c r="B2806">
        <v>4.0999999999999996</v>
      </c>
    </row>
    <row r="2807" spans="1:2">
      <c r="A2807">
        <v>76</v>
      </c>
      <c r="B2807">
        <v>5.9</v>
      </c>
    </row>
    <row r="2808" spans="1:2">
      <c r="A2808">
        <v>99</v>
      </c>
      <c r="B2808">
        <v>7</v>
      </c>
    </row>
    <row r="2809" spans="1:2">
      <c r="A2809">
        <v>96</v>
      </c>
      <c r="B2809">
        <v>6.8</v>
      </c>
    </row>
    <row r="2810" spans="1:2">
      <c r="A2810">
        <v>104</v>
      </c>
      <c r="B2810">
        <v>7.4</v>
      </c>
    </row>
    <row r="2811" spans="1:2">
      <c r="A2811">
        <v>108</v>
      </c>
      <c r="B2811">
        <v>7.1</v>
      </c>
    </row>
    <row r="2812" spans="1:2">
      <c r="A2812">
        <v>108</v>
      </c>
      <c r="B2812">
        <v>7</v>
      </c>
    </row>
    <row r="2813" spans="1:2">
      <c r="A2813">
        <v>87</v>
      </c>
      <c r="B2813">
        <v>5.8</v>
      </c>
    </row>
    <row r="2814" spans="1:2">
      <c r="A2814">
        <v>89</v>
      </c>
      <c r="B2814">
        <v>7.8</v>
      </c>
    </row>
    <row r="2815" spans="1:2">
      <c r="A2815">
        <v>97</v>
      </c>
      <c r="B2815">
        <v>6.5</v>
      </c>
    </row>
    <row r="2816" spans="1:2">
      <c r="A2816">
        <v>106</v>
      </c>
      <c r="B2816">
        <v>7</v>
      </c>
    </row>
    <row r="2817" spans="1:2">
      <c r="A2817">
        <v>100</v>
      </c>
      <c r="B2817">
        <v>6.3</v>
      </c>
    </row>
    <row r="2818" spans="1:2">
      <c r="A2818">
        <v>89</v>
      </c>
      <c r="B2818">
        <v>5.3</v>
      </c>
    </row>
    <row r="2819" spans="1:2">
      <c r="A2819">
        <v>95</v>
      </c>
      <c r="B2819">
        <v>5.5</v>
      </c>
    </row>
    <row r="2820" spans="1:2">
      <c r="A2820">
        <v>97</v>
      </c>
      <c r="B2820">
        <v>7.4</v>
      </c>
    </row>
    <row r="2821" spans="1:2">
      <c r="A2821">
        <v>94</v>
      </c>
      <c r="B2821">
        <v>4.3</v>
      </c>
    </row>
    <row r="2822" spans="1:2">
      <c r="A2822">
        <v>103</v>
      </c>
      <c r="B2822">
        <v>6</v>
      </c>
    </row>
    <row r="2823" spans="1:2">
      <c r="A2823">
        <v>95</v>
      </c>
      <c r="B2823">
        <v>5.2</v>
      </c>
    </row>
    <row r="2824" spans="1:2">
      <c r="A2824">
        <v>101</v>
      </c>
      <c r="B2824">
        <v>6.7</v>
      </c>
    </row>
    <row r="2825" spans="1:2">
      <c r="A2825">
        <v>101</v>
      </c>
      <c r="B2825">
        <v>8.6</v>
      </c>
    </row>
    <row r="2826" spans="1:2">
      <c r="A2826">
        <v>82</v>
      </c>
      <c r="B2826">
        <v>6.1</v>
      </c>
    </row>
    <row r="2827" spans="1:2">
      <c r="A2827">
        <v>74</v>
      </c>
      <c r="B2827">
        <v>5.8</v>
      </c>
    </row>
    <row r="2828" spans="1:2">
      <c r="A2828">
        <v>130</v>
      </c>
      <c r="B2828">
        <v>7.7</v>
      </c>
    </row>
    <row r="2829" spans="1:2">
      <c r="A2829">
        <v>112</v>
      </c>
      <c r="B2829">
        <v>8</v>
      </c>
    </row>
    <row r="2830" spans="1:2">
      <c r="A2830">
        <v>96</v>
      </c>
      <c r="B2830">
        <v>5.6</v>
      </c>
    </row>
    <row r="2831" spans="1:2">
      <c r="A2831">
        <v>89</v>
      </c>
      <c r="B2831">
        <v>6.7</v>
      </c>
    </row>
    <row r="2832" spans="1:2">
      <c r="A2832">
        <v>121</v>
      </c>
      <c r="B2832">
        <v>6.6</v>
      </c>
    </row>
    <row r="2833" spans="1:2">
      <c r="A2833">
        <v>85</v>
      </c>
      <c r="B2833">
        <v>4.0999999999999996</v>
      </c>
    </row>
    <row r="2834" spans="1:2">
      <c r="A2834">
        <v>120</v>
      </c>
      <c r="B2834">
        <v>7.3</v>
      </c>
    </row>
    <row r="2835" spans="1:2">
      <c r="A2835">
        <v>106</v>
      </c>
      <c r="B2835">
        <v>7.1</v>
      </c>
    </row>
    <row r="2836" spans="1:2">
      <c r="A2836">
        <v>83</v>
      </c>
      <c r="B2836">
        <v>6.5</v>
      </c>
    </row>
    <row r="2837" spans="1:2">
      <c r="A2837">
        <v>120</v>
      </c>
      <c r="B2837">
        <v>7</v>
      </c>
    </row>
    <row r="2838" spans="1:2">
      <c r="A2838">
        <v>111</v>
      </c>
      <c r="B2838">
        <v>5.5</v>
      </c>
    </row>
    <row r="2839" spans="1:2">
      <c r="A2839">
        <v>100</v>
      </c>
      <c r="B2839">
        <v>6.6</v>
      </c>
    </row>
    <row r="2840" spans="1:2">
      <c r="A2840">
        <v>89</v>
      </c>
      <c r="B2840">
        <v>7.1</v>
      </c>
    </row>
    <row r="2841" spans="1:2">
      <c r="A2841">
        <v>115</v>
      </c>
      <c r="B2841">
        <v>7.9</v>
      </c>
    </row>
    <row r="2842" spans="1:2">
      <c r="A2842">
        <v>135</v>
      </c>
      <c r="B2842">
        <v>7.1</v>
      </c>
    </row>
    <row r="2843" spans="1:2">
      <c r="A2843">
        <v>92</v>
      </c>
      <c r="B2843">
        <v>5.6</v>
      </c>
    </row>
    <row r="2844" spans="1:2">
      <c r="A2844">
        <v>120</v>
      </c>
      <c r="B2844">
        <v>7.3</v>
      </c>
    </row>
    <row r="2845" spans="1:2">
      <c r="A2845">
        <v>97</v>
      </c>
      <c r="B2845">
        <v>3.3</v>
      </c>
    </row>
    <row r="2846" spans="1:2">
      <c r="A2846">
        <v>135</v>
      </c>
      <c r="B2846">
        <v>6.5</v>
      </c>
    </row>
    <row r="2847" spans="1:2">
      <c r="A2847">
        <v>93</v>
      </c>
      <c r="B2847">
        <v>4.8</v>
      </c>
    </row>
    <row r="2848" spans="1:2">
      <c r="A2848">
        <v>118</v>
      </c>
      <c r="B2848">
        <v>5.2</v>
      </c>
    </row>
    <row r="2849" spans="1:2">
      <c r="A2849">
        <v>97</v>
      </c>
      <c r="B2849">
        <v>6.3</v>
      </c>
    </row>
    <row r="2850" spans="1:2">
      <c r="A2850">
        <v>98</v>
      </c>
      <c r="B2850">
        <v>7.2</v>
      </c>
    </row>
    <row r="2851" spans="1:2">
      <c r="A2851">
        <v>98</v>
      </c>
      <c r="B2851">
        <v>6.8</v>
      </c>
    </row>
    <row r="2852" spans="1:2">
      <c r="A2852">
        <v>101</v>
      </c>
      <c r="B2852">
        <v>5.7</v>
      </c>
    </row>
    <row r="2853" spans="1:2">
      <c r="A2853">
        <v>132</v>
      </c>
      <c r="B2853">
        <v>7.2</v>
      </c>
    </row>
    <row r="2854" spans="1:2">
      <c r="A2854">
        <v>106</v>
      </c>
      <c r="B2854">
        <v>6.9</v>
      </c>
    </row>
    <row r="2855" spans="1:2">
      <c r="A2855">
        <v>87</v>
      </c>
      <c r="B2855">
        <v>6.2</v>
      </c>
    </row>
    <row r="2856" spans="1:2">
      <c r="A2856">
        <v>98</v>
      </c>
      <c r="B2856">
        <v>6.7</v>
      </c>
    </row>
    <row r="2857" spans="1:2">
      <c r="A2857">
        <v>96</v>
      </c>
      <c r="B2857">
        <v>6.5</v>
      </c>
    </row>
    <row r="2858" spans="1:2">
      <c r="A2858">
        <v>104</v>
      </c>
      <c r="B2858">
        <v>7.2</v>
      </c>
    </row>
    <row r="2859" spans="1:2">
      <c r="A2859">
        <v>93</v>
      </c>
      <c r="B2859">
        <v>5.3</v>
      </c>
    </row>
    <row r="2860" spans="1:2">
      <c r="A2860">
        <v>95</v>
      </c>
      <c r="B2860">
        <v>6.7</v>
      </c>
    </row>
    <row r="2861" spans="1:2">
      <c r="A2861">
        <v>89</v>
      </c>
      <c r="B2861">
        <v>3.6</v>
      </c>
    </row>
    <row r="2862" spans="1:2">
      <c r="A2862">
        <v>107</v>
      </c>
      <c r="B2862">
        <v>5.7</v>
      </c>
    </row>
    <row r="2863" spans="1:2">
      <c r="A2863">
        <v>85</v>
      </c>
      <c r="B2863">
        <v>7.3</v>
      </c>
    </row>
    <row r="2864" spans="1:2">
      <c r="A2864">
        <v>93</v>
      </c>
      <c r="B2864">
        <v>5</v>
      </c>
    </row>
    <row r="2865" spans="1:2">
      <c r="A2865">
        <v>101</v>
      </c>
      <c r="B2865">
        <v>6.6</v>
      </c>
    </row>
    <row r="2866" spans="1:2">
      <c r="A2866">
        <v>103</v>
      </c>
      <c r="B2866">
        <v>6.6</v>
      </c>
    </row>
    <row r="2867" spans="1:2">
      <c r="A2867">
        <v>111</v>
      </c>
      <c r="B2867">
        <v>7.3</v>
      </c>
    </row>
    <row r="2868" spans="1:2">
      <c r="A2868">
        <v>86</v>
      </c>
      <c r="B2868">
        <v>6.2</v>
      </c>
    </row>
    <row r="2869" spans="1:2">
      <c r="A2869">
        <v>90</v>
      </c>
      <c r="B2869">
        <v>6.6</v>
      </c>
    </row>
    <row r="2870" spans="1:2">
      <c r="A2870">
        <v>82</v>
      </c>
      <c r="B2870">
        <v>6.3</v>
      </c>
    </row>
    <row r="2871" spans="1:2">
      <c r="A2871">
        <v>83</v>
      </c>
      <c r="B2871">
        <v>3.3</v>
      </c>
    </row>
    <row r="2872" spans="1:2">
      <c r="A2872">
        <v>125</v>
      </c>
      <c r="B2872">
        <v>6.2</v>
      </c>
    </row>
    <row r="2873" spans="1:2">
      <c r="A2873">
        <v>86</v>
      </c>
      <c r="B2873">
        <v>3.5</v>
      </c>
    </row>
    <row r="2874" spans="1:2">
      <c r="A2874">
        <v>91</v>
      </c>
      <c r="B2874">
        <v>5.5</v>
      </c>
    </row>
    <row r="2875" spans="1:2">
      <c r="A2875">
        <v>90</v>
      </c>
      <c r="B2875">
        <v>5.9</v>
      </c>
    </row>
    <row r="2876" spans="1:2">
      <c r="A2876">
        <v>90</v>
      </c>
      <c r="B2876">
        <v>4.7</v>
      </c>
    </row>
    <row r="2877" spans="1:2">
      <c r="A2877">
        <v>93</v>
      </c>
      <c r="B2877">
        <v>3.9</v>
      </c>
    </row>
    <row r="2878" spans="1:2">
      <c r="A2878">
        <v>104</v>
      </c>
      <c r="B2878">
        <v>6.1</v>
      </c>
    </row>
    <row r="2879" spans="1:2">
      <c r="A2879">
        <v>85</v>
      </c>
      <c r="B2879">
        <v>6.7</v>
      </c>
    </row>
    <row r="2880" spans="1:2">
      <c r="A2880">
        <v>81</v>
      </c>
      <c r="B2880">
        <v>6.9</v>
      </c>
    </row>
    <row r="2881" spans="1:2">
      <c r="A2881">
        <v>135</v>
      </c>
      <c r="B2881">
        <v>7.3</v>
      </c>
    </row>
    <row r="2882" spans="1:2">
      <c r="A2882">
        <v>144</v>
      </c>
      <c r="B2882">
        <v>6.7</v>
      </c>
    </row>
    <row r="2883" spans="1:2">
      <c r="A2883">
        <v>98</v>
      </c>
      <c r="B2883">
        <v>6.1</v>
      </c>
    </row>
    <row r="2884" spans="1:2">
      <c r="A2884">
        <v>117</v>
      </c>
      <c r="B2884">
        <v>6.9</v>
      </c>
    </row>
    <row r="2885" spans="1:2">
      <c r="A2885">
        <v>127</v>
      </c>
      <c r="B2885">
        <v>7.9</v>
      </c>
    </row>
    <row r="2886" spans="1:2">
      <c r="A2886">
        <v>98</v>
      </c>
      <c r="B2886">
        <v>4.5</v>
      </c>
    </row>
    <row r="2887" spans="1:2">
      <c r="A2887">
        <v>197</v>
      </c>
      <c r="B2887">
        <v>7.6</v>
      </c>
    </row>
    <row r="2888" spans="1:2">
      <c r="A2888">
        <v>104</v>
      </c>
      <c r="B2888">
        <v>7.5</v>
      </c>
    </row>
    <row r="2889" spans="1:2">
      <c r="A2889">
        <v>90</v>
      </c>
      <c r="B2889">
        <v>6</v>
      </c>
    </row>
    <row r="2890" spans="1:2">
      <c r="A2890">
        <v>130</v>
      </c>
      <c r="B2890">
        <v>7.1</v>
      </c>
    </row>
    <row r="2891" spans="1:2">
      <c r="A2891">
        <v>176</v>
      </c>
      <c r="B2891">
        <v>6.9</v>
      </c>
    </row>
    <row r="2892" spans="1:2">
      <c r="A2892">
        <v>116</v>
      </c>
      <c r="B2892">
        <v>8.5</v>
      </c>
    </row>
    <row r="2893" spans="1:2">
      <c r="A2893">
        <v>88</v>
      </c>
      <c r="B2893">
        <v>7.5</v>
      </c>
    </row>
    <row r="2894" spans="1:2">
      <c r="A2894">
        <v>106</v>
      </c>
      <c r="B2894">
        <v>6.6</v>
      </c>
    </row>
    <row r="2895" spans="1:2">
      <c r="A2895">
        <v>181</v>
      </c>
      <c r="B2895">
        <v>8</v>
      </c>
    </row>
    <row r="2896" spans="1:2">
      <c r="A2896">
        <v>130</v>
      </c>
      <c r="B2896">
        <v>7</v>
      </c>
    </row>
    <row r="2897" spans="1:2">
      <c r="A2897">
        <v>123</v>
      </c>
      <c r="B2897">
        <v>6.8</v>
      </c>
    </row>
    <row r="2898" spans="1:2">
      <c r="A2898">
        <v>120</v>
      </c>
      <c r="B2898">
        <v>6.7</v>
      </c>
    </row>
    <row r="2899" spans="1:2">
      <c r="A2899">
        <v>87</v>
      </c>
      <c r="B2899">
        <v>6.5</v>
      </c>
    </row>
    <row r="2900" spans="1:2">
      <c r="A2900">
        <v>123</v>
      </c>
      <c r="B2900">
        <v>8</v>
      </c>
    </row>
    <row r="2901" spans="1:2">
      <c r="A2901">
        <v>103</v>
      </c>
      <c r="B2901">
        <v>6.5</v>
      </c>
    </row>
    <row r="2902" spans="1:2">
      <c r="A2902">
        <v>91</v>
      </c>
      <c r="B2902">
        <v>4.9000000000000004</v>
      </c>
    </row>
    <row r="2903" spans="1:2">
      <c r="A2903">
        <v>88</v>
      </c>
      <c r="B2903">
        <v>7.1</v>
      </c>
    </row>
    <row r="2904" spans="1:2">
      <c r="A2904">
        <v>126</v>
      </c>
      <c r="B2904">
        <v>7</v>
      </c>
    </row>
    <row r="2905" spans="1:2">
      <c r="A2905">
        <v>120</v>
      </c>
      <c r="B2905">
        <v>7</v>
      </c>
    </row>
    <row r="2906" spans="1:2">
      <c r="A2906">
        <v>94</v>
      </c>
      <c r="B2906">
        <v>4.5</v>
      </c>
    </row>
    <row r="2907" spans="1:2">
      <c r="A2907">
        <v>137</v>
      </c>
      <c r="B2907">
        <v>7.7</v>
      </c>
    </row>
    <row r="2908" spans="1:2">
      <c r="A2908">
        <v>119</v>
      </c>
      <c r="B2908">
        <v>6.7</v>
      </c>
    </row>
    <row r="2909" spans="1:2">
      <c r="A2909">
        <v>99</v>
      </c>
      <c r="B2909">
        <v>7</v>
      </c>
    </row>
    <row r="2910" spans="1:2">
      <c r="A2910">
        <v>79</v>
      </c>
      <c r="B2910">
        <v>6.5</v>
      </c>
    </row>
    <row r="2911" spans="1:2">
      <c r="A2911">
        <v>95</v>
      </c>
      <c r="B2911">
        <v>6.2</v>
      </c>
    </row>
    <row r="2912" spans="1:2">
      <c r="A2912">
        <v>103</v>
      </c>
      <c r="B2912">
        <v>5.7</v>
      </c>
    </row>
    <row r="2913" spans="1:2">
      <c r="A2913">
        <v>92</v>
      </c>
      <c r="B2913">
        <v>6.4</v>
      </c>
    </row>
    <row r="2914" spans="1:2">
      <c r="A2914">
        <v>84</v>
      </c>
      <c r="B2914">
        <v>5.4</v>
      </c>
    </row>
    <row r="2915" spans="1:2">
      <c r="A2915">
        <v>300</v>
      </c>
      <c r="B2915">
        <v>6.6</v>
      </c>
    </row>
    <row r="2916" spans="1:2">
      <c r="A2916">
        <v>120</v>
      </c>
      <c r="B2916">
        <v>6.1</v>
      </c>
    </row>
    <row r="2917" spans="1:2">
      <c r="A2917">
        <v>121</v>
      </c>
      <c r="B2917">
        <v>7.6</v>
      </c>
    </row>
    <row r="2918" spans="1:2">
      <c r="A2918">
        <v>97</v>
      </c>
      <c r="B2918">
        <v>6.2</v>
      </c>
    </row>
    <row r="2919" spans="1:2">
      <c r="A2919">
        <v>86</v>
      </c>
      <c r="B2919">
        <v>6.6</v>
      </c>
    </row>
    <row r="2920" spans="1:2">
      <c r="A2920">
        <v>45</v>
      </c>
      <c r="B2920">
        <v>7.3</v>
      </c>
    </row>
    <row r="2921" spans="1:2">
      <c r="A2921">
        <v>97</v>
      </c>
      <c r="B2921">
        <v>4.2</v>
      </c>
    </row>
    <row r="2922" spans="1:2">
      <c r="A2922">
        <v>93</v>
      </c>
      <c r="B2922">
        <v>6.5</v>
      </c>
    </row>
    <row r="2923" spans="1:2">
      <c r="A2923">
        <v>84</v>
      </c>
      <c r="B2923">
        <v>6.5</v>
      </c>
    </row>
    <row r="2924" spans="1:2">
      <c r="A2924">
        <v>96</v>
      </c>
      <c r="B2924">
        <v>5.7</v>
      </c>
    </row>
    <row r="2925" spans="1:2">
      <c r="A2925">
        <v>112</v>
      </c>
      <c r="B2925">
        <v>7.3</v>
      </c>
    </row>
    <row r="2926" spans="1:2">
      <c r="A2926">
        <v>125</v>
      </c>
      <c r="B2926">
        <v>6.9</v>
      </c>
    </row>
    <row r="2927" spans="1:2">
      <c r="A2927">
        <v>96</v>
      </c>
      <c r="B2927">
        <v>5</v>
      </c>
    </row>
    <row r="2928" spans="1:2">
      <c r="A2928">
        <v>103</v>
      </c>
      <c r="B2928">
        <v>7.3</v>
      </c>
    </row>
    <row r="2929" spans="1:2">
      <c r="A2929">
        <v>101</v>
      </c>
      <c r="B2929">
        <v>6.5</v>
      </c>
    </row>
    <row r="2930" spans="1:2">
      <c r="A2930">
        <v>104</v>
      </c>
      <c r="B2930">
        <v>2.1</v>
      </c>
    </row>
    <row r="2931" spans="1:2">
      <c r="A2931">
        <v>119</v>
      </c>
      <c r="B2931">
        <v>7</v>
      </c>
    </row>
    <row r="2932" spans="1:2">
      <c r="A2932">
        <v>128</v>
      </c>
      <c r="B2932">
        <v>8</v>
      </c>
    </row>
    <row r="2933" spans="1:2">
      <c r="A2933">
        <v>106</v>
      </c>
      <c r="B2933">
        <v>6.9</v>
      </c>
    </row>
    <row r="2934" spans="1:2">
      <c r="A2934">
        <v>126</v>
      </c>
      <c r="B2934">
        <v>7.1</v>
      </c>
    </row>
    <row r="2935" spans="1:2">
      <c r="A2935">
        <v>126</v>
      </c>
      <c r="B2935">
        <v>7.2</v>
      </c>
    </row>
    <row r="2936" spans="1:2">
      <c r="A2936">
        <v>150</v>
      </c>
      <c r="B2936">
        <v>6.7</v>
      </c>
    </row>
    <row r="2937" spans="1:2">
      <c r="A2937">
        <v>178</v>
      </c>
      <c r="B2937">
        <v>8.9</v>
      </c>
    </row>
    <row r="2938" spans="1:2">
      <c r="A2938">
        <v>117</v>
      </c>
      <c r="B2938">
        <v>7.9</v>
      </c>
    </row>
    <row r="2939" spans="1:2">
      <c r="A2939">
        <v>119</v>
      </c>
      <c r="B2939">
        <v>5.6</v>
      </c>
    </row>
    <row r="2940" spans="1:2">
      <c r="A2940">
        <v>174</v>
      </c>
      <c r="B2940">
        <v>8</v>
      </c>
    </row>
    <row r="2941" spans="1:2">
      <c r="A2941">
        <v>111</v>
      </c>
      <c r="B2941">
        <v>6.2</v>
      </c>
    </row>
    <row r="2942" spans="1:2">
      <c r="A2942">
        <v>101</v>
      </c>
      <c r="B2942">
        <v>7.9</v>
      </c>
    </row>
    <row r="2943" spans="1:2">
      <c r="A2943">
        <v>89</v>
      </c>
      <c r="B2943">
        <v>8.1</v>
      </c>
    </row>
    <row r="2944" spans="1:2">
      <c r="A2944">
        <v>113</v>
      </c>
      <c r="B2944">
        <v>7.6</v>
      </c>
    </row>
    <row r="2945" spans="1:2">
      <c r="A2945">
        <v>95</v>
      </c>
      <c r="B2945">
        <v>3.5</v>
      </c>
    </row>
    <row r="2946" spans="1:2">
      <c r="A2946">
        <v>112</v>
      </c>
      <c r="B2946">
        <v>7.6</v>
      </c>
    </row>
    <row r="2947" spans="1:2">
      <c r="A2947">
        <v>109</v>
      </c>
      <c r="B2947">
        <v>6.5</v>
      </c>
    </row>
    <row r="2948" spans="1:2">
      <c r="A2948">
        <v>108</v>
      </c>
      <c r="B2948">
        <v>5.6</v>
      </c>
    </row>
    <row r="2949" spans="1:2">
      <c r="A2949">
        <v>100</v>
      </c>
      <c r="B2949">
        <v>7.7</v>
      </c>
    </row>
    <row r="2950" spans="1:2">
      <c r="A2950">
        <v>90</v>
      </c>
      <c r="B2950">
        <v>5.2</v>
      </c>
    </row>
    <row r="2951" spans="1:2">
      <c r="A2951">
        <v>94</v>
      </c>
      <c r="B2951">
        <v>6.1</v>
      </c>
    </row>
    <row r="2952" spans="1:2">
      <c r="A2952">
        <v>111</v>
      </c>
      <c r="B2952">
        <v>7.4</v>
      </c>
    </row>
    <row r="2953" spans="1:2">
      <c r="A2953">
        <v>142</v>
      </c>
      <c r="B2953">
        <v>6.8</v>
      </c>
    </row>
    <row r="2954" spans="1:2">
      <c r="A2954">
        <v>107</v>
      </c>
      <c r="B2954">
        <v>6.4</v>
      </c>
    </row>
    <row r="2955" spans="1:2">
      <c r="A2955">
        <v>91</v>
      </c>
      <c r="B2955">
        <v>5.7</v>
      </c>
    </row>
    <row r="2956" spans="1:2">
      <c r="A2956">
        <v>82</v>
      </c>
      <c r="B2956">
        <v>6.7</v>
      </c>
    </row>
    <row r="2957" spans="1:2">
      <c r="A2957">
        <v>97</v>
      </c>
      <c r="B2957">
        <v>5.6</v>
      </c>
    </row>
    <row r="2958" spans="1:2">
      <c r="A2958">
        <v>128</v>
      </c>
      <c r="B2958">
        <v>7</v>
      </c>
    </row>
    <row r="2959" spans="1:2">
      <c r="A2959">
        <v>102</v>
      </c>
      <c r="B2959">
        <v>7.6</v>
      </c>
    </row>
    <row r="2960" spans="1:2">
      <c r="A2960">
        <v>93</v>
      </c>
      <c r="B2960">
        <v>6.5</v>
      </c>
    </row>
    <row r="2961" spans="1:2">
      <c r="A2961">
        <v>138</v>
      </c>
      <c r="B2961">
        <v>6.3</v>
      </c>
    </row>
    <row r="2962" spans="1:2">
      <c r="A2962">
        <v>93</v>
      </c>
      <c r="B2962">
        <v>7.1</v>
      </c>
    </row>
    <row r="2963" spans="1:2">
      <c r="A2963">
        <v>92</v>
      </c>
      <c r="B2963">
        <v>7.1</v>
      </c>
    </row>
    <row r="2964" spans="1:2">
      <c r="A2964">
        <v>92</v>
      </c>
      <c r="B2964">
        <v>6.9</v>
      </c>
    </row>
    <row r="2965" spans="1:2">
      <c r="A2965">
        <v>104</v>
      </c>
      <c r="B2965">
        <v>5.4</v>
      </c>
    </row>
    <row r="2966" spans="1:2">
      <c r="A2966">
        <v>89</v>
      </c>
      <c r="B2966">
        <v>5.0999999999999996</v>
      </c>
    </row>
    <row r="2967" spans="1:2">
      <c r="A2967">
        <v>92</v>
      </c>
      <c r="B2967">
        <v>5.3</v>
      </c>
    </row>
    <row r="2968" spans="1:2">
      <c r="A2968">
        <v>90</v>
      </c>
      <c r="B2968">
        <v>7.3</v>
      </c>
    </row>
    <row r="2969" spans="1:2">
      <c r="A2969">
        <v>129</v>
      </c>
      <c r="B2969">
        <v>7.3</v>
      </c>
    </row>
    <row r="2970" spans="1:2">
      <c r="A2970">
        <v>111</v>
      </c>
      <c r="B2970">
        <v>7.1</v>
      </c>
    </row>
    <row r="2971" spans="1:2">
      <c r="A2971">
        <v>79</v>
      </c>
      <c r="B2971">
        <v>6</v>
      </c>
    </row>
    <row r="2972" spans="1:2">
      <c r="A2972">
        <v>104</v>
      </c>
      <c r="B2972">
        <v>6.6</v>
      </c>
    </row>
    <row r="2973" spans="1:2">
      <c r="A2973">
        <v>101</v>
      </c>
      <c r="B2973">
        <v>7.2</v>
      </c>
    </row>
    <row r="2974" spans="1:2">
      <c r="A2974">
        <v>113</v>
      </c>
      <c r="B2974">
        <v>7.2</v>
      </c>
    </row>
    <row r="2975" spans="1:2">
      <c r="A2975">
        <v>92</v>
      </c>
      <c r="B2975">
        <v>6.9</v>
      </c>
    </row>
    <row r="2976" spans="1:2">
      <c r="A2976">
        <v>106</v>
      </c>
      <c r="B2976">
        <v>6.8</v>
      </c>
    </row>
    <row r="2977" spans="1:2">
      <c r="A2977">
        <v>75</v>
      </c>
      <c r="B2977">
        <v>7.7</v>
      </c>
    </row>
    <row r="2978" spans="1:2">
      <c r="A2978">
        <v>104</v>
      </c>
      <c r="B2978">
        <v>7.4</v>
      </c>
    </row>
    <row r="2979" spans="1:2">
      <c r="A2979">
        <v>108</v>
      </c>
      <c r="B2979">
        <v>6.5</v>
      </c>
    </row>
    <row r="2980" spans="1:2">
      <c r="A2980">
        <v>99</v>
      </c>
      <c r="B2980">
        <v>6.4</v>
      </c>
    </row>
    <row r="2981" spans="1:2">
      <c r="A2981">
        <v>109</v>
      </c>
      <c r="B2981">
        <v>5.6</v>
      </c>
    </row>
    <row r="2982" spans="1:2">
      <c r="A2982">
        <v>93</v>
      </c>
      <c r="B2982">
        <v>6.8</v>
      </c>
    </row>
    <row r="2983" spans="1:2">
      <c r="A2983">
        <v>99</v>
      </c>
      <c r="B2983">
        <v>5.5</v>
      </c>
    </row>
    <row r="2984" spans="1:2">
      <c r="A2984">
        <v>98</v>
      </c>
      <c r="B2984">
        <v>6.9</v>
      </c>
    </row>
    <row r="2985" spans="1:2">
      <c r="A2985">
        <v>95</v>
      </c>
      <c r="B2985">
        <v>6</v>
      </c>
    </row>
    <row r="2986" spans="1:2">
      <c r="A2986">
        <v>107</v>
      </c>
      <c r="B2986">
        <v>6.4</v>
      </c>
    </row>
    <row r="2987" spans="1:2">
      <c r="A2987">
        <v>102</v>
      </c>
      <c r="B2987">
        <v>6.6</v>
      </c>
    </row>
    <row r="2988" spans="1:2">
      <c r="A2988">
        <v>97</v>
      </c>
      <c r="B2988">
        <v>5.3</v>
      </c>
    </row>
    <row r="2989" spans="1:2">
      <c r="A2989">
        <v>124</v>
      </c>
      <c r="B2989">
        <v>8.1</v>
      </c>
    </row>
    <row r="2990" spans="1:2">
      <c r="A2990">
        <v>90</v>
      </c>
      <c r="B2990">
        <v>6.9</v>
      </c>
    </row>
    <row r="2991" spans="1:2">
      <c r="A2991">
        <v>90</v>
      </c>
      <c r="B2991">
        <v>6.5</v>
      </c>
    </row>
    <row r="2992" spans="1:2">
      <c r="A2992">
        <v>99</v>
      </c>
      <c r="B2992">
        <v>7.4</v>
      </c>
    </row>
    <row r="2993" spans="1:2">
      <c r="A2993">
        <v>115</v>
      </c>
      <c r="B2993">
        <v>6.9</v>
      </c>
    </row>
    <row r="2994" spans="1:2">
      <c r="A2994">
        <v>89</v>
      </c>
      <c r="B2994">
        <v>6.7</v>
      </c>
    </row>
    <row r="2995" spans="1:2">
      <c r="A2995">
        <v>92</v>
      </c>
      <c r="B2995">
        <v>7.6</v>
      </c>
    </row>
    <row r="2996" spans="1:2">
      <c r="A2996">
        <v>94</v>
      </c>
      <c r="B2996">
        <v>5.4</v>
      </c>
    </row>
    <row r="2997" spans="1:2">
      <c r="A2997">
        <v>100</v>
      </c>
      <c r="B2997">
        <v>7.3</v>
      </c>
    </row>
    <row r="2998" spans="1:2">
      <c r="A2998">
        <v>109</v>
      </c>
      <c r="B2998">
        <v>6</v>
      </c>
    </row>
    <row r="2999" spans="1:2">
      <c r="A2999">
        <v>105</v>
      </c>
      <c r="B2999">
        <v>7.2</v>
      </c>
    </row>
    <row r="3000" spans="1:2">
      <c r="A3000">
        <v>102</v>
      </c>
      <c r="B3000">
        <v>6</v>
      </c>
    </row>
    <row r="3001" spans="1:2">
      <c r="A3001">
        <v>97</v>
      </c>
      <c r="B3001">
        <v>3.1</v>
      </c>
    </row>
    <row r="3002" spans="1:2">
      <c r="A3002">
        <v>118</v>
      </c>
      <c r="B3002">
        <v>6.9</v>
      </c>
    </row>
    <row r="3003" spans="1:2">
      <c r="A3003">
        <v>92</v>
      </c>
      <c r="B3003">
        <v>6.2</v>
      </c>
    </row>
    <row r="3004" spans="1:2">
      <c r="A3004">
        <v>103</v>
      </c>
      <c r="B3004">
        <v>6.9</v>
      </c>
    </row>
    <row r="3005" spans="1:2">
      <c r="A3005">
        <v>93</v>
      </c>
      <c r="B3005">
        <v>6.3</v>
      </c>
    </row>
    <row r="3006" spans="1:2">
      <c r="A3006">
        <v>113</v>
      </c>
      <c r="B3006">
        <v>6.7</v>
      </c>
    </row>
    <row r="3007" spans="1:2">
      <c r="A3007">
        <v>153</v>
      </c>
      <c r="B3007">
        <v>5.4</v>
      </c>
    </row>
    <row r="3008" spans="1:2">
      <c r="A3008">
        <v>89</v>
      </c>
      <c r="B3008">
        <v>8</v>
      </c>
    </row>
    <row r="3009" spans="1:2">
      <c r="A3009">
        <v>118</v>
      </c>
      <c r="B3009">
        <v>7</v>
      </c>
    </row>
    <row r="3010" spans="1:2">
      <c r="A3010">
        <v>97</v>
      </c>
      <c r="B3010">
        <v>7.2</v>
      </c>
    </row>
    <row r="3011" spans="1:2">
      <c r="A3011">
        <v>156</v>
      </c>
      <c r="B3011">
        <v>6.2</v>
      </c>
    </row>
    <row r="3012" spans="1:2">
      <c r="A3012">
        <v>100</v>
      </c>
      <c r="B3012">
        <v>3.5</v>
      </c>
    </row>
    <row r="3013" spans="1:2">
      <c r="A3013">
        <v>96</v>
      </c>
      <c r="B3013">
        <v>7.5</v>
      </c>
    </row>
    <row r="3014" spans="1:2">
      <c r="A3014">
        <v>120</v>
      </c>
      <c r="B3014">
        <v>6.7</v>
      </c>
    </row>
    <row r="3015" spans="1:2">
      <c r="A3015">
        <v>175</v>
      </c>
      <c r="B3015">
        <v>9.1999999999999993</v>
      </c>
    </row>
    <row r="3016" spans="1:2">
      <c r="A3016">
        <v>95</v>
      </c>
      <c r="B3016">
        <v>6.1</v>
      </c>
    </row>
    <row r="3017" spans="1:2">
      <c r="A3017">
        <v>95</v>
      </c>
      <c r="B3017">
        <v>7.7</v>
      </c>
    </row>
    <row r="3018" spans="1:2">
      <c r="A3018">
        <v>121</v>
      </c>
      <c r="B3018">
        <v>7.6</v>
      </c>
    </row>
    <row r="3019" spans="1:2">
      <c r="A3019">
        <v>110</v>
      </c>
      <c r="B3019">
        <v>6.1</v>
      </c>
    </row>
    <row r="3020" spans="1:2">
      <c r="A3020">
        <v>96</v>
      </c>
      <c r="B3020">
        <v>4.9000000000000004</v>
      </c>
    </row>
    <row r="3021" spans="1:2">
      <c r="A3021">
        <v>121</v>
      </c>
      <c r="B3021">
        <v>6.8</v>
      </c>
    </row>
    <row r="3022" spans="1:2">
      <c r="A3022">
        <v>95</v>
      </c>
      <c r="B3022">
        <v>7</v>
      </c>
    </row>
    <row r="3023" spans="1:2">
      <c r="A3023">
        <v>112</v>
      </c>
      <c r="B3023">
        <v>5.7</v>
      </c>
    </row>
    <row r="3024" spans="1:2">
      <c r="A3024">
        <v>143</v>
      </c>
      <c r="B3024">
        <v>7.3</v>
      </c>
    </row>
    <row r="3025" spans="1:2">
      <c r="A3025">
        <v>93</v>
      </c>
      <c r="B3025">
        <v>7.5</v>
      </c>
    </row>
    <row r="3026" spans="1:2">
      <c r="A3026">
        <v>110</v>
      </c>
      <c r="B3026">
        <v>7.4</v>
      </c>
    </row>
    <row r="3027" spans="1:2">
      <c r="A3027">
        <v>104</v>
      </c>
      <c r="B3027">
        <v>7.2</v>
      </c>
    </row>
    <row r="3028" spans="1:2">
      <c r="A3028">
        <v>119</v>
      </c>
      <c r="B3028">
        <v>6.8</v>
      </c>
    </row>
    <row r="3029" spans="1:2">
      <c r="A3029">
        <v>125</v>
      </c>
      <c r="B3029">
        <v>6.8</v>
      </c>
    </row>
    <row r="3030" spans="1:2">
      <c r="A3030">
        <v>96</v>
      </c>
      <c r="B3030">
        <v>5.2</v>
      </c>
    </row>
    <row r="3031" spans="1:2">
      <c r="A3031">
        <v>100</v>
      </c>
      <c r="B3031">
        <v>7.2</v>
      </c>
    </row>
    <row r="3032" spans="1:2">
      <c r="A3032">
        <v>89</v>
      </c>
      <c r="B3032">
        <v>4</v>
      </c>
    </row>
    <row r="3033" spans="1:2">
      <c r="A3033">
        <v>92</v>
      </c>
      <c r="B3033">
        <v>6.8</v>
      </c>
    </row>
    <row r="3034" spans="1:2">
      <c r="A3034">
        <v>109</v>
      </c>
      <c r="B3034">
        <v>6.9</v>
      </c>
    </row>
    <row r="3035" spans="1:2">
      <c r="A3035">
        <v>103</v>
      </c>
      <c r="B3035">
        <v>7.3</v>
      </c>
    </row>
    <row r="3036" spans="1:2">
      <c r="A3036">
        <v>95</v>
      </c>
      <c r="B3036">
        <v>6.1</v>
      </c>
    </row>
    <row r="3037" spans="1:2">
      <c r="A3037">
        <v>143</v>
      </c>
      <c r="B3037">
        <v>7.8</v>
      </c>
    </row>
    <row r="3038" spans="1:2">
      <c r="A3038">
        <v>105</v>
      </c>
      <c r="B3038">
        <v>6</v>
      </c>
    </row>
    <row r="3039" spans="1:2">
      <c r="A3039">
        <v>106</v>
      </c>
      <c r="B3039">
        <v>7</v>
      </c>
    </row>
    <row r="3040" spans="1:2">
      <c r="A3040">
        <v>100</v>
      </c>
      <c r="B3040">
        <v>7.1</v>
      </c>
    </row>
    <row r="3041" spans="1:2">
      <c r="A3041">
        <v>103</v>
      </c>
      <c r="B3041">
        <v>6.2</v>
      </c>
    </row>
    <row r="3042" spans="1:2">
      <c r="A3042">
        <v>116</v>
      </c>
      <c r="B3042">
        <v>6.9</v>
      </c>
    </row>
    <row r="3043" spans="1:2">
      <c r="A3043">
        <v>99</v>
      </c>
      <c r="B3043">
        <v>7.6</v>
      </c>
    </row>
    <row r="3044" spans="1:2">
      <c r="A3044">
        <v>164</v>
      </c>
      <c r="B3044">
        <v>7.6</v>
      </c>
    </row>
    <row r="3045" spans="1:2">
      <c r="A3045">
        <v>96</v>
      </c>
      <c r="B3045">
        <v>6.4</v>
      </c>
    </row>
    <row r="3046" spans="1:2">
      <c r="A3046">
        <v>122</v>
      </c>
      <c r="B3046">
        <v>6.2</v>
      </c>
    </row>
    <row r="3047" spans="1:2">
      <c r="A3047">
        <v>94</v>
      </c>
      <c r="B3047">
        <v>7.5</v>
      </c>
    </row>
    <row r="3048" spans="1:2">
      <c r="A3048">
        <v>93</v>
      </c>
      <c r="B3048">
        <v>2</v>
      </c>
    </row>
    <row r="3049" spans="1:2">
      <c r="A3049">
        <v>96</v>
      </c>
      <c r="B3049">
        <v>6.2</v>
      </c>
    </row>
    <row r="3050" spans="1:2">
      <c r="A3050">
        <v>113</v>
      </c>
      <c r="B3050">
        <v>6.5</v>
      </c>
    </row>
    <row r="3051" spans="1:2">
      <c r="A3051">
        <v>192</v>
      </c>
      <c r="B3051">
        <v>7.9</v>
      </c>
    </row>
    <row r="3052" spans="1:2">
      <c r="A3052">
        <v>99</v>
      </c>
      <c r="B3052">
        <v>6.8</v>
      </c>
    </row>
    <row r="3053" spans="1:2">
      <c r="A3053">
        <v>91</v>
      </c>
      <c r="B3053">
        <v>6.3</v>
      </c>
    </row>
    <row r="3054" spans="1:2">
      <c r="A3054">
        <v>100</v>
      </c>
      <c r="B3054">
        <v>6.3</v>
      </c>
    </row>
    <row r="3055" spans="1:2">
      <c r="A3055">
        <v>105</v>
      </c>
      <c r="B3055">
        <v>6.6</v>
      </c>
    </row>
    <row r="3056" spans="1:2">
      <c r="A3056">
        <v>99</v>
      </c>
      <c r="B3056">
        <v>6.4</v>
      </c>
    </row>
    <row r="3057" spans="1:2">
      <c r="A3057">
        <v>112</v>
      </c>
      <c r="B3057">
        <v>7.5</v>
      </c>
    </row>
    <row r="3058" spans="1:2">
      <c r="A3058">
        <v>99</v>
      </c>
      <c r="B3058">
        <v>6.5</v>
      </c>
    </row>
    <row r="3059" spans="1:2">
      <c r="A3059">
        <v>125</v>
      </c>
      <c r="B3059">
        <v>7.2</v>
      </c>
    </row>
    <row r="3060" spans="1:2">
      <c r="A3060">
        <v>107</v>
      </c>
      <c r="B3060">
        <v>6.3</v>
      </c>
    </row>
    <row r="3061" spans="1:2">
      <c r="A3061">
        <v>107</v>
      </c>
      <c r="B3061">
        <v>7</v>
      </c>
    </row>
    <row r="3062" spans="1:2">
      <c r="A3062">
        <v>97</v>
      </c>
      <c r="B3062">
        <v>6.3</v>
      </c>
    </row>
    <row r="3063" spans="1:2">
      <c r="A3063">
        <v>95</v>
      </c>
      <c r="B3063">
        <v>2.2999999999999998</v>
      </c>
    </row>
    <row r="3064" spans="1:2">
      <c r="A3064">
        <v>106</v>
      </c>
      <c r="B3064">
        <v>7.1</v>
      </c>
    </row>
    <row r="3065" spans="1:2">
      <c r="A3065">
        <v>103</v>
      </c>
      <c r="B3065">
        <v>6.2</v>
      </c>
    </row>
    <row r="3066" spans="1:2">
      <c r="A3066">
        <v>96</v>
      </c>
      <c r="B3066">
        <v>6.7</v>
      </c>
    </row>
    <row r="3067" spans="1:2">
      <c r="A3067">
        <v>103</v>
      </c>
      <c r="B3067">
        <v>6.5</v>
      </c>
    </row>
    <row r="3068" spans="1:2">
      <c r="A3068">
        <v>108</v>
      </c>
      <c r="B3068">
        <v>5.9</v>
      </c>
    </row>
    <row r="3069" spans="1:2">
      <c r="A3069">
        <v>118</v>
      </c>
      <c r="B3069">
        <v>6</v>
      </c>
    </row>
    <row r="3070" spans="1:2">
      <c r="A3070">
        <v>97</v>
      </c>
      <c r="B3070">
        <v>6.9</v>
      </c>
    </row>
    <row r="3071" spans="1:2">
      <c r="A3071">
        <v>115</v>
      </c>
      <c r="B3071">
        <v>7.3</v>
      </c>
    </row>
    <row r="3072" spans="1:2">
      <c r="A3072">
        <v>102</v>
      </c>
      <c r="B3072">
        <v>7.7</v>
      </c>
    </row>
    <row r="3073" spans="1:2">
      <c r="A3073">
        <v>125</v>
      </c>
      <c r="B3073">
        <v>7.3</v>
      </c>
    </row>
    <row r="3074" spans="1:2">
      <c r="A3074">
        <v>108</v>
      </c>
      <c r="B3074">
        <v>7</v>
      </c>
    </row>
    <row r="3075" spans="1:2">
      <c r="A3075">
        <v>101</v>
      </c>
      <c r="B3075">
        <v>6.4</v>
      </c>
    </row>
    <row r="3076" spans="1:2">
      <c r="A3076">
        <v>101</v>
      </c>
      <c r="B3076">
        <v>5.6</v>
      </c>
    </row>
    <row r="3077" spans="1:2">
      <c r="A3077">
        <v>139</v>
      </c>
      <c r="B3077">
        <v>8.1999999999999993</v>
      </c>
    </row>
    <row r="3078" spans="1:2">
      <c r="A3078">
        <v>125</v>
      </c>
      <c r="B3078">
        <v>6.5</v>
      </c>
    </row>
    <row r="3079" spans="1:2">
      <c r="A3079">
        <v>115</v>
      </c>
      <c r="B3079">
        <v>8.1</v>
      </c>
    </row>
    <row r="3080" spans="1:2">
      <c r="A3080">
        <v>99</v>
      </c>
      <c r="B3080">
        <v>5.4</v>
      </c>
    </row>
    <row r="3081" spans="1:2">
      <c r="A3081">
        <v>88</v>
      </c>
      <c r="B3081">
        <v>6.3</v>
      </c>
    </row>
    <row r="3082" spans="1:2">
      <c r="A3082">
        <v>112</v>
      </c>
      <c r="B3082">
        <v>7.8</v>
      </c>
    </row>
    <row r="3083" spans="1:2">
      <c r="A3083">
        <v>108</v>
      </c>
      <c r="B3083">
        <v>6.8</v>
      </c>
    </row>
    <row r="3084" spans="1:2">
      <c r="A3084">
        <v>104</v>
      </c>
      <c r="B3084">
        <v>7.1</v>
      </c>
    </row>
    <row r="3085" spans="1:2">
      <c r="A3085">
        <v>108</v>
      </c>
      <c r="B3085">
        <v>6.2</v>
      </c>
    </row>
    <row r="3086" spans="1:2">
      <c r="A3086">
        <v>102</v>
      </c>
      <c r="B3086">
        <v>7.3</v>
      </c>
    </row>
    <row r="3087" spans="1:2">
      <c r="A3087">
        <v>88</v>
      </c>
      <c r="B3087">
        <v>5.9</v>
      </c>
    </row>
    <row r="3088" spans="1:2">
      <c r="A3088">
        <v>91</v>
      </c>
      <c r="B3088">
        <v>3.6</v>
      </c>
    </row>
    <row r="3089" spans="1:2">
      <c r="A3089">
        <v>141</v>
      </c>
      <c r="B3089">
        <v>7.7</v>
      </c>
    </row>
    <row r="3090" spans="1:2">
      <c r="A3090">
        <v>101</v>
      </c>
      <c r="B3090">
        <v>7.3</v>
      </c>
    </row>
    <row r="3091" spans="1:2">
      <c r="A3091">
        <v>105</v>
      </c>
      <c r="B3091">
        <v>7.4</v>
      </c>
    </row>
    <row r="3092" spans="1:2">
      <c r="A3092">
        <v>100</v>
      </c>
      <c r="B3092">
        <v>6.6</v>
      </c>
    </row>
    <row r="3093" spans="1:2">
      <c r="A3093">
        <v>116</v>
      </c>
      <c r="B3093">
        <v>6.9</v>
      </c>
    </row>
    <row r="3094" spans="1:2">
      <c r="A3094">
        <v>97</v>
      </c>
      <c r="B3094">
        <v>6.8</v>
      </c>
    </row>
    <row r="3095" spans="1:2">
      <c r="A3095">
        <v>106</v>
      </c>
      <c r="B3095">
        <v>7.3</v>
      </c>
    </row>
    <row r="3096" spans="1:2">
      <c r="A3096">
        <v>105</v>
      </c>
      <c r="B3096">
        <v>7.2</v>
      </c>
    </row>
    <row r="3097" spans="1:2">
      <c r="A3097">
        <v>122</v>
      </c>
      <c r="B3097">
        <v>7.7</v>
      </c>
    </row>
    <row r="3098" spans="1:2">
      <c r="A3098">
        <v>107</v>
      </c>
      <c r="B3098">
        <v>8.1</v>
      </c>
    </row>
    <row r="3099" spans="1:2">
      <c r="A3099">
        <v>121</v>
      </c>
      <c r="B3099">
        <v>7.7</v>
      </c>
    </row>
    <row r="3100" spans="1:2">
      <c r="A3100">
        <v>98</v>
      </c>
      <c r="B3100">
        <v>7.6</v>
      </c>
    </row>
    <row r="3101" spans="1:2">
      <c r="A3101">
        <v>123</v>
      </c>
      <c r="B3101">
        <v>7.2</v>
      </c>
    </row>
    <row r="3102" spans="1:2">
      <c r="A3102">
        <v>110</v>
      </c>
      <c r="B3102">
        <v>7.2</v>
      </c>
    </row>
    <row r="3103" spans="1:2">
      <c r="A3103">
        <v>120</v>
      </c>
      <c r="B3103">
        <v>8.1</v>
      </c>
    </row>
    <row r="3104" spans="1:2">
      <c r="A3104">
        <v>122</v>
      </c>
      <c r="B3104">
        <v>7.5</v>
      </c>
    </row>
    <row r="3105" spans="1:2">
      <c r="A3105">
        <v>110</v>
      </c>
      <c r="B3105">
        <v>8.1</v>
      </c>
    </row>
    <row r="3106" spans="1:2">
      <c r="A3106">
        <v>139</v>
      </c>
      <c r="B3106">
        <v>7.8</v>
      </c>
    </row>
    <row r="3107" spans="1:2">
      <c r="A3107">
        <v>124</v>
      </c>
      <c r="B3107">
        <v>7.8</v>
      </c>
    </row>
    <row r="3108" spans="1:2">
      <c r="A3108">
        <v>120</v>
      </c>
      <c r="B3108">
        <v>5.8</v>
      </c>
    </row>
    <row r="3109" spans="1:2">
      <c r="A3109">
        <v>152</v>
      </c>
      <c r="B3109">
        <v>7.6</v>
      </c>
    </row>
    <row r="3110" spans="1:2">
      <c r="A3110">
        <v>98</v>
      </c>
      <c r="B3110">
        <v>7.4</v>
      </c>
    </row>
    <row r="3111" spans="1:2">
      <c r="A3111">
        <v>106</v>
      </c>
      <c r="B3111">
        <v>6.3</v>
      </c>
    </row>
    <row r="3112" spans="1:2">
      <c r="A3112">
        <v>106</v>
      </c>
      <c r="B3112">
        <v>6.9</v>
      </c>
    </row>
    <row r="3113" spans="1:2">
      <c r="A3113">
        <v>106</v>
      </c>
      <c r="B3113">
        <v>8.6</v>
      </c>
    </row>
    <row r="3114" spans="1:2">
      <c r="A3114">
        <v>89</v>
      </c>
      <c r="B3114">
        <v>5.0999999999999996</v>
      </c>
    </row>
    <row r="3115" spans="1:2">
      <c r="A3115">
        <v>94</v>
      </c>
      <c r="B3115">
        <v>6.4</v>
      </c>
    </row>
    <row r="3116" spans="1:2">
      <c r="A3116">
        <v>109</v>
      </c>
      <c r="B3116">
        <v>7.9</v>
      </c>
    </row>
    <row r="3117" spans="1:2">
      <c r="A3117">
        <v>144</v>
      </c>
      <c r="B3117">
        <v>6.9</v>
      </c>
    </row>
    <row r="3118" spans="1:2">
      <c r="A3118">
        <v>90</v>
      </c>
      <c r="B3118">
        <v>7.5</v>
      </c>
    </row>
    <row r="3119" spans="1:2">
      <c r="A3119">
        <v>106</v>
      </c>
      <c r="B3119">
        <v>7.2</v>
      </c>
    </row>
    <row r="3120" spans="1:2">
      <c r="A3120">
        <v>121</v>
      </c>
      <c r="B3120">
        <v>5.8</v>
      </c>
    </row>
    <row r="3121" spans="1:2">
      <c r="A3121">
        <v>89</v>
      </c>
      <c r="B3121">
        <v>2.9</v>
      </c>
    </row>
    <row r="3122" spans="1:2">
      <c r="A3122">
        <v>104</v>
      </c>
      <c r="B3122">
        <v>6.2</v>
      </c>
    </row>
    <row r="3123" spans="1:2">
      <c r="A3123">
        <v>99</v>
      </c>
      <c r="B3123">
        <v>6.8</v>
      </c>
    </row>
    <row r="3124" spans="1:2">
      <c r="A3124">
        <v>98</v>
      </c>
      <c r="B3124">
        <v>6.1</v>
      </c>
    </row>
    <row r="3125" spans="1:2">
      <c r="A3125">
        <v>121</v>
      </c>
      <c r="B3125">
        <v>7.7</v>
      </c>
    </row>
    <row r="3126" spans="1:2">
      <c r="A3126">
        <v>96</v>
      </c>
      <c r="B3126">
        <v>5.2</v>
      </c>
    </row>
    <row r="3127" spans="1:2">
      <c r="A3127">
        <v>99</v>
      </c>
      <c r="B3127">
        <v>6.8</v>
      </c>
    </row>
    <row r="3128" spans="1:2">
      <c r="A3128">
        <v>42</v>
      </c>
      <c r="B3128">
        <v>6.5</v>
      </c>
    </row>
    <row r="3129" spans="1:2">
      <c r="A3129">
        <v>122</v>
      </c>
      <c r="B3129">
        <v>7</v>
      </c>
    </row>
    <row r="3130" spans="1:2">
      <c r="A3130">
        <v>101</v>
      </c>
      <c r="B3130">
        <v>5.9</v>
      </c>
    </row>
    <row r="3131" spans="1:2">
      <c r="A3131">
        <v>102</v>
      </c>
      <c r="B3131">
        <v>7.1</v>
      </c>
    </row>
    <row r="3132" spans="1:2">
      <c r="A3132">
        <v>84</v>
      </c>
      <c r="B3132">
        <v>5.5</v>
      </c>
    </row>
    <row r="3133" spans="1:2">
      <c r="A3133">
        <v>104</v>
      </c>
      <c r="B3133">
        <v>7.4</v>
      </c>
    </row>
    <row r="3134" spans="1:2">
      <c r="A3134">
        <v>96</v>
      </c>
      <c r="B3134">
        <v>7.3</v>
      </c>
    </row>
    <row r="3135" spans="1:2">
      <c r="A3135">
        <v>94</v>
      </c>
      <c r="B3135">
        <v>4.5999999999999996</v>
      </c>
    </row>
    <row r="3136" spans="1:2">
      <c r="A3136">
        <v>90</v>
      </c>
      <c r="B3136">
        <v>7.2</v>
      </c>
    </row>
    <row r="3137" spans="1:2">
      <c r="A3137">
        <v>90</v>
      </c>
      <c r="B3137">
        <v>5.0999999999999996</v>
      </c>
    </row>
    <row r="3138" spans="1:2">
      <c r="A3138">
        <v>106</v>
      </c>
      <c r="B3138">
        <v>6.7</v>
      </c>
    </row>
    <row r="3139" spans="1:2">
      <c r="A3139">
        <v>96</v>
      </c>
      <c r="B3139">
        <v>5.3</v>
      </c>
    </row>
    <row r="3140" spans="1:2">
      <c r="A3140">
        <v>95</v>
      </c>
      <c r="B3140">
        <v>7.8</v>
      </c>
    </row>
    <row r="3141" spans="1:2">
      <c r="A3141">
        <v>99</v>
      </c>
      <c r="B3141">
        <v>6.7</v>
      </c>
    </row>
    <row r="3142" spans="1:2">
      <c r="A3142">
        <v>99</v>
      </c>
      <c r="B3142">
        <v>7.2</v>
      </c>
    </row>
    <row r="3143" spans="1:2">
      <c r="A3143">
        <v>95</v>
      </c>
      <c r="B3143">
        <v>5.8</v>
      </c>
    </row>
    <row r="3144" spans="1:2">
      <c r="A3144">
        <v>99</v>
      </c>
      <c r="B3144">
        <v>7</v>
      </c>
    </row>
    <row r="3145" spans="1:2">
      <c r="A3145">
        <v>107</v>
      </c>
      <c r="B3145">
        <v>3.8</v>
      </c>
    </row>
    <row r="3146" spans="1:2">
      <c r="A3146">
        <v>90</v>
      </c>
      <c r="B3146">
        <v>5.7</v>
      </c>
    </row>
    <row r="3147" spans="1:2">
      <c r="A3147">
        <v>96</v>
      </c>
      <c r="B3147">
        <v>6.7</v>
      </c>
    </row>
    <row r="3148" spans="1:2">
      <c r="A3148">
        <v>104</v>
      </c>
      <c r="B3148">
        <v>6.1</v>
      </c>
    </row>
    <row r="3149" spans="1:2">
      <c r="A3149">
        <v>97</v>
      </c>
      <c r="B3149">
        <v>6.2</v>
      </c>
    </row>
    <row r="3150" spans="1:2">
      <c r="A3150">
        <v>107</v>
      </c>
      <c r="B3150">
        <v>6.2</v>
      </c>
    </row>
    <row r="3151" spans="1:2">
      <c r="A3151">
        <v>85</v>
      </c>
      <c r="B3151">
        <v>4.7</v>
      </c>
    </row>
    <row r="3152" spans="1:2">
      <c r="A3152">
        <v>95</v>
      </c>
      <c r="B3152">
        <v>6.3</v>
      </c>
    </row>
    <row r="3153" spans="1:2">
      <c r="A3153">
        <v>111</v>
      </c>
      <c r="B3153">
        <v>7.3</v>
      </c>
    </row>
    <row r="3154" spans="1:2">
      <c r="A3154">
        <v>86</v>
      </c>
      <c r="B3154">
        <v>5.8</v>
      </c>
    </row>
    <row r="3155" spans="1:2">
      <c r="A3155">
        <v>115</v>
      </c>
      <c r="B3155">
        <v>6.1</v>
      </c>
    </row>
    <row r="3156" spans="1:2">
      <c r="A3156">
        <v>103</v>
      </c>
      <c r="B3156">
        <v>7.1</v>
      </c>
    </row>
    <row r="3157" spans="1:2">
      <c r="A3157">
        <v>111</v>
      </c>
      <c r="B3157">
        <v>7.1</v>
      </c>
    </row>
    <row r="3158" spans="1:2">
      <c r="A3158">
        <v>112</v>
      </c>
      <c r="B3158">
        <v>6.7</v>
      </c>
    </row>
    <row r="3159" spans="1:2">
      <c r="A3159">
        <v>141</v>
      </c>
      <c r="B3159">
        <v>6.9</v>
      </c>
    </row>
    <row r="3160" spans="1:2">
      <c r="A3160">
        <v>95</v>
      </c>
      <c r="B3160">
        <v>2.1</v>
      </c>
    </row>
    <row r="3161" spans="1:2">
      <c r="A3161">
        <v>85</v>
      </c>
      <c r="B3161">
        <v>6.6</v>
      </c>
    </row>
    <row r="3162" spans="1:2">
      <c r="A3162">
        <v>129</v>
      </c>
      <c r="B3162">
        <v>8.3000000000000007</v>
      </c>
    </row>
    <row r="3163" spans="1:2">
      <c r="A3163">
        <v>125</v>
      </c>
      <c r="B3163">
        <v>7.2</v>
      </c>
    </row>
    <row r="3164" spans="1:2">
      <c r="A3164">
        <v>116</v>
      </c>
      <c r="B3164">
        <v>5.6</v>
      </c>
    </row>
    <row r="3165" spans="1:2">
      <c r="A3165">
        <v>105</v>
      </c>
      <c r="B3165">
        <v>7.7</v>
      </c>
    </row>
    <row r="3166" spans="1:2">
      <c r="A3166">
        <v>90</v>
      </c>
      <c r="B3166">
        <v>6.6</v>
      </c>
    </row>
    <row r="3167" spans="1:2">
      <c r="A3167">
        <v>111</v>
      </c>
      <c r="B3167">
        <v>7.4</v>
      </c>
    </row>
    <row r="3168" spans="1:2">
      <c r="A3168">
        <v>91</v>
      </c>
      <c r="B3168">
        <v>7.1</v>
      </c>
    </row>
    <row r="3169" spans="1:2">
      <c r="A3169">
        <v>97</v>
      </c>
      <c r="B3169">
        <v>7.9</v>
      </c>
    </row>
    <row r="3170" spans="1:2">
      <c r="A3170">
        <v>92</v>
      </c>
      <c r="B3170">
        <v>6.7</v>
      </c>
    </row>
    <row r="3171" spans="1:2">
      <c r="A3171">
        <v>104</v>
      </c>
      <c r="B3171">
        <v>6.6</v>
      </c>
    </row>
    <row r="3172" spans="1:2">
      <c r="A3172">
        <v>120</v>
      </c>
      <c r="B3172">
        <v>7.9</v>
      </c>
    </row>
    <row r="3173" spans="1:2">
      <c r="A3173">
        <v>99</v>
      </c>
      <c r="B3173">
        <v>4.9000000000000004</v>
      </c>
    </row>
    <row r="3174" spans="1:2">
      <c r="A3174">
        <v>93</v>
      </c>
      <c r="B3174">
        <v>7.2</v>
      </c>
    </row>
    <row r="3175" spans="1:2">
      <c r="A3175">
        <v>99</v>
      </c>
      <c r="B3175">
        <v>6.1</v>
      </c>
    </row>
    <row r="3176" spans="1:2">
      <c r="A3176">
        <v>96</v>
      </c>
      <c r="B3176">
        <v>5.3</v>
      </c>
    </row>
    <row r="3177" spans="1:2">
      <c r="A3177">
        <v>96</v>
      </c>
      <c r="B3177">
        <v>5</v>
      </c>
    </row>
    <row r="3178" spans="1:2">
      <c r="A3178">
        <v>100</v>
      </c>
      <c r="B3178">
        <v>7.6</v>
      </c>
    </row>
    <row r="3179" spans="1:2">
      <c r="A3179">
        <v>98</v>
      </c>
      <c r="B3179">
        <v>7.6</v>
      </c>
    </row>
    <row r="3180" spans="1:2">
      <c r="A3180">
        <v>106</v>
      </c>
      <c r="B3180">
        <v>6.6</v>
      </c>
    </row>
    <row r="3181" spans="1:2">
      <c r="A3181">
        <v>95</v>
      </c>
      <c r="B3181">
        <v>6.6</v>
      </c>
    </row>
    <row r="3182" spans="1:2">
      <c r="A3182">
        <v>104</v>
      </c>
      <c r="B3182">
        <v>7.3</v>
      </c>
    </row>
    <row r="3183" spans="1:2">
      <c r="A3183">
        <v>87</v>
      </c>
      <c r="B3183">
        <v>6.6</v>
      </c>
    </row>
    <row r="3184" spans="1:2">
      <c r="A3184">
        <v>81</v>
      </c>
      <c r="B3184">
        <v>6.9</v>
      </c>
    </row>
    <row r="3185" spans="1:2">
      <c r="A3185">
        <v>94</v>
      </c>
      <c r="B3185">
        <v>5.8</v>
      </c>
    </row>
    <row r="3186" spans="1:2">
      <c r="A3186">
        <v>89</v>
      </c>
      <c r="B3186">
        <v>4.4000000000000004</v>
      </c>
    </row>
    <row r="3187" spans="1:2">
      <c r="A3187">
        <v>88</v>
      </c>
      <c r="B3187">
        <v>6.6</v>
      </c>
    </row>
    <row r="3188" spans="1:2">
      <c r="A3188">
        <v>108</v>
      </c>
      <c r="B3188">
        <v>7.1</v>
      </c>
    </row>
    <row r="3189" spans="1:2">
      <c r="A3189">
        <v>115</v>
      </c>
      <c r="B3189">
        <v>7.6</v>
      </c>
    </row>
    <row r="3190" spans="1:2">
      <c r="A3190">
        <v>96</v>
      </c>
      <c r="B3190">
        <v>4.5999999999999996</v>
      </c>
    </row>
    <row r="3191" spans="1:2">
      <c r="A3191">
        <v>135</v>
      </c>
      <c r="B3191">
        <v>6.8</v>
      </c>
    </row>
    <row r="3192" spans="1:2">
      <c r="A3192">
        <v>93</v>
      </c>
      <c r="B3192">
        <v>4.9000000000000004</v>
      </c>
    </row>
    <row r="3193" spans="1:2">
      <c r="A3193">
        <v>109</v>
      </c>
      <c r="B3193">
        <v>7.3</v>
      </c>
    </row>
    <row r="3194" spans="1:2">
      <c r="A3194">
        <v>101</v>
      </c>
      <c r="B3194">
        <v>5</v>
      </c>
    </row>
    <row r="3195" spans="1:2">
      <c r="A3195">
        <v>117</v>
      </c>
      <c r="B3195">
        <v>8</v>
      </c>
    </row>
    <row r="3196" spans="1:2">
      <c r="A3196">
        <v>83</v>
      </c>
      <c r="B3196">
        <v>5.2</v>
      </c>
    </row>
    <row r="3197" spans="1:2">
      <c r="A3197">
        <v>113</v>
      </c>
      <c r="B3197">
        <v>8.5</v>
      </c>
    </row>
    <row r="3198" spans="1:2">
      <c r="A3198">
        <v>104</v>
      </c>
      <c r="B3198">
        <v>6.5</v>
      </c>
    </row>
    <row r="3199" spans="1:2">
      <c r="A3199">
        <v>97</v>
      </c>
      <c r="B3199">
        <v>7.4</v>
      </c>
    </row>
    <row r="3200" spans="1:2">
      <c r="A3200">
        <v>110</v>
      </c>
      <c r="B3200">
        <v>7.7</v>
      </c>
    </row>
    <row r="3201" spans="1:2">
      <c r="A3201">
        <v>103</v>
      </c>
      <c r="B3201">
        <v>7.4</v>
      </c>
    </row>
    <row r="3202" spans="1:2">
      <c r="A3202">
        <v>94</v>
      </c>
      <c r="B3202">
        <v>5.0999999999999996</v>
      </c>
    </row>
    <row r="3203" spans="1:2">
      <c r="A3203">
        <v>77</v>
      </c>
      <c r="B3203">
        <v>5</v>
      </c>
    </row>
    <row r="3204" spans="1:2">
      <c r="A3204">
        <v>134</v>
      </c>
      <c r="B3204">
        <v>7.2</v>
      </c>
    </row>
    <row r="3205" spans="1:2">
      <c r="A3205">
        <v>90</v>
      </c>
      <c r="B3205">
        <v>6.4</v>
      </c>
    </row>
    <row r="3206" spans="1:2">
      <c r="A3206">
        <v>104</v>
      </c>
      <c r="B3206">
        <v>5.6</v>
      </c>
    </row>
    <row r="3207" spans="1:2">
      <c r="A3207">
        <v>93</v>
      </c>
      <c r="B3207">
        <v>6.1</v>
      </c>
    </row>
    <row r="3208" spans="1:2">
      <c r="A3208">
        <v>106</v>
      </c>
      <c r="B3208">
        <v>5.2</v>
      </c>
    </row>
    <row r="3209" spans="1:2">
      <c r="A3209">
        <v>109</v>
      </c>
      <c r="B3209">
        <v>7.3</v>
      </c>
    </row>
    <row r="3210" spans="1:2">
      <c r="A3210">
        <v>101</v>
      </c>
      <c r="B3210">
        <v>7.5</v>
      </c>
    </row>
    <row r="3211" spans="1:2">
      <c r="A3211">
        <v>100</v>
      </c>
      <c r="B3211">
        <v>4.5</v>
      </c>
    </row>
    <row r="3212" spans="1:2">
      <c r="A3212">
        <v>95</v>
      </c>
      <c r="B3212">
        <v>6.6</v>
      </c>
    </row>
    <row r="3213" spans="1:2">
      <c r="A3213">
        <v>94</v>
      </c>
      <c r="B3213">
        <v>5.3</v>
      </c>
    </row>
    <row r="3214" spans="1:2">
      <c r="A3214">
        <v>93</v>
      </c>
      <c r="B3214">
        <v>4.9000000000000004</v>
      </c>
    </row>
    <row r="3215" spans="1:2">
      <c r="A3215">
        <v>106</v>
      </c>
      <c r="B3215">
        <v>7.7</v>
      </c>
    </row>
    <row r="3216" spans="1:2">
      <c r="A3216">
        <v>99</v>
      </c>
      <c r="B3216">
        <v>8</v>
      </c>
    </row>
    <row r="3217" spans="1:2">
      <c r="A3217">
        <v>82</v>
      </c>
      <c r="B3217">
        <v>3.8</v>
      </c>
    </row>
    <row r="3218" spans="1:2">
      <c r="A3218">
        <v>135</v>
      </c>
      <c r="B3218">
        <v>7.6</v>
      </c>
    </row>
    <row r="3219" spans="1:2">
      <c r="A3219">
        <v>88</v>
      </c>
      <c r="B3219">
        <v>5.9</v>
      </c>
    </row>
    <row r="3220" spans="1:2">
      <c r="A3220">
        <v>89</v>
      </c>
      <c r="B3220">
        <v>6.2</v>
      </c>
    </row>
    <row r="3221" spans="1:2">
      <c r="A3221">
        <v>110</v>
      </c>
      <c r="B3221">
        <v>7.2</v>
      </c>
    </row>
    <row r="3222" spans="1:2">
      <c r="A3222">
        <v>107</v>
      </c>
      <c r="B3222">
        <v>6.3</v>
      </c>
    </row>
    <row r="3223" spans="1:2">
      <c r="A3223">
        <v>86</v>
      </c>
      <c r="B3223">
        <v>5.2</v>
      </c>
    </row>
    <row r="3224" spans="1:2">
      <c r="A3224">
        <v>91</v>
      </c>
      <c r="B3224">
        <v>6.9</v>
      </c>
    </row>
    <row r="3225" spans="1:2">
      <c r="A3225">
        <v>103</v>
      </c>
      <c r="B3225">
        <v>6.8</v>
      </c>
    </row>
    <row r="3226" spans="1:2">
      <c r="A3226">
        <v>92</v>
      </c>
      <c r="B3226">
        <v>3.5</v>
      </c>
    </row>
    <row r="3227" spans="1:2">
      <c r="A3227">
        <v>99</v>
      </c>
      <c r="B3227">
        <v>6.1</v>
      </c>
    </row>
    <row r="3228" spans="1:2">
      <c r="A3228">
        <v>96</v>
      </c>
      <c r="B3228">
        <v>4.5</v>
      </c>
    </row>
    <row r="3229" spans="1:2">
      <c r="A3229">
        <v>82</v>
      </c>
      <c r="B3229">
        <v>5.9</v>
      </c>
    </row>
    <row r="3230" spans="1:2">
      <c r="A3230">
        <v>92</v>
      </c>
      <c r="B3230">
        <v>6.9</v>
      </c>
    </row>
    <row r="3231" spans="1:2">
      <c r="A3231">
        <v>112</v>
      </c>
      <c r="B3231">
        <v>7.7</v>
      </c>
    </row>
    <row r="3232" spans="1:2">
      <c r="A3232">
        <v>90</v>
      </c>
      <c r="B3232">
        <v>5.3</v>
      </c>
    </row>
    <row r="3233" spans="1:2">
      <c r="A3233">
        <v>150</v>
      </c>
      <c r="B3233">
        <v>7</v>
      </c>
    </row>
    <row r="3234" spans="1:2">
      <c r="A3234">
        <v>91</v>
      </c>
      <c r="B3234">
        <v>6.6</v>
      </c>
    </row>
    <row r="3235" spans="1:2">
      <c r="A3235">
        <v>95</v>
      </c>
      <c r="B3235">
        <v>6.4</v>
      </c>
    </row>
    <row r="3236" spans="1:2">
      <c r="A3236">
        <v>97</v>
      </c>
      <c r="B3236">
        <v>7.9</v>
      </c>
    </row>
    <row r="3237" spans="1:2">
      <c r="A3237">
        <v>41</v>
      </c>
      <c r="B3237">
        <v>6.9</v>
      </c>
    </row>
    <row r="3238" spans="1:2">
      <c r="A3238">
        <v>112</v>
      </c>
      <c r="B3238">
        <v>7.7</v>
      </c>
    </row>
    <row r="3239" spans="1:2">
      <c r="A3239">
        <v>122</v>
      </c>
      <c r="B3239">
        <v>7.2</v>
      </c>
    </row>
    <row r="3240" spans="1:2">
      <c r="A3240">
        <v>110</v>
      </c>
      <c r="B3240">
        <v>6.8</v>
      </c>
    </row>
    <row r="3241" spans="1:2">
      <c r="A3241">
        <v>108</v>
      </c>
      <c r="B3241">
        <v>7.4</v>
      </c>
    </row>
    <row r="3242" spans="1:2">
      <c r="A3242">
        <v>121</v>
      </c>
      <c r="B3242">
        <v>4.5999999999999996</v>
      </c>
    </row>
    <row r="3243" spans="1:2">
      <c r="A3243">
        <v>97</v>
      </c>
      <c r="B3243">
        <v>6.4</v>
      </c>
    </row>
    <row r="3244" spans="1:2">
      <c r="A3244">
        <v>116</v>
      </c>
      <c r="B3244">
        <v>7</v>
      </c>
    </row>
    <row r="3245" spans="1:2">
      <c r="A3245">
        <v>94</v>
      </c>
      <c r="B3245">
        <v>7.7</v>
      </c>
    </row>
    <row r="3246" spans="1:2">
      <c r="A3246">
        <v>103</v>
      </c>
      <c r="B3246">
        <v>6.8</v>
      </c>
    </row>
    <row r="3247" spans="1:2">
      <c r="A3247">
        <v>112</v>
      </c>
      <c r="B3247">
        <v>7</v>
      </c>
    </row>
    <row r="3248" spans="1:2">
      <c r="A3248">
        <v>91</v>
      </c>
      <c r="B3248">
        <v>7</v>
      </c>
    </row>
    <row r="3249" spans="1:2">
      <c r="A3249">
        <v>98</v>
      </c>
      <c r="B3249">
        <v>6.3</v>
      </c>
    </row>
    <row r="3250" spans="1:2">
      <c r="A3250">
        <v>95</v>
      </c>
      <c r="B3250">
        <v>7.1</v>
      </c>
    </row>
    <row r="3251" spans="1:2">
      <c r="A3251">
        <v>99</v>
      </c>
      <c r="B3251">
        <v>4.4000000000000004</v>
      </c>
    </row>
    <row r="3252" spans="1:2">
      <c r="A3252">
        <v>91</v>
      </c>
      <c r="B3252">
        <v>7.1</v>
      </c>
    </row>
    <row r="3253" spans="1:2">
      <c r="A3253">
        <v>97</v>
      </c>
      <c r="B3253">
        <v>6.1</v>
      </c>
    </row>
    <row r="3254" spans="1:2">
      <c r="A3254">
        <v>90</v>
      </c>
      <c r="B3254">
        <v>7.3</v>
      </c>
    </row>
    <row r="3255" spans="1:2">
      <c r="A3255">
        <v>90</v>
      </c>
      <c r="B3255">
        <v>6.2</v>
      </c>
    </row>
    <row r="3256" spans="1:2">
      <c r="A3256">
        <v>94</v>
      </c>
      <c r="B3256">
        <v>6.2</v>
      </c>
    </row>
    <row r="3257" spans="1:2">
      <c r="A3257">
        <v>90</v>
      </c>
      <c r="B3257">
        <v>6.2</v>
      </c>
    </row>
    <row r="3258" spans="1:2">
      <c r="A3258">
        <v>103</v>
      </c>
      <c r="B3258">
        <v>3.3</v>
      </c>
    </row>
    <row r="3259" spans="1:2">
      <c r="A3259">
        <v>105</v>
      </c>
      <c r="B3259">
        <v>7.5</v>
      </c>
    </row>
    <row r="3260" spans="1:2">
      <c r="A3260">
        <v>113</v>
      </c>
      <c r="B3260">
        <v>7.4</v>
      </c>
    </row>
    <row r="3261" spans="1:2">
      <c r="A3261">
        <v>99</v>
      </c>
      <c r="B3261">
        <v>7.3</v>
      </c>
    </row>
    <row r="3262" spans="1:2">
      <c r="A3262">
        <v>148</v>
      </c>
      <c r="B3262">
        <v>8</v>
      </c>
    </row>
    <row r="3263" spans="1:2">
      <c r="A3263">
        <v>93</v>
      </c>
      <c r="B3263">
        <v>5.9</v>
      </c>
    </row>
    <row r="3264" spans="1:2">
      <c r="A3264">
        <v>94</v>
      </c>
      <c r="B3264">
        <v>6.8</v>
      </c>
    </row>
    <row r="3265" spans="1:2">
      <c r="A3265">
        <v>121</v>
      </c>
      <c r="B3265">
        <v>7.4</v>
      </c>
    </row>
    <row r="3266" spans="1:2">
      <c r="A3266">
        <v>118</v>
      </c>
      <c r="B3266">
        <v>6.7</v>
      </c>
    </row>
    <row r="3267" spans="1:2">
      <c r="A3267">
        <v>101</v>
      </c>
      <c r="B3267">
        <v>5.5</v>
      </c>
    </row>
    <row r="3268" spans="1:2">
      <c r="A3268">
        <v>90</v>
      </c>
      <c r="B3268">
        <v>5.7</v>
      </c>
    </row>
    <row r="3269" spans="1:2">
      <c r="A3269">
        <v>100</v>
      </c>
      <c r="B3269">
        <v>7.2</v>
      </c>
    </row>
    <row r="3270" spans="1:2">
      <c r="A3270">
        <v>97</v>
      </c>
      <c r="B3270">
        <v>5.9</v>
      </c>
    </row>
    <row r="3271" spans="1:2">
      <c r="A3271">
        <v>96</v>
      </c>
      <c r="B3271">
        <v>6.7</v>
      </c>
    </row>
    <row r="3272" spans="1:2">
      <c r="A3272">
        <v>117</v>
      </c>
      <c r="B3272">
        <v>7.1</v>
      </c>
    </row>
    <row r="3273" spans="1:2">
      <c r="A3273">
        <v>108</v>
      </c>
      <c r="B3273">
        <v>7.7</v>
      </c>
    </row>
    <row r="3274" spans="1:2">
      <c r="A3274">
        <v>109</v>
      </c>
      <c r="B3274">
        <v>7.4</v>
      </c>
    </row>
    <row r="3275" spans="1:2">
      <c r="A3275">
        <v>102</v>
      </c>
      <c r="B3275">
        <v>8.4</v>
      </c>
    </row>
    <row r="3276" spans="1:2">
      <c r="A3276">
        <v>115</v>
      </c>
      <c r="B3276">
        <v>7.2</v>
      </c>
    </row>
    <row r="3277" spans="1:2">
      <c r="A3277">
        <v>98</v>
      </c>
      <c r="B3277">
        <v>5.4</v>
      </c>
    </row>
    <row r="3278" spans="1:2">
      <c r="A3278">
        <v>133</v>
      </c>
      <c r="B3278">
        <v>8.1</v>
      </c>
    </row>
    <row r="3279" spans="1:2">
      <c r="A3279">
        <v>122</v>
      </c>
      <c r="B3279">
        <v>7.8</v>
      </c>
    </row>
    <row r="3280" spans="1:2">
      <c r="A3280">
        <v>106</v>
      </c>
      <c r="B3280">
        <v>6.8</v>
      </c>
    </row>
    <row r="3281" spans="1:2">
      <c r="A3281">
        <v>112</v>
      </c>
      <c r="B3281">
        <v>7.7</v>
      </c>
    </row>
    <row r="3282" spans="1:2">
      <c r="A3282">
        <v>99</v>
      </c>
      <c r="B3282">
        <v>6.5</v>
      </c>
    </row>
    <row r="3283" spans="1:2">
      <c r="A3283">
        <v>110</v>
      </c>
      <c r="B3283">
        <v>7.3</v>
      </c>
    </row>
    <row r="3284" spans="1:2">
      <c r="A3284">
        <v>104</v>
      </c>
      <c r="B3284">
        <v>5.9</v>
      </c>
    </row>
    <row r="3285" spans="1:2">
      <c r="A3285">
        <v>133</v>
      </c>
      <c r="B3285">
        <v>8.6999999999999993</v>
      </c>
    </row>
    <row r="3286" spans="1:2">
      <c r="A3286">
        <v>103</v>
      </c>
      <c r="B3286">
        <v>5.8</v>
      </c>
    </row>
    <row r="3287" spans="1:2">
      <c r="A3287">
        <v>112</v>
      </c>
      <c r="B3287">
        <v>6.1</v>
      </c>
    </row>
    <row r="3288" spans="1:2">
      <c r="A3288">
        <v>101</v>
      </c>
      <c r="B3288">
        <v>7.6</v>
      </c>
    </row>
    <row r="3289" spans="1:2">
      <c r="A3289">
        <v>133</v>
      </c>
      <c r="B3289">
        <v>7.2</v>
      </c>
    </row>
    <row r="3290" spans="1:2">
      <c r="A3290">
        <v>111</v>
      </c>
      <c r="B3290">
        <v>5.8</v>
      </c>
    </row>
    <row r="3291" spans="1:2">
      <c r="A3291">
        <v>104</v>
      </c>
      <c r="B3291">
        <v>6.5</v>
      </c>
    </row>
    <row r="3292" spans="1:2">
      <c r="A3292">
        <v>112</v>
      </c>
      <c r="B3292">
        <v>7.3</v>
      </c>
    </row>
    <row r="3293" spans="1:2">
      <c r="A3293">
        <v>94</v>
      </c>
      <c r="B3293">
        <v>6.2</v>
      </c>
    </row>
    <row r="3294" spans="1:2">
      <c r="A3294">
        <v>90</v>
      </c>
      <c r="B3294">
        <v>5</v>
      </c>
    </row>
    <row r="3295" spans="1:2">
      <c r="A3295">
        <v>101</v>
      </c>
      <c r="B3295">
        <v>7.8</v>
      </c>
    </row>
    <row r="3296" spans="1:2">
      <c r="A3296">
        <v>93</v>
      </c>
      <c r="B3296">
        <v>8.1</v>
      </c>
    </row>
    <row r="3297" spans="1:2">
      <c r="A3297">
        <v>152</v>
      </c>
      <c r="B3297">
        <v>6.7</v>
      </c>
    </row>
    <row r="3298" spans="1:2">
      <c r="A3298">
        <v>150</v>
      </c>
      <c r="B3298">
        <v>6.1</v>
      </c>
    </row>
    <row r="3299" spans="1:2">
      <c r="A3299">
        <v>112</v>
      </c>
      <c r="B3299">
        <v>7.1</v>
      </c>
    </row>
    <row r="3300" spans="1:2">
      <c r="A3300">
        <v>95</v>
      </c>
      <c r="B3300">
        <v>5.6</v>
      </c>
    </row>
    <row r="3301" spans="1:2">
      <c r="A3301">
        <v>111</v>
      </c>
      <c r="B3301">
        <v>7.6</v>
      </c>
    </row>
    <row r="3302" spans="1:2">
      <c r="A3302">
        <v>91</v>
      </c>
      <c r="B3302">
        <v>4.5999999999999996</v>
      </c>
    </row>
    <row r="3303" spans="1:2">
      <c r="A3303">
        <v>106</v>
      </c>
      <c r="B3303">
        <v>7.1</v>
      </c>
    </row>
    <row r="3304" spans="1:2">
      <c r="A3304">
        <v>93</v>
      </c>
      <c r="B3304">
        <v>7.3</v>
      </c>
    </row>
    <row r="3305" spans="1:2">
      <c r="A3305">
        <v>93</v>
      </c>
      <c r="B3305">
        <v>4</v>
      </c>
    </row>
    <row r="3306" spans="1:2">
      <c r="A3306">
        <v>165</v>
      </c>
      <c r="B3306">
        <v>8</v>
      </c>
    </row>
    <row r="3307" spans="1:2">
      <c r="A3307">
        <v>96</v>
      </c>
      <c r="B3307">
        <v>6.7</v>
      </c>
    </row>
    <row r="3308" spans="1:2">
      <c r="A3308">
        <v>119</v>
      </c>
      <c r="B3308">
        <v>5.7</v>
      </c>
    </row>
    <row r="3309" spans="1:2">
      <c r="A3309">
        <v>93</v>
      </c>
      <c r="B3309">
        <v>4.5999999999999996</v>
      </c>
    </row>
    <row r="3310" spans="1:2">
      <c r="A3310">
        <v>82</v>
      </c>
      <c r="B3310">
        <v>4</v>
      </c>
    </row>
    <row r="3311" spans="1:2">
      <c r="A3311">
        <v>101</v>
      </c>
      <c r="B3311">
        <v>7</v>
      </c>
    </row>
    <row r="3312" spans="1:2">
      <c r="A3312">
        <v>81</v>
      </c>
      <c r="B3312">
        <v>5.9</v>
      </c>
    </row>
    <row r="3313" spans="1:2">
      <c r="A3313">
        <v>105</v>
      </c>
      <c r="B3313">
        <v>7.5</v>
      </c>
    </row>
    <row r="3314" spans="1:2">
      <c r="A3314">
        <v>86</v>
      </c>
      <c r="B3314">
        <v>4.7</v>
      </c>
    </row>
    <row r="3315" spans="1:2">
      <c r="A3315">
        <v>110</v>
      </c>
      <c r="B3315">
        <v>6.7</v>
      </c>
    </row>
    <row r="3316" spans="1:2">
      <c r="A3316">
        <v>110</v>
      </c>
      <c r="B3316">
        <v>6.7</v>
      </c>
    </row>
    <row r="3317" spans="1:2">
      <c r="A3317">
        <v>104</v>
      </c>
      <c r="B3317">
        <v>7.1</v>
      </c>
    </row>
    <row r="3318" spans="1:2">
      <c r="A3318">
        <v>96</v>
      </c>
      <c r="B3318">
        <v>2.7</v>
      </c>
    </row>
    <row r="3319" spans="1:2">
      <c r="A3319">
        <v>110</v>
      </c>
      <c r="B3319">
        <v>7.3</v>
      </c>
    </row>
    <row r="3320" spans="1:2">
      <c r="A3320">
        <v>84</v>
      </c>
      <c r="B3320">
        <v>7.6</v>
      </c>
    </row>
    <row r="3321" spans="1:2">
      <c r="A3321">
        <v>94</v>
      </c>
      <c r="B3321">
        <v>5.8</v>
      </c>
    </row>
    <row r="3322" spans="1:2">
      <c r="A3322">
        <v>93</v>
      </c>
      <c r="B3322">
        <v>6.5</v>
      </c>
    </row>
    <row r="3323" spans="1:2">
      <c r="A3323">
        <v>96</v>
      </c>
      <c r="B3323">
        <v>6.6</v>
      </c>
    </row>
    <row r="3324" spans="1:2">
      <c r="A3324">
        <v>101</v>
      </c>
      <c r="B3324">
        <v>6.9</v>
      </c>
    </row>
    <row r="3325" spans="1:2">
      <c r="A3325">
        <v>102</v>
      </c>
      <c r="B3325">
        <v>8.5</v>
      </c>
    </row>
    <row r="3326" spans="1:2">
      <c r="A3326">
        <v>87</v>
      </c>
      <c r="B3326">
        <v>4.8</v>
      </c>
    </row>
    <row r="3327" spans="1:2">
      <c r="A3327">
        <v>99</v>
      </c>
      <c r="B3327">
        <v>7</v>
      </c>
    </row>
    <row r="3328" spans="1:2">
      <c r="A3328">
        <v>106</v>
      </c>
      <c r="B3328">
        <v>5.4</v>
      </c>
    </row>
    <row r="3329" spans="1:2">
      <c r="A3329">
        <v>117</v>
      </c>
      <c r="B3329">
        <v>6.9</v>
      </c>
    </row>
    <row r="3330" spans="1:2">
      <c r="A3330">
        <v>99</v>
      </c>
      <c r="B3330">
        <v>6.6</v>
      </c>
    </row>
    <row r="3331" spans="1:2">
      <c r="A3331">
        <v>102</v>
      </c>
      <c r="B3331">
        <v>5.9</v>
      </c>
    </row>
    <row r="3332" spans="1:2">
      <c r="A3332">
        <v>85</v>
      </c>
      <c r="B3332">
        <v>6.3</v>
      </c>
    </row>
    <row r="3333" spans="1:2">
      <c r="A3333">
        <v>86</v>
      </c>
      <c r="B3333">
        <v>6.3</v>
      </c>
    </row>
    <row r="3334" spans="1:2">
      <c r="A3334">
        <v>120</v>
      </c>
      <c r="B3334">
        <v>7.7</v>
      </c>
    </row>
    <row r="3335" spans="1:2">
      <c r="A3335">
        <v>106</v>
      </c>
      <c r="B3335">
        <v>7</v>
      </c>
    </row>
    <row r="3336" spans="1:2">
      <c r="A3336">
        <v>103</v>
      </c>
      <c r="B3336">
        <v>6.3</v>
      </c>
    </row>
    <row r="3337" spans="1:2">
      <c r="A3337">
        <v>93</v>
      </c>
      <c r="B3337">
        <v>5.9</v>
      </c>
    </row>
    <row r="3338" spans="1:2">
      <c r="A3338">
        <v>112</v>
      </c>
      <c r="B3338">
        <v>6.2</v>
      </c>
    </row>
    <row r="3339" spans="1:2">
      <c r="A3339">
        <v>113</v>
      </c>
      <c r="B3339">
        <v>7.7</v>
      </c>
    </row>
    <row r="3340" spans="1:2">
      <c r="A3340">
        <v>98</v>
      </c>
      <c r="B3340">
        <v>6.5</v>
      </c>
    </row>
    <row r="3341" spans="1:2">
      <c r="A3341">
        <v>92</v>
      </c>
      <c r="B3341">
        <v>5.8</v>
      </c>
    </row>
    <row r="3342" spans="1:2">
      <c r="A3342">
        <v>106</v>
      </c>
      <c r="B3342">
        <v>6.1</v>
      </c>
    </row>
    <row r="3343" spans="1:2">
      <c r="A3343">
        <v>93</v>
      </c>
      <c r="B3343">
        <v>5.2</v>
      </c>
    </row>
    <row r="3344" spans="1:2">
      <c r="A3344">
        <v>226</v>
      </c>
      <c r="B3344">
        <v>8.1999999999999993</v>
      </c>
    </row>
    <row r="3345" spans="1:2">
      <c r="A3345">
        <v>104</v>
      </c>
      <c r="B3345">
        <v>6</v>
      </c>
    </row>
    <row r="3346" spans="1:2">
      <c r="A3346">
        <v>152</v>
      </c>
      <c r="B3346">
        <v>6.8</v>
      </c>
    </row>
    <row r="3347" spans="1:2">
      <c r="A3347">
        <v>107</v>
      </c>
      <c r="B3347">
        <v>7</v>
      </c>
    </row>
    <row r="3348" spans="1:2">
      <c r="A3348">
        <v>95</v>
      </c>
      <c r="B3348">
        <v>6.8</v>
      </c>
    </row>
    <row r="3349" spans="1:2">
      <c r="A3349">
        <v>102</v>
      </c>
      <c r="B3349">
        <v>7.1</v>
      </c>
    </row>
    <row r="3350" spans="1:2">
      <c r="A3350">
        <v>99</v>
      </c>
      <c r="B3350">
        <v>6.9</v>
      </c>
    </row>
    <row r="3351" spans="1:2">
      <c r="A3351">
        <v>109</v>
      </c>
      <c r="B3351">
        <v>6.9</v>
      </c>
    </row>
    <row r="3352" spans="1:2">
      <c r="A3352">
        <v>113</v>
      </c>
      <c r="B3352">
        <v>6.9</v>
      </c>
    </row>
    <row r="3353" spans="1:2">
      <c r="A3353">
        <v>91</v>
      </c>
      <c r="B3353">
        <v>7.2</v>
      </c>
    </row>
    <row r="3354" spans="1:2">
      <c r="A3354">
        <v>88</v>
      </c>
      <c r="B3354">
        <v>7.8</v>
      </c>
    </row>
    <row r="3355" spans="1:2">
      <c r="A3355">
        <v>97</v>
      </c>
      <c r="B3355">
        <v>7.3</v>
      </c>
    </row>
    <row r="3356" spans="1:2">
      <c r="A3356">
        <v>97</v>
      </c>
      <c r="B3356">
        <v>7.5</v>
      </c>
    </row>
    <row r="3357" spans="1:2">
      <c r="A3357">
        <v>85</v>
      </c>
      <c r="B3357">
        <v>6</v>
      </c>
    </row>
    <row r="3358" spans="1:2">
      <c r="A3358">
        <v>92</v>
      </c>
      <c r="B3358">
        <v>6.8</v>
      </c>
    </row>
    <row r="3359" spans="1:2">
      <c r="A3359">
        <v>93</v>
      </c>
      <c r="B3359">
        <v>3.9</v>
      </c>
    </row>
    <row r="3360" spans="1:2">
      <c r="A3360">
        <v>96</v>
      </c>
      <c r="B3360">
        <v>6.1</v>
      </c>
    </row>
    <row r="3361" spans="1:2">
      <c r="A3361">
        <v>105</v>
      </c>
      <c r="B3361">
        <v>7.5</v>
      </c>
    </row>
    <row r="3362" spans="1:2">
      <c r="A3362">
        <v>129</v>
      </c>
      <c r="B3362">
        <v>8.1999999999999993</v>
      </c>
    </row>
    <row r="3363" spans="1:2">
      <c r="A3363">
        <v>37</v>
      </c>
      <c r="B3363">
        <v>7.8</v>
      </c>
    </row>
    <row r="3364" spans="1:2">
      <c r="A3364">
        <v>81</v>
      </c>
      <c r="B3364">
        <v>5.2</v>
      </c>
    </row>
    <row r="3365" spans="1:2">
      <c r="A3365">
        <v>106</v>
      </c>
      <c r="B3365">
        <v>6.8</v>
      </c>
    </row>
    <row r="3366" spans="1:2">
      <c r="A3366">
        <v>103</v>
      </c>
      <c r="B3366">
        <v>7</v>
      </c>
    </row>
    <row r="3367" spans="1:2">
      <c r="A3367">
        <v>101</v>
      </c>
      <c r="B3367">
        <v>6.5</v>
      </c>
    </row>
    <row r="3368" spans="1:2">
      <c r="A3368">
        <v>102</v>
      </c>
      <c r="B3368">
        <v>5.7</v>
      </c>
    </row>
    <row r="3369" spans="1:2">
      <c r="A3369">
        <v>98</v>
      </c>
      <c r="B3369">
        <v>6.4</v>
      </c>
    </row>
    <row r="3370" spans="1:2">
      <c r="A3370">
        <v>91</v>
      </c>
      <c r="B3370">
        <v>5.3</v>
      </c>
    </row>
    <row r="3371" spans="1:2">
      <c r="A3371">
        <v>105</v>
      </c>
      <c r="B3371">
        <v>4.7</v>
      </c>
    </row>
    <row r="3372" spans="1:2">
      <c r="A3372">
        <v>100</v>
      </c>
      <c r="B3372">
        <v>7</v>
      </c>
    </row>
    <row r="3373" spans="1:2">
      <c r="A3373">
        <v>80</v>
      </c>
      <c r="B3373">
        <v>7.6</v>
      </c>
    </row>
    <row r="3374" spans="1:2">
      <c r="A3374">
        <v>107</v>
      </c>
      <c r="B3374">
        <v>7.1</v>
      </c>
    </row>
    <row r="3375" spans="1:2">
      <c r="A3375">
        <v>92</v>
      </c>
      <c r="B3375">
        <v>6.5</v>
      </c>
    </row>
    <row r="3376" spans="1:2">
      <c r="A3376">
        <v>107</v>
      </c>
      <c r="B3376">
        <v>8.5</v>
      </c>
    </row>
    <row r="3377" spans="1:2">
      <c r="A3377">
        <v>135</v>
      </c>
      <c r="B3377">
        <v>8.6999999999999993</v>
      </c>
    </row>
    <row r="3378" spans="1:2">
      <c r="A3378">
        <v>99</v>
      </c>
      <c r="B3378">
        <v>7.1</v>
      </c>
    </row>
    <row r="3379" spans="1:2">
      <c r="A3379">
        <v>115</v>
      </c>
      <c r="B3379">
        <v>8.3000000000000007</v>
      </c>
    </row>
    <row r="3380" spans="1:2">
      <c r="A3380">
        <v>91</v>
      </c>
      <c r="B3380">
        <v>7.4</v>
      </c>
    </row>
    <row r="3381" spans="1:2">
      <c r="A3381">
        <v>92</v>
      </c>
      <c r="B3381">
        <v>6.4</v>
      </c>
    </row>
    <row r="3382" spans="1:2">
      <c r="A3382">
        <v>101</v>
      </c>
      <c r="B3382">
        <v>7.5</v>
      </c>
    </row>
    <row r="3383" spans="1:2">
      <c r="A3383">
        <v>105</v>
      </c>
      <c r="B3383">
        <v>7.2</v>
      </c>
    </row>
    <row r="3384" spans="1:2">
      <c r="A3384">
        <v>109</v>
      </c>
      <c r="B3384">
        <v>7.6</v>
      </c>
    </row>
    <row r="3385" spans="1:2">
      <c r="A3385">
        <v>110</v>
      </c>
      <c r="B3385">
        <v>7.8</v>
      </c>
    </row>
    <row r="3386" spans="1:2">
      <c r="A3386">
        <v>94</v>
      </c>
      <c r="B3386">
        <v>8.1999999999999993</v>
      </c>
    </row>
    <row r="3387" spans="1:2">
      <c r="A3387">
        <v>115</v>
      </c>
      <c r="B3387">
        <v>6.6</v>
      </c>
    </row>
    <row r="3388" spans="1:2">
      <c r="A3388">
        <v>98</v>
      </c>
      <c r="B3388">
        <v>5.7</v>
      </c>
    </row>
    <row r="3389" spans="1:2">
      <c r="A3389">
        <v>91</v>
      </c>
      <c r="B3389">
        <v>7.4</v>
      </c>
    </row>
    <row r="3390" spans="1:2">
      <c r="A3390">
        <v>120</v>
      </c>
      <c r="B3390">
        <v>8</v>
      </c>
    </row>
    <row r="3391" spans="1:2">
      <c r="A3391">
        <v>87</v>
      </c>
      <c r="B3391">
        <v>5.4</v>
      </c>
    </row>
    <row r="3392" spans="1:2">
      <c r="A3392">
        <v>117</v>
      </c>
      <c r="B3392">
        <v>7.4</v>
      </c>
    </row>
    <row r="3393" spans="1:2">
      <c r="A3393">
        <v>85</v>
      </c>
      <c r="B3393">
        <v>5.7</v>
      </c>
    </row>
    <row r="3394" spans="1:2">
      <c r="A3394">
        <v>110</v>
      </c>
      <c r="B3394">
        <v>6.8</v>
      </c>
    </row>
    <row r="3395" spans="1:2">
      <c r="A3395">
        <v>113</v>
      </c>
      <c r="B3395">
        <v>5.4</v>
      </c>
    </row>
    <row r="3396" spans="1:2">
      <c r="A3396">
        <v>98</v>
      </c>
      <c r="B3396">
        <v>5.0999999999999996</v>
      </c>
    </row>
    <row r="3397" spans="1:2">
      <c r="A3397">
        <v>86</v>
      </c>
      <c r="B3397">
        <v>5.9</v>
      </c>
    </row>
    <row r="3398" spans="1:2">
      <c r="A3398">
        <v>161</v>
      </c>
      <c r="B3398">
        <v>8.1999999999999993</v>
      </c>
    </row>
    <row r="3399" spans="1:2">
      <c r="A3399">
        <v>100</v>
      </c>
      <c r="B3399">
        <v>5.3</v>
      </c>
    </row>
    <row r="3400" spans="1:2">
      <c r="A3400">
        <v>91</v>
      </c>
      <c r="B3400">
        <v>4.3</v>
      </c>
    </row>
    <row r="3401" spans="1:2">
      <c r="A3401">
        <v>100</v>
      </c>
      <c r="B3401">
        <v>7.2</v>
      </c>
    </row>
    <row r="3402" spans="1:2">
      <c r="A3402">
        <v>84</v>
      </c>
      <c r="B3402">
        <v>5.9</v>
      </c>
    </row>
    <row r="3403" spans="1:2">
      <c r="A3403">
        <v>99</v>
      </c>
      <c r="B3403">
        <v>3</v>
      </c>
    </row>
    <row r="3404" spans="1:2">
      <c r="A3404">
        <v>109</v>
      </c>
      <c r="B3404">
        <v>7.9</v>
      </c>
    </row>
    <row r="3405" spans="1:2">
      <c r="A3405">
        <v>95</v>
      </c>
      <c r="B3405">
        <v>3.2</v>
      </c>
    </row>
    <row r="3406" spans="1:2">
      <c r="A3406">
        <v>97</v>
      </c>
      <c r="B3406">
        <v>6.5</v>
      </c>
    </row>
    <row r="3407" spans="1:2">
      <c r="A3407">
        <v>90</v>
      </c>
      <c r="B3407">
        <v>7</v>
      </c>
    </row>
    <row r="3408" spans="1:2">
      <c r="A3408">
        <v>96</v>
      </c>
      <c r="B3408">
        <v>6.9</v>
      </c>
    </row>
    <row r="3409" spans="1:2">
      <c r="A3409">
        <v>82</v>
      </c>
      <c r="B3409">
        <v>4.4000000000000004</v>
      </c>
    </row>
    <row r="3410" spans="1:2">
      <c r="A3410">
        <v>109</v>
      </c>
      <c r="B3410">
        <v>6</v>
      </c>
    </row>
    <row r="3411" spans="1:2">
      <c r="A3411">
        <v>98</v>
      </c>
      <c r="B3411">
        <v>5.3</v>
      </c>
    </row>
    <row r="3412" spans="1:2">
      <c r="A3412">
        <v>95</v>
      </c>
      <c r="B3412">
        <v>5.3</v>
      </c>
    </row>
    <row r="3413" spans="1:2">
      <c r="A3413">
        <v>104</v>
      </c>
      <c r="B3413">
        <v>7.1</v>
      </c>
    </row>
    <row r="3414" spans="1:2">
      <c r="A3414">
        <v>87</v>
      </c>
      <c r="B3414">
        <v>5.4</v>
      </c>
    </row>
    <row r="3415" spans="1:2">
      <c r="A3415">
        <v>108</v>
      </c>
      <c r="B3415">
        <v>6.9</v>
      </c>
    </row>
    <row r="3416" spans="1:2">
      <c r="A3416">
        <v>94</v>
      </c>
      <c r="B3416">
        <v>7.3</v>
      </c>
    </row>
    <row r="3417" spans="1:2">
      <c r="A3417">
        <v>134</v>
      </c>
      <c r="B3417">
        <v>7.8</v>
      </c>
    </row>
    <row r="3418" spans="1:2">
      <c r="A3418">
        <v>89</v>
      </c>
      <c r="B3418">
        <v>6.6</v>
      </c>
    </row>
    <row r="3419" spans="1:2">
      <c r="A3419">
        <v>102</v>
      </c>
      <c r="B3419">
        <v>5.4</v>
      </c>
    </row>
    <row r="3420" spans="1:2">
      <c r="A3420">
        <v>120</v>
      </c>
      <c r="B3420">
        <v>8.4</v>
      </c>
    </row>
    <row r="3421" spans="1:2">
      <c r="A3421">
        <v>110</v>
      </c>
      <c r="B3421">
        <v>6.3</v>
      </c>
    </row>
    <row r="3422" spans="1:2">
      <c r="A3422">
        <v>86</v>
      </c>
      <c r="B3422">
        <v>6.1</v>
      </c>
    </row>
    <row r="3423" spans="1:2">
      <c r="A3423">
        <v>101</v>
      </c>
      <c r="B3423">
        <v>5</v>
      </c>
    </row>
    <row r="3424" spans="1:2">
      <c r="A3424">
        <v>87</v>
      </c>
      <c r="B3424">
        <v>5.3</v>
      </c>
    </row>
    <row r="3425" spans="1:2">
      <c r="A3425">
        <v>93</v>
      </c>
      <c r="B3425">
        <v>5.3</v>
      </c>
    </row>
    <row r="3426" spans="1:2">
      <c r="A3426">
        <v>111</v>
      </c>
      <c r="B3426">
        <v>6</v>
      </c>
    </row>
    <row r="3427" spans="1:2">
      <c r="A3427">
        <v>98</v>
      </c>
      <c r="B3427">
        <v>7.4</v>
      </c>
    </row>
    <row r="3428" spans="1:2">
      <c r="A3428">
        <v>100</v>
      </c>
      <c r="B3428">
        <v>5.9</v>
      </c>
    </row>
    <row r="3429" spans="1:2">
      <c r="A3429">
        <v>88</v>
      </c>
      <c r="B3429">
        <v>4.0999999999999996</v>
      </c>
    </row>
    <row r="3430" spans="1:2">
      <c r="A3430">
        <v>97</v>
      </c>
      <c r="B3430">
        <v>6.7</v>
      </c>
    </row>
    <row r="3431" spans="1:2">
      <c r="A3431">
        <v>122</v>
      </c>
      <c r="B3431">
        <v>5.8</v>
      </c>
    </row>
    <row r="3432" spans="1:2">
      <c r="A3432">
        <v>108</v>
      </c>
      <c r="B3432">
        <v>6.5</v>
      </c>
    </row>
    <row r="3433" spans="1:2">
      <c r="A3433">
        <v>96</v>
      </c>
      <c r="B3433">
        <v>5.9</v>
      </c>
    </row>
    <row r="3434" spans="1:2">
      <c r="A3434">
        <v>105</v>
      </c>
      <c r="B3434">
        <v>7</v>
      </c>
    </row>
    <row r="3435" spans="1:2">
      <c r="A3435">
        <v>113</v>
      </c>
      <c r="B3435">
        <v>8</v>
      </c>
    </row>
    <row r="3436" spans="1:2">
      <c r="A3436">
        <v>105</v>
      </c>
      <c r="B3436">
        <v>6.5</v>
      </c>
    </row>
    <row r="3437" spans="1:2">
      <c r="A3437">
        <v>93</v>
      </c>
      <c r="B3437">
        <v>6.4</v>
      </c>
    </row>
    <row r="3438" spans="1:2">
      <c r="A3438">
        <v>89</v>
      </c>
      <c r="B3438">
        <v>6.8</v>
      </c>
    </row>
    <row r="3439" spans="1:2">
      <c r="A3439">
        <v>116</v>
      </c>
      <c r="B3439">
        <v>7.4</v>
      </c>
    </row>
    <row r="3440" spans="1:2">
      <c r="A3440">
        <v>120</v>
      </c>
      <c r="B3440">
        <v>8.3000000000000007</v>
      </c>
    </row>
    <row r="3441" spans="1:2">
      <c r="A3441">
        <v>88</v>
      </c>
      <c r="B3441">
        <v>5.3</v>
      </c>
    </row>
    <row r="3442" spans="1:2">
      <c r="A3442">
        <v>102</v>
      </c>
      <c r="B3442">
        <v>8.1</v>
      </c>
    </row>
    <row r="3443" spans="1:2">
      <c r="A3443">
        <v>106</v>
      </c>
      <c r="B3443">
        <v>8</v>
      </c>
    </row>
    <row r="3444" spans="1:2">
      <c r="A3444">
        <v>95</v>
      </c>
      <c r="B3444">
        <v>5.7</v>
      </c>
    </row>
    <row r="3445" spans="1:2">
      <c r="A3445">
        <v>113</v>
      </c>
      <c r="B3445">
        <v>7.1</v>
      </c>
    </row>
    <row r="3446" spans="1:2">
      <c r="A3446">
        <v>93</v>
      </c>
      <c r="B3446">
        <v>7.8</v>
      </c>
    </row>
    <row r="3447" spans="1:2">
      <c r="A3447">
        <v>97</v>
      </c>
      <c r="B3447">
        <v>5.9</v>
      </c>
    </row>
    <row r="3448" spans="1:2">
      <c r="A3448">
        <v>140</v>
      </c>
      <c r="B3448">
        <v>7.8</v>
      </c>
    </row>
    <row r="3449" spans="1:2">
      <c r="A3449">
        <v>86</v>
      </c>
      <c r="B3449">
        <v>6</v>
      </c>
    </row>
    <row r="3450" spans="1:2">
      <c r="A3450">
        <v>109</v>
      </c>
      <c r="B3450">
        <v>5.3</v>
      </c>
    </row>
    <row r="3451" spans="1:2">
      <c r="A3451">
        <v>66</v>
      </c>
      <c r="B3451">
        <v>7.2</v>
      </c>
    </row>
    <row r="3452" spans="1:2">
      <c r="A3452">
        <v>86</v>
      </c>
      <c r="B3452">
        <v>5.0999999999999996</v>
      </c>
    </row>
    <row r="3453" spans="1:2">
      <c r="A3453">
        <v>87</v>
      </c>
      <c r="B3453">
        <v>5.0999999999999996</v>
      </c>
    </row>
    <row r="3454" spans="1:2">
      <c r="A3454">
        <v>149</v>
      </c>
      <c r="B3454">
        <v>6.9</v>
      </c>
    </row>
    <row r="3455" spans="1:2">
      <c r="A3455">
        <v>98</v>
      </c>
      <c r="B3455">
        <v>4.5999999999999996</v>
      </c>
    </row>
    <row r="3456" spans="1:2">
      <c r="A3456">
        <v>75</v>
      </c>
      <c r="B3456">
        <v>6.7</v>
      </c>
    </row>
    <row r="3457" spans="1:2">
      <c r="A3457">
        <v>104</v>
      </c>
      <c r="B3457">
        <v>7.1</v>
      </c>
    </row>
    <row r="3458" spans="1:2">
      <c r="A3458">
        <v>102</v>
      </c>
      <c r="B3458">
        <v>7.6</v>
      </c>
    </row>
    <row r="3459" spans="1:2">
      <c r="A3459">
        <v>105</v>
      </c>
      <c r="B3459">
        <v>8.1</v>
      </c>
    </row>
    <row r="3460" spans="1:2">
      <c r="A3460">
        <v>107</v>
      </c>
      <c r="B3460">
        <v>7</v>
      </c>
    </row>
    <row r="3461" spans="1:2">
      <c r="A3461">
        <v>89</v>
      </c>
      <c r="B3461">
        <v>7.1</v>
      </c>
    </row>
    <row r="3462" spans="1:2">
      <c r="A3462">
        <v>106</v>
      </c>
      <c r="B3462">
        <v>7.6</v>
      </c>
    </row>
    <row r="3463" spans="1:2">
      <c r="A3463">
        <v>95</v>
      </c>
      <c r="B3463">
        <v>7.1</v>
      </c>
    </row>
    <row r="3464" spans="1:2">
      <c r="A3464">
        <v>34</v>
      </c>
      <c r="B3464">
        <v>7.1</v>
      </c>
    </row>
    <row r="3465" spans="1:2">
      <c r="A3465">
        <v>101</v>
      </c>
      <c r="B3465">
        <v>7.7</v>
      </c>
    </row>
    <row r="3466" spans="1:2">
      <c r="A3466">
        <v>112</v>
      </c>
      <c r="B3466">
        <v>7.6</v>
      </c>
    </row>
    <row r="3467" spans="1:2">
      <c r="A3467">
        <v>100</v>
      </c>
      <c r="B3467">
        <v>6.6</v>
      </c>
    </row>
    <row r="3468" spans="1:2">
      <c r="A3468">
        <v>92</v>
      </c>
      <c r="B3468">
        <v>6.7</v>
      </c>
    </row>
    <row r="3469" spans="1:2">
      <c r="A3469">
        <v>100</v>
      </c>
      <c r="B3469">
        <v>5.7</v>
      </c>
    </row>
    <row r="3470" spans="1:2">
      <c r="A3470">
        <v>80</v>
      </c>
      <c r="B3470">
        <v>7.1</v>
      </c>
    </row>
    <row r="3471" spans="1:2">
      <c r="A3471">
        <v>106</v>
      </c>
      <c r="B3471">
        <v>6.2</v>
      </c>
    </row>
    <row r="3472" spans="1:2">
      <c r="A3472">
        <v>103</v>
      </c>
      <c r="B3472">
        <v>6.1</v>
      </c>
    </row>
    <row r="3473" spans="1:2">
      <c r="A3473">
        <v>90</v>
      </c>
      <c r="B3473">
        <v>5.9</v>
      </c>
    </row>
    <row r="3474" spans="1:2">
      <c r="A3474">
        <v>96</v>
      </c>
      <c r="B3474">
        <v>6.8</v>
      </c>
    </row>
    <row r="3475" spans="1:2">
      <c r="A3475">
        <v>120</v>
      </c>
      <c r="B3475">
        <v>6.8</v>
      </c>
    </row>
    <row r="3476" spans="1:2">
      <c r="A3476">
        <v>101</v>
      </c>
      <c r="B3476">
        <v>5.0999999999999996</v>
      </c>
    </row>
    <row r="3477" spans="1:2">
      <c r="A3477">
        <v>101</v>
      </c>
      <c r="B3477">
        <v>7.7</v>
      </c>
    </row>
    <row r="3478" spans="1:2">
      <c r="A3478">
        <v>105</v>
      </c>
      <c r="B3478">
        <v>3.9</v>
      </c>
    </row>
    <row r="3479" spans="1:2">
      <c r="A3479">
        <v>120</v>
      </c>
      <c r="B3479">
        <v>7.8</v>
      </c>
    </row>
    <row r="3480" spans="1:2">
      <c r="A3480">
        <v>91</v>
      </c>
      <c r="B3480">
        <v>5.7</v>
      </c>
    </row>
    <row r="3481" spans="1:2">
      <c r="A3481">
        <v>92</v>
      </c>
      <c r="B3481">
        <v>4.7</v>
      </c>
    </row>
    <row r="3482" spans="1:2">
      <c r="A3482">
        <v>117</v>
      </c>
      <c r="B3482">
        <v>5.9</v>
      </c>
    </row>
    <row r="3483" spans="1:2">
      <c r="A3483">
        <v>120</v>
      </c>
      <c r="B3483">
        <v>5.9</v>
      </c>
    </row>
    <row r="3484" spans="1:2">
      <c r="A3484">
        <v>172</v>
      </c>
      <c r="B3484">
        <v>8.1</v>
      </c>
    </row>
    <row r="3485" spans="1:2">
      <c r="A3485">
        <v>89</v>
      </c>
      <c r="B3485">
        <v>7.6</v>
      </c>
    </row>
    <row r="3486" spans="1:2">
      <c r="A3486">
        <v>125</v>
      </c>
      <c r="B3486">
        <v>7.2</v>
      </c>
    </row>
    <row r="3487" spans="1:2">
      <c r="A3487">
        <v>115</v>
      </c>
      <c r="B3487">
        <v>7.5</v>
      </c>
    </row>
    <row r="3488" spans="1:2">
      <c r="A3488">
        <v>96</v>
      </c>
      <c r="B3488">
        <v>5.0999999999999996</v>
      </c>
    </row>
    <row r="3489" spans="1:2">
      <c r="A3489">
        <v>100</v>
      </c>
      <c r="B3489">
        <v>6.9</v>
      </c>
    </row>
    <row r="3490" spans="1:2">
      <c r="A3490">
        <v>87</v>
      </c>
      <c r="B3490">
        <v>7.6</v>
      </c>
    </row>
    <row r="3491" spans="1:2">
      <c r="A3491">
        <v>102</v>
      </c>
      <c r="B3491">
        <v>7.6</v>
      </c>
    </row>
    <row r="3492" spans="1:2">
      <c r="A3492">
        <v>118</v>
      </c>
      <c r="B3492">
        <v>7.6</v>
      </c>
    </row>
    <row r="3493" spans="1:2">
      <c r="A3493">
        <v>86</v>
      </c>
      <c r="B3493">
        <v>5.3</v>
      </c>
    </row>
    <row r="3494" spans="1:2">
      <c r="A3494">
        <v>137</v>
      </c>
      <c r="B3494">
        <v>8.5</v>
      </c>
    </row>
    <row r="3495" spans="1:2">
      <c r="A3495">
        <v>129</v>
      </c>
      <c r="B3495">
        <v>7</v>
      </c>
    </row>
    <row r="3496" spans="1:2">
      <c r="A3496">
        <v>80</v>
      </c>
      <c r="B3496">
        <v>7.8</v>
      </c>
    </row>
    <row r="3497" spans="1:2">
      <c r="A3497">
        <v>89</v>
      </c>
      <c r="B3497">
        <v>7.2</v>
      </c>
    </row>
    <row r="3498" spans="1:2">
      <c r="A3498">
        <v>80</v>
      </c>
      <c r="B3498">
        <v>8</v>
      </c>
    </row>
    <row r="3499" spans="1:2">
      <c r="A3499">
        <v>115</v>
      </c>
      <c r="B3499">
        <v>8.1</v>
      </c>
    </row>
    <row r="3500" spans="1:2">
      <c r="A3500">
        <v>100</v>
      </c>
      <c r="B3500">
        <v>6.8</v>
      </c>
    </row>
    <row r="3501" spans="1:2">
      <c r="A3501">
        <v>100</v>
      </c>
      <c r="B3501">
        <v>7.2</v>
      </c>
    </row>
    <row r="3502" spans="1:2">
      <c r="A3502">
        <v>91</v>
      </c>
      <c r="B3502">
        <v>7.4</v>
      </c>
    </row>
    <row r="3503" spans="1:2">
      <c r="A3503">
        <v>96</v>
      </c>
      <c r="B3503">
        <v>6.1</v>
      </c>
    </row>
    <row r="3504" spans="1:2">
      <c r="A3504">
        <v>116</v>
      </c>
      <c r="B3504">
        <v>7</v>
      </c>
    </row>
    <row r="3505" spans="1:2">
      <c r="A3505">
        <v>97</v>
      </c>
      <c r="B3505">
        <v>5.3</v>
      </c>
    </row>
    <row r="3506" spans="1:2">
      <c r="A3506">
        <v>101</v>
      </c>
      <c r="B3506">
        <v>4.7</v>
      </c>
    </row>
    <row r="3507" spans="1:2">
      <c r="A3507">
        <v>98</v>
      </c>
      <c r="B3507">
        <v>5.7</v>
      </c>
    </row>
    <row r="3508" spans="1:2">
      <c r="A3508">
        <v>101</v>
      </c>
      <c r="B3508">
        <v>6.5</v>
      </c>
    </row>
    <row r="3509" spans="1:2">
      <c r="A3509">
        <v>90</v>
      </c>
      <c r="B3509">
        <v>8</v>
      </c>
    </row>
    <row r="3510" spans="1:2">
      <c r="A3510">
        <v>120</v>
      </c>
      <c r="B3510">
        <v>3.3</v>
      </c>
    </row>
    <row r="3511" spans="1:2">
      <c r="A3511">
        <v>102</v>
      </c>
      <c r="B3511">
        <v>8.3000000000000007</v>
      </c>
    </row>
    <row r="3512" spans="1:2">
      <c r="A3512">
        <v>102</v>
      </c>
      <c r="B3512">
        <v>6.9</v>
      </c>
    </row>
    <row r="3513" spans="1:2">
      <c r="A3513">
        <v>100</v>
      </c>
      <c r="B3513">
        <v>8.1</v>
      </c>
    </row>
    <row r="3514" spans="1:2">
      <c r="A3514">
        <v>89</v>
      </c>
      <c r="B3514">
        <v>6.8</v>
      </c>
    </row>
    <row r="3515" spans="1:2">
      <c r="A3515">
        <v>86</v>
      </c>
      <c r="B3515">
        <v>4.5999999999999996</v>
      </c>
    </row>
    <row r="3516" spans="1:2">
      <c r="A3516">
        <v>96</v>
      </c>
      <c r="B3516">
        <v>7</v>
      </c>
    </row>
    <row r="3517" spans="1:2">
      <c r="A3517">
        <v>91</v>
      </c>
      <c r="B3517">
        <v>6.7</v>
      </c>
    </row>
    <row r="3518" spans="1:2">
      <c r="A3518">
        <v>85</v>
      </c>
      <c r="B3518">
        <v>5.8</v>
      </c>
    </row>
    <row r="3519" spans="1:2">
      <c r="A3519">
        <v>129</v>
      </c>
      <c r="B3519">
        <v>4.5</v>
      </c>
    </row>
    <row r="3520" spans="1:2">
      <c r="A3520">
        <v>95</v>
      </c>
      <c r="B3520">
        <v>6.2</v>
      </c>
    </row>
    <row r="3521" spans="1:2">
      <c r="A3521">
        <v>92</v>
      </c>
      <c r="B3521">
        <v>6.6</v>
      </c>
    </row>
    <row r="3522" spans="1:2">
      <c r="A3522">
        <v>96</v>
      </c>
      <c r="B3522">
        <v>6.6</v>
      </c>
    </row>
    <row r="3523" spans="1:2">
      <c r="A3523">
        <v>119</v>
      </c>
      <c r="B3523">
        <v>7.8</v>
      </c>
    </row>
    <row r="3524" spans="1:2">
      <c r="A3524">
        <v>92</v>
      </c>
      <c r="B3524">
        <v>7.7</v>
      </c>
    </row>
    <row r="3525" spans="1:2">
      <c r="A3525">
        <v>106</v>
      </c>
      <c r="B3525">
        <v>5.7</v>
      </c>
    </row>
    <row r="3526" spans="1:2">
      <c r="A3526">
        <v>99</v>
      </c>
      <c r="B3526">
        <v>7.1</v>
      </c>
    </row>
    <row r="3527" spans="1:2">
      <c r="A3527">
        <v>103</v>
      </c>
      <c r="B3527">
        <v>6.4</v>
      </c>
    </row>
    <row r="3528" spans="1:2">
      <c r="A3528">
        <v>95</v>
      </c>
      <c r="B3528">
        <v>7</v>
      </c>
    </row>
    <row r="3529" spans="1:2">
      <c r="A3529">
        <v>95</v>
      </c>
      <c r="B3529">
        <v>5.8</v>
      </c>
    </row>
    <row r="3530" spans="1:2">
      <c r="A3530">
        <v>100</v>
      </c>
      <c r="B3530">
        <v>5.9</v>
      </c>
    </row>
    <row r="3531" spans="1:2">
      <c r="A3531">
        <v>101</v>
      </c>
      <c r="B3531">
        <v>7.5</v>
      </c>
    </row>
    <row r="3532" spans="1:2">
      <c r="A3532">
        <v>90</v>
      </c>
      <c r="B3532">
        <v>7.8</v>
      </c>
    </row>
    <row r="3533" spans="1:2">
      <c r="A3533">
        <v>89</v>
      </c>
      <c r="B3533">
        <v>7.2</v>
      </c>
    </row>
    <row r="3534" spans="1:2">
      <c r="A3534">
        <v>87</v>
      </c>
      <c r="B3534">
        <v>5.6</v>
      </c>
    </row>
    <row r="3535" spans="1:2">
      <c r="A3535">
        <v>118</v>
      </c>
      <c r="B3535">
        <v>6.8</v>
      </c>
    </row>
    <row r="3536" spans="1:2">
      <c r="A3536">
        <v>93</v>
      </c>
      <c r="B3536">
        <v>7.3</v>
      </c>
    </row>
    <row r="3537" spans="1:2">
      <c r="A3537">
        <v>109</v>
      </c>
      <c r="B3537">
        <v>7.3</v>
      </c>
    </row>
    <row r="3538" spans="1:2">
      <c r="A3538">
        <v>90</v>
      </c>
      <c r="B3538">
        <v>6.6</v>
      </c>
    </row>
    <row r="3539" spans="1:2">
      <c r="A3539">
        <v>108</v>
      </c>
      <c r="B3539">
        <v>7.5</v>
      </c>
    </row>
    <row r="3540" spans="1:2">
      <c r="A3540">
        <v>81</v>
      </c>
      <c r="B3540">
        <v>7.8</v>
      </c>
    </row>
    <row r="3541" spans="1:2">
      <c r="A3541">
        <v>93</v>
      </c>
      <c r="B3541">
        <v>6.7</v>
      </c>
    </row>
    <row r="3542" spans="1:2">
      <c r="A3542">
        <v>138</v>
      </c>
      <c r="B3542">
        <v>7.5</v>
      </c>
    </row>
    <row r="3543" spans="1:2">
      <c r="A3543">
        <v>105</v>
      </c>
      <c r="B3543">
        <v>6.3</v>
      </c>
    </row>
    <row r="3544" spans="1:2">
      <c r="A3544">
        <v>98</v>
      </c>
      <c r="B3544">
        <v>6.3</v>
      </c>
    </row>
    <row r="3545" spans="1:2">
      <c r="A3545">
        <v>86</v>
      </c>
      <c r="B3545">
        <v>6.8</v>
      </c>
    </row>
    <row r="3546" spans="1:2">
      <c r="A3546">
        <v>104</v>
      </c>
      <c r="B3546">
        <v>7.8</v>
      </c>
    </row>
    <row r="3547" spans="1:2">
      <c r="A3547">
        <v>100</v>
      </c>
      <c r="B3547">
        <v>6.9</v>
      </c>
    </row>
    <row r="3548" spans="1:2">
      <c r="A3548">
        <v>84</v>
      </c>
      <c r="B3548">
        <v>4.3</v>
      </c>
    </row>
    <row r="3549" spans="1:2">
      <c r="A3549">
        <v>95</v>
      </c>
      <c r="B3549">
        <v>7.2</v>
      </c>
    </row>
    <row r="3550" spans="1:2">
      <c r="A3550">
        <v>90</v>
      </c>
      <c r="B3550">
        <v>7.3</v>
      </c>
    </row>
    <row r="3551" spans="1:2">
      <c r="A3551">
        <v>123</v>
      </c>
      <c r="B3551">
        <v>7.2</v>
      </c>
    </row>
    <row r="3552" spans="1:2">
      <c r="A3552">
        <v>111</v>
      </c>
      <c r="B3552">
        <v>5.4</v>
      </c>
    </row>
    <row r="3553" spans="1:2">
      <c r="A3553">
        <v>110</v>
      </c>
      <c r="B3553">
        <v>7.4</v>
      </c>
    </row>
    <row r="3554" spans="1:2">
      <c r="A3554">
        <v>108</v>
      </c>
      <c r="B3554">
        <v>7.1</v>
      </c>
    </row>
    <row r="3555" spans="1:2">
      <c r="A3555">
        <v>92</v>
      </c>
      <c r="B3555">
        <v>6.8</v>
      </c>
    </row>
    <row r="3556" spans="1:2">
      <c r="A3556">
        <v>91</v>
      </c>
      <c r="B3556">
        <v>7</v>
      </c>
    </row>
    <row r="3557" spans="1:2">
      <c r="A3557">
        <v>88</v>
      </c>
      <c r="B3557">
        <v>7.4</v>
      </c>
    </row>
    <row r="3558" spans="1:2">
      <c r="A3558">
        <v>97</v>
      </c>
      <c r="B3558">
        <v>6.7</v>
      </c>
    </row>
    <row r="3559" spans="1:2">
      <c r="A3559">
        <v>103</v>
      </c>
      <c r="B3559">
        <v>7.2</v>
      </c>
    </row>
    <row r="3560" spans="1:2">
      <c r="A3560">
        <v>110</v>
      </c>
      <c r="B3560">
        <v>7.5</v>
      </c>
    </row>
    <row r="3561" spans="1:2">
      <c r="A3561">
        <v>103</v>
      </c>
      <c r="B3561">
        <v>6.8</v>
      </c>
    </row>
    <row r="3562" spans="1:2">
      <c r="A3562">
        <v>114</v>
      </c>
      <c r="B3562">
        <v>7.9</v>
      </c>
    </row>
    <row r="3563" spans="1:2">
      <c r="A3563">
        <v>112</v>
      </c>
      <c r="B3563">
        <v>6.7</v>
      </c>
    </row>
    <row r="3564" spans="1:2">
      <c r="A3564">
        <v>104</v>
      </c>
      <c r="B3564">
        <v>5.8</v>
      </c>
    </row>
    <row r="3565" spans="1:2">
      <c r="A3565">
        <v>99</v>
      </c>
      <c r="B3565">
        <v>6.5</v>
      </c>
    </row>
    <row r="3566" spans="1:2">
      <c r="A3566">
        <v>98</v>
      </c>
      <c r="B3566">
        <v>7.2</v>
      </c>
    </row>
    <row r="3567" spans="1:2">
      <c r="A3567">
        <v>100</v>
      </c>
      <c r="B3567">
        <v>6.5</v>
      </c>
    </row>
    <row r="3568" spans="1:2">
      <c r="A3568">
        <v>80</v>
      </c>
      <c r="B3568">
        <v>6.2</v>
      </c>
    </row>
    <row r="3569" spans="1:2">
      <c r="A3569">
        <v>87</v>
      </c>
      <c r="B3569">
        <v>8.6</v>
      </c>
    </row>
    <row r="3570" spans="1:2">
      <c r="A3570">
        <v>91</v>
      </c>
      <c r="B3570">
        <v>6.5</v>
      </c>
    </row>
    <row r="3571" spans="1:2">
      <c r="A3571">
        <v>84</v>
      </c>
      <c r="B3571">
        <v>6.3</v>
      </c>
    </row>
    <row r="3572" spans="1:2">
      <c r="A3572">
        <v>90</v>
      </c>
      <c r="B3572">
        <v>4.3</v>
      </c>
    </row>
    <row r="3573" spans="1:2">
      <c r="A3573">
        <v>98</v>
      </c>
      <c r="B3573">
        <v>6.1</v>
      </c>
    </row>
    <row r="3574" spans="1:2">
      <c r="A3574">
        <v>124</v>
      </c>
      <c r="B3574">
        <v>5.8</v>
      </c>
    </row>
    <row r="3575" spans="1:2">
      <c r="A3575">
        <v>95</v>
      </c>
      <c r="B3575">
        <v>6.7</v>
      </c>
    </row>
    <row r="3576" spans="1:2">
      <c r="A3576">
        <v>90</v>
      </c>
      <c r="B3576">
        <v>6.7</v>
      </c>
    </row>
    <row r="3577" spans="1:2">
      <c r="A3577">
        <v>101</v>
      </c>
      <c r="B3577">
        <v>5.0999999999999996</v>
      </c>
    </row>
    <row r="3578" spans="1:2">
      <c r="A3578">
        <v>130</v>
      </c>
      <c r="B3578">
        <v>7</v>
      </c>
    </row>
    <row r="3579" spans="1:2">
      <c r="A3579">
        <v>83</v>
      </c>
      <c r="B3579">
        <v>7.7</v>
      </c>
    </row>
    <row r="3580" spans="1:2">
      <c r="A3580">
        <v>106</v>
      </c>
      <c r="B3580">
        <v>6.7</v>
      </c>
    </row>
    <row r="3581" spans="1:2">
      <c r="A3581">
        <v>94</v>
      </c>
      <c r="B3581">
        <v>6.6</v>
      </c>
    </row>
    <row r="3582" spans="1:2">
      <c r="A3582">
        <v>120</v>
      </c>
      <c r="B3582">
        <v>8.1999999999999993</v>
      </c>
    </row>
    <row r="3583" spans="1:2">
      <c r="A3583">
        <v>105</v>
      </c>
      <c r="B3583">
        <v>8.1</v>
      </c>
    </row>
    <row r="3584" spans="1:2">
      <c r="A3584">
        <v>95</v>
      </c>
      <c r="B3584">
        <v>7.2</v>
      </c>
    </row>
    <row r="3585" spans="1:2">
      <c r="A3585">
        <v>135</v>
      </c>
      <c r="B3585">
        <v>7.4</v>
      </c>
    </row>
    <row r="3586" spans="1:2">
      <c r="A3586">
        <v>105</v>
      </c>
      <c r="B3586">
        <v>6.5</v>
      </c>
    </row>
    <row r="3587" spans="1:2">
      <c r="A3587">
        <v>83</v>
      </c>
      <c r="B3587">
        <v>5.7</v>
      </c>
    </row>
    <row r="3588" spans="1:2">
      <c r="A3588">
        <v>111</v>
      </c>
      <c r="B3588">
        <v>6.1</v>
      </c>
    </row>
    <row r="3589" spans="1:2">
      <c r="A3589">
        <v>87</v>
      </c>
      <c r="B3589">
        <v>6.2</v>
      </c>
    </row>
    <row r="3590" spans="1:2">
      <c r="A3590">
        <v>97</v>
      </c>
      <c r="B3590">
        <v>3.3</v>
      </c>
    </row>
    <row r="3591" spans="1:2">
      <c r="A3591">
        <v>87</v>
      </c>
      <c r="B3591">
        <v>6.1</v>
      </c>
    </row>
    <row r="3592" spans="1:2">
      <c r="A3592">
        <v>80</v>
      </c>
      <c r="B3592">
        <v>5.7</v>
      </c>
    </row>
    <row r="3593" spans="1:2">
      <c r="A3593">
        <v>100</v>
      </c>
      <c r="B3593">
        <v>7.2</v>
      </c>
    </row>
    <row r="3594" spans="1:2">
      <c r="A3594">
        <v>103</v>
      </c>
      <c r="B3594">
        <v>7.7</v>
      </c>
    </row>
    <row r="3595" spans="1:2">
      <c r="A3595">
        <v>100</v>
      </c>
      <c r="B3595">
        <v>7.1</v>
      </c>
    </row>
    <row r="3596" spans="1:2">
      <c r="A3596">
        <v>89</v>
      </c>
      <c r="B3596">
        <v>7</v>
      </c>
    </row>
    <row r="3597" spans="1:2">
      <c r="A3597">
        <v>104</v>
      </c>
      <c r="B3597">
        <v>5.5</v>
      </c>
    </row>
    <row r="3598" spans="1:2">
      <c r="A3598">
        <v>114</v>
      </c>
      <c r="B3598">
        <v>7.4</v>
      </c>
    </row>
    <row r="3599" spans="1:2">
      <c r="A3599">
        <v>111</v>
      </c>
      <c r="B3599">
        <v>7.7</v>
      </c>
    </row>
    <row r="3600" spans="1:2">
      <c r="A3600">
        <v>110</v>
      </c>
      <c r="B3600">
        <v>7.8</v>
      </c>
    </row>
    <row r="3601" spans="1:2">
      <c r="A3601">
        <v>85</v>
      </c>
      <c r="B3601">
        <v>6.6</v>
      </c>
    </row>
    <row r="3602" spans="1:2">
      <c r="A3602">
        <v>113</v>
      </c>
      <c r="B3602">
        <v>6</v>
      </c>
    </row>
    <row r="3603" spans="1:2">
      <c r="A3603">
        <v>99</v>
      </c>
      <c r="B3603">
        <v>8.4</v>
      </c>
    </row>
    <row r="3604" spans="1:2">
      <c r="A3604">
        <v>142</v>
      </c>
      <c r="B3604">
        <v>8.9</v>
      </c>
    </row>
    <row r="3605" spans="1:2">
      <c r="A3605">
        <v>112</v>
      </c>
      <c r="B3605">
        <v>7.9</v>
      </c>
    </row>
    <row r="3606" spans="1:2">
      <c r="A3606">
        <v>108</v>
      </c>
      <c r="B3606">
        <v>6</v>
      </c>
    </row>
    <row r="3607" spans="1:2">
      <c r="A3607">
        <v>88</v>
      </c>
      <c r="B3607">
        <v>6.1</v>
      </c>
    </row>
    <row r="3608" spans="1:2">
      <c r="A3608">
        <v>85</v>
      </c>
      <c r="B3608">
        <v>6.2</v>
      </c>
    </row>
    <row r="3609" spans="1:2">
      <c r="A3609">
        <v>110</v>
      </c>
      <c r="B3609">
        <v>7.2</v>
      </c>
    </row>
    <row r="3610" spans="1:2">
      <c r="A3610">
        <v>91</v>
      </c>
      <c r="B3610">
        <v>6.2</v>
      </c>
    </row>
    <row r="3611" spans="1:2">
      <c r="A3611">
        <v>94</v>
      </c>
      <c r="B3611">
        <v>6.8</v>
      </c>
    </row>
    <row r="3612" spans="1:2">
      <c r="A3612">
        <v>90</v>
      </c>
      <c r="B3612">
        <v>7.7</v>
      </c>
    </row>
    <row r="3613" spans="1:2">
      <c r="A3613">
        <v>92</v>
      </c>
      <c r="B3613">
        <v>5.9</v>
      </c>
    </row>
    <row r="3614" spans="1:2">
      <c r="A3614">
        <v>73</v>
      </c>
      <c r="B3614">
        <v>7</v>
      </c>
    </row>
    <row r="3615" spans="1:2">
      <c r="A3615">
        <v>110</v>
      </c>
      <c r="B3615">
        <v>6.1</v>
      </c>
    </row>
    <row r="3616" spans="1:2">
      <c r="A3616">
        <v>102</v>
      </c>
      <c r="B3616">
        <v>7.6</v>
      </c>
    </row>
    <row r="3617" spans="1:2">
      <c r="A3617">
        <v>145</v>
      </c>
      <c r="B3617">
        <v>8.1</v>
      </c>
    </row>
    <row r="3618" spans="1:2">
      <c r="A3618">
        <v>89</v>
      </c>
      <c r="B3618">
        <v>6.8</v>
      </c>
    </row>
    <row r="3619" spans="1:2">
      <c r="A3619">
        <v>83</v>
      </c>
      <c r="B3619">
        <v>5.7</v>
      </c>
    </row>
    <row r="3620" spans="1:2">
      <c r="A3620">
        <v>91</v>
      </c>
      <c r="B3620">
        <v>6.6</v>
      </c>
    </row>
    <row r="3621" spans="1:2">
      <c r="A3621">
        <v>110</v>
      </c>
      <c r="B3621">
        <v>7.3</v>
      </c>
    </row>
    <row r="3622" spans="1:2">
      <c r="A3622">
        <v>86</v>
      </c>
      <c r="B3622">
        <v>5</v>
      </c>
    </row>
    <row r="3623" spans="1:2">
      <c r="A3623">
        <v>86</v>
      </c>
      <c r="B3623">
        <v>7</v>
      </c>
    </row>
    <row r="3624" spans="1:2">
      <c r="A3624">
        <v>120</v>
      </c>
      <c r="B3624">
        <v>3.4</v>
      </c>
    </row>
    <row r="3625" spans="1:2">
      <c r="A3625">
        <v>90</v>
      </c>
      <c r="B3625">
        <v>5.9</v>
      </c>
    </row>
    <row r="3626" spans="1:2">
      <c r="A3626">
        <v>99</v>
      </c>
      <c r="B3626">
        <v>6</v>
      </c>
    </row>
    <row r="3627" spans="1:2">
      <c r="A3627">
        <v>112</v>
      </c>
      <c r="B3627">
        <v>7.4</v>
      </c>
    </row>
    <row r="3628" spans="1:2">
      <c r="A3628">
        <v>103</v>
      </c>
      <c r="B3628">
        <v>7.4</v>
      </c>
    </row>
    <row r="3629" spans="1:2">
      <c r="A3629">
        <v>83</v>
      </c>
      <c r="B3629">
        <v>4.2</v>
      </c>
    </row>
    <row r="3630" spans="1:2">
      <c r="A3630">
        <v>109</v>
      </c>
      <c r="B3630">
        <v>6.2</v>
      </c>
    </row>
    <row r="3631" spans="1:2">
      <c r="A3631">
        <v>100</v>
      </c>
      <c r="B3631">
        <v>5.4</v>
      </c>
    </row>
    <row r="3632" spans="1:2">
      <c r="A3632">
        <v>95</v>
      </c>
      <c r="B3632">
        <v>7.2</v>
      </c>
    </row>
    <row r="3633" spans="1:2">
      <c r="A3633">
        <v>104</v>
      </c>
      <c r="B3633">
        <v>6.7</v>
      </c>
    </row>
    <row r="3634" spans="1:2">
      <c r="A3634">
        <v>96</v>
      </c>
      <c r="B3634">
        <v>7.5</v>
      </c>
    </row>
    <row r="3635" spans="1:2">
      <c r="A3635">
        <v>97</v>
      </c>
      <c r="B3635">
        <v>7.2</v>
      </c>
    </row>
    <row r="3636" spans="1:2">
      <c r="A3636">
        <v>91</v>
      </c>
      <c r="B3636">
        <v>7.4</v>
      </c>
    </row>
    <row r="3637" spans="1:2">
      <c r="A3637">
        <v>84</v>
      </c>
      <c r="B3637">
        <v>5.6</v>
      </c>
    </row>
    <row r="3638" spans="1:2">
      <c r="A3638">
        <v>86</v>
      </c>
      <c r="B3638">
        <v>6.8</v>
      </c>
    </row>
    <row r="3639" spans="1:2">
      <c r="A3639">
        <v>92</v>
      </c>
      <c r="B3639">
        <v>7.7</v>
      </c>
    </row>
    <row r="3640" spans="1:2">
      <c r="A3640">
        <v>94</v>
      </c>
      <c r="B3640">
        <v>7</v>
      </c>
    </row>
    <row r="3641" spans="1:2">
      <c r="A3641">
        <v>103</v>
      </c>
      <c r="B3641">
        <v>6.4</v>
      </c>
    </row>
    <row r="3642" spans="1:2">
      <c r="A3642">
        <v>100</v>
      </c>
      <c r="B3642">
        <v>7.2</v>
      </c>
    </row>
    <row r="3643" spans="1:2">
      <c r="A3643">
        <v>119</v>
      </c>
      <c r="B3643">
        <v>7.2</v>
      </c>
    </row>
    <row r="3644" spans="1:2">
      <c r="A3644">
        <v>167</v>
      </c>
      <c r="B3644">
        <v>6.2</v>
      </c>
    </row>
    <row r="3645" spans="1:2">
      <c r="A3645">
        <v>92</v>
      </c>
      <c r="B3645">
        <v>6.2</v>
      </c>
    </row>
    <row r="3646" spans="1:2">
      <c r="A3646">
        <v>108</v>
      </c>
      <c r="B3646">
        <v>6.9</v>
      </c>
    </row>
    <row r="3647" spans="1:2">
      <c r="A3647">
        <v>97</v>
      </c>
      <c r="B3647">
        <v>7</v>
      </c>
    </row>
    <row r="3648" spans="1:2">
      <c r="A3648">
        <v>88</v>
      </c>
      <c r="B3648">
        <v>6.7</v>
      </c>
    </row>
    <row r="3649" spans="1:2">
      <c r="A3649">
        <v>100</v>
      </c>
      <c r="B3649">
        <v>3.6</v>
      </c>
    </row>
    <row r="3650" spans="1:2">
      <c r="A3650">
        <v>88</v>
      </c>
      <c r="B3650">
        <v>7.4</v>
      </c>
    </row>
    <row r="3651" spans="1:2">
      <c r="A3651">
        <v>79</v>
      </c>
      <c r="B3651">
        <v>6.1</v>
      </c>
    </row>
    <row r="3652" spans="1:2">
      <c r="A3652">
        <v>135</v>
      </c>
      <c r="B3652">
        <v>6.7</v>
      </c>
    </row>
    <row r="3653" spans="1:2">
      <c r="A3653">
        <v>96</v>
      </c>
      <c r="B3653">
        <v>8.1999999999999993</v>
      </c>
    </row>
    <row r="3654" spans="1:2">
      <c r="A3654">
        <v>53</v>
      </c>
      <c r="B3654">
        <v>7.7</v>
      </c>
    </row>
    <row r="3655" spans="1:2">
      <c r="A3655">
        <v>97</v>
      </c>
      <c r="B3655">
        <v>7.3</v>
      </c>
    </row>
    <row r="3656" spans="1:2">
      <c r="A3656">
        <v>91</v>
      </c>
      <c r="B3656">
        <v>7.6</v>
      </c>
    </row>
    <row r="3657" spans="1:2">
      <c r="A3657">
        <v>93</v>
      </c>
      <c r="B3657">
        <v>6.8</v>
      </c>
    </row>
    <row r="3658" spans="1:2">
      <c r="A3658">
        <v>112</v>
      </c>
      <c r="B3658">
        <v>5.6</v>
      </c>
    </row>
    <row r="3659" spans="1:2">
      <c r="A3659">
        <v>160</v>
      </c>
      <c r="B3659">
        <v>4.8</v>
      </c>
    </row>
    <row r="3660" spans="1:2">
      <c r="A3660">
        <v>95</v>
      </c>
      <c r="B3660">
        <v>6.4</v>
      </c>
    </row>
    <row r="3661" spans="1:2">
      <c r="A3661">
        <v>93</v>
      </c>
      <c r="B3661">
        <v>6.8</v>
      </c>
    </row>
    <row r="3662" spans="1:2">
      <c r="A3662">
        <v>88</v>
      </c>
      <c r="B3662">
        <v>6.1</v>
      </c>
    </row>
    <row r="3663" spans="1:2">
      <c r="A3663">
        <v>82</v>
      </c>
      <c r="B3663">
        <v>6</v>
      </c>
    </row>
    <row r="3664" spans="1:2">
      <c r="A3664">
        <v>78</v>
      </c>
      <c r="B3664">
        <v>6.1</v>
      </c>
    </row>
    <row r="3665" spans="1:2">
      <c r="A3665">
        <v>97</v>
      </c>
      <c r="B3665">
        <v>5.5</v>
      </c>
    </row>
    <row r="3666" spans="1:2">
      <c r="A3666">
        <v>81</v>
      </c>
      <c r="B3666">
        <v>6.9</v>
      </c>
    </row>
    <row r="3667" spans="1:2">
      <c r="A3667">
        <v>88</v>
      </c>
      <c r="B3667">
        <v>4.0999999999999996</v>
      </c>
    </row>
    <row r="3668" spans="1:2">
      <c r="A3668">
        <v>96</v>
      </c>
      <c r="B3668">
        <v>5.4</v>
      </c>
    </row>
    <row r="3669" spans="1:2">
      <c r="A3669">
        <v>108</v>
      </c>
      <c r="B3669">
        <v>8.1999999999999993</v>
      </c>
    </row>
    <row r="3670" spans="1:2">
      <c r="A3670">
        <v>100</v>
      </c>
      <c r="B3670">
        <v>5.7</v>
      </c>
    </row>
    <row r="3671" spans="1:2">
      <c r="A3671">
        <v>113</v>
      </c>
      <c r="B3671">
        <v>7.9</v>
      </c>
    </row>
    <row r="3672" spans="1:2">
      <c r="A3672">
        <v>104</v>
      </c>
      <c r="B3672">
        <v>7.1</v>
      </c>
    </row>
    <row r="3673" spans="1:2">
      <c r="A3673">
        <v>91</v>
      </c>
      <c r="B3673">
        <v>6.4</v>
      </c>
    </row>
    <row r="3674" spans="1:2">
      <c r="A3674">
        <v>85</v>
      </c>
      <c r="B3674">
        <v>7.5</v>
      </c>
    </row>
    <row r="3675" spans="1:2">
      <c r="A3675">
        <v>101</v>
      </c>
      <c r="B3675">
        <v>6.4</v>
      </c>
    </row>
    <row r="3676" spans="1:2">
      <c r="A3676">
        <v>88</v>
      </c>
      <c r="B3676">
        <v>7.3</v>
      </c>
    </row>
    <row r="3677" spans="1:2">
      <c r="A3677">
        <v>112</v>
      </c>
      <c r="B3677">
        <v>6.5</v>
      </c>
    </row>
    <row r="3678" spans="1:2">
      <c r="A3678">
        <v>107</v>
      </c>
      <c r="B3678">
        <v>7.2</v>
      </c>
    </row>
    <row r="3679" spans="1:2">
      <c r="A3679">
        <v>88</v>
      </c>
      <c r="B3679">
        <v>6</v>
      </c>
    </row>
    <row r="3680" spans="1:2">
      <c r="A3680">
        <v>95</v>
      </c>
      <c r="B3680">
        <v>5.6</v>
      </c>
    </row>
    <row r="3681" spans="1:2">
      <c r="A3681">
        <v>123</v>
      </c>
      <c r="B3681">
        <v>8.4</v>
      </c>
    </row>
    <row r="3682" spans="1:2">
      <c r="A3682">
        <v>88</v>
      </c>
      <c r="B3682">
        <v>7.5</v>
      </c>
    </row>
    <row r="3683" spans="1:2">
      <c r="A3683">
        <v>114</v>
      </c>
      <c r="B3683">
        <v>7.2</v>
      </c>
    </row>
    <row r="3684" spans="1:2">
      <c r="A3684">
        <v>88</v>
      </c>
      <c r="B3684">
        <v>7.2</v>
      </c>
    </row>
    <row r="3685" spans="1:2">
      <c r="A3685">
        <v>104</v>
      </c>
      <c r="B3685">
        <v>6.5</v>
      </c>
    </row>
    <row r="3686" spans="1:2">
      <c r="A3686">
        <v>93</v>
      </c>
      <c r="B3686">
        <v>5.0999999999999996</v>
      </c>
    </row>
    <row r="3687" spans="1:2">
      <c r="A3687">
        <v>91</v>
      </c>
      <c r="B3687">
        <v>6.4</v>
      </c>
    </row>
    <row r="3688" spans="1:2">
      <c r="A3688">
        <v>90</v>
      </c>
      <c r="B3688">
        <v>6.8</v>
      </c>
    </row>
    <row r="3689" spans="1:2">
      <c r="A3689">
        <v>112</v>
      </c>
      <c r="B3689">
        <v>7.5</v>
      </c>
    </row>
    <row r="3690" spans="1:2">
      <c r="A3690">
        <v>86</v>
      </c>
      <c r="B3690">
        <v>6.9</v>
      </c>
    </row>
    <row r="3691" spans="1:2">
      <c r="A3691">
        <v>86</v>
      </c>
      <c r="B3691">
        <v>7</v>
      </c>
    </row>
    <row r="3692" spans="1:2">
      <c r="A3692">
        <v>95</v>
      </c>
      <c r="B3692">
        <v>6.3</v>
      </c>
    </row>
    <row r="3693" spans="1:2">
      <c r="A3693">
        <v>101</v>
      </c>
      <c r="B3693">
        <v>5.5</v>
      </c>
    </row>
    <row r="3694" spans="1:2">
      <c r="A3694">
        <v>89</v>
      </c>
      <c r="B3694">
        <v>4.8</v>
      </c>
    </row>
    <row r="3695" spans="1:2">
      <c r="A3695">
        <v>88</v>
      </c>
      <c r="B3695">
        <v>6.6</v>
      </c>
    </row>
    <row r="3696" spans="1:2">
      <c r="A3696">
        <v>99</v>
      </c>
      <c r="B3696">
        <v>5.2</v>
      </c>
    </row>
    <row r="3697" spans="1:2">
      <c r="A3697">
        <v>170</v>
      </c>
      <c r="B3697">
        <v>8.3000000000000007</v>
      </c>
    </row>
    <row r="3698" spans="1:2">
      <c r="A3698">
        <v>97</v>
      </c>
      <c r="B3698">
        <v>7.2</v>
      </c>
    </row>
    <row r="3699" spans="1:2">
      <c r="A3699">
        <v>201</v>
      </c>
      <c r="B3699">
        <v>7.2</v>
      </c>
    </row>
    <row r="3700" spans="1:2">
      <c r="A3700">
        <v>108</v>
      </c>
      <c r="B3700">
        <v>5.3</v>
      </c>
    </row>
    <row r="3701" spans="1:2">
      <c r="A3701">
        <v>106</v>
      </c>
      <c r="B3701">
        <v>7.2</v>
      </c>
    </row>
    <row r="3702" spans="1:2">
      <c r="A3702">
        <v>107</v>
      </c>
      <c r="B3702">
        <v>6.5</v>
      </c>
    </row>
    <row r="3703" spans="1:2">
      <c r="A3703">
        <v>84</v>
      </c>
      <c r="B3703">
        <v>6.5</v>
      </c>
    </row>
    <row r="3704" spans="1:2">
      <c r="A3704">
        <v>81</v>
      </c>
      <c r="B3704">
        <v>7.8</v>
      </c>
    </row>
    <row r="3705" spans="1:2">
      <c r="A3705">
        <v>81</v>
      </c>
      <c r="B3705">
        <v>6.4</v>
      </c>
    </row>
    <row r="3706" spans="1:2">
      <c r="A3706">
        <v>215</v>
      </c>
      <c r="B3706">
        <v>8.1</v>
      </c>
    </row>
    <row r="3707" spans="1:2">
      <c r="A3707">
        <v>106</v>
      </c>
      <c r="B3707">
        <v>5.6</v>
      </c>
    </row>
    <row r="3708" spans="1:2">
      <c r="A3708">
        <v>90</v>
      </c>
      <c r="B3708">
        <v>6.6</v>
      </c>
    </row>
    <row r="3709" spans="1:2">
      <c r="A3709">
        <v>87</v>
      </c>
      <c r="B3709">
        <v>7.7</v>
      </c>
    </row>
    <row r="3710" spans="1:2">
      <c r="A3710">
        <v>122</v>
      </c>
      <c r="B3710">
        <v>6.5</v>
      </c>
    </row>
    <row r="3711" spans="1:2">
      <c r="A3711">
        <v>86</v>
      </c>
      <c r="B3711">
        <v>6.1</v>
      </c>
    </row>
    <row r="3712" spans="1:2">
      <c r="A3712">
        <v>79</v>
      </c>
      <c r="B3712">
        <v>5.7</v>
      </c>
    </row>
    <row r="3713" spans="1:2">
      <c r="A3713">
        <v>97</v>
      </c>
      <c r="B3713">
        <v>5.9</v>
      </c>
    </row>
    <row r="3714" spans="1:2">
      <c r="A3714">
        <v>89</v>
      </c>
      <c r="B3714">
        <v>7.7</v>
      </c>
    </row>
    <row r="3715" spans="1:2">
      <c r="A3715">
        <v>120</v>
      </c>
      <c r="B3715">
        <v>7.1</v>
      </c>
    </row>
    <row r="3716" spans="1:2">
      <c r="A3716">
        <v>108</v>
      </c>
      <c r="B3716">
        <v>7.6</v>
      </c>
    </row>
    <row r="3717" spans="1:2">
      <c r="A3717">
        <v>102</v>
      </c>
      <c r="B3717">
        <v>6.4</v>
      </c>
    </row>
    <row r="3718" spans="1:2">
      <c r="A3718">
        <v>83</v>
      </c>
      <c r="B3718">
        <v>7.4</v>
      </c>
    </row>
    <row r="3719" spans="1:2">
      <c r="A3719">
        <v>93</v>
      </c>
      <c r="B3719">
        <v>6.8</v>
      </c>
    </row>
    <row r="3720" spans="1:2">
      <c r="A3720">
        <v>86</v>
      </c>
      <c r="B3720">
        <v>6.5</v>
      </c>
    </row>
    <row r="3721" spans="1:2">
      <c r="A3721">
        <v>101</v>
      </c>
      <c r="B3721">
        <v>6</v>
      </c>
    </row>
    <row r="3722" spans="1:2">
      <c r="A3722">
        <v>111</v>
      </c>
      <c r="B3722">
        <v>7.3</v>
      </c>
    </row>
    <row r="3723" spans="1:2">
      <c r="A3723">
        <v>90</v>
      </c>
      <c r="B3723">
        <v>7.3</v>
      </c>
    </row>
    <row r="3724" spans="1:2">
      <c r="A3724">
        <v>86</v>
      </c>
      <c r="B3724">
        <v>6.5</v>
      </c>
    </row>
    <row r="3725" spans="1:2">
      <c r="A3725">
        <v>98</v>
      </c>
      <c r="B3725">
        <v>6</v>
      </c>
    </row>
    <row r="3726" spans="1:2">
      <c r="A3726">
        <v>91</v>
      </c>
      <c r="B3726">
        <v>5.3</v>
      </c>
    </row>
    <row r="3727" spans="1:2">
      <c r="A3727">
        <v>91</v>
      </c>
      <c r="B3727">
        <v>6.6</v>
      </c>
    </row>
    <row r="3728" spans="1:2">
      <c r="A3728">
        <v>88</v>
      </c>
      <c r="B3728">
        <v>7.1</v>
      </c>
    </row>
    <row r="3729" spans="1:2">
      <c r="A3729">
        <v>202</v>
      </c>
      <c r="B3729">
        <v>8.6999999999999993</v>
      </c>
    </row>
    <row r="3730" spans="1:2">
      <c r="A3730">
        <v>89</v>
      </c>
      <c r="B3730">
        <v>8.4</v>
      </c>
    </row>
    <row r="3731" spans="1:2">
      <c r="A3731">
        <v>84</v>
      </c>
      <c r="B3731">
        <v>6.2</v>
      </c>
    </row>
    <row r="3732" spans="1:2">
      <c r="A3732">
        <v>82</v>
      </c>
      <c r="B3732">
        <v>5.8</v>
      </c>
    </row>
    <row r="3733" spans="1:2">
      <c r="A3733">
        <v>94</v>
      </c>
      <c r="B3733">
        <v>6.7</v>
      </c>
    </row>
    <row r="3734" spans="1:2">
      <c r="A3734">
        <v>100</v>
      </c>
      <c r="B3734">
        <v>5.7</v>
      </c>
    </row>
    <row r="3735" spans="1:2">
      <c r="A3735">
        <v>112</v>
      </c>
      <c r="B3735">
        <v>6.1</v>
      </c>
    </row>
    <row r="3736" spans="1:2">
      <c r="A3736">
        <v>94</v>
      </c>
      <c r="B3736">
        <v>6.4</v>
      </c>
    </row>
    <row r="3737" spans="1:2">
      <c r="A3737">
        <v>91</v>
      </c>
      <c r="B3737">
        <v>6.5</v>
      </c>
    </row>
    <row r="3738" spans="1:2">
      <c r="A3738">
        <v>87</v>
      </c>
      <c r="B3738">
        <v>4.5999999999999996</v>
      </c>
    </row>
    <row r="3739" spans="1:2">
      <c r="A3739">
        <v>82</v>
      </c>
      <c r="B3739">
        <v>6.8</v>
      </c>
    </row>
    <row r="3740" spans="1:2">
      <c r="A3740">
        <v>130</v>
      </c>
      <c r="B3740">
        <v>6.4</v>
      </c>
    </row>
    <row r="3741" spans="1:2">
      <c r="A3741">
        <v>91</v>
      </c>
      <c r="B3741">
        <v>5.9</v>
      </c>
    </row>
    <row r="3742" spans="1:2">
      <c r="A3742">
        <v>107</v>
      </c>
      <c r="B3742">
        <v>7.7</v>
      </c>
    </row>
    <row r="3743" spans="1:2">
      <c r="A3743">
        <v>84</v>
      </c>
      <c r="B3743">
        <v>7.1</v>
      </c>
    </row>
    <row r="3744" spans="1:2">
      <c r="A3744">
        <v>103</v>
      </c>
      <c r="B3744">
        <v>6.2</v>
      </c>
    </row>
    <row r="3745" spans="1:2">
      <c r="A3745">
        <v>89</v>
      </c>
      <c r="B3745">
        <v>7.7</v>
      </c>
    </row>
    <row r="3746" spans="1:2">
      <c r="A3746">
        <v>98</v>
      </c>
      <c r="B3746">
        <v>7.5</v>
      </c>
    </row>
    <row r="3747" spans="1:2">
      <c r="A3747">
        <v>133</v>
      </c>
      <c r="B3747">
        <v>7.6</v>
      </c>
    </row>
    <row r="3748" spans="1:2">
      <c r="A3748">
        <v>92</v>
      </c>
      <c r="B3748">
        <v>6.9</v>
      </c>
    </row>
    <row r="3749" spans="1:2">
      <c r="A3749">
        <v>90</v>
      </c>
      <c r="B3749">
        <v>7.1</v>
      </c>
    </row>
    <row r="3750" spans="1:2">
      <c r="A3750">
        <v>84</v>
      </c>
      <c r="B3750">
        <v>6.3</v>
      </c>
    </row>
    <row r="3751" spans="1:2">
      <c r="A3751">
        <v>91</v>
      </c>
      <c r="B3751">
        <v>8.3000000000000007</v>
      </c>
    </row>
    <row r="3752" spans="1:2">
      <c r="A3752">
        <v>90</v>
      </c>
      <c r="B3752">
        <v>7.1</v>
      </c>
    </row>
    <row r="3753" spans="1:2">
      <c r="A3753">
        <v>96</v>
      </c>
      <c r="B3753">
        <v>4.7</v>
      </c>
    </row>
    <row r="3754" spans="1:2">
      <c r="A3754">
        <v>88</v>
      </c>
      <c r="B3754">
        <v>7.2</v>
      </c>
    </row>
    <row r="3755" spans="1:2">
      <c r="A3755">
        <v>92</v>
      </c>
      <c r="B3755">
        <v>5.0999999999999996</v>
      </c>
    </row>
    <row r="3756" spans="1:2">
      <c r="A3756">
        <v>82</v>
      </c>
      <c r="B3756">
        <v>6.9</v>
      </c>
    </row>
    <row r="3757" spans="1:2">
      <c r="A3757">
        <v>101</v>
      </c>
      <c r="B3757">
        <v>6.1</v>
      </c>
    </row>
    <row r="3758" spans="1:2">
      <c r="A3758">
        <v>86</v>
      </c>
      <c r="B3758">
        <v>7</v>
      </c>
    </row>
    <row r="3759" spans="1:2">
      <c r="A3759">
        <v>100</v>
      </c>
      <c r="B3759">
        <v>6.3</v>
      </c>
    </row>
    <row r="3760" spans="1:2">
      <c r="A3760">
        <v>89</v>
      </c>
      <c r="B3760">
        <v>6.1</v>
      </c>
    </row>
    <row r="3761" spans="1:2">
      <c r="A3761">
        <v>84</v>
      </c>
      <c r="B3761">
        <v>7.2</v>
      </c>
    </row>
    <row r="3762" spans="1:2">
      <c r="A3762">
        <v>88</v>
      </c>
      <c r="B3762">
        <v>7.8</v>
      </c>
    </row>
    <row r="3763" spans="1:2">
      <c r="A3763">
        <v>90</v>
      </c>
      <c r="B3763">
        <v>4.7</v>
      </c>
    </row>
    <row r="3764" spans="1:2">
      <c r="A3764">
        <v>101</v>
      </c>
      <c r="B3764">
        <v>7.9</v>
      </c>
    </row>
    <row r="3765" spans="1:2">
      <c r="A3765">
        <v>102</v>
      </c>
      <c r="B3765">
        <v>6.7</v>
      </c>
    </row>
    <row r="3766" spans="1:2">
      <c r="A3766">
        <v>98</v>
      </c>
      <c r="B3766">
        <v>6.6</v>
      </c>
    </row>
    <row r="3767" spans="1:2">
      <c r="A3767">
        <v>91</v>
      </c>
      <c r="B3767">
        <v>6.9</v>
      </c>
    </row>
    <row r="3768" spans="1:2">
      <c r="A3768">
        <v>80</v>
      </c>
      <c r="B3768">
        <v>7.1</v>
      </c>
    </row>
    <row r="3769" spans="1:2">
      <c r="A3769">
        <v>76</v>
      </c>
      <c r="B3769">
        <v>6.7</v>
      </c>
    </row>
    <row r="3770" spans="1:2">
      <c r="A3770">
        <v>80</v>
      </c>
      <c r="B3770">
        <v>7.1</v>
      </c>
    </row>
    <row r="3771" spans="1:2">
      <c r="A3771">
        <v>95</v>
      </c>
      <c r="B3771">
        <v>8.1</v>
      </c>
    </row>
    <row r="3772" spans="1:2">
      <c r="A3772">
        <v>94</v>
      </c>
      <c r="B3772">
        <v>5.5</v>
      </c>
    </row>
    <row r="3773" spans="1:2">
      <c r="A3773">
        <v>109</v>
      </c>
      <c r="B3773">
        <v>6.6</v>
      </c>
    </row>
    <row r="3774" spans="1:2">
      <c r="A3774">
        <v>133</v>
      </c>
      <c r="B3774">
        <v>7.4</v>
      </c>
    </row>
    <row r="3775" spans="1:2">
      <c r="A3775">
        <v>95</v>
      </c>
      <c r="B3775">
        <v>4.8</v>
      </c>
    </row>
    <row r="3776" spans="1:2">
      <c r="A3776">
        <v>90</v>
      </c>
      <c r="B3776">
        <v>6.4</v>
      </c>
    </row>
    <row r="3777" spans="1:2">
      <c r="A3777">
        <v>113</v>
      </c>
      <c r="B3777">
        <v>7.3</v>
      </c>
    </row>
    <row r="3778" spans="1:2">
      <c r="A3778">
        <v>91</v>
      </c>
      <c r="B3778">
        <v>6.9</v>
      </c>
    </row>
    <row r="3779" spans="1:2">
      <c r="A3779">
        <v>98</v>
      </c>
      <c r="B3779">
        <v>7.2</v>
      </c>
    </row>
    <row r="3780" spans="1:2">
      <c r="A3780">
        <v>94</v>
      </c>
      <c r="B3780">
        <v>6.5</v>
      </c>
    </row>
    <row r="3781" spans="1:2">
      <c r="A3781">
        <v>96</v>
      </c>
      <c r="B3781">
        <v>6.6</v>
      </c>
    </row>
    <row r="3782" spans="1:2">
      <c r="A3782">
        <v>100</v>
      </c>
      <c r="B3782">
        <v>6.7</v>
      </c>
    </row>
    <row r="3783" spans="1:2">
      <c r="A3783">
        <v>90</v>
      </c>
      <c r="B3783">
        <v>7.3</v>
      </c>
    </row>
    <row r="3784" spans="1:2">
      <c r="A3784">
        <v>76</v>
      </c>
      <c r="B3784">
        <v>6.4</v>
      </c>
    </row>
    <row r="3785" spans="1:2">
      <c r="A3785">
        <v>75</v>
      </c>
      <c r="B3785">
        <v>7</v>
      </c>
    </row>
    <row r="3786" spans="1:2">
      <c r="A3786">
        <v>78</v>
      </c>
      <c r="B3786">
        <v>5.5</v>
      </c>
    </row>
    <row r="3787" spans="1:2">
      <c r="A3787">
        <v>90</v>
      </c>
      <c r="B3787">
        <v>6.7</v>
      </c>
    </row>
    <row r="3788" spans="1:2">
      <c r="A3788">
        <v>92</v>
      </c>
      <c r="B3788">
        <v>6.1</v>
      </c>
    </row>
    <row r="3789" spans="1:2">
      <c r="A3789">
        <v>99</v>
      </c>
      <c r="B3789">
        <v>3.9</v>
      </c>
    </row>
    <row r="3790" spans="1:2">
      <c r="A3790">
        <v>81</v>
      </c>
      <c r="B3790">
        <v>6.3</v>
      </c>
    </row>
    <row r="3791" spans="1:2">
      <c r="A3791">
        <v>86</v>
      </c>
      <c r="B3791">
        <v>7.5</v>
      </c>
    </row>
    <row r="3792" spans="1:2">
      <c r="A3792">
        <v>106</v>
      </c>
      <c r="B3792">
        <v>7</v>
      </c>
    </row>
    <row r="3793" spans="1:2">
      <c r="A3793">
        <v>80</v>
      </c>
      <c r="B3793">
        <v>6.7</v>
      </c>
    </row>
    <row r="3794" spans="1:2">
      <c r="A3794">
        <v>96</v>
      </c>
      <c r="B3794">
        <v>7.4</v>
      </c>
    </row>
    <row r="3795" spans="1:2">
      <c r="A3795">
        <v>99</v>
      </c>
      <c r="B3795">
        <v>8</v>
      </c>
    </row>
    <row r="3796" spans="1:2">
      <c r="A3796">
        <v>85</v>
      </c>
      <c r="B3796">
        <v>7.2</v>
      </c>
    </row>
    <row r="3797" spans="1:2">
      <c r="A3797">
        <v>101</v>
      </c>
      <c r="B3797">
        <v>6.4</v>
      </c>
    </row>
    <row r="3798" spans="1:2">
      <c r="A3798">
        <v>97</v>
      </c>
      <c r="B3798">
        <v>6.5</v>
      </c>
    </row>
    <row r="3799" spans="1:2">
      <c r="A3799">
        <v>103</v>
      </c>
      <c r="B3799">
        <v>6.9</v>
      </c>
    </row>
    <row r="3800" spans="1:2">
      <c r="A3800">
        <v>86</v>
      </c>
      <c r="B3800">
        <v>7.5</v>
      </c>
    </row>
    <row r="3801" spans="1:2">
      <c r="A3801">
        <v>106</v>
      </c>
      <c r="B3801">
        <v>7.1</v>
      </c>
    </row>
    <row r="3802" spans="1:2">
      <c r="A3802">
        <v>106</v>
      </c>
      <c r="B3802">
        <v>7.7</v>
      </c>
    </row>
    <row r="3803" spans="1:2">
      <c r="A3803">
        <v>89</v>
      </c>
      <c r="B3803">
        <v>8.5</v>
      </c>
    </row>
    <row r="3804" spans="1:2">
      <c r="A3804">
        <v>97</v>
      </c>
      <c r="B3804">
        <v>7.7</v>
      </c>
    </row>
    <row r="3805" spans="1:2">
      <c r="A3805">
        <v>88</v>
      </c>
      <c r="B3805">
        <v>6.5</v>
      </c>
    </row>
    <row r="3806" spans="1:2">
      <c r="A3806">
        <v>92</v>
      </c>
      <c r="B3806">
        <v>7</v>
      </c>
    </row>
    <row r="3807" spans="1:2">
      <c r="A3807">
        <v>97</v>
      </c>
      <c r="B3807">
        <v>5.5</v>
      </c>
    </row>
    <row r="3808" spans="1:2">
      <c r="A3808">
        <v>78</v>
      </c>
      <c r="B3808">
        <v>6.3</v>
      </c>
    </row>
    <row r="3809" spans="1:2">
      <c r="A3809">
        <v>85</v>
      </c>
      <c r="B3809">
        <v>7.9</v>
      </c>
    </row>
    <row r="3810" spans="1:2">
      <c r="A3810">
        <v>88</v>
      </c>
      <c r="B3810">
        <v>7.3</v>
      </c>
    </row>
    <row r="3811" spans="1:2">
      <c r="A3811">
        <v>93</v>
      </c>
      <c r="B3811">
        <v>7.4</v>
      </c>
    </row>
    <row r="3812" spans="1:2">
      <c r="A3812">
        <v>88</v>
      </c>
      <c r="B3812">
        <v>7.5</v>
      </c>
    </row>
    <row r="3813" spans="1:2">
      <c r="A3813">
        <v>72</v>
      </c>
      <c r="B3813">
        <v>7</v>
      </c>
    </row>
    <row r="3814" spans="1:2">
      <c r="A3814">
        <v>80</v>
      </c>
      <c r="B3814">
        <v>7.1</v>
      </c>
    </row>
    <row r="3815" spans="1:2">
      <c r="A3815">
        <v>91</v>
      </c>
      <c r="B3815">
        <v>7.5</v>
      </c>
    </row>
    <row r="3816" spans="1:2">
      <c r="A3816">
        <v>90</v>
      </c>
      <c r="B3816">
        <v>6.7</v>
      </c>
    </row>
    <row r="3817" spans="1:2">
      <c r="A3817">
        <v>111</v>
      </c>
      <c r="B3817">
        <v>6.7</v>
      </c>
    </row>
    <row r="3818" spans="1:2">
      <c r="A3818">
        <v>81</v>
      </c>
      <c r="B3818">
        <v>4.2</v>
      </c>
    </row>
    <row r="3819" spans="1:2">
      <c r="A3819">
        <v>81</v>
      </c>
      <c r="B3819">
        <v>7</v>
      </c>
    </row>
    <row r="3820" spans="1:2">
      <c r="A3820">
        <v>90</v>
      </c>
      <c r="B3820">
        <v>7</v>
      </c>
    </row>
    <row r="3821" spans="1:2">
      <c r="A3821">
        <v>88</v>
      </c>
      <c r="B3821">
        <v>6.8</v>
      </c>
    </row>
    <row r="3822" spans="1:2">
      <c r="A3822">
        <v>114</v>
      </c>
      <c r="B3822">
        <v>6.6</v>
      </c>
    </row>
    <row r="3823" spans="1:2">
      <c r="A3823">
        <v>84</v>
      </c>
      <c r="B3823">
        <v>7.5</v>
      </c>
    </row>
    <row r="3824" spans="1:2">
      <c r="A3824">
        <v>87</v>
      </c>
      <c r="B3824">
        <v>5.3</v>
      </c>
    </row>
    <row r="3825" spans="1:2">
      <c r="A3825">
        <v>100</v>
      </c>
      <c r="B3825">
        <v>7.3</v>
      </c>
    </row>
    <row r="3826" spans="1:2">
      <c r="A3826">
        <v>82</v>
      </c>
      <c r="B3826">
        <v>5.6</v>
      </c>
    </row>
    <row r="3827" spans="1:2">
      <c r="A3827">
        <v>82</v>
      </c>
      <c r="B3827">
        <v>5.6</v>
      </c>
    </row>
    <row r="3828" spans="1:2">
      <c r="A3828">
        <v>98</v>
      </c>
      <c r="B3828">
        <v>6.6</v>
      </c>
    </row>
    <row r="3829" spans="1:2">
      <c r="A3829">
        <v>98</v>
      </c>
      <c r="B3829">
        <v>6.3</v>
      </c>
    </row>
    <row r="3830" spans="1:2">
      <c r="A3830">
        <v>90</v>
      </c>
      <c r="B3830">
        <v>7.5</v>
      </c>
    </row>
    <row r="3831" spans="1:2">
      <c r="A3831">
        <v>90</v>
      </c>
      <c r="B3831">
        <v>7.6</v>
      </c>
    </row>
    <row r="3832" spans="1:2">
      <c r="A3832">
        <v>78</v>
      </c>
      <c r="B3832">
        <v>4.0999999999999996</v>
      </c>
    </row>
    <row r="3833" spans="1:2">
      <c r="A3833">
        <v>102</v>
      </c>
      <c r="B3833">
        <v>7.8</v>
      </c>
    </row>
    <row r="3834" spans="1:2">
      <c r="A3834">
        <v>65</v>
      </c>
      <c r="B3834">
        <v>6.7</v>
      </c>
    </row>
    <row r="3835" spans="1:2">
      <c r="A3835">
        <v>97</v>
      </c>
      <c r="B3835">
        <v>7.3</v>
      </c>
    </row>
    <row r="3836" spans="1:2">
      <c r="A3836">
        <v>109</v>
      </c>
      <c r="B3836">
        <v>5.7</v>
      </c>
    </row>
    <row r="3837" spans="1:2">
      <c r="A3837">
        <v>100</v>
      </c>
      <c r="B3837">
        <v>7.1</v>
      </c>
    </row>
    <row r="3838" spans="1:2">
      <c r="A3838">
        <v>85</v>
      </c>
      <c r="B3838">
        <v>6.6</v>
      </c>
    </row>
    <row r="3839" spans="1:2">
      <c r="A3839">
        <v>88</v>
      </c>
      <c r="B3839">
        <v>6.2</v>
      </c>
    </row>
    <row r="3840" spans="1:2">
      <c r="A3840">
        <v>108</v>
      </c>
      <c r="B3840">
        <v>6.1</v>
      </c>
    </row>
    <row r="3841" spans="1:2">
      <c r="A3841">
        <v>110</v>
      </c>
      <c r="B3841">
        <v>6.9</v>
      </c>
    </row>
    <row r="3842" spans="1:2">
      <c r="A3842">
        <v>90</v>
      </c>
      <c r="B3842">
        <v>7.5</v>
      </c>
    </row>
    <row r="3843" spans="1:2">
      <c r="A3843">
        <v>111</v>
      </c>
      <c r="B3843">
        <v>7.4</v>
      </c>
    </row>
    <row r="3844" spans="1:2">
      <c r="A3844">
        <v>77</v>
      </c>
      <c r="B3844">
        <v>7</v>
      </c>
    </row>
    <row r="3845" spans="1:2">
      <c r="A3845">
        <v>80</v>
      </c>
      <c r="B3845">
        <v>6.3</v>
      </c>
    </row>
    <row r="3846" spans="1:2">
      <c r="A3846">
        <v>81</v>
      </c>
      <c r="B3846">
        <v>6.9</v>
      </c>
    </row>
    <row r="3847" spans="1:2">
      <c r="A3847">
        <v>95</v>
      </c>
      <c r="B3847">
        <v>6.4</v>
      </c>
    </row>
    <row r="3848" spans="1:2">
      <c r="A3848">
        <v>90</v>
      </c>
      <c r="B3848">
        <v>6.6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4EAB-F0EB-4897-B8A8-C8DEDAE8FC64}">
  <dimension ref="A1:Q3848"/>
  <sheetViews>
    <sheetView zoomScaleNormal="100" workbookViewId="0">
      <selection activeCell="E6" sqref="E6"/>
    </sheetView>
  </sheetViews>
  <sheetFormatPr defaultRowHeight="15"/>
  <cols>
    <col min="1" max="1" width="73.85546875" bestFit="1" customWidth="1"/>
    <col min="2" max="2" width="10.7109375" customWidth="1"/>
    <col min="3" max="3" width="12.85546875" customWidth="1"/>
    <col min="4" max="4" width="9.140625" customWidth="1"/>
    <col min="5" max="5" width="11.7109375" bestFit="1" customWidth="1"/>
    <col min="6" max="6" width="17.28515625" bestFit="1" customWidth="1"/>
    <col min="9" max="9" width="10.5703125" bestFit="1" customWidth="1"/>
    <col min="10" max="10" width="8.5703125" customWidth="1"/>
    <col min="11" max="11" width="7.85546875" bestFit="1" customWidth="1"/>
    <col min="12" max="12" width="10.28515625" customWidth="1"/>
  </cols>
  <sheetData>
    <row r="1" spans="1:17">
      <c r="A1" t="s">
        <v>3224</v>
      </c>
      <c r="B1" t="s">
        <v>3227</v>
      </c>
      <c r="C1" t="s">
        <v>3231</v>
      </c>
    </row>
    <row r="2" spans="1:17">
      <c r="A2" s="9" t="s">
        <v>3257</v>
      </c>
      <c r="B2" t="s">
        <v>474</v>
      </c>
      <c r="C2">
        <v>6.6</v>
      </c>
      <c r="Q2" s="9"/>
    </row>
    <row r="3" spans="1:17">
      <c r="A3" s="9" t="s">
        <v>3258</v>
      </c>
      <c r="B3" t="s">
        <v>3</v>
      </c>
      <c r="C3">
        <v>7.3</v>
      </c>
      <c r="E3" s="8" t="s">
        <v>3243</v>
      </c>
      <c r="F3" t="s">
        <v>3244</v>
      </c>
      <c r="Q3" s="9"/>
    </row>
    <row r="4" spans="1:17">
      <c r="A4" s="9" t="s">
        <v>3259</v>
      </c>
      <c r="B4" t="s">
        <v>3</v>
      </c>
      <c r="C4">
        <v>7.5</v>
      </c>
      <c r="E4" s="9" t="s">
        <v>404</v>
      </c>
      <c r="F4" s="21">
        <v>2</v>
      </c>
      <c r="I4" s="20" t="s">
        <v>3245</v>
      </c>
      <c r="J4" s="20" t="s">
        <v>3246</v>
      </c>
      <c r="K4" s="20" t="s">
        <v>3247</v>
      </c>
      <c r="L4" s="20" t="s">
        <v>3240</v>
      </c>
      <c r="Q4" s="9"/>
    </row>
    <row r="5" spans="1:17">
      <c r="A5" s="9" t="s">
        <v>3260</v>
      </c>
      <c r="B5" t="s">
        <v>3</v>
      </c>
      <c r="C5">
        <v>7.2</v>
      </c>
      <c r="E5" s="9" t="s">
        <v>2880</v>
      </c>
      <c r="F5" s="21">
        <v>1</v>
      </c>
      <c r="Q5" s="9"/>
    </row>
    <row r="6" spans="1:17">
      <c r="A6" s="9" t="s">
        <v>3261</v>
      </c>
      <c r="B6" t="s">
        <v>3</v>
      </c>
      <c r="C6">
        <v>4.8</v>
      </c>
      <c r="E6" s="9" t="s">
        <v>1416</v>
      </c>
      <c r="F6" s="21">
        <v>1</v>
      </c>
      <c r="I6" s="9" t="s">
        <v>404</v>
      </c>
      <c r="J6">
        <f t="shared" ref="J6:J43" si="0">AVERAGEIF(B:B,I6,C:C)</f>
        <v>6.95</v>
      </c>
      <c r="K6">
        <f t="shared" ref="K6:K43" si="1">MEDIAN(B:B,I6,C:C)</f>
        <v>6.6</v>
      </c>
      <c r="L6">
        <f t="shared" ref="L6:L43" si="2">_xlfn.STDEV.S(B:B,I6,C:C)</f>
        <v>1.0536771585350013</v>
      </c>
      <c r="Q6" s="9"/>
    </row>
    <row r="7" spans="1:17">
      <c r="A7" s="9" t="s">
        <v>3262</v>
      </c>
      <c r="B7" t="s">
        <v>3</v>
      </c>
      <c r="C7">
        <v>6.4</v>
      </c>
      <c r="E7" s="9" t="s">
        <v>2064</v>
      </c>
      <c r="F7" s="21">
        <v>1</v>
      </c>
      <c r="I7" s="9" t="s">
        <v>2880</v>
      </c>
      <c r="J7">
        <f t="shared" si="0"/>
        <v>7.2</v>
      </c>
      <c r="K7">
        <f t="shared" si="1"/>
        <v>6.6</v>
      </c>
      <c r="L7">
        <f t="shared" si="2"/>
        <v>1.0536771585350013</v>
      </c>
      <c r="Q7" s="9"/>
    </row>
    <row r="8" spans="1:17">
      <c r="A8" s="9" t="s">
        <v>3263</v>
      </c>
      <c r="B8" t="s">
        <v>3</v>
      </c>
      <c r="C8">
        <v>5.6</v>
      </c>
      <c r="E8" s="9" t="s">
        <v>1123</v>
      </c>
      <c r="F8" s="21">
        <v>8</v>
      </c>
      <c r="I8" s="9" t="s">
        <v>1416</v>
      </c>
      <c r="J8">
        <f t="shared" si="0"/>
        <v>7.1</v>
      </c>
      <c r="K8">
        <f t="shared" si="1"/>
        <v>6.6</v>
      </c>
      <c r="L8">
        <f t="shared" si="2"/>
        <v>1.0536771585350013</v>
      </c>
      <c r="Q8" s="9"/>
    </row>
    <row r="9" spans="1:17">
      <c r="A9" s="9" t="s">
        <v>3264</v>
      </c>
      <c r="B9" t="s">
        <v>3</v>
      </c>
      <c r="C9">
        <v>8.1</v>
      </c>
      <c r="E9" s="9" t="s">
        <v>2593</v>
      </c>
      <c r="F9" s="21">
        <v>1</v>
      </c>
      <c r="I9" s="9" t="s">
        <v>2064</v>
      </c>
      <c r="J9">
        <f t="shared" si="0"/>
        <v>4.3</v>
      </c>
      <c r="K9">
        <f t="shared" si="1"/>
        <v>6.6</v>
      </c>
      <c r="L9">
        <f t="shared" si="2"/>
        <v>1.0536771585350013</v>
      </c>
      <c r="Q9" s="9"/>
    </row>
    <row r="10" spans="1:17">
      <c r="A10" s="9" t="s">
        <v>3265</v>
      </c>
      <c r="B10" t="s">
        <v>3</v>
      </c>
      <c r="C10">
        <v>7.6</v>
      </c>
      <c r="E10" s="9" t="s">
        <v>2323</v>
      </c>
      <c r="F10" s="21">
        <v>3</v>
      </c>
      <c r="I10" s="9" t="s">
        <v>1123</v>
      </c>
      <c r="J10">
        <f t="shared" si="0"/>
        <v>7.2374999999999998</v>
      </c>
      <c r="K10">
        <f t="shared" si="1"/>
        <v>6.6</v>
      </c>
      <c r="L10">
        <f t="shared" si="2"/>
        <v>1.0536771585350013</v>
      </c>
      <c r="Q10" s="9"/>
    </row>
    <row r="11" spans="1:17">
      <c r="A11" s="9" t="s">
        <v>3266</v>
      </c>
      <c r="B11" t="s">
        <v>3</v>
      </c>
      <c r="C11">
        <v>6.1</v>
      </c>
      <c r="E11" s="9" t="s">
        <v>1661</v>
      </c>
      <c r="F11" s="21">
        <v>2</v>
      </c>
      <c r="I11" s="9" t="s">
        <v>2593</v>
      </c>
      <c r="J11">
        <f>AVERAGEIF(B:B,I11,C:C)</f>
        <v>7.4</v>
      </c>
      <c r="K11">
        <f t="shared" si="1"/>
        <v>6.6</v>
      </c>
      <c r="L11">
        <f t="shared" si="2"/>
        <v>1.0536771585350013</v>
      </c>
      <c r="Q11" s="9"/>
    </row>
    <row r="12" spans="1:17">
      <c r="A12" s="9" t="s">
        <v>3267</v>
      </c>
      <c r="B12" t="s">
        <v>3</v>
      </c>
      <c r="C12">
        <v>7.4</v>
      </c>
      <c r="E12" s="9" t="s">
        <v>1565</v>
      </c>
      <c r="F12" s="21">
        <v>3</v>
      </c>
      <c r="I12" s="9" t="s">
        <v>2323</v>
      </c>
      <c r="J12">
        <f t="shared" si="0"/>
        <v>7.8999999999999995</v>
      </c>
      <c r="K12">
        <f t="shared" si="1"/>
        <v>6.6</v>
      </c>
      <c r="L12">
        <f t="shared" si="2"/>
        <v>1.0536771585350013</v>
      </c>
      <c r="Q12" s="9"/>
    </row>
    <row r="13" spans="1:17">
      <c r="A13" s="9">
        <v>1408</v>
      </c>
      <c r="B13" t="s">
        <v>3</v>
      </c>
      <c r="C13">
        <v>6.8</v>
      </c>
      <c r="E13" s="9" t="s">
        <v>2866</v>
      </c>
      <c r="F13" s="21">
        <v>1</v>
      </c>
      <c r="I13" s="9" t="s">
        <v>1661</v>
      </c>
      <c r="J13">
        <f t="shared" si="0"/>
        <v>7.5</v>
      </c>
      <c r="K13">
        <f t="shared" si="1"/>
        <v>6.6</v>
      </c>
      <c r="L13">
        <f t="shared" si="2"/>
        <v>1.0536771585350013</v>
      </c>
      <c r="Q13" s="9"/>
    </row>
    <row r="14" spans="1:17">
      <c r="A14" s="9" t="s">
        <v>3268</v>
      </c>
      <c r="B14" t="s">
        <v>3</v>
      </c>
      <c r="C14">
        <v>6.1</v>
      </c>
      <c r="E14" s="9" t="s">
        <v>3</v>
      </c>
      <c r="F14" s="21">
        <v>3667</v>
      </c>
      <c r="I14" s="9" t="s">
        <v>1565</v>
      </c>
      <c r="J14">
        <f t="shared" si="0"/>
        <v>7.5666666666666664</v>
      </c>
      <c r="K14">
        <f t="shared" si="1"/>
        <v>6.6</v>
      </c>
      <c r="L14">
        <f t="shared" si="2"/>
        <v>1.0536771585350013</v>
      </c>
      <c r="Q14" s="9"/>
    </row>
    <row r="15" spans="1:17">
      <c r="A15" s="9" t="s">
        <v>3269</v>
      </c>
      <c r="B15" t="s">
        <v>3</v>
      </c>
      <c r="C15">
        <v>6.6</v>
      </c>
      <c r="E15" s="9" t="s">
        <v>721</v>
      </c>
      <c r="F15" s="21">
        <v>1</v>
      </c>
      <c r="I15" s="9" t="s">
        <v>2866</v>
      </c>
      <c r="J15">
        <f t="shared" si="0"/>
        <v>7.5</v>
      </c>
      <c r="K15">
        <f t="shared" si="1"/>
        <v>6.6</v>
      </c>
      <c r="L15">
        <f t="shared" si="2"/>
        <v>1.0536771585350013</v>
      </c>
      <c r="Q15" s="9"/>
    </row>
    <row r="16" spans="1:17">
      <c r="A16" s="9" t="s">
        <v>3270</v>
      </c>
      <c r="B16" t="s">
        <v>3</v>
      </c>
      <c r="C16">
        <v>6.4</v>
      </c>
      <c r="E16" s="9" t="s">
        <v>494</v>
      </c>
      <c r="F16" s="21">
        <v>37</v>
      </c>
      <c r="I16" s="9" t="s">
        <v>3</v>
      </c>
      <c r="J16">
        <f t="shared" si="0"/>
        <v>6.4235069539132681</v>
      </c>
      <c r="K16">
        <f t="shared" si="1"/>
        <v>6.6</v>
      </c>
      <c r="L16">
        <f t="shared" si="2"/>
        <v>1.0536771585350013</v>
      </c>
      <c r="Q16" s="9"/>
    </row>
    <row r="17" spans="1:17">
      <c r="A17" s="9">
        <v>1911</v>
      </c>
      <c r="B17" t="s">
        <v>356</v>
      </c>
      <c r="C17">
        <v>6</v>
      </c>
      <c r="E17" s="9" t="s">
        <v>1718</v>
      </c>
      <c r="F17" s="21">
        <v>13</v>
      </c>
      <c r="I17" s="9" t="s">
        <v>721</v>
      </c>
      <c r="J17">
        <f t="shared" si="0"/>
        <v>6.7</v>
      </c>
      <c r="K17">
        <f t="shared" si="1"/>
        <v>6.6</v>
      </c>
      <c r="L17">
        <f t="shared" si="2"/>
        <v>1.0536771585350013</v>
      </c>
      <c r="Q17" s="9"/>
    </row>
    <row r="18" spans="1:17">
      <c r="A18" s="9" t="s">
        <v>3271</v>
      </c>
      <c r="B18" t="s">
        <v>3</v>
      </c>
      <c r="C18">
        <v>5.9</v>
      </c>
      <c r="E18" s="9" t="s">
        <v>2829</v>
      </c>
      <c r="F18" s="21">
        <v>3</v>
      </c>
      <c r="I18" s="9" t="s">
        <v>494</v>
      </c>
      <c r="J18">
        <f t="shared" si="0"/>
        <v>7.2864864864864858</v>
      </c>
      <c r="K18">
        <f t="shared" si="1"/>
        <v>6.6</v>
      </c>
      <c r="L18">
        <f t="shared" si="2"/>
        <v>1.0536771585350013</v>
      </c>
      <c r="Q18" s="9"/>
    </row>
    <row r="19" spans="1:17">
      <c r="A19" s="9" t="s">
        <v>3272</v>
      </c>
      <c r="B19" t="s">
        <v>3</v>
      </c>
      <c r="C19">
        <v>6.7</v>
      </c>
      <c r="E19" s="9" t="s">
        <v>2183</v>
      </c>
      <c r="F19" s="21">
        <v>10</v>
      </c>
      <c r="I19" s="9" t="s">
        <v>1718</v>
      </c>
      <c r="J19">
        <f t="shared" si="0"/>
        <v>7.6923076923076925</v>
      </c>
      <c r="K19">
        <f t="shared" si="1"/>
        <v>6.6</v>
      </c>
      <c r="L19">
        <f t="shared" si="2"/>
        <v>1.0536771585350013</v>
      </c>
      <c r="Q19" s="9"/>
    </row>
    <row r="20" spans="1:17">
      <c r="A20" s="9" t="s">
        <v>3273</v>
      </c>
      <c r="B20" t="s">
        <v>3</v>
      </c>
      <c r="C20">
        <v>5.3</v>
      </c>
      <c r="E20" s="9" t="s">
        <v>2141</v>
      </c>
      <c r="F20" s="21">
        <v>1</v>
      </c>
      <c r="I20" s="9" t="s">
        <v>2829</v>
      </c>
      <c r="J20">
        <f t="shared" si="0"/>
        <v>7.5</v>
      </c>
      <c r="K20">
        <f t="shared" si="1"/>
        <v>6.6</v>
      </c>
      <c r="L20">
        <f t="shared" si="2"/>
        <v>1.0536771585350013</v>
      </c>
      <c r="Q20" s="9"/>
    </row>
    <row r="21" spans="1:17">
      <c r="A21" s="9" t="s">
        <v>3274</v>
      </c>
      <c r="B21" t="s">
        <v>3</v>
      </c>
      <c r="C21">
        <v>7.4</v>
      </c>
      <c r="E21" s="9" t="s">
        <v>2295</v>
      </c>
      <c r="F21" s="21">
        <v>1</v>
      </c>
      <c r="I21" s="9" t="s">
        <v>2183</v>
      </c>
      <c r="J21">
        <f t="shared" si="0"/>
        <v>6.76</v>
      </c>
      <c r="K21">
        <f t="shared" si="1"/>
        <v>6.6</v>
      </c>
      <c r="L21">
        <f t="shared" si="2"/>
        <v>1.0536771585350013</v>
      </c>
      <c r="Q21" s="9"/>
    </row>
    <row r="22" spans="1:17">
      <c r="A22" s="9" t="s">
        <v>3275</v>
      </c>
      <c r="B22" t="s">
        <v>3</v>
      </c>
      <c r="C22">
        <v>5.9</v>
      </c>
      <c r="E22" s="9" t="s">
        <v>2947</v>
      </c>
      <c r="F22" s="21">
        <v>2</v>
      </c>
      <c r="I22" s="9" t="s">
        <v>2141</v>
      </c>
      <c r="J22">
        <f t="shared" si="0"/>
        <v>7.1</v>
      </c>
      <c r="K22">
        <f t="shared" si="1"/>
        <v>6.6</v>
      </c>
      <c r="L22">
        <f t="shared" si="2"/>
        <v>1.0536771585350013</v>
      </c>
      <c r="Q22" s="9"/>
    </row>
    <row r="23" spans="1:17">
      <c r="A23" s="9" t="s">
        <v>3276</v>
      </c>
      <c r="B23" t="s">
        <v>3</v>
      </c>
      <c r="C23">
        <v>8.3000000000000007</v>
      </c>
      <c r="E23" s="9" t="s">
        <v>1475</v>
      </c>
      <c r="F23" s="21">
        <v>7</v>
      </c>
      <c r="I23" s="9" t="s">
        <v>2295</v>
      </c>
      <c r="J23">
        <f t="shared" si="0"/>
        <v>6.9</v>
      </c>
      <c r="K23">
        <f t="shared" si="1"/>
        <v>6.6</v>
      </c>
      <c r="L23">
        <f t="shared" si="2"/>
        <v>1.0536771585350013</v>
      </c>
      <c r="Q23" s="9"/>
    </row>
    <row r="24" spans="1:17">
      <c r="A24" s="9">
        <v>2012</v>
      </c>
      <c r="B24" t="s">
        <v>3</v>
      </c>
      <c r="C24">
        <v>5.8</v>
      </c>
      <c r="E24" s="9" t="s">
        <v>1194</v>
      </c>
      <c r="F24" s="21">
        <v>12</v>
      </c>
      <c r="I24" s="9" t="s">
        <v>2947</v>
      </c>
      <c r="J24">
        <f t="shared" si="0"/>
        <v>7.8999999999999995</v>
      </c>
      <c r="K24">
        <f t="shared" si="1"/>
        <v>6.6</v>
      </c>
      <c r="L24">
        <f t="shared" si="2"/>
        <v>1.0536771585350013</v>
      </c>
      <c r="Q24" s="9"/>
    </row>
    <row r="25" spans="1:17">
      <c r="A25" s="9" t="s">
        <v>3277</v>
      </c>
      <c r="B25" t="s">
        <v>3</v>
      </c>
      <c r="C25">
        <v>5.0999999999999996</v>
      </c>
      <c r="E25" s="9" t="s">
        <v>1068</v>
      </c>
      <c r="F25" s="21">
        <v>1</v>
      </c>
      <c r="I25" s="9" t="s">
        <v>1475</v>
      </c>
      <c r="J25">
        <f t="shared" si="0"/>
        <v>7.1857142857142859</v>
      </c>
      <c r="K25">
        <f t="shared" si="1"/>
        <v>6.6</v>
      </c>
      <c r="L25">
        <f t="shared" si="2"/>
        <v>1.0536771585350013</v>
      </c>
      <c r="Q25" s="9"/>
    </row>
    <row r="26" spans="1:17">
      <c r="A26" s="9">
        <v>2046</v>
      </c>
      <c r="B26" t="s">
        <v>1123</v>
      </c>
      <c r="C26">
        <v>7.5</v>
      </c>
      <c r="E26" s="9" t="s">
        <v>2081</v>
      </c>
      <c r="F26" s="21">
        <v>5</v>
      </c>
      <c r="I26" s="9" t="s">
        <v>1194</v>
      </c>
      <c r="J26">
        <f t="shared" si="0"/>
        <v>7.625</v>
      </c>
      <c r="K26">
        <f t="shared" si="1"/>
        <v>6.6</v>
      </c>
      <c r="L26">
        <f t="shared" si="2"/>
        <v>1.0536771585350013</v>
      </c>
      <c r="Q26" s="9"/>
    </row>
    <row r="27" spans="1:17">
      <c r="A27" s="9" t="s">
        <v>3278</v>
      </c>
      <c r="B27" t="s">
        <v>3</v>
      </c>
      <c r="C27">
        <v>5.9</v>
      </c>
      <c r="E27" s="9" t="s">
        <v>356</v>
      </c>
      <c r="F27" s="21">
        <v>14</v>
      </c>
      <c r="I27" s="9" t="s">
        <v>1068</v>
      </c>
      <c r="J27">
        <f t="shared" si="0"/>
        <v>6</v>
      </c>
      <c r="K27">
        <f t="shared" si="1"/>
        <v>6.6</v>
      </c>
      <c r="L27">
        <f t="shared" si="2"/>
        <v>1.0536771585350013</v>
      </c>
      <c r="Q27" s="9"/>
    </row>
    <row r="28" spans="1:17">
      <c r="A28" s="9" t="s">
        <v>3279</v>
      </c>
      <c r="B28" t="s">
        <v>3</v>
      </c>
      <c r="C28">
        <v>7.7</v>
      </c>
      <c r="E28" s="9" t="s">
        <v>998</v>
      </c>
      <c r="F28" s="21">
        <v>1</v>
      </c>
      <c r="I28" s="9" t="s">
        <v>2081</v>
      </c>
      <c r="J28">
        <f t="shared" si="0"/>
        <v>7.7</v>
      </c>
      <c r="K28">
        <f t="shared" si="1"/>
        <v>6.6</v>
      </c>
      <c r="L28">
        <f t="shared" si="2"/>
        <v>1.0536771585350013</v>
      </c>
      <c r="Q28" s="9"/>
    </row>
    <row r="29" spans="1:17">
      <c r="A29" s="9" t="s">
        <v>3280</v>
      </c>
      <c r="B29" t="s">
        <v>3</v>
      </c>
      <c r="C29">
        <v>7.2</v>
      </c>
      <c r="E29" s="9" t="s">
        <v>1784</v>
      </c>
      <c r="F29" s="21">
        <v>1</v>
      </c>
      <c r="I29" s="9" t="s">
        <v>356</v>
      </c>
      <c r="J29">
        <f t="shared" si="0"/>
        <v>7.0214285714285705</v>
      </c>
      <c r="K29">
        <f t="shared" si="1"/>
        <v>6.6</v>
      </c>
      <c r="L29">
        <f t="shared" si="2"/>
        <v>1.0536771585350013</v>
      </c>
      <c r="Q29" s="9"/>
    </row>
    <row r="30" spans="1:17">
      <c r="A30" s="9">
        <v>21</v>
      </c>
      <c r="B30" t="s">
        <v>3</v>
      </c>
      <c r="C30">
        <v>6.8</v>
      </c>
      <c r="E30" s="9" t="s">
        <v>2644</v>
      </c>
      <c r="F30" s="21">
        <v>1</v>
      </c>
      <c r="I30" s="9" t="s">
        <v>998</v>
      </c>
      <c r="J30">
        <f t="shared" si="0"/>
        <v>7.8</v>
      </c>
      <c r="K30">
        <f t="shared" si="1"/>
        <v>6.6</v>
      </c>
      <c r="L30">
        <f t="shared" si="2"/>
        <v>1.0536771585350013</v>
      </c>
      <c r="Q30" s="9"/>
    </row>
    <row r="31" spans="1:17">
      <c r="A31" s="9" t="s">
        <v>3281</v>
      </c>
      <c r="B31" t="s">
        <v>3</v>
      </c>
      <c r="C31">
        <v>7.1</v>
      </c>
      <c r="E31" s="9" t="s">
        <v>2522</v>
      </c>
      <c r="F31" s="21">
        <v>4</v>
      </c>
      <c r="I31" s="9" t="s">
        <v>1784</v>
      </c>
      <c r="J31">
        <f t="shared" si="0"/>
        <v>7.3</v>
      </c>
      <c r="K31">
        <f t="shared" si="1"/>
        <v>6.6</v>
      </c>
      <c r="L31">
        <f t="shared" si="2"/>
        <v>1.0536771585350013</v>
      </c>
      <c r="Q31" s="9"/>
    </row>
    <row r="32" spans="1:17">
      <c r="A32" s="9" t="s">
        <v>3282</v>
      </c>
      <c r="B32" t="s">
        <v>3</v>
      </c>
      <c r="C32">
        <v>7.7</v>
      </c>
      <c r="E32" s="9" t="s">
        <v>3019</v>
      </c>
      <c r="F32" s="21">
        <v>3</v>
      </c>
      <c r="I32" s="9" t="s">
        <v>2644</v>
      </c>
      <c r="J32">
        <f t="shared" si="0"/>
        <v>8.5</v>
      </c>
      <c r="K32">
        <f t="shared" si="1"/>
        <v>6.6</v>
      </c>
      <c r="L32">
        <f t="shared" si="2"/>
        <v>1.0536771585350013</v>
      </c>
      <c r="Q32" s="9"/>
    </row>
    <row r="33" spans="1:17">
      <c r="A33" s="9" t="s">
        <v>3283</v>
      </c>
      <c r="B33" t="s">
        <v>3</v>
      </c>
      <c r="C33">
        <v>6.1</v>
      </c>
      <c r="E33" s="9" t="s">
        <v>2440</v>
      </c>
      <c r="F33" s="21">
        <v>5</v>
      </c>
      <c r="I33" s="9" t="s">
        <v>2522</v>
      </c>
      <c r="J33">
        <f t="shared" si="0"/>
        <v>7.15</v>
      </c>
      <c r="K33">
        <f t="shared" si="1"/>
        <v>6.6</v>
      </c>
      <c r="L33">
        <f t="shared" si="2"/>
        <v>1.0536771585350013</v>
      </c>
      <c r="Q33" s="9"/>
    </row>
    <row r="34" spans="1:17">
      <c r="A34" s="9" t="s">
        <v>3284</v>
      </c>
      <c r="B34" t="s">
        <v>3</v>
      </c>
      <c r="C34">
        <v>7.6</v>
      </c>
      <c r="E34" s="9" t="s">
        <v>3007</v>
      </c>
      <c r="F34" s="21">
        <v>1</v>
      </c>
      <c r="I34" s="9" t="s">
        <v>3019</v>
      </c>
      <c r="J34">
        <f t="shared" si="0"/>
        <v>8.1333333333333329</v>
      </c>
      <c r="K34">
        <f t="shared" si="1"/>
        <v>6.6</v>
      </c>
      <c r="L34">
        <f t="shared" si="2"/>
        <v>1.0536771585350013</v>
      </c>
      <c r="Q34" s="9"/>
    </row>
    <row r="35" spans="1:17">
      <c r="A35" s="9" t="s">
        <v>3285</v>
      </c>
      <c r="B35" t="s">
        <v>3</v>
      </c>
      <c r="C35">
        <v>6</v>
      </c>
      <c r="E35" s="9" t="s">
        <v>2619</v>
      </c>
      <c r="F35" s="21">
        <v>1</v>
      </c>
      <c r="I35" s="9" t="s">
        <v>2440</v>
      </c>
      <c r="J35">
        <f t="shared" si="0"/>
        <v>7.76</v>
      </c>
      <c r="K35">
        <f t="shared" si="1"/>
        <v>6.6</v>
      </c>
      <c r="L35">
        <f t="shared" si="2"/>
        <v>1.0536771585350013</v>
      </c>
      <c r="Q35" s="9"/>
    </row>
    <row r="36" spans="1:17">
      <c r="A36" s="9" t="s">
        <v>3286</v>
      </c>
      <c r="B36" t="s">
        <v>3</v>
      </c>
      <c r="C36">
        <v>7</v>
      </c>
      <c r="E36" s="9" t="s">
        <v>474</v>
      </c>
      <c r="F36" s="21">
        <v>26</v>
      </c>
      <c r="I36" s="9" t="s">
        <v>3007</v>
      </c>
      <c r="J36">
        <f t="shared" si="0"/>
        <v>7.9</v>
      </c>
      <c r="K36">
        <f t="shared" si="1"/>
        <v>6.6</v>
      </c>
      <c r="L36">
        <f t="shared" si="2"/>
        <v>1.0536771585350013</v>
      </c>
      <c r="Q36" s="9"/>
    </row>
    <row r="37" spans="1:17">
      <c r="A37" s="9" t="s">
        <v>3287</v>
      </c>
      <c r="B37" t="s">
        <v>3</v>
      </c>
      <c r="C37">
        <v>6.2</v>
      </c>
      <c r="E37" s="9" t="s">
        <v>3094</v>
      </c>
      <c r="F37" s="21">
        <v>1</v>
      </c>
      <c r="I37" s="9" t="s">
        <v>2619</v>
      </c>
      <c r="J37">
        <f t="shared" si="0"/>
        <v>6.5</v>
      </c>
      <c r="K37">
        <f t="shared" si="1"/>
        <v>6.6</v>
      </c>
      <c r="L37">
        <f t="shared" si="2"/>
        <v>1.0536771585350013</v>
      </c>
      <c r="Q37" s="9"/>
    </row>
    <row r="38" spans="1:17">
      <c r="A38" s="9" t="s">
        <v>3288</v>
      </c>
      <c r="B38" t="s">
        <v>3</v>
      </c>
      <c r="C38">
        <v>5.9</v>
      </c>
      <c r="E38" s="9" t="s">
        <v>1073</v>
      </c>
      <c r="F38" s="21">
        <v>1</v>
      </c>
      <c r="I38" s="9" t="s">
        <v>474</v>
      </c>
      <c r="J38">
        <f t="shared" si="0"/>
        <v>7.049999999999998</v>
      </c>
      <c r="K38">
        <f t="shared" si="1"/>
        <v>6.6</v>
      </c>
      <c r="L38">
        <f t="shared" si="2"/>
        <v>1.0536771585350013</v>
      </c>
      <c r="Q38" s="9"/>
    </row>
    <row r="39" spans="1:17">
      <c r="A39" s="9" t="s">
        <v>3289</v>
      </c>
      <c r="B39" t="s">
        <v>3</v>
      </c>
      <c r="C39">
        <v>4.3</v>
      </c>
      <c r="E39" s="9" t="s">
        <v>1974</v>
      </c>
      <c r="F39" s="21">
        <v>3</v>
      </c>
      <c r="I39" s="9" t="s">
        <v>3094</v>
      </c>
      <c r="J39">
        <f t="shared" si="0"/>
        <v>7.6</v>
      </c>
      <c r="K39">
        <f t="shared" si="1"/>
        <v>6.6</v>
      </c>
      <c r="L39">
        <f t="shared" si="2"/>
        <v>1.0536771585350013</v>
      </c>
      <c r="Q39" s="9"/>
    </row>
    <row r="40" spans="1:17">
      <c r="A40" s="9" t="s">
        <v>3290</v>
      </c>
      <c r="B40" t="s">
        <v>3</v>
      </c>
      <c r="C40">
        <v>4</v>
      </c>
      <c r="E40" s="9" t="s">
        <v>2914</v>
      </c>
      <c r="F40" s="21">
        <v>1</v>
      </c>
      <c r="I40" s="9" t="s">
        <v>1073</v>
      </c>
      <c r="J40">
        <f t="shared" si="0"/>
        <v>8.4</v>
      </c>
      <c r="K40">
        <f t="shared" si="1"/>
        <v>6.6</v>
      </c>
      <c r="L40">
        <f t="shared" si="2"/>
        <v>1.0536771585350013</v>
      </c>
      <c r="Q40" s="9"/>
    </row>
    <row r="41" spans="1:17">
      <c r="A41" s="9" t="s">
        <v>3291</v>
      </c>
      <c r="B41" t="s">
        <v>3</v>
      </c>
      <c r="C41">
        <v>7.8</v>
      </c>
      <c r="E41" s="9" t="s">
        <v>2731</v>
      </c>
      <c r="F41" s="21">
        <v>1</v>
      </c>
      <c r="I41" s="9" t="s">
        <v>1974</v>
      </c>
      <c r="J41">
        <f t="shared" si="0"/>
        <v>6.6333333333333329</v>
      </c>
      <c r="K41">
        <f t="shared" si="1"/>
        <v>6.6</v>
      </c>
      <c r="L41">
        <f t="shared" si="2"/>
        <v>1.0536771585350013</v>
      </c>
      <c r="Q41" s="9"/>
    </row>
    <row r="42" spans="1:17">
      <c r="A42" s="9" t="s">
        <v>3292</v>
      </c>
      <c r="B42" t="s">
        <v>3</v>
      </c>
      <c r="C42">
        <v>6.6</v>
      </c>
      <c r="E42" s="9" t="s">
        <v>3237</v>
      </c>
      <c r="F42" s="21">
        <v>3847</v>
      </c>
      <c r="I42" s="9" t="s">
        <v>2914</v>
      </c>
      <c r="J42">
        <f t="shared" si="0"/>
        <v>7.4</v>
      </c>
      <c r="K42">
        <f t="shared" si="1"/>
        <v>6.6</v>
      </c>
      <c r="L42">
        <f t="shared" si="2"/>
        <v>1.0536771585350013</v>
      </c>
      <c r="Q42" s="9"/>
    </row>
    <row r="43" spans="1:17">
      <c r="A43" s="9" t="s">
        <v>3293</v>
      </c>
      <c r="B43" t="s">
        <v>3</v>
      </c>
      <c r="C43">
        <v>6.1</v>
      </c>
      <c r="I43" s="9" t="s">
        <v>2731</v>
      </c>
      <c r="J43">
        <f t="shared" si="0"/>
        <v>7.3</v>
      </c>
      <c r="K43">
        <f t="shared" si="1"/>
        <v>6.6</v>
      </c>
      <c r="L43">
        <f t="shared" si="2"/>
        <v>1.0536771585350013</v>
      </c>
      <c r="Q43" s="9"/>
    </row>
    <row r="44" spans="1:17">
      <c r="A44" s="9" t="s">
        <v>3294</v>
      </c>
      <c r="B44" t="s">
        <v>3</v>
      </c>
      <c r="C44">
        <v>6.2</v>
      </c>
      <c r="Q44" s="9"/>
    </row>
    <row r="45" spans="1:17">
      <c r="A45" s="9" t="s">
        <v>3295</v>
      </c>
      <c r="B45" t="s">
        <v>3</v>
      </c>
      <c r="C45">
        <v>5.9</v>
      </c>
      <c r="Q45" s="9"/>
    </row>
    <row r="46" spans="1:17">
      <c r="A46" s="9">
        <v>300</v>
      </c>
      <c r="B46" t="s">
        <v>3</v>
      </c>
      <c r="C46">
        <v>7.7</v>
      </c>
      <c r="Q46" s="9"/>
    </row>
    <row r="47" spans="1:17">
      <c r="A47" s="9" t="s">
        <v>3296</v>
      </c>
      <c r="B47" t="s">
        <v>3007</v>
      </c>
      <c r="C47">
        <v>7.9</v>
      </c>
      <c r="Q47" s="9"/>
    </row>
    <row r="48" spans="1:17">
      <c r="A48" s="9" t="s">
        <v>3297</v>
      </c>
      <c r="B48" t="s">
        <v>3</v>
      </c>
      <c r="C48">
        <v>5.6</v>
      </c>
      <c r="Q48" s="9"/>
    </row>
    <row r="49" spans="1:17">
      <c r="A49" s="9">
        <v>42</v>
      </c>
      <c r="B49" t="s">
        <v>3</v>
      </c>
      <c r="C49">
        <v>7.5</v>
      </c>
      <c r="Q49" s="9"/>
    </row>
    <row r="50" spans="1:17">
      <c r="A50" s="9" t="s">
        <v>3298</v>
      </c>
      <c r="B50" t="s">
        <v>3</v>
      </c>
      <c r="C50">
        <v>7.7</v>
      </c>
      <c r="Q50" s="9"/>
    </row>
    <row r="51" spans="1:17">
      <c r="A51" s="9" t="s">
        <v>3299</v>
      </c>
      <c r="B51" t="s">
        <v>3</v>
      </c>
      <c r="C51">
        <v>6.3</v>
      </c>
      <c r="Q51" s="9"/>
    </row>
    <row r="52" spans="1:17">
      <c r="A52" s="9" t="s">
        <v>3300</v>
      </c>
      <c r="B52" t="s">
        <v>3</v>
      </c>
      <c r="C52">
        <v>5.6</v>
      </c>
      <c r="Q52" s="9"/>
    </row>
    <row r="53" spans="1:17">
      <c r="A53" s="9" t="s">
        <v>3301</v>
      </c>
      <c r="B53" t="s">
        <v>3</v>
      </c>
      <c r="C53">
        <v>6.8</v>
      </c>
      <c r="Q53" s="9"/>
    </row>
    <row r="54" spans="1:17">
      <c r="A54" s="9" t="s">
        <v>3302</v>
      </c>
      <c r="B54" t="s">
        <v>3</v>
      </c>
      <c r="C54">
        <v>7.7</v>
      </c>
      <c r="Q54" s="9"/>
    </row>
    <row r="55" spans="1:17">
      <c r="A55" s="9" t="s">
        <v>3303</v>
      </c>
      <c r="B55" t="s">
        <v>3</v>
      </c>
      <c r="C55">
        <v>7.7</v>
      </c>
      <c r="Q55" s="9"/>
    </row>
    <row r="56" spans="1:17">
      <c r="A56" s="9">
        <v>54</v>
      </c>
      <c r="B56" t="s">
        <v>3</v>
      </c>
      <c r="C56">
        <v>5.8</v>
      </c>
      <c r="Q56" s="9"/>
    </row>
    <row r="57" spans="1:17">
      <c r="A57" s="9" t="s">
        <v>3304</v>
      </c>
      <c r="B57" t="s">
        <v>3</v>
      </c>
      <c r="C57">
        <v>5.3</v>
      </c>
      <c r="Q57" s="9"/>
    </row>
    <row r="58" spans="1:17">
      <c r="A58" s="9" t="s">
        <v>3305</v>
      </c>
      <c r="B58" t="s">
        <v>3</v>
      </c>
      <c r="C58">
        <v>7</v>
      </c>
      <c r="Q58" s="9"/>
    </row>
    <row r="59" spans="1:17">
      <c r="A59" s="9" t="s">
        <v>3306</v>
      </c>
      <c r="B59" t="s">
        <v>494</v>
      </c>
      <c r="C59">
        <v>7.1</v>
      </c>
      <c r="Q59" s="9"/>
    </row>
    <row r="60" spans="1:17">
      <c r="A60" s="9" t="s">
        <v>3307</v>
      </c>
      <c r="B60" t="s">
        <v>3</v>
      </c>
      <c r="C60">
        <v>7.1</v>
      </c>
      <c r="Q60" s="9"/>
    </row>
    <row r="61" spans="1:17">
      <c r="A61" s="9" t="s">
        <v>3308</v>
      </c>
      <c r="B61" t="s">
        <v>3</v>
      </c>
      <c r="C61">
        <v>5.9</v>
      </c>
      <c r="Q61" s="9"/>
    </row>
    <row r="62" spans="1:17">
      <c r="A62" s="9" t="s">
        <v>3309</v>
      </c>
      <c r="B62" t="s">
        <v>3</v>
      </c>
      <c r="C62">
        <v>6.5</v>
      </c>
      <c r="Q62" s="9"/>
    </row>
    <row r="63" spans="1:17">
      <c r="A63" s="9" t="s">
        <v>3310</v>
      </c>
      <c r="B63" t="s">
        <v>3</v>
      </c>
      <c r="C63">
        <v>4.5999999999999996</v>
      </c>
      <c r="Q63" s="9"/>
    </row>
    <row r="64" spans="1:17">
      <c r="A64" s="9">
        <v>9</v>
      </c>
      <c r="B64" t="s">
        <v>3</v>
      </c>
      <c r="C64">
        <v>7.1</v>
      </c>
      <c r="Q64" s="9"/>
    </row>
    <row r="65" spans="1:17">
      <c r="A65" s="9" t="s">
        <v>3311</v>
      </c>
      <c r="B65" t="s">
        <v>3</v>
      </c>
      <c r="C65">
        <v>5.9</v>
      </c>
      <c r="Q65" s="9"/>
    </row>
    <row r="66" spans="1:17">
      <c r="A66" s="9" t="s">
        <v>3312</v>
      </c>
      <c r="B66" t="s">
        <v>3</v>
      </c>
      <c r="C66">
        <v>8.1999999999999993</v>
      </c>
      <c r="Q66" s="9"/>
    </row>
    <row r="67" spans="1:17">
      <c r="A67" s="9" t="s">
        <v>3313</v>
      </c>
      <c r="B67" t="s">
        <v>3</v>
      </c>
      <c r="C67">
        <v>7.2</v>
      </c>
      <c r="Q67" s="9"/>
    </row>
    <row r="68" spans="1:17">
      <c r="A68" s="9" t="s">
        <v>3314</v>
      </c>
      <c r="B68" t="s">
        <v>3</v>
      </c>
      <c r="C68">
        <v>7.4</v>
      </c>
      <c r="Q68" s="9"/>
    </row>
    <row r="69" spans="1:17">
      <c r="A69" s="9" t="s">
        <v>3315</v>
      </c>
      <c r="B69" t="s">
        <v>3</v>
      </c>
      <c r="C69">
        <v>7.2</v>
      </c>
      <c r="Q69" s="9"/>
    </row>
    <row r="70" spans="1:17">
      <c r="A70" s="9" t="s">
        <v>3316</v>
      </c>
      <c r="B70" t="s">
        <v>3</v>
      </c>
      <c r="C70">
        <v>6.8</v>
      </c>
      <c r="Q70" s="9"/>
    </row>
    <row r="71" spans="1:17">
      <c r="A71" s="9" t="s">
        <v>3317</v>
      </c>
      <c r="B71" t="s">
        <v>3</v>
      </c>
      <c r="C71">
        <v>5.9</v>
      </c>
      <c r="Q71" s="9"/>
    </row>
    <row r="72" spans="1:17">
      <c r="A72" s="9" t="s">
        <v>3318</v>
      </c>
      <c r="B72" t="s">
        <v>3</v>
      </c>
      <c r="C72">
        <v>6.5</v>
      </c>
      <c r="Q72" s="9"/>
    </row>
    <row r="73" spans="1:17">
      <c r="A73" s="9" t="s">
        <v>3319</v>
      </c>
      <c r="B73" t="s">
        <v>3</v>
      </c>
      <c r="C73">
        <v>6.5</v>
      </c>
      <c r="Q73" s="9"/>
    </row>
    <row r="74" spans="1:17">
      <c r="A74" s="9" t="s">
        <v>3320</v>
      </c>
      <c r="B74" t="s">
        <v>3</v>
      </c>
      <c r="C74">
        <v>6.3</v>
      </c>
      <c r="Q74" s="9"/>
    </row>
    <row r="75" spans="1:17">
      <c r="A75" s="9" t="s">
        <v>3321</v>
      </c>
      <c r="B75" t="s">
        <v>3</v>
      </c>
      <c r="C75">
        <v>7.6</v>
      </c>
      <c r="Q75" s="9"/>
    </row>
    <row r="76" spans="1:17">
      <c r="A76" s="9" t="s">
        <v>3322</v>
      </c>
      <c r="B76" t="s">
        <v>1475</v>
      </c>
      <c r="C76">
        <v>8</v>
      </c>
      <c r="Q76" s="9"/>
    </row>
    <row r="77" spans="1:17">
      <c r="A77" s="9" t="s">
        <v>3323</v>
      </c>
      <c r="B77" t="s">
        <v>3</v>
      </c>
      <c r="C77">
        <v>5.3</v>
      </c>
      <c r="Q77" s="9"/>
    </row>
    <row r="78" spans="1:17">
      <c r="A78" s="9" t="s">
        <v>3324</v>
      </c>
      <c r="B78" t="s">
        <v>3</v>
      </c>
      <c r="C78">
        <v>6.9</v>
      </c>
      <c r="Q78" s="9"/>
    </row>
    <row r="79" spans="1:17">
      <c r="A79" s="9" t="s">
        <v>3325</v>
      </c>
      <c r="B79" t="s">
        <v>3</v>
      </c>
      <c r="C79">
        <v>5.6</v>
      </c>
      <c r="Q79" s="9"/>
    </row>
    <row r="80" spans="1:17">
      <c r="A80" s="9" t="s">
        <v>3326</v>
      </c>
      <c r="B80" t="s">
        <v>3</v>
      </c>
      <c r="C80">
        <v>7.7</v>
      </c>
      <c r="Q80" s="9"/>
    </row>
    <row r="81" spans="1:17">
      <c r="A81" s="9" t="s">
        <v>3327</v>
      </c>
      <c r="B81" t="s">
        <v>3</v>
      </c>
      <c r="C81">
        <v>4.7</v>
      </c>
      <c r="Q81" s="9"/>
    </row>
    <row r="82" spans="1:17">
      <c r="A82" s="9" t="s">
        <v>3328</v>
      </c>
      <c r="B82" t="s">
        <v>3</v>
      </c>
      <c r="C82">
        <v>5.0999999999999996</v>
      </c>
      <c r="Q82" s="9"/>
    </row>
    <row r="83" spans="1:17">
      <c r="A83" s="9" t="s">
        <v>3329</v>
      </c>
      <c r="B83" t="s">
        <v>3</v>
      </c>
      <c r="C83">
        <v>7.5</v>
      </c>
      <c r="Q83" s="9"/>
    </row>
    <row r="84" spans="1:17">
      <c r="A84" s="9" t="s">
        <v>3330</v>
      </c>
      <c r="B84" t="s">
        <v>3</v>
      </c>
      <c r="C84">
        <v>6.8</v>
      </c>
      <c r="Q84" s="9"/>
    </row>
    <row r="85" spans="1:17">
      <c r="A85" s="9" t="s">
        <v>3331</v>
      </c>
      <c r="B85" t="s">
        <v>3</v>
      </c>
      <c r="C85">
        <v>6.9</v>
      </c>
      <c r="Q85" s="9"/>
    </row>
    <row r="86" spans="1:17">
      <c r="A86" s="9" t="s">
        <v>3332</v>
      </c>
      <c r="B86" t="s">
        <v>3</v>
      </c>
      <c r="C86">
        <v>7.2</v>
      </c>
      <c r="Q86" s="9"/>
    </row>
    <row r="87" spans="1:17">
      <c r="A87" s="9" t="s">
        <v>3333</v>
      </c>
      <c r="B87" t="s">
        <v>3</v>
      </c>
      <c r="C87">
        <v>6.8</v>
      </c>
      <c r="Q87" s="9"/>
    </row>
    <row r="88" spans="1:17">
      <c r="A88" s="9" t="s">
        <v>3334</v>
      </c>
      <c r="B88" t="s">
        <v>3</v>
      </c>
      <c r="C88">
        <v>6.6</v>
      </c>
      <c r="Q88" s="9"/>
    </row>
    <row r="89" spans="1:17">
      <c r="A89" s="9" t="s">
        <v>3335</v>
      </c>
      <c r="B89" t="s">
        <v>3</v>
      </c>
      <c r="C89">
        <v>5.8</v>
      </c>
      <c r="Q89" s="9"/>
    </row>
    <row r="90" spans="1:17">
      <c r="A90" s="9" t="s">
        <v>3336</v>
      </c>
      <c r="B90" t="s">
        <v>3</v>
      </c>
      <c r="C90">
        <v>4.7</v>
      </c>
      <c r="Q90" s="9"/>
    </row>
    <row r="91" spans="1:17">
      <c r="A91" s="9" t="s">
        <v>3337</v>
      </c>
      <c r="B91" t="s">
        <v>3</v>
      </c>
      <c r="C91">
        <v>6.1</v>
      </c>
      <c r="Q91" s="9"/>
    </row>
    <row r="92" spans="1:17">
      <c r="A92" s="9" t="s">
        <v>3338</v>
      </c>
      <c r="B92" t="s">
        <v>3</v>
      </c>
      <c r="C92">
        <v>6.7</v>
      </c>
      <c r="Q92" s="9"/>
    </row>
    <row r="93" spans="1:17">
      <c r="A93" s="9" t="s">
        <v>3339</v>
      </c>
      <c r="B93" t="s">
        <v>3</v>
      </c>
      <c r="C93">
        <v>6.1</v>
      </c>
      <c r="Q93" s="9"/>
    </row>
    <row r="94" spans="1:17">
      <c r="A94" s="9" t="s">
        <v>3340</v>
      </c>
      <c r="B94" t="s">
        <v>3</v>
      </c>
      <c r="C94">
        <v>7</v>
      </c>
      <c r="Q94" s="9"/>
    </row>
    <row r="95" spans="1:17">
      <c r="A95" s="9" t="s">
        <v>3341</v>
      </c>
      <c r="B95" t="s">
        <v>3</v>
      </c>
      <c r="C95">
        <v>6.8</v>
      </c>
      <c r="Q95" s="9"/>
    </row>
    <row r="96" spans="1:17">
      <c r="A96" s="9" t="s">
        <v>3342</v>
      </c>
      <c r="B96" t="s">
        <v>3</v>
      </c>
      <c r="C96">
        <v>6.2</v>
      </c>
      <c r="Q96" s="9"/>
    </row>
    <row r="97" spans="1:17">
      <c r="A97" s="9" t="s">
        <v>3343</v>
      </c>
      <c r="B97" t="s">
        <v>3</v>
      </c>
      <c r="C97">
        <v>5.4</v>
      </c>
      <c r="Q97" s="9"/>
    </row>
    <row r="98" spans="1:17">
      <c r="A98" s="9" t="s">
        <v>3344</v>
      </c>
      <c r="B98" t="s">
        <v>3</v>
      </c>
      <c r="C98">
        <v>6.6</v>
      </c>
      <c r="Q98" s="9"/>
    </row>
    <row r="99" spans="1:17">
      <c r="A99" s="9" t="s">
        <v>3345</v>
      </c>
      <c r="B99" t="s">
        <v>3</v>
      </c>
      <c r="C99">
        <v>5.7</v>
      </c>
      <c r="Q99" s="9"/>
    </row>
    <row r="100" spans="1:17">
      <c r="A100" s="9" t="s">
        <v>3346</v>
      </c>
      <c r="B100" t="s">
        <v>3</v>
      </c>
      <c r="C100">
        <v>5.0999999999999996</v>
      </c>
      <c r="Q100" s="9"/>
    </row>
    <row r="101" spans="1:17">
      <c r="A101" s="9" t="s">
        <v>3347</v>
      </c>
      <c r="B101" t="s">
        <v>3</v>
      </c>
      <c r="C101">
        <v>7.5</v>
      </c>
      <c r="Q101" s="9"/>
    </row>
    <row r="102" spans="1:17">
      <c r="A102" s="9" t="s">
        <v>3347</v>
      </c>
      <c r="B102" t="s">
        <v>3</v>
      </c>
      <c r="C102">
        <v>7.5</v>
      </c>
      <c r="Q102" s="9"/>
    </row>
    <row r="103" spans="1:17">
      <c r="A103" s="9" t="s">
        <v>3348</v>
      </c>
      <c r="B103" t="s">
        <v>3</v>
      </c>
      <c r="C103">
        <v>7.4</v>
      </c>
      <c r="Q103" s="9"/>
    </row>
    <row r="104" spans="1:17">
      <c r="A104" s="9" t="s">
        <v>3349</v>
      </c>
      <c r="B104" t="s">
        <v>3</v>
      </c>
      <c r="C104">
        <v>6.5</v>
      </c>
      <c r="Q104" s="9"/>
    </row>
    <row r="105" spans="1:17">
      <c r="A105" s="9" t="s">
        <v>3350</v>
      </c>
      <c r="B105" t="s">
        <v>3</v>
      </c>
      <c r="C105">
        <v>6.8</v>
      </c>
      <c r="Q105" s="9"/>
    </row>
    <row r="106" spans="1:17">
      <c r="A106" s="9" t="s">
        <v>3351</v>
      </c>
      <c r="B106" t="s">
        <v>3</v>
      </c>
      <c r="C106">
        <v>7.4</v>
      </c>
      <c r="Q106" s="9"/>
    </row>
    <row r="107" spans="1:17">
      <c r="A107" s="9" t="s">
        <v>3352</v>
      </c>
      <c r="B107" t="s">
        <v>3</v>
      </c>
      <c r="C107">
        <v>7.1</v>
      </c>
      <c r="Q107" s="9"/>
    </row>
    <row r="108" spans="1:17">
      <c r="A108" s="9" t="s">
        <v>3353</v>
      </c>
      <c r="B108" t="s">
        <v>3019</v>
      </c>
      <c r="C108">
        <v>8.4</v>
      </c>
      <c r="Q108" s="9"/>
    </row>
    <row r="109" spans="1:17">
      <c r="A109" s="9" t="s">
        <v>3354</v>
      </c>
      <c r="B109" t="s">
        <v>3</v>
      </c>
      <c r="C109">
        <v>7</v>
      </c>
      <c r="Q109" s="9"/>
    </row>
    <row r="110" spans="1:17">
      <c r="A110" s="9" t="s">
        <v>3355</v>
      </c>
      <c r="B110" t="s">
        <v>3</v>
      </c>
      <c r="C110">
        <v>7.5</v>
      </c>
      <c r="Q110" s="9"/>
    </row>
    <row r="111" spans="1:17">
      <c r="A111" s="9" t="s">
        <v>3356</v>
      </c>
      <c r="B111" t="s">
        <v>3</v>
      </c>
      <c r="C111">
        <v>5.4</v>
      </c>
      <c r="Q111" s="9"/>
    </row>
    <row r="112" spans="1:17">
      <c r="A112" s="9" t="s">
        <v>3357</v>
      </c>
      <c r="B112" t="s">
        <v>3</v>
      </c>
      <c r="C112">
        <v>7.6</v>
      </c>
      <c r="Q112" s="9"/>
    </row>
    <row r="113" spans="1:17">
      <c r="A113" s="9" t="s">
        <v>3358</v>
      </c>
      <c r="B113" t="s">
        <v>3</v>
      </c>
      <c r="C113">
        <v>4.2</v>
      </c>
      <c r="Q113" s="9"/>
    </row>
    <row r="114" spans="1:17">
      <c r="A114" s="9" t="s">
        <v>3359</v>
      </c>
      <c r="B114" t="s">
        <v>3</v>
      </c>
      <c r="C114">
        <v>5.6</v>
      </c>
      <c r="Q114" s="9"/>
    </row>
    <row r="115" spans="1:17">
      <c r="A115" s="9" t="s">
        <v>3360</v>
      </c>
      <c r="B115" t="s">
        <v>3</v>
      </c>
      <c r="C115">
        <v>5.9</v>
      </c>
      <c r="Q115" s="9"/>
    </row>
    <row r="116" spans="1:17">
      <c r="A116" s="9" t="s">
        <v>3361</v>
      </c>
      <c r="B116" t="s">
        <v>3</v>
      </c>
      <c r="C116">
        <v>7.4</v>
      </c>
      <c r="Q116" s="9"/>
    </row>
    <row r="117" spans="1:17">
      <c r="A117" s="9" t="s">
        <v>3362</v>
      </c>
      <c r="B117" t="s">
        <v>3</v>
      </c>
      <c r="C117">
        <v>6.3</v>
      </c>
      <c r="Q117" s="9"/>
    </row>
    <row r="118" spans="1:17">
      <c r="A118" s="9" t="s">
        <v>3363</v>
      </c>
      <c r="B118" t="s">
        <v>494</v>
      </c>
      <c r="C118">
        <v>7.7</v>
      </c>
      <c r="Q118" s="9"/>
    </row>
    <row r="119" spans="1:17">
      <c r="A119" s="9" t="s">
        <v>3364</v>
      </c>
      <c r="B119" t="s">
        <v>3</v>
      </c>
      <c r="C119">
        <v>6.3</v>
      </c>
      <c r="Q119" s="9"/>
    </row>
    <row r="120" spans="1:17">
      <c r="A120" s="9" t="s">
        <v>3365</v>
      </c>
      <c r="B120" t="s">
        <v>3</v>
      </c>
      <c r="C120">
        <v>6.5</v>
      </c>
      <c r="Q120" s="9"/>
    </row>
    <row r="121" spans="1:17">
      <c r="A121" s="9" t="s">
        <v>3366</v>
      </c>
      <c r="B121" t="s">
        <v>3</v>
      </c>
      <c r="C121">
        <v>6.6</v>
      </c>
      <c r="Q121" s="9"/>
    </row>
    <row r="122" spans="1:17">
      <c r="A122" s="9" t="s">
        <v>3367</v>
      </c>
      <c r="B122" t="s">
        <v>3</v>
      </c>
      <c r="C122">
        <v>7.4</v>
      </c>
      <c r="Q122" s="9"/>
    </row>
    <row r="123" spans="1:17">
      <c r="A123" s="9" t="s">
        <v>3368</v>
      </c>
      <c r="B123" t="s">
        <v>3</v>
      </c>
      <c r="C123">
        <v>7.1</v>
      </c>
      <c r="Q123" s="9"/>
    </row>
    <row r="124" spans="1:17">
      <c r="A124" s="9" t="s">
        <v>7025</v>
      </c>
      <c r="B124" t="s">
        <v>3</v>
      </c>
      <c r="C124">
        <v>5.5</v>
      </c>
    </row>
    <row r="125" spans="1:17">
      <c r="A125" s="9" t="s">
        <v>3369</v>
      </c>
      <c r="B125" t="s">
        <v>3</v>
      </c>
      <c r="C125">
        <v>4.9000000000000004</v>
      </c>
      <c r="Q125" s="9"/>
    </row>
    <row r="126" spans="1:17">
      <c r="A126" s="9" t="s">
        <v>3370</v>
      </c>
      <c r="B126" t="s">
        <v>3</v>
      </c>
      <c r="C126">
        <v>5</v>
      </c>
      <c r="Q126" s="9"/>
    </row>
    <row r="127" spans="1:17">
      <c r="A127" s="9" t="s">
        <v>3371</v>
      </c>
      <c r="B127" t="s">
        <v>3</v>
      </c>
      <c r="C127">
        <v>7.3</v>
      </c>
      <c r="Q127" s="9"/>
    </row>
    <row r="128" spans="1:17">
      <c r="A128" s="9" t="s">
        <v>3372</v>
      </c>
      <c r="B128" t="s">
        <v>3</v>
      </c>
      <c r="C128">
        <v>7.1</v>
      </c>
      <c r="Q128" s="9"/>
    </row>
    <row r="129" spans="1:17">
      <c r="A129" s="9" t="s">
        <v>3373</v>
      </c>
      <c r="B129" t="s">
        <v>3</v>
      </c>
      <c r="C129">
        <v>6.1</v>
      </c>
      <c r="Q129" s="9"/>
    </row>
    <row r="130" spans="1:17">
      <c r="A130" s="9" t="s">
        <v>3374</v>
      </c>
      <c r="B130" t="s">
        <v>3</v>
      </c>
      <c r="C130">
        <v>7.2</v>
      </c>
      <c r="Q130" s="9"/>
    </row>
    <row r="131" spans="1:17">
      <c r="A131" s="9" t="s">
        <v>3375</v>
      </c>
      <c r="B131" t="s">
        <v>3</v>
      </c>
      <c r="C131">
        <v>7.8</v>
      </c>
      <c r="Q131" s="9"/>
    </row>
    <row r="132" spans="1:17">
      <c r="A132" s="9" t="s">
        <v>3376</v>
      </c>
      <c r="B132" t="s">
        <v>3</v>
      </c>
      <c r="C132">
        <v>5.9</v>
      </c>
      <c r="Q132" s="9"/>
    </row>
    <row r="133" spans="1:17">
      <c r="A133" s="9" t="s">
        <v>3377</v>
      </c>
      <c r="B133" t="s">
        <v>3</v>
      </c>
      <c r="C133">
        <v>6.7</v>
      </c>
      <c r="Q133" s="9"/>
    </row>
    <row r="134" spans="1:17">
      <c r="A134" s="9" t="s">
        <v>3378</v>
      </c>
      <c r="B134" t="s">
        <v>3</v>
      </c>
      <c r="C134">
        <v>6.9</v>
      </c>
      <c r="Q134" s="9"/>
    </row>
    <row r="135" spans="1:17">
      <c r="A135" s="9" t="s">
        <v>3379</v>
      </c>
      <c r="B135" t="s">
        <v>3</v>
      </c>
      <c r="C135">
        <v>6.3</v>
      </c>
      <c r="Q135" s="9"/>
    </row>
    <row r="136" spans="1:17">
      <c r="A136" s="9" t="s">
        <v>3380</v>
      </c>
      <c r="B136" t="s">
        <v>3</v>
      </c>
      <c r="C136">
        <v>7.4</v>
      </c>
      <c r="Q136" s="9"/>
    </row>
    <row r="137" spans="1:17">
      <c r="A137" s="9" t="s">
        <v>3380</v>
      </c>
      <c r="B137" t="s">
        <v>3</v>
      </c>
      <c r="C137">
        <v>7.4</v>
      </c>
      <c r="Q137" s="9"/>
    </row>
    <row r="138" spans="1:17">
      <c r="A138" s="9" t="s">
        <v>3381</v>
      </c>
      <c r="B138" t="s">
        <v>3</v>
      </c>
      <c r="C138">
        <v>6.5</v>
      </c>
      <c r="Q138" s="9"/>
    </row>
    <row r="139" spans="1:17">
      <c r="A139" s="9" t="s">
        <v>3382</v>
      </c>
      <c r="B139" t="s">
        <v>3</v>
      </c>
      <c r="C139">
        <v>5.2</v>
      </c>
      <c r="Q139" s="9"/>
    </row>
    <row r="140" spans="1:17">
      <c r="A140" s="9" t="s">
        <v>3383</v>
      </c>
      <c r="B140" t="s">
        <v>3</v>
      </c>
      <c r="C140">
        <v>7.7</v>
      </c>
      <c r="Q140" s="9"/>
    </row>
    <row r="141" spans="1:17">
      <c r="A141" s="9" t="s">
        <v>3384</v>
      </c>
      <c r="B141" t="s">
        <v>474</v>
      </c>
      <c r="C141">
        <v>5.2</v>
      </c>
      <c r="Q141" s="9"/>
    </row>
    <row r="142" spans="1:17">
      <c r="A142" s="9" t="s">
        <v>3385</v>
      </c>
      <c r="B142" t="s">
        <v>3</v>
      </c>
      <c r="C142">
        <v>5.7</v>
      </c>
      <c r="Q142" s="9"/>
    </row>
    <row r="143" spans="1:17">
      <c r="A143" s="9" t="s">
        <v>3386</v>
      </c>
      <c r="B143" t="s">
        <v>3</v>
      </c>
      <c r="C143">
        <v>6.2</v>
      </c>
      <c r="Q143" s="9"/>
    </row>
    <row r="144" spans="1:17">
      <c r="A144" s="9" t="s">
        <v>3387</v>
      </c>
      <c r="B144" t="s">
        <v>3</v>
      </c>
      <c r="C144">
        <v>4.9000000000000004</v>
      </c>
      <c r="Q144" s="9"/>
    </row>
    <row r="145" spans="1:17">
      <c r="A145" s="9" t="s">
        <v>3388</v>
      </c>
      <c r="B145" t="s">
        <v>3</v>
      </c>
      <c r="C145">
        <v>6.3</v>
      </c>
      <c r="Q145" s="9"/>
    </row>
    <row r="146" spans="1:17">
      <c r="A146" s="9" t="s">
        <v>3389</v>
      </c>
      <c r="B146" t="s">
        <v>3</v>
      </c>
      <c r="C146">
        <v>5.9</v>
      </c>
      <c r="Q146" s="9"/>
    </row>
    <row r="147" spans="1:17">
      <c r="A147" s="9" t="s">
        <v>3390</v>
      </c>
      <c r="B147" t="s">
        <v>3</v>
      </c>
      <c r="C147">
        <v>5.3</v>
      </c>
      <c r="Q147" s="9"/>
    </row>
    <row r="148" spans="1:17">
      <c r="A148" s="9" t="s">
        <v>3391</v>
      </c>
      <c r="B148" t="s">
        <v>3</v>
      </c>
      <c r="C148">
        <v>4.5</v>
      </c>
      <c r="Q148" s="9"/>
    </row>
    <row r="149" spans="1:17">
      <c r="A149" s="9" t="s">
        <v>3392</v>
      </c>
      <c r="B149" t="s">
        <v>3</v>
      </c>
      <c r="C149">
        <v>5</v>
      </c>
      <c r="Q149" s="9"/>
    </row>
    <row r="150" spans="1:17">
      <c r="A150" s="9" t="s">
        <v>3393</v>
      </c>
      <c r="B150" t="s">
        <v>3</v>
      </c>
      <c r="C150">
        <v>7.2</v>
      </c>
      <c r="Q150" s="9"/>
    </row>
    <row r="151" spans="1:17">
      <c r="A151" s="9" t="s">
        <v>3394</v>
      </c>
      <c r="B151" t="s">
        <v>1718</v>
      </c>
      <c r="C151">
        <v>7.3</v>
      </c>
      <c r="Q151" s="9"/>
    </row>
    <row r="152" spans="1:17">
      <c r="A152" s="9" t="s">
        <v>3395</v>
      </c>
      <c r="B152" t="s">
        <v>3</v>
      </c>
      <c r="C152">
        <v>5.0999999999999996</v>
      </c>
      <c r="Q152" s="9"/>
    </row>
    <row r="153" spans="1:17">
      <c r="A153" s="9" t="s">
        <v>3396</v>
      </c>
      <c r="B153" t="s">
        <v>3</v>
      </c>
      <c r="C153">
        <v>6.4</v>
      </c>
      <c r="Q153" s="9"/>
    </row>
    <row r="154" spans="1:17">
      <c r="A154" s="9" t="s">
        <v>3397</v>
      </c>
      <c r="B154" t="s">
        <v>3</v>
      </c>
      <c r="C154">
        <v>6.2</v>
      </c>
      <c r="Q154" s="9"/>
    </row>
    <row r="155" spans="1:17">
      <c r="A155" s="9" t="s">
        <v>3398</v>
      </c>
      <c r="B155" t="s">
        <v>3</v>
      </c>
      <c r="C155">
        <v>7.8</v>
      </c>
      <c r="Q155" s="9"/>
    </row>
    <row r="156" spans="1:17">
      <c r="A156" s="9" t="s">
        <v>3399</v>
      </c>
      <c r="B156" t="s">
        <v>1194</v>
      </c>
      <c r="C156">
        <v>8.1</v>
      </c>
      <c r="Q156" s="9"/>
    </row>
    <row r="157" spans="1:17">
      <c r="A157" s="9" t="s">
        <v>3400</v>
      </c>
      <c r="B157" t="s">
        <v>3</v>
      </c>
      <c r="C157">
        <v>8</v>
      </c>
      <c r="Q157" s="9"/>
    </row>
    <row r="158" spans="1:17">
      <c r="A158" s="9" t="s">
        <v>3401</v>
      </c>
      <c r="B158" t="s">
        <v>3</v>
      </c>
      <c r="C158">
        <v>6.7</v>
      </c>
      <c r="Q158" s="9"/>
    </row>
    <row r="159" spans="1:17">
      <c r="A159" s="9" t="s">
        <v>3402</v>
      </c>
      <c r="B159" t="s">
        <v>3</v>
      </c>
      <c r="C159">
        <v>6.1</v>
      </c>
      <c r="Q159" s="9"/>
    </row>
    <row r="160" spans="1:17">
      <c r="A160" s="9" t="s">
        <v>3403</v>
      </c>
      <c r="B160" t="s">
        <v>3</v>
      </c>
      <c r="C160">
        <v>5.6</v>
      </c>
      <c r="Q160" s="9"/>
    </row>
    <row r="161" spans="1:17">
      <c r="A161" s="9" t="s">
        <v>3404</v>
      </c>
      <c r="B161" t="s">
        <v>3</v>
      </c>
      <c r="C161">
        <v>5.0999999999999996</v>
      </c>
      <c r="Q161" s="9"/>
    </row>
    <row r="162" spans="1:17">
      <c r="A162" s="9" t="s">
        <v>3405</v>
      </c>
      <c r="B162" t="s">
        <v>3</v>
      </c>
      <c r="C162">
        <v>5.0999999999999996</v>
      </c>
      <c r="Q162" s="9"/>
    </row>
    <row r="163" spans="1:17">
      <c r="A163" s="9" t="s">
        <v>3406</v>
      </c>
      <c r="B163" t="s">
        <v>3</v>
      </c>
      <c r="C163">
        <v>6.2</v>
      </c>
      <c r="Q163" s="9"/>
    </row>
    <row r="164" spans="1:17">
      <c r="A164" s="9" t="s">
        <v>3407</v>
      </c>
      <c r="B164" t="s">
        <v>3</v>
      </c>
      <c r="C164">
        <v>5.5</v>
      </c>
      <c r="Q164" s="9"/>
    </row>
    <row r="165" spans="1:17">
      <c r="A165" s="9" t="s">
        <v>3408</v>
      </c>
      <c r="B165" t="s">
        <v>3</v>
      </c>
      <c r="C165">
        <v>6.2</v>
      </c>
      <c r="Q165" s="9"/>
    </row>
    <row r="166" spans="1:17">
      <c r="A166" s="9" t="s">
        <v>3409</v>
      </c>
      <c r="B166" t="s">
        <v>3</v>
      </c>
      <c r="C166">
        <v>6.8</v>
      </c>
      <c r="Q166" s="9"/>
    </row>
    <row r="167" spans="1:17">
      <c r="A167" s="9" t="s">
        <v>3410</v>
      </c>
      <c r="B167" t="s">
        <v>494</v>
      </c>
      <c r="C167">
        <v>6.9</v>
      </c>
      <c r="Q167" s="9"/>
    </row>
    <row r="168" spans="1:17">
      <c r="A168" s="9" t="s">
        <v>3411</v>
      </c>
      <c r="B168" t="s">
        <v>3</v>
      </c>
      <c r="C168">
        <v>6.5</v>
      </c>
      <c r="Q168" s="9"/>
    </row>
    <row r="169" spans="1:17">
      <c r="A169" s="9" t="s">
        <v>3411</v>
      </c>
      <c r="B169" t="s">
        <v>3</v>
      </c>
      <c r="C169">
        <v>6.5</v>
      </c>
      <c r="Q169" s="9"/>
    </row>
    <row r="170" spans="1:17">
      <c r="A170" s="9" t="s">
        <v>3412</v>
      </c>
      <c r="B170" t="s">
        <v>3</v>
      </c>
      <c r="C170">
        <v>6.4</v>
      </c>
      <c r="Q170" s="9"/>
    </row>
    <row r="171" spans="1:17">
      <c r="A171" s="9" t="s">
        <v>3413</v>
      </c>
      <c r="B171" t="s">
        <v>3</v>
      </c>
      <c r="C171">
        <v>6.4</v>
      </c>
      <c r="Q171" s="9"/>
    </row>
    <row r="172" spans="1:17">
      <c r="A172" s="9" t="s">
        <v>3414</v>
      </c>
      <c r="B172" t="s">
        <v>3</v>
      </c>
      <c r="C172">
        <v>6.3</v>
      </c>
      <c r="Q172" s="9"/>
    </row>
    <row r="173" spans="1:17">
      <c r="A173" s="9" t="s">
        <v>3415</v>
      </c>
      <c r="B173" t="s">
        <v>3</v>
      </c>
      <c r="C173">
        <v>8.5</v>
      </c>
      <c r="Q173" s="9"/>
    </row>
    <row r="174" spans="1:17">
      <c r="A174" s="9" t="s">
        <v>3416</v>
      </c>
      <c r="B174" t="s">
        <v>3</v>
      </c>
      <c r="C174">
        <v>5.4</v>
      </c>
      <c r="Q174" s="9"/>
    </row>
    <row r="175" spans="1:17">
      <c r="A175" s="9" t="s">
        <v>3417</v>
      </c>
      <c r="B175" t="s">
        <v>3</v>
      </c>
      <c r="C175">
        <v>4.7</v>
      </c>
      <c r="Q175" s="9"/>
    </row>
    <row r="176" spans="1:17">
      <c r="A176" s="9" t="s">
        <v>3418</v>
      </c>
      <c r="B176" t="s">
        <v>3</v>
      </c>
      <c r="C176">
        <v>8.4</v>
      </c>
      <c r="Q176" s="9"/>
    </row>
    <row r="177" spans="1:17">
      <c r="A177" s="9" t="s">
        <v>3419</v>
      </c>
      <c r="B177" t="s">
        <v>3</v>
      </c>
      <c r="C177">
        <v>7.1</v>
      </c>
      <c r="Q177" s="9"/>
    </row>
    <row r="178" spans="1:17">
      <c r="A178" s="9" t="s">
        <v>3420</v>
      </c>
      <c r="B178" t="s">
        <v>3</v>
      </c>
      <c r="C178">
        <v>4.8</v>
      </c>
      <c r="Q178" s="9"/>
    </row>
    <row r="179" spans="1:17">
      <c r="A179" s="9" t="s">
        <v>3421</v>
      </c>
      <c r="B179" t="s">
        <v>3</v>
      </c>
      <c r="C179">
        <v>5.7</v>
      </c>
      <c r="Q179" s="9"/>
    </row>
    <row r="180" spans="1:17">
      <c r="A180" s="9" t="s">
        <v>3422</v>
      </c>
      <c r="B180" t="s">
        <v>3</v>
      </c>
      <c r="C180">
        <v>6.9</v>
      </c>
      <c r="Q180" s="9"/>
    </row>
    <row r="181" spans="1:17">
      <c r="A181" s="9" t="s">
        <v>3423</v>
      </c>
      <c r="B181" t="s">
        <v>3</v>
      </c>
      <c r="C181">
        <v>7.6</v>
      </c>
      <c r="Q181" s="9"/>
    </row>
    <row r="182" spans="1:17">
      <c r="A182" s="9" t="s">
        <v>3424</v>
      </c>
      <c r="B182" t="s">
        <v>3</v>
      </c>
      <c r="C182">
        <v>6.2</v>
      </c>
      <c r="Q182" s="9"/>
    </row>
    <row r="183" spans="1:17">
      <c r="A183" s="9" t="s">
        <v>3425</v>
      </c>
      <c r="B183" t="s">
        <v>3</v>
      </c>
      <c r="C183">
        <v>5.8</v>
      </c>
      <c r="Q183" s="9"/>
    </row>
    <row r="184" spans="1:17">
      <c r="A184" s="9" t="s">
        <v>3426</v>
      </c>
      <c r="B184" t="s">
        <v>3</v>
      </c>
      <c r="C184">
        <v>4.5</v>
      </c>
      <c r="Q184" s="9"/>
    </row>
    <row r="185" spans="1:17">
      <c r="A185" s="9" t="s">
        <v>3427</v>
      </c>
      <c r="B185" t="s">
        <v>3</v>
      </c>
      <c r="C185">
        <v>6.9</v>
      </c>
      <c r="Q185" s="9"/>
    </row>
    <row r="186" spans="1:17">
      <c r="A186" s="9" t="s">
        <v>3428</v>
      </c>
      <c r="B186" t="s">
        <v>3</v>
      </c>
      <c r="C186">
        <v>5.8</v>
      </c>
      <c r="Q186" s="9"/>
    </row>
    <row r="187" spans="1:17">
      <c r="A187" s="9" t="s">
        <v>3429</v>
      </c>
      <c r="B187" t="s">
        <v>3</v>
      </c>
      <c r="C187">
        <v>7.9</v>
      </c>
      <c r="Q187" s="9"/>
    </row>
    <row r="188" spans="1:17">
      <c r="A188" s="9" t="s">
        <v>3430</v>
      </c>
      <c r="B188" t="s">
        <v>3</v>
      </c>
      <c r="C188">
        <v>5.3</v>
      </c>
      <c r="Q188" s="9"/>
    </row>
    <row r="189" spans="1:17">
      <c r="A189" s="9" t="s">
        <v>3431</v>
      </c>
      <c r="B189" t="s">
        <v>3</v>
      </c>
      <c r="C189">
        <v>5.4</v>
      </c>
      <c r="Q189" s="9"/>
    </row>
    <row r="190" spans="1:17">
      <c r="A190" s="9" t="s">
        <v>3431</v>
      </c>
      <c r="B190" t="s">
        <v>3</v>
      </c>
      <c r="C190">
        <v>5.4</v>
      </c>
      <c r="Q190" s="9"/>
    </row>
    <row r="191" spans="1:17">
      <c r="A191" s="9" t="s">
        <v>3432</v>
      </c>
      <c r="B191" t="s">
        <v>3</v>
      </c>
      <c r="C191">
        <v>2.2999999999999998</v>
      </c>
      <c r="Q191" s="9"/>
    </row>
    <row r="192" spans="1:17">
      <c r="A192" s="9" t="s">
        <v>3433</v>
      </c>
      <c r="B192" t="s">
        <v>3</v>
      </c>
      <c r="C192">
        <v>6.1</v>
      </c>
      <c r="Q192" s="9"/>
    </row>
    <row r="193" spans="1:17">
      <c r="A193" s="9" t="s">
        <v>3434</v>
      </c>
      <c r="B193" t="s">
        <v>3</v>
      </c>
      <c r="C193">
        <v>6.3</v>
      </c>
      <c r="Q193" s="9"/>
    </row>
    <row r="194" spans="1:17">
      <c r="A194" s="9" t="s">
        <v>3435</v>
      </c>
      <c r="B194" t="s">
        <v>3</v>
      </c>
      <c r="C194">
        <v>5.9</v>
      </c>
      <c r="Q194" s="9"/>
    </row>
    <row r="195" spans="1:17">
      <c r="A195" s="9" t="s">
        <v>3436</v>
      </c>
      <c r="B195" t="s">
        <v>3</v>
      </c>
      <c r="C195">
        <v>5.3</v>
      </c>
      <c r="Q195" s="9"/>
    </row>
    <row r="196" spans="1:17">
      <c r="A196" s="9" t="s">
        <v>3437</v>
      </c>
      <c r="B196" t="s">
        <v>3</v>
      </c>
      <c r="C196">
        <v>4.4000000000000004</v>
      </c>
      <c r="Q196" s="9"/>
    </row>
    <row r="197" spans="1:17">
      <c r="A197" s="9" t="s">
        <v>3438</v>
      </c>
      <c r="B197" t="s">
        <v>3</v>
      </c>
      <c r="C197">
        <v>5</v>
      </c>
      <c r="Q197" s="9"/>
    </row>
    <row r="198" spans="1:17">
      <c r="A198" s="9" t="s">
        <v>3439</v>
      </c>
      <c r="B198" t="s">
        <v>3</v>
      </c>
      <c r="C198">
        <v>4.5</v>
      </c>
      <c r="Q198" s="9"/>
    </row>
    <row r="199" spans="1:17">
      <c r="A199" s="9" t="s">
        <v>3440</v>
      </c>
      <c r="B199" t="s">
        <v>3</v>
      </c>
      <c r="C199">
        <v>5.2</v>
      </c>
      <c r="Q199" s="9"/>
    </row>
    <row r="200" spans="1:17">
      <c r="A200" s="9" t="s">
        <v>3441</v>
      </c>
      <c r="B200" t="s">
        <v>494</v>
      </c>
      <c r="C200">
        <v>8.4</v>
      </c>
    </row>
    <row r="201" spans="1:17">
      <c r="A201" s="9" t="s">
        <v>3442</v>
      </c>
      <c r="B201" t="s">
        <v>3</v>
      </c>
      <c r="C201">
        <v>8.3000000000000007</v>
      </c>
      <c r="Q201" s="9"/>
    </row>
    <row r="202" spans="1:17">
      <c r="A202" s="9" t="s">
        <v>3443</v>
      </c>
      <c r="B202" t="s">
        <v>3</v>
      </c>
      <c r="C202">
        <v>7.3</v>
      </c>
      <c r="Q202" s="9"/>
    </row>
    <row r="203" spans="1:17">
      <c r="A203" s="9" t="s">
        <v>3444</v>
      </c>
      <c r="B203" t="s">
        <v>3</v>
      </c>
      <c r="C203">
        <v>8.4</v>
      </c>
      <c r="Q203" s="9"/>
    </row>
    <row r="204" spans="1:17">
      <c r="A204" s="9" t="s">
        <v>3445</v>
      </c>
      <c r="B204" t="s">
        <v>3</v>
      </c>
      <c r="C204">
        <v>6.7</v>
      </c>
      <c r="Q204" s="9"/>
    </row>
    <row r="205" spans="1:17">
      <c r="A205" s="9" t="s">
        <v>3446</v>
      </c>
      <c r="B205" t="s">
        <v>3</v>
      </c>
      <c r="C205">
        <v>5.5</v>
      </c>
      <c r="Q205" s="9"/>
    </row>
    <row r="206" spans="1:17">
      <c r="A206" s="9" t="s">
        <v>3447</v>
      </c>
      <c r="B206" t="s">
        <v>3</v>
      </c>
      <c r="C206">
        <v>7.8</v>
      </c>
      <c r="Q206" s="9"/>
    </row>
    <row r="207" spans="1:17">
      <c r="A207" s="9" t="s">
        <v>3448</v>
      </c>
      <c r="B207" t="s">
        <v>3</v>
      </c>
      <c r="C207">
        <v>7.5</v>
      </c>
      <c r="Q207" s="9"/>
    </row>
    <row r="208" spans="1:17">
      <c r="A208" s="9" t="s">
        <v>3449</v>
      </c>
      <c r="B208" t="s">
        <v>3</v>
      </c>
      <c r="C208">
        <v>8.6</v>
      </c>
      <c r="Q208" s="9"/>
    </row>
    <row r="209" spans="1:17">
      <c r="A209" s="9" t="s">
        <v>3450</v>
      </c>
      <c r="B209" t="s">
        <v>3</v>
      </c>
      <c r="C209">
        <v>7.3</v>
      </c>
      <c r="Q209" s="9"/>
    </row>
    <row r="210" spans="1:17">
      <c r="A210" s="9" t="s">
        <v>3451</v>
      </c>
      <c r="B210" t="s">
        <v>3</v>
      </c>
      <c r="C210">
        <v>4.7</v>
      </c>
      <c r="Q210" s="9"/>
    </row>
    <row r="211" spans="1:17">
      <c r="A211" s="9" t="s">
        <v>3452</v>
      </c>
      <c r="B211" t="s">
        <v>3</v>
      </c>
      <c r="C211">
        <v>6</v>
      </c>
      <c r="Q211" s="9"/>
    </row>
    <row r="212" spans="1:17">
      <c r="A212" s="9" t="s">
        <v>3453</v>
      </c>
      <c r="B212" t="s">
        <v>3</v>
      </c>
      <c r="C212">
        <v>6.4</v>
      </c>
      <c r="Q212" s="9"/>
    </row>
    <row r="213" spans="1:17">
      <c r="A213" s="9" t="s">
        <v>3454</v>
      </c>
      <c r="B213" t="s">
        <v>3</v>
      </c>
      <c r="C213">
        <v>7</v>
      </c>
      <c r="Q213" s="9"/>
    </row>
    <row r="214" spans="1:17">
      <c r="A214" s="9" t="s">
        <v>3455</v>
      </c>
      <c r="B214" t="s">
        <v>3</v>
      </c>
      <c r="C214">
        <v>7.6</v>
      </c>
      <c r="Q214" s="9"/>
    </row>
    <row r="215" spans="1:17">
      <c r="A215" s="9" t="s">
        <v>3456</v>
      </c>
      <c r="B215" t="s">
        <v>3</v>
      </c>
      <c r="C215">
        <v>6.7</v>
      </c>
      <c r="Q215" s="9"/>
    </row>
    <row r="216" spans="1:17">
      <c r="A216" s="9" t="s">
        <v>3457</v>
      </c>
      <c r="B216" t="s">
        <v>3</v>
      </c>
      <c r="C216">
        <v>7.3</v>
      </c>
      <c r="Q216" s="9"/>
    </row>
    <row r="217" spans="1:17">
      <c r="A217" s="9" t="s">
        <v>3458</v>
      </c>
      <c r="B217" t="s">
        <v>3</v>
      </c>
      <c r="C217">
        <v>6.3</v>
      </c>
      <c r="Q217" s="9"/>
    </row>
    <row r="218" spans="1:17">
      <c r="A218" s="9" t="s">
        <v>3459</v>
      </c>
      <c r="B218" t="s">
        <v>3</v>
      </c>
      <c r="C218">
        <v>5.7</v>
      </c>
      <c r="Q218" s="9"/>
    </row>
    <row r="219" spans="1:17">
      <c r="A219" s="9" t="s">
        <v>3460</v>
      </c>
      <c r="B219" t="s">
        <v>3</v>
      </c>
      <c r="C219">
        <v>5.8</v>
      </c>
      <c r="Q219" s="9"/>
    </row>
    <row r="220" spans="1:17">
      <c r="A220" s="9" t="s">
        <v>3461</v>
      </c>
      <c r="B220" t="s">
        <v>3</v>
      </c>
      <c r="C220">
        <v>7.2</v>
      </c>
      <c r="Q220" s="9"/>
    </row>
    <row r="221" spans="1:17">
      <c r="A221" s="9" t="s">
        <v>3462</v>
      </c>
      <c r="B221" t="s">
        <v>3</v>
      </c>
      <c r="C221">
        <v>5.9</v>
      </c>
      <c r="Q221" s="9"/>
    </row>
    <row r="222" spans="1:17">
      <c r="A222" s="9" t="s">
        <v>3463</v>
      </c>
      <c r="B222" t="s">
        <v>474</v>
      </c>
      <c r="C222">
        <v>8.1</v>
      </c>
      <c r="Q222" s="9"/>
    </row>
    <row r="223" spans="1:17">
      <c r="A223" s="9" t="s">
        <v>3464</v>
      </c>
      <c r="B223" t="s">
        <v>494</v>
      </c>
      <c r="C223">
        <v>7.9</v>
      </c>
      <c r="Q223" s="9"/>
    </row>
    <row r="224" spans="1:17">
      <c r="A224" s="9" t="s">
        <v>3465</v>
      </c>
      <c r="B224" t="s">
        <v>3</v>
      </c>
      <c r="C224">
        <v>3.5</v>
      </c>
      <c r="Q224" s="9"/>
    </row>
    <row r="225" spans="1:17">
      <c r="A225" s="9" t="s">
        <v>3466</v>
      </c>
      <c r="B225" t="s">
        <v>3</v>
      </c>
      <c r="C225">
        <v>4.3</v>
      </c>
      <c r="Q225" s="9"/>
    </row>
    <row r="226" spans="1:17">
      <c r="A226" s="9" t="s">
        <v>3467</v>
      </c>
      <c r="B226" t="s">
        <v>3</v>
      </c>
      <c r="C226">
        <v>5</v>
      </c>
      <c r="Q226" s="9"/>
    </row>
    <row r="227" spans="1:17">
      <c r="A227" s="9" t="s">
        <v>3468</v>
      </c>
      <c r="B227" t="s">
        <v>3</v>
      </c>
      <c r="C227">
        <v>7.3</v>
      </c>
      <c r="Q227" s="9"/>
    </row>
    <row r="228" spans="1:17">
      <c r="A228" s="9" t="s">
        <v>3469</v>
      </c>
      <c r="B228" t="s">
        <v>3</v>
      </c>
      <c r="C228">
        <v>6.3</v>
      </c>
      <c r="Q228" s="9"/>
    </row>
    <row r="229" spans="1:17">
      <c r="A229" s="9" t="s">
        <v>3470</v>
      </c>
      <c r="B229" t="s">
        <v>3</v>
      </c>
      <c r="C229">
        <v>6.9</v>
      </c>
      <c r="Q229" s="9"/>
    </row>
    <row r="230" spans="1:17">
      <c r="A230" s="9" t="s">
        <v>3471</v>
      </c>
      <c r="B230" t="s">
        <v>3</v>
      </c>
      <c r="C230">
        <v>7</v>
      </c>
      <c r="Q230" s="9"/>
    </row>
    <row r="231" spans="1:17">
      <c r="A231" s="9" t="s">
        <v>3472</v>
      </c>
      <c r="B231" t="s">
        <v>3</v>
      </c>
      <c r="C231">
        <v>4.5999999999999996</v>
      </c>
      <c r="Q231" s="9"/>
    </row>
    <row r="232" spans="1:17">
      <c r="A232" s="9" t="s">
        <v>3473</v>
      </c>
      <c r="B232" t="s">
        <v>3</v>
      </c>
      <c r="C232">
        <v>4.5999999999999996</v>
      </c>
      <c r="Q232" s="9"/>
    </row>
    <row r="233" spans="1:17">
      <c r="A233" s="9" t="s">
        <v>3474</v>
      </c>
      <c r="B233" t="s">
        <v>3</v>
      </c>
      <c r="C233">
        <v>5.9</v>
      </c>
      <c r="Q233" s="9"/>
    </row>
    <row r="234" spans="1:17">
      <c r="A234" s="9" t="s">
        <v>3475</v>
      </c>
      <c r="B234" t="s">
        <v>3</v>
      </c>
      <c r="C234">
        <v>6.7</v>
      </c>
      <c r="Q234" s="9"/>
    </row>
    <row r="235" spans="1:17">
      <c r="A235" s="9" t="s">
        <v>3476</v>
      </c>
      <c r="B235" t="s">
        <v>3</v>
      </c>
      <c r="C235">
        <v>7.1</v>
      </c>
      <c r="Q235" s="9"/>
    </row>
    <row r="236" spans="1:17">
      <c r="A236" s="9" t="s">
        <v>3477</v>
      </c>
      <c r="B236" t="s">
        <v>1718</v>
      </c>
      <c r="C236">
        <v>6.1</v>
      </c>
      <c r="Q236" s="9"/>
    </row>
    <row r="237" spans="1:17">
      <c r="A237" s="9" t="s">
        <v>3478</v>
      </c>
      <c r="B237" t="s">
        <v>3</v>
      </c>
      <c r="C237">
        <v>6.3</v>
      </c>
      <c r="Q237" s="9"/>
    </row>
    <row r="238" spans="1:17">
      <c r="A238" s="9" t="s">
        <v>3479</v>
      </c>
      <c r="B238" t="s">
        <v>3</v>
      </c>
      <c r="C238">
        <v>7.2</v>
      </c>
      <c r="Q238" s="9"/>
    </row>
    <row r="239" spans="1:17">
      <c r="A239" s="9" t="s">
        <v>3480</v>
      </c>
      <c r="B239" t="s">
        <v>3</v>
      </c>
      <c r="C239">
        <v>5.7</v>
      </c>
      <c r="Q239" s="9"/>
    </row>
    <row r="240" spans="1:17">
      <c r="A240" s="9" t="s">
        <v>3481</v>
      </c>
      <c r="B240" t="s">
        <v>3</v>
      </c>
      <c r="C240">
        <v>5.6</v>
      </c>
      <c r="Q240" s="9"/>
    </row>
    <row r="241" spans="1:17">
      <c r="A241" s="9" t="s">
        <v>3482</v>
      </c>
      <c r="B241" t="s">
        <v>3</v>
      </c>
      <c r="C241">
        <v>7.3</v>
      </c>
      <c r="Q241" s="9"/>
    </row>
    <row r="242" spans="1:17">
      <c r="A242" s="9" t="s">
        <v>3483</v>
      </c>
      <c r="B242" t="s">
        <v>3</v>
      </c>
      <c r="C242">
        <v>6.7</v>
      </c>
      <c r="Q242" s="9"/>
    </row>
    <row r="243" spans="1:17">
      <c r="A243" s="9" t="s">
        <v>3484</v>
      </c>
      <c r="B243" t="s">
        <v>3</v>
      </c>
      <c r="C243">
        <v>7.6</v>
      </c>
      <c r="Q243" s="9"/>
    </row>
    <row r="244" spans="1:17">
      <c r="A244" s="9" t="s">
        <v>3485</v>
      </c>
      <c r="B244" t="s">
        <v>3</v>
      </c>
      <c r="C244">
        <v>6.7</v>
      </c>
      <c r="Q244" s="9"/>
    </row>
    <row r="245" spans="1:17">
      <c r="A245" s="9" t="s">
        <v>3486</v>
      </c>
      <c r="B245" t="s">
        <v>3</v>
      </c>
      <c r="C245">
        <v>5.4</v>
      </c>
      <c r="Q245" s="9"/>
    </row>
    <row r="246" spans="1:17">
      <c r="A246" s="9" t="s">
        <v>3487</v>
      </c>
      <c r="B246" t="s">
        <v>3</v>
      </c>
      <c r="C246">
        <v>7</v>
      </c>
      <c r="Q246" s="9"/>
    </row>
    <row r="247" spans="1:17">
      <c r="A247" s="9" t="s">
        <v>3488</v>
      </c>
      <c r="B247" t="s">
        <v>3</v>
      </c>
      <c r="C247">
        <v>8.1</v>
      </c>
      <c r="Q247" s="9"/>
    </row>
    <row r="248" spans="1:17">
      <c r="A248" s="9" t="s">
        <v>3489</v>
      </c>
      <c r="B248" t="s">
        <v>3</v>
      </c>
      <c r="C248">
        <v>5.2</v>
      </c>
      <c r="Q248" s="9"/>
    </row>
    <row r="249" spans="1:17">
      <c r="A249" s="9" t="s">
        <v>3490</v>
      </c>
      <c r="B249" t="s">
        <v>3</v>
      </c>
      <c r="C249">
        <v>7.3</v>
      </c>
      <c r="Q249" s="9"/>
    </row>
    <row r="250" spans="1:17">
      <c r="A250" s="9" t="s">
        <v>3491</v>
      </c>
      <c r="B250" t="s">
        <v>3</v>
      </c>
      <c r="C250">
        <v>6.9</v>
      </c>
      <c r="Q250" s="9"/>
    </row>
    <row r="251" spans="1:17">
      <c r="A251" s="9" t="s">
        <v>3492</v>
      </c>
      <c r="B251" t="s">
        <v>3</v>
      </c>
      <c r="C251">
        <v>7</v>
      </c>
      <c r="Q251" s="9"/>
    </row>
    <row r="252" spans="1:17">
      <c r="A252" s="9" t="s">
        <v>3493</v>
      </c>
      <c r="B252" t="s">
        <v>3</v>
      </c>
      <c r="C252">
        <v>7.3</v>
      </c>
      <c r="Q252" s="9"/>
    </row>
    <row r="253" spans="1:17">
      <c r="A253" s="9" t="s">
        <v>3494</v>
      </c>
      <c r="B253" t="s">
        <v>3</v>
      </c>
      <c r="C253">
        <v>7</v>
      </c>
      <c r="Q253" s="9"/>
    </row>
    <row r="254" spans="1:17">
      <c r="A254" s="9" t="s">
        <v>3495</v>
      </c>
      <c r="B254" t="s">
        <v>3</v>
      </c>
      <c r="C254">
        <v>7.6</v>
      </c>
      <c r="Q254" s="9"/>
    </row>
    <row r="255" spans="1:17">
      <c r="A255" s="9" t="s">
        <v>3496</v>
      </c>
      <c r="B255" t="s">
        <v>3</v>
      </c>
      <c r="C255">
        <v>6.1</v>
      </c>
      <c r="Q255" s="9"/>
    </row>
    <row r="256" spans="1:17">
      <c r="A256" s="9" t="s">
        <v>3497</v>
      </c>
      <c r="B256" t="s">
        <v>3</v>
      </c>
      <c r="C256">
        <v>7.4</v>
      </c>
      <c r="Q256" s="9"/>
    </row>
    <row r="257" spans="1:17">
      <c r="A257" s="9" t="s">
        <v>3498</v>
      </c>
      <c r="B257" t="s">
        <v>3</v>
      </c>
      <c r="C257">
        <v>7.3</v>
      </c>
      <c r="Q257" s="9"/>
    </row>
    <row r="258" spans="1:17">
      <c r="A258" s="9" t="s">
        <v>3499</v>
      </c>
      <c r="B258" t="s">
        <v>3</v>
      </c>
      <c r="C258">
        <v>6.6</v>
      </c>
      <c r="Q258" s="9"/>
    </row>
    <row r="259" spans="1:17">
      <c r="A259" s="9" t="s">
        <v>3500</v>
      </c>
      <c r="B259" t="s">
        <v>3</v>
      </c>
      <c r="C259">
        <v>6.8</v>
      </c>
      <c r="Q259" s="9"/>
    </row>
    <row r="260" spans="1:17">
      <c r="A260" s="9" t="s">
        <v>3501</v>
      </c>
      <c r="B260" t="s">
        <v>3</v>
      </c>
      <c r="C260">
        <v>6.4</v>
      </c>
      <c r="Q260" s="9"/>
    </row>
    <row r="261" spans="1:17">
      <c r="A261" s="9" t="s">
        <v>3502</v>
      </c>
      <c r="B261" t="s">
        <v>3</v>
      </c>
      <c r="C261">
        <v>6.1</v>
      </c>
      <c r="Q261" s="9"/>
    </row>
    <row r="262" spans="1:17">
      <c r="A262" s="9" t="s">
        <v>3503</v>
      </c>
      <c r="B262" t="s">
        <v>3</v>
      </c>
      <c r="C262">
        <v>8.5</v>
      </c>
      <c r="Q262" s="9"/>
    </row>
    <row r="263" spans="1:17">
      <c r="A263" s="9" t="s">
        <v>3504</v>
      </c>
      <c r="B263" t="s">
        <v>998</v>
      </c>
      <c r="C263">
        <v>7.8</v>
      </c>
      <c r="Q263" s="9"/>
    </row>
    <row r="264" spans="1:17">
      <c r="A264" s="9" t="s">
        <v>3505</v>
      </c>
      <c r="B264" t="s">
        <v>3</v>
      </c>
      <c r="C264">
        <v>7.6</v>
      </c>
      <c r="Q264" s="9"/>
    </row>
    <row r="265" spans="1:17">
      <c r="A265" s="9" t="s">
        <v>3506</v>
      </c>
      <c r="B265" t="s">
        <v>3</v>
      </c>
      <c r="C265">
        <v>5.2</v>
      </c>
      <c r="Q265" s="9"/>
    </row>
    <row r="266" spans="1:17">
      <c r="A266" s="9" t="s">
        <v>3507</v>
      </c>
      <c r="B266" t="s">
        <v>3</v>
      </c>
      <c r="C266">
        <v>6.2</v>
      </c>
      <c r="Q266" s="9"/>
    </row>
    <row r="267" spans="1:17">
      <c r="A267" s="9" t="s">
        <v>3508</v>
      </c>
      <c r="B267" t="s">
        <v>3</v>
      </c>
      <c r="C267">
        <v>6.9</v>
      </c>
      <c r="Q267" s="9"/>
    </row>
    <row r="268" spans="1:17">
      <c r="A268" s="9" t="s">
        <v>3509</v>
      </c>
      <c r="B268" t="s">
        <v>3</v>
      </c>
      <c r="C268">
        <v>5.3</v>
      </c>
      <c r="Q268" s="9"/>
    </row>
    <row r="269" spans="1:17">
      <c r="A269" s="9" t="s">
        <v>3510</v>
      </c>
      <c r="B269" t="s">
        <v>3</v>
      </c>
      <c r="C269">
        <v>6.3</v>
      </c>
      <c r="Q269" s="9"/>
    </row>
    <row r="270" spans="1:17">
      <c r="A270" s="9" t="s">
        <v>3511</v>
      </c>
      <c r="B270" t="s">
        <v>3</v>
      </c>
      <c r="C270">
        <v>6.6</v>
      </c>
      <c r="Q270" s="9"/>
    </row>
    <row r="271" spans="1:17">
      <c r="A271" s="9" t="s">
        <v>3512</v>
      </c>
      <c r="B271" t="s">
        <v>3</v>
      </c>
      <c r="C271">
        <v>4.5999999999999996</v>
      </c>
      <c r="Q271" s="9"/>
    </row>
    <row r="272" spans="1:17">
      <c r="A272" s="9" t="s">
        <v>3513</v>
      </c>
      <c r="B272" t="s">
        <v>3</v>
      </c>
      <c r="C272">
        <v>7.7</v>
      </c>
      <c r="Q272" s="9"/>
    </row>
    <row r="273" spans="1:17">
      <c r="A273" s="9" t="s">
        <v>3514</v>
      </c>
      <c r="B273" t="s">
        <v>3</v>
      </c>
      <c r="C273">
        <v>7.2</v>
      </c>
      <c r="Q273" s="9"/>
    </row>
    <row r="274" spans="1:17">
      <c r="A274" s="9" t="s">
        <v>3515</v>
      </c>
      <c r="B274" t="s">
        <v>3</v>
      </c>
      <c r="C274">
        <v>6.6</v>
      </c>
      <c r="Q274" s="9"/>
    </row>
    <row r="275" spans="1:17">
      <c r="A275" s="9" t="s">
        <v>3516</v>
      </c>
      <c r="B275" t="s">
        <v>3</v>
      </c>
      <c r="C275">
        <v>5.7</v>
      </c>
      <c r="Q275" s="9"/>
    </row>
    <row r="276" spans="1:17">
      <c r="A276" s="9" t="s">
        <v>3517</v>
      </c>
      <c r="B276" t="s">
        <v>3</v>
      </c>
      <c r="C276">
        <v>7.6</v>
      </c>
      <c r="Q276" s="9"/>
    </row>
    <row r="277" spans="1:17">
      <c r="A277" s="9" t="s">
        <v>3518</v>
      </c>
      <c r="B277" t="s">
        <v>3</v>
      </c>
      <c r="C277">
        <v>5.8</v>
      </c>
      <c r="Q277" s="9"/>
    </row>
    <row r="278" spans="1:17">
      <c r="A278" s="9" t="s">
        <v>3518</v>
      </c>
      <c r="B278" t="s">
        <v>3</v>
      </c>
      <c r="C278">
        <v>5.8</v>
      </c>
      <c r="Q278" s="9"/>
    </row>
    <row r="279" spans="1:17">
      <c r="A279" s="9" t="s">
        <v>3519</v>
      </c>
      <c r="B279" t="s">
        <v>3</v>
      </c>
      <c r="C279">
        <v>6</v>
      </c>
      <c r="Q279" s="9"/>
    </row>
    <row r="280" spans="1:17">
      <c r="A280" s="9" t="s">
        <v>3520</v>
      </c>
      <c r="B280" t="s">
        <v>3</v>
      </c>
      <c r="C280">
        <v>7.1</v>
      </c>
      <c r="Q280" s="9"/>
    </row>
    <row r="281" spans="1:17">
      <c r="A281" s="9" t="s">
        <v>3521</v>
      </c>
      <c r="B281" t="s">
        <v>3</v>
      </c>
      <c r="C281">
        <v>6.1</v>
      </c>
      <c r="Q281" s="9"/>
    </row>
    <row r="282" spans="1:17">
      <c r="A282" s="9" t="s">
        <v>3522</v>
      </c>
      <c r="B282" t="s">
        <v>3</v>
      </c>
      <c r="C282">
        <v>7.7</v>
      </c>
      <c r="Q282" s="9"/>
    </row>
    <row r="283" spans="1:17">
      <c r="A283" s="9" t="s">
        <v>3523</v>
      </c>
      <c r="B283" t="s">
        <v>3094</v>
      </c>
      <c r="C283">
        <v>7.6</v>
      </c>
      <c r="Q283" s="9"/>
    </row>
    <row r="284" spans="1:17">
      <c r="A284" s="9" t="s">
        <v>3524</v>
      </c>
      <c r="B284" t="s">
        <v>3</v>
      </c>
      <c r="C284">
        <v>6.3</v>
      </c>
      <c r="Q284" s="9"/>
    </row>
    <row r="285" spans="1:17">
      <c r="A285" s="9" t="s">
        <v>3525</v>
      </c>
      <c r="B285" t="s">
        <v>3</v>
      </c>
      <c r="C285">
        <v>6.3</v>
      </c>
      <c r="Q285" s="9"/>
    </row>
    <row r="286" spans="1:17">
      <c r="A286" s="9" t="s">
        <v>3526</v>
      </c>
      <c r="B286" t="s">
        <v>3</v>
      </c>
      <c r="C286">
        <v>6.3</v>
      </c>
      <c r="Q286" s="9"/>
    </row>
    <row r="287" spans="1:17">
      <c r="A287" s="9" t="s">
        <v>3527</v>
      </c>
      <c r="B287" t="s">
        <v>3</v>
      </c>
      <c r="C287">
        <v>5.9</v>
      </c>
      <c r="Q287" s="9"/>
    </row>
    <row r="288" spans="1:17">
      <c r="A288" s="9" t="s">
        <v>3528</v>
      </c>
      <c r="B288" t="s">
        <v>3</v>
      </c>
      <c r="C288">
        <v>6.8</v>
      </c>
      <c r="Q288" s="9"/>
    </row>
    <row r="289" spans="1:17">
      <c r="A289" s="9" t="s">
        <v>3529</v>
      </c>
      <c r="B289" t="s">
        <v>3</v>
      </c>
      <c r="C289">
        <v>5.5</v>
      </c>
      <c r="Q289" s="9"/>
    </row>
    <row r="290" spans="1:17">
      <c r="A290" s="9" t="s">
        <v>3530</v>
      </c>
      <c r="B290" t="s">
        <v>3</v>
      </c>
      <c r="C290">
        <v>4.4000000000000004</v>
      </c>
      <c r="Q290" s="9"/>
    </row>
    <row r="291" spans="1:17">
      <c r="A291" s="9" t="s">
        <v>3531</v>
      </c>
      <c r="B291" t="s">
        <v>3</v>
      </c>
      <c r="C291">
        <v>7.8</v>
      </c>
      <c r="Q291" s="9"/>
    </row>
    <row r="292" spans="1:17">
      <c r="A292" s="9" t="s">
        <v>3532</v>
      </c>
      <c r="B292" t="s">
        <v>3</v>
      </c>
      <c r="C292">
        <v>6.6</v>
      </c>
      <c r="Q292" s="9"/>
    </row>
    <row r="293" spans="1:17">
      <c r="A293" s="9" t="s">
        <v>3533</v>
      </c>
      <c r="B293" t="s">
        <v>3</v>
      </c>
      <c r="C293">
        <v>7.5</v>
      </c>
      <c r="Q293" s="9"/>
    </row>
    <row r="294" spans="1:17">
      <c r="A294" s="9" t="s">
        <v>3534</v>
      </c>
      <c r="B294" t="s">
        <v>3</v>
      </c>
      <c r="C294">
        <v>7.3</v>
      </c>
      <c r="Q294" s="9"/>
    </row>
    <row r="295" spans="1:17">
      <c r="A295" s="9" t="s">
        <v>3535</v>
      </c>
      <c r="B295" t="s">
        <v>3</v>
      </c>
      <c r="C295">
        <v>6.2</v>
      </c>
      <c r="Q295" s="9"/>
    </row>
    <row r="296" spans="1:17">
      <c r="A296" s="9" t="s">
        <v>3536</v>
      </c>
      <c r="B296" t="s">
        <v>3</v>
      </c>
      <c r="C296">
        <v>7</v>
      </c>
      <c r="Q296" s="9"/>
    </row>
    <row r="297" spans="1:17">
      <c r="A297" s="9" t="s">
        <v>3537</v>
      </c>
      <c r="B297" t="s">
        <v>3</v>
      </c>
      <c r="C297">
        <v>6.6</v>
      </c>
      <c r="Q297" s="9"/>
    </row>
    <row r="298" spans="1:17">
      <c r="A298" s="9" t="s">
        <v>81</v>
      </c>
      <c r="B298" t="s">
        <v>3</v>
      </c>
      <c r="C298">
        <v>6.6</v>
      </c>
      <c r="Q298" s="9"/>
    </row>
    <row r="299" spans="1:17">
      <c r="A299" s="9" t="s">
        <v>3538</v>
      </c>
      <c r="B299" t="s">
        <v>3</v>
      </c>
      <c r="C299">
        <v>6.6</v>
      </c>
      <c r="Q299" s="9"/>
    </row>
    <row r="300" spans="1:17">
      <c r="A300" s="9" t="s">
        <v>3539</v>
      </c>
      <c r="B300" t="s">
        <v>3</v>
      </c>
      <c r="C300">
        <v>5.5</v>
      </c>
      <c r="Q300" s="9"/>
    </row>
    <row r="301" spans="1:17">
      <c r="A301" s="9" t="s">
        <v>3540</v>
      </c>
      <c r="B301" t="s">
        <v>3</v>
      </c>
      <c r="C301">
        <v>7.5</v>
      </c>
      <c r="Q301" s="9"/>
    </row>
    <row r="302" spans="1:17">
      <c r="A302" s="9" t="s">
        <v>3541</v>
      </c>
      <c r="B302" t="s">
        <v>3</v>
      </c>
      <c r="C302">
        <v>5.6</v>
      </c>
      <c r="Q302" s="9"/>
    </row>
    <row r="303" spans="1:17">
      <c r="A303" s="9" t="s">
        <v>3542</v>
      </c>
      <c r="B303" t="s">
        <v>3</v>
      </c>
      <c r="C303">
        <v>6.5</v>
      </c>
      <c r="Q303" s="9"/>
    </row>
    <row r="304" spans="1:17">
      <c r="A304" s="9" t="s">
        <v>3543</v>
      </c>
      <c r="B304" t="s">
        <v>3</v>
      </c>
      <c r="C304">
        <v>7.1</v>
      </c>
      <c r="Q304" s="9"/>
    </row>
    <row r="305" spans="1:17">
      <c r="A305" s="9" t="s">
        <v>3544</v>
      </c>
      <c r="B305" t="s">
        <v>1073</v>
      </c>
      <c r="C305">
        <v>8.4</v>
      </c>
      <c r="Q305" s="9"/>
    </row>
    <row r="306" spans="1:17">
      <c r="A306" s="9" t="s">
        <v>3545</v>
      </c>
      <c r="B306" t="s">
        <v>3</v>
      </c>
      <c r="C306">
        <v>5.8</v>
      </c>
      <c r="Q306" s="9"/>
    </row>
    <row r="307" spans="1:17">
      <c r="A307" s="9" t="s">
        <v>3546</v>
      </c>
      <c r="B307" t="s">
        <v>3</v>
      </c>
      <c r="C307">
        <v>6.8</v>
      </c>
      <c r="Q307" s="9"/>
    </row>
    <row r="308" spans="1:17">
      <c r="A308" s="9" t="s">
        <v>3547</v>
      </c>
      <c r="B308" t="s">
        <v>3</v>
      </c>
      <c r="C308">
        <v>7.5</v>
      </c>
      <c r="Q308" s="9"/>
    </row>
    <row r="309" spans="1:17">
      <c r="A309" s="9" t="s">
        <v>3548</v>
      </c>
      <c r="B309" t="s">
        <v>3</v>
      </c>
      <c r="C309">
        <v>6.4</v>
      </c>
      <c r="Q309" s="9"/>
    </row>
    <row r="310" spans="1:17">
      <c r="A310" s="9" t="s">
        <v>3549</v>
      </c>
      <c r="B310" t="s">
        <v>3</v>
      </c>
      <c r="C310">
        <v>2.5</v>
      </c>
      <c r="Q310" s="9"/>
    </row>
    <row r="311" spans="1:17">
      <c r="A311" s="9" t="s">
        <v>3550</v>
      </c>
      <c r="B311" t="s">
        <v>3</v>
      </c>
      <c r="C311">
        <v>6</v>
      </c>
      <c r="Q311" s="9"/>
    </row>
    <row r="312" spans="1:17">
      <c r="A312" s="9" t="s">
        <v>3551</v>
      </c>
      <c r="B312" t="s">
        <v>3</v>
      </c>
      <c r="C312">
        <v>5.6</v>
      </c>
      <c r="Q312" s="9"/>
    </row>
    <row r="313" spans="1:17">
      <c r="A313" s="9" t="s">
        <v>3552</v>
      </c>
      <c r="B313" t="s">
        <v>3</v>
      </c>
      <c r="C313">
        <v>5.9</v>
      </c>
      <c r="Q313" s="9"/>
    </row>
    <row r="314" spans="1:17">
      <c r="A314" s="9" t="s">
        <v>3553</v>
      </c>
      <c r="B314" t="s">
        <v>3</v>
      </c>
      <c r="C314">
        <v>5.3</v>
      </c>
      <c r="Q314" s="9"/>
    </row>
    <row r="315" spans="1:17">
      <c r="A315" s="9" t="s">
        <v>3554</v>
      </c>
      <c r="B315" t="s">
        <v>3</v>
      </c>
      <c r="C315">
        <v>7.8</v>
      </c>
      <c r="Q315" s="9"/>
    </row>
    <row r="316" spans="1:17">
      <c r="A316" s="9" t="s">
        <v>3555</v>
      </c>
      <c r="B316" t="s">
        <v>3</v>
      </c>
      <c r="C316">
        <v>7.4</v>
      </c>
      <c r="Q316" s="9"/>
    </row>
    <row r="317" spans="1:17">
      <c r="A317" s="9" t="s">
        <v>3556</v>
      </c>
      <c r="B317" t="s">
        <v>3</v>
      </c>
      <c r="C317">
        <v>8.5</v>
      </c>
      <c r="Q317" s="9"/>
    </row>
    <row r="318" spans="1:17">
      <c r="A318" s="9" t="s">
        <v>3557</v>
      </c>
      <c r="B318" t="s">
        <v>3</v>
      </c>
      <c r="C318">
        <v>6.6</v>
      </c>
      <c r="Q318" s="9"/>
    </row>
    <row r="319" spans="1:17">
      <c r="A319" s="9" t="s">
        <v>3558</v>
      </c>
      <c r="B319" t="s">
        <v>3</v>
      </c>
      <c r="C319">
        <v>6.8</v>
      </c>
      <c r="Q319" s="9"/>
    </row>
    <row r="320" spans="1:17">
      <c r="A320" s="9" t="s">
        <v>3559</v>
      </c>
      <c r="B320" t="s">
        <v>3</v>
      </c>
      <c r="C320">
        <v>5.6</v>
      </c>
      <c r="Q320" s="9"/>
    </row>
    <row r="321" spans="1:17">
      <c r="A321" s="9" t="s">
        <v>3560</v>
      </c>
      <c r="B321" t="s">
        <v>3</v>
      </c>
      <c r="C321">
        <v>6.6</v>
      </c>
      <c r="Q321" s="9"/>
    </row>
    <row r="322" spans="1:17">
      <c r="A322" s="9" t="s">
        <v>3561</v>
      </c>
      <c r="B322" t="s">
        <v>3</v>
      </c>
      <c r="C322">
        <v>6.7</v>
      </c>
      <c r="Q322" s="9"/>
    </row>
    <row r="323" spans="1:17">
      <c r="A323" s="9" t="s">
        <v>3562</v>
      </c>
      <c r="B323" t="s">
        <v>3</v>
      </c>
      <c r="C323">
        <v>6.7</v>
      </c>
      <c r="Q323" s="9"/>
    </row>
    <row r="324" spans="1:17">
      <c r="A324" s="9" t="s">
        <v>3563</v>
      </c>
      <c r="B324" t="s">
        <v>3</v>
      </c>
      <c r="C324">
        <v>7.1</v>
      </c>
      <c r="Q324" s="9"/>
    </row>
    <row r="325" spans="1:17">
      <c r="A325" s="9" t="s">
        <v>3564</v>
      </c>
      <c r="B325" t="s">
        <v>3</v>
      </c>
      <c r="C325">
        <v>5.7</v>
      </c>
      <c r="Q325" s="9"/>
    </row>
    <row r="326" spans="1:17">
      <c r="A326" s="9" t="s">
        <v>3565</v>
      </c>
      <c r="B326" t="s">
        <v>3</v>
      </c>
      <c r="C326">
        <v>6.7</v>
      </c>
      <c r="Q326" s="9"/>
    </row>
    <row r="327" spans="1:17">
      <c r="A327" s="9" t="s">
        <v>3566</v>
      </c>
      <c r="B327" t="s">
        <v>3</v>
      </c>
      <c r="C327">
        <v>5</v>
      </c>
      <c r="Q327" s="9"/>
    </row>
    <row r="328" spans="1:17">
      <c r="A328" s="9" t="s">
        <v>3567</v>
      </c>
      <c r="B328" t="s">
        <v>3</v>
      </c>
      <c r="C328">
        <v>3.6</v>
      </c>
      <c r="Q328" s="9"/>
    </row>
    <row r="329" spans="1:17">
      <c r="A329" s="9" t="s">
        <v>3568</v>
      </c>
      <c r="B329" t="s">
        <v>3</v>
      </c>
      <c r="C329">
        <v>6.5</v>
      </c>
      <c r="Q329" s="9"/>
    </row>
    <row r="330" spans="1:17">
      <c r="A330" s="9" t="s">
        <v>3569</v>
      </c>
      <c r="B330" t="s">
        <v>3</v>
      </c>
      <c r="C330">
        <v>6.6</v>
      </c>
      <c r="Q330" s="9"/>
    </row>
    <row r="331" spans="1:17">
      <c r="A331" s="9" t="s">
        <v>3570</v>
      </c>
      <c r="B331" t="s">
        <v>3</v>
      </c>
      <c r="C331">
        <v>6.4</v>
      </c>
      <c r="Q331" s="9"/>
    </row>
    <row r="332" spans="1:17">
      <c r="A332" s="9" t="s">
        <v>3571</v>
      </c>
      <c r="B332" t="s">
        <v>3</v>
      </c>
      <c r="C332">
        <v>5.4</v>
      </c>
      <c r="Q332" s="9"/>
    </row>
    <row r="333" spans="1:17">
      <c r="A333" s="9" t="s">
        <v>3572</v>
      </c>
      <c r="B333" t="s">
        <v>3</v>
      </c>
      <c r="C333">
        <v>5.7</v>
      </c>
      <c r="Q333" s="9"/>
    </row>
    <row r="334" spans="1:17">
      <c r="A334" s="9" t="s">
        <v>3573</v>
      </c>
      <c r="B334" t="s">
        <v>3</v>
      </c>
      <c r="C334">
        <v>6.3</v>
      </c>
      <c r="Q334" s="9"/>
    </row>
    <row r="335" spans="1:17">
      <c r="A335" s="9" t="s">
        <v>3574</v>
      </c>
      <c r="B335" t="s">
        <v>3</v>
      </c>
      <c r="C335">
        <v>2.8</v>
      </c>
      <c r="Q335" s="9"/>
    </row>
    <row r="336" spans="1:17">
      <c r="A336" s="9" t="s">
        <v>3575</v>
      </c>
      <c r="B336" t="s">
        <v>3</v>
      </c>
      <c r="C336">
        <v>5.6</v>
      </c>
      <c r="Q336" s="9"/>
    </row>
    <row r="337" spans="1:17">
      <c r="A337" s="9" t="s">
        <v>3576</v>
      </c>
      <c r="B337" t="s">
        <v>3</v>
      </c>
      <c r="C337">
        <v>4.2</v>
      </c>
      <c r="Q337" s="9"/>
    </row>
    <row r="338" spans="1:17">
      <c r="A338" s="9" t="s">
        <v>3577</v>
      </c>
      <c r="B338" t="s">
        <v>3</v>
      </c>
      <c r="C338">
        <v>6.5</v>
      </c>
      <c r="Q338" s="9"/>
    </row>
    <row r="339" spans="1:17">
      <c r="A339" s="9" t="s">
        <v>3578</v>
      </c>
      <c r="B339" t="s">
        <v>3</v>
      </c>
      <c r="C339">
        <v>6.9</v>
      </c>
      <c r="Q339" s="9"/>
    </row>
    <row r="340" spans="1:17">
      <c r="A340" s="9" t="s">
        <v>3579</v>
      </c>
      <c r="B340" t="s">
        <v>3</v>
      </c>
      <c r="C340">
        <v>3.7</v>
      </c>
      <c r="Q340" s="9"/>
    </row>
    <row r="341" spans="1:17">
      <c r="A341" s="9" t="s">
        <v>3580</v>
      </c>
      <c r="B341" t="s">
        <v>3</v>
      </c>
      <c r="C341">
        <v>8.3000000000000007</v>
      </c>
      <c r="Q341" s="9"/>
    </row>
    <row r="342" spans="1:17">
      <c r="A342" s="9" t="s">
        <v>3581</v>
      </c>
      <c r="B342" t="s">
        <v>3</v>
      </c>
      <c r="C342">
        <v>5.4</v>
      </c>
      <c r="Q342" s="9"/>
    </row>
    <row r="343" spans="1:17">
      <c r="A343" s="9" t="s">
        <v>3582</v>
      </c>
      <c r="B343" t="s">
        <v>3</v>
      </c>
      <c r="C343">
        <v>7</v>
      </c>
      <c r="Q343" s="9"/>
    </row>
    <row r="344" spans="1:17">
      <c r="A344" s="9" t="s">
        <v>3583</v>
      </c>
      <c r="B344" t="s">
        <v>3</v>
      </c>
      <c r="C344">
        <v>6.9</v>
      </c>
      <c r="Q344" s="9"/>
    </row>
    <row r="345" spans="1:17">
      <c r="A345" s="9" t="s">
        <v>3584</v>
      </c>
      <c r="B345" t="s">
        <v>3</v>
      </c>
      <c r="C345">
        <v>7.6</v>
      </c>
      <c r="Q345" s="9"/>
    </row>
    <row r="346" spans="1:17">
      <c r="A346" s="9" t="s">
        <v>3585</v>
      </c>
      <c r="B346" t="s">
        <v>3</v>
      </c>
      <c r="C346">
        <v>3.6</v>
      </c>
      <c r="Q346" s="9"/>
    </row>
    <row r="347" spans="1:17">
      <c r="A347" s="9" t="s">
        <v>3586</v>
      </c>
      <c r="B347" t="s">
        <v>3</v>
      </c>
      <c r="C347">
        <v>5.8</v>
      </c>
      <c r="Q347" s="9"/>
    </row>
    <row r="348" spans="1:17">
      <c r="A348" s="9" t="s">
        <v>3587</v>
      </c>
      <c r="B348" t="s">
        <v>3</v>
      </c>
      <c r="C348">
        <v>5</v>
      </c>
      <c r="Q348" s="9"/>
    </row>
    <row r="349" spans="1:17">
      <c r="A349" s="9" t="s">
        <v>3588</v>
      </c>
      <c r="B349" t="s">
        <v>3</v>
      </c>
      <c r="C349">
        <v>2.4</v>
      </c>
      <c r="Q349" s="9"/>
    </row>
    <row r="350" spans="1:17">
      <c r="A350" s="9" t="s">
        <v>3589</v>
      </c>
      <c r="B350" t="s">
        <v>3</v>
      </c>
      <c r="C350">
        <v>5.9</v>
      </c>
      <c r="Q350" s="9"/>
    </row>
    <row r="351" spans="1:17">
      <c r="A351" s="9" t="s">
        <v>3590</v>
      </c>
      <c r="B351" t="s">
        <v>3</v>
      </c>
      <c r="C351">
        <v>5.7</v>
      </c>
      <c r="Q351" s="9"/>
    </row>
    <row r="352" spans="1:17">
      <c r="A352" s="9" t="s">
        <v>3591</v>
      </c>
      <c r="B352" t="s">
        <v>3</v>
      </c>
      <c r="C352">
        <v>6.4</v>
      </c>
      <c r="Q352" s="9"/>
    </row>
    <row r="353" spans="1:17">
      <c r="A353" s="9" t="s">
        <v>3592</v>
      </c>
      <c r="B353" t="s">
        <v>3</v>
      </c>
      <c r="C353">
        <v>5.6</v>
      </c>
      <c r="Q353" s="9"/>
    </row>
    <row r="354" spans="1:17">
      <c r="A354" s="9" t="s">
        <v>3593</v>
      </c>
      <c r="B354" t="s">
        <v>3</v>
      </c>
      <c r="C354">
        <v>3.8</v>
      </c>
      <c r="Q354" s="9"/>
    </row>
    <row r="355" spans="1:17">
      <c r="A355" s="9" t="s">
        <v>3594</v>
      </c>
      <c r="B355" t="s">
        <v>3</v>
      </c>
      <c r="C355">
        <v>7.3</v>
      </c>
      <c r="Q355" s="9"/>
    </row>
    <row r="356" spans="1:17">
      <c r="A356" s="9" t="s">
        <v>3595</v>
      </c>
      <c r="B356" t="s">
        <v>3</v>
      </c>
      <c r="C356">
        <v>6.2</v>
      </c>
      <c r="Q356" s="9"/>
    </row>
    <row r="357" spans="1:17">
      <c r="A357" s="9" t="s">
        <v>3596</v>
      </c>
      <c r="B357" t="s">
        <v>3</v>
      </c>
      <c r="C357">
        <v>6.8</v>
      </c>
      <c r="Q357" s="9"/>
    </row>
    <row r="358" spans="1:17">
      <c r="A358" s="9" t="s">
        <v>3597</v>
      </c>
      <c r="B358" t="s">
        <v>3</v>
      </c>
      <c r="C358">
        <v>6.4</v>
      </c>
      <c r="Q358" s="9"/>
    </row>
    <row r="359" spans="1:17">
      <c r="A359" s="9" t="s">
        <v>3598</v>
      </c>
      <c r="B359" t="s">
        <v>3</v>
      </c>
      <c r="C359">
        <v>7.1</v>
      </c>
      <c r="Q359" s="9"/>
    </row>
    <row r="360" spans="1:17">
      <c r="A360" s="9" t="s">
        <v>3599</v>
      </c>
      <c r="B360" t="s">
        <v>3</v>
      </c>
      <c r="C360">
        <v>6</v>
      </c>
      <c r="Q360" s="9"/>
    </row>
    <row r="361" spans="1:17">
      <c r="A361" s="9" t="s">
        <v>3600</v>
      </c>
      <c r="B361" t="s">
        <v>3</v>
      </c>
      <c r="C361">
        <v>6.1</v>
      </c>
      <c r="Q361" s="9"/>
    </row>
    <row r="362" spans="1:17">
      <c r="A362" s="9" t="s">
        <v>3601</v>
      </c>
      <c r="B362" t="s">
        <v>3</v>
      </c>
      <c r="C362">
        <v>6.2</v>
      </c>
      <c r="Q362" s="9"/>
    </row>
    <row r="363" spans="1:17">
      <c r="A363" s="9" t="s">
        <v>3602</v>
      </c>
      <c r="B363" t="s">
        <v>3</v>
      </c>
      <c r="C363">
        <v>6</v>
      </c>
      <c r="Q363" s="9"/>
    </row>
    <row r="364" spans="1:17">
      <c r="A364" s="9" t="s">
        <v>3603</v>
      </c>
      <c r="B364" t="s">
        <v>3</v>
      </c>
      <c r="C364">
        <v>6.3</v>
      </c>
      <c r="Q364" s="9"/>
    </row>
    <row r="365" spans="1:17">
      <c r="A365" s="9" t="s">
        <v>3604</v>
      </c>
      <c r="B365" t="s">
        <v>3</v>
      </c>
      <c r="C365">
        <v>7.5</v>
      </c>
      <c r="Q365" s="9"/>
    </row>
    <row r="366" spans="1:17">
      <c r="A366" s="9" t="s">
        <v>3605</v>
      </c>
      <c r="B366" t="s">
        <v>3</v>
      </c>
      <c r="C366">
        <v>6.3</v>
      </c>
      <c r="Q366" s="9"/>
    </row>
    <row r="367" spans="1:17">
      <c r="A367" s="9" t="s">
        <v>3606</v>
      </c>
      <c r="B367" t="s">
        <v>3</v>
      </c>
      <c r="C367">
        <v>7.9</v>
      </c>
      <c r="Q367" s="9"/>
    </row>
    <row r="368" spans="1:17">
      <c r="A368" s="9" t="s">
        <v>3607</v>
      </c>
      <c r="B368" t="s">
        <v>3</v>
      </c>
      <c r="C368">
        <v>8.1</v>
      </c>
      <c r="Q368" s="9"/>
    </row>
    <row r="369" spans="1:17">
      <c r="A369" s="9" t="s">
        <v>3608</v>
      </c>
      <c r="B369" t="s">
        <v>3</v>
      </c>
      <c r="C369">
        <v>8</v>
      </c>
      <c r="Q369" s="9"/>
    </row>
    <row r="370" spans="1:17">
      <c r="A370" s="9" t="s">
        <v>3609</v>
      </c>
      <c r="B370" t="s">
        <v>3</v>
      </c>
      <c r="C370">
        <v>7.4</v>
      </c>
      <c r="Q370" s="9"/>
    </row>
    <row r="371" spans="1:17">
      <c r="A371" s="9" t="s">
        <v>3610</v>
      </c>
      <c r="B371" t="s">
        <v>3</v>
      </c>
      <c r="C371">
        <v>7.2</v>
      </c>
      <c r="Q371" s="9"/>
    </row>
    <row r="372" spans="1:17">
      <c r="A372" s="9" t="s">
        <v>3611</v>
      </c>
      <c r="B372" t="s">
        <v>3</v>
      </c>
      <c r="C372">
        <v>6.4</v>
      </c>
      <c r="Q372" s="9"/>
    </row>
    <row r="373" spans="1:17">
      <c r="A373" s="9" t="s">
        <v>3612</v>
      </c>
      <c r="B373" t="s">
        <v>3</v>
      </c>
      <c r="C373">
        <v>7.8</v>
      </c>
      <c r="Q373" s="9"/>
    </row>
    <row r="374" spans="1:17">
      <c r="A374" s="9" t="s">
        <v>3613</v>
      </c>
      <c r="B374" t="s">
        <v>3</v>
      </c>
      <c r="C374">
        <v>7.1</v>
      </c>
      <c r="Q374" s="9"/>
    </row>
    <row r="375" spans="1:17">
      <c r="A375" s="9" t="s">
        <v>3614</v>
      </c>
      <c r="B375" t="s">
        <v>3</v>
      </c>
      <c r="C375">
        <v>7.4</v>
      </c>
      <c r="Q375" s="9"/>
    </row>
    <row r="376" spans="1:17">
      <c r="A376" s="9" t="s">
        <v>3615</v>
      </c>
      <c r="B376" t="s">
        <v>3</v>
      </c>
      <c r="C376">
        <v>5.9</v>
      </c>
      <c r="Q376" s="9"/>
    </row>
    <row r="377" spans="1:17">
      <c r="A377" s="9" t="s">
        <v>3616</v>
      </c>
      <c r="B377" t="s">
        <v>3</v>
      </c>
      <c r="C377">
        <v>6.7</v>
      </c>
      <c r="Q377" s="9"/>
    </row>
    <row r="378" spans="1:17">
      <c r="A378" s="9" t="s">
        <v>3617</v>
      </c>
      <c r="B378" t="s">
        <v>3</v>
      </c>
      <c r="C378">
        <v>6.1</v>
      </c>
      <c r="Q378" s="9"/>
    </row>
    <row r="379" spans="1:17">
      <c r="A379" s="9" t="s">
        <v>3618</v>
      </c>
      <c r="B379" t="s">
        <v>3</v>
      </c>
      <c r="C379">
        <v>6.3</v>
      </c>
      <c r="Q379" s="9"/>
    </row>
    <row r="380" spans="1:17">
      <c r="A380" s="9" t="s">
        <v>3619</v>
      </c>
      <c r="B380" t="s">
        <v>3</v>
      </c>
      <c r="C380">
        <v>6.8</v>
      </c>
      <c r="Q380" s="9"/>
    </row>
    <row r="381" spans="1:17">
      <c r="A381" s="9" t="s">
        <v>3620</v>
      </c>
      <c r="B381" t="s">
        <v>3</v>
      </c>
      <c r="C381">
        <v>7.5</v>
      </c>
      <c r="Q381" s="9"/>
    </row>
    <row r="382" spans="1:17">
      <c r="A382" s="9" t="s">
        <v>3621</v>
      </c>
      <c r="B382" t="s">
        <v>3</v>
      </c>
      <c r="C382">
        <v>7.2</v>
      </c>
      <c r="Q382" s="9"/>
    </row>
    <row r="383" spans="1:17">
      <c r="A383" s="9" t="s">
        <v>3622</v>
      </c>
      <c r="B383" t="s">
        <v>3</v>
      </c>
      <c r="C383">
        <v>3.7</v>
      </c>
      <c r="Q383" s="9"/>
    </row>
    <row r="384" spans="1:17">
      <c r="A384" s="9" t="s">
        <v>3623</v>
      </c>
      <c r="B384" t="s">
        <v>3</v>
      </c>
      <c r="C384">
        <v>6.4</v>
      </c>
      <c r="Q384" s="9"/>
    </row>
    <row r="385" spans="1:17">
      <c r="A385" s="9" t="s">
        <v>3624</v>
      </c>
      <c r="B385" t="s">
        <v>3</v>
      </c>
      <c r="C385">
        <v>5.5</v>
      </c>
      <c r="Q385" s="9"/>
    </row>
    <row r="386" spans="1:17">
      <c r="A386" s="9" t="s">
        <v>3625</v>
      </c>
      <c r="B386" t="s">
        <v>3</v>
      </c>
      <c r="C386">
        <v>7.3</v>
      </c>
      <c r="Q386" s="9"/>
    </row>
    <row r="387" spans="1:17">
      <c r="A387" s="9" t="s">
        <v>3626</v>
      </c>
      <c r="B387" t="s">
        <v>3</v>
      </c>
      <c r="C387">
        <v>6.5</v>
      </c>
      <c r="Q387" s="9"/>
    </row>
    <row r="388" spans="1:17">
      <c r="A388" s="9" t="s">
        <v>3627</v>
      </c>
      <c r="B388" t="s">
        <v>3</v>
      </c>
      <c r="C388">
        <v>6.1</v>
      </c>
      <c r="Q388" s="9"/>
    </row>
    <row r="389" spans="1:17">
      <c r="A389" s="9" t="s">
        <v>3628</v>
      </c>
      <c r="B389" t="s">
        <v>3</v>
      </c>
      <c r="C389">
        <v>6.9</v>
      </c>
      <c r="Q389" s="9"/>
    </row>
    <row r="390" spans="1:17">
      <c r="A390" s="9" t="s">
        <v>3629</v>
      </c>
      <c r="B390" t="s">
        <v>3</v>
      </c>
      <c r="C390">
        <v>7.6</v>
      </c>
      <c r="Q390" s="9"/>
    </row>
    <row r="391" spans="1:17">
      <c r="A391" s="9" t="s">
        <v>3630</v>
      </c>
      <c r="B391" t="s">
        <v>3</v>
      </c>
      <c r="C391">
        <v>6.7</v>
      </c>
      <c r="Q391" s="9"/>
    </row>
    <row r="392" spans="1:17">
      <c r="A392" s="9" t="s">
        <v>3631</v>
      </c>
      <c r="B392" t="s">
        <v>3</v>
      </c>
      <c r="C392">
        <v>6.2</v>
      </c>
      <c r="Q392" s="9"/>
    </row>
    <row r="393" spans="1:17">
      <c r="A393" s="9" t="s">
        <v>3632</v>
      </c>
      <c r="B393" t="s">
        <v>3</v>
      </c>
      <c r="C393">
        <v>6.8</v>
      </c>
      <c r="Q393" s="9"/>
    </row>
    <row r="394" spans="1:17">
      <c r="A394" s="9" t="s">
        <v>3633</v>
      </c>
      <c r="B394" t="s">
        <v>3</v>
      </c>
      <c r="C394">
        <v>6.4</v>
      </c>
      <c r="Q394" s="9"/>
    </row>
    <row r="395" spans="1:17">
      <c r="A395" s="9" t="s">
        <v>3634</v>
      </c>
      <c r="B395" t="s">
        <v>3</v>
      </c>
      <c r="C395">
        <v>7</v>
      </c>
      <c r="Q395" s="9"/>
    </row>
    <row r="396" spans="1:17">
      <c r="A396" s="9" t="s">
        <v>3635</v>
      </c>
      <c r="B396" t="s">
        <v>3</v>
      </c>
      <c r="C396">
        <v>5.4</v>
      </c>
      <c r="Q396" s="9"/>
    </row>
    <row r="397" spans="1:17">
      <c r="A397" s="9" t="s">
        <v>3636</v>
      </c>
      <c r="B397" t="s">
        <v>3</v>
      </c>
      <c r="C397">
        <v>8</v>
      </c>
      <c r="Q397" s="9"/>
    </row>
    <row r="398" spans="1:17">
      <c r="A398" s="9" t="s">
        <v>3637</v>
      </c>
      <c r="B398" t="s">
        <v>3</v>
      </c>
      <c r="C398">
        <v>7.9</v>
      </c>
      <c r="Q398" s="9"/>
    </row>
    <row r="399" spans="1:17">
      <c r="A399" s="9" t="s">
        <v>3638</v>
      </c>
      <c r="B399" t="s">
        <v>3</v>
      </c>
      <c r="C399">
        <v>6.5</v>
      </c>
      <c r="Q399" s="9"/>
    </row>
    <row r="400" spans="1:17">
      <c r="A400" s="9" t="s">
        <v>3639</v>
      </c>
      <c r="B400" t="s">
        <v>3</v>
      </c>
      <c r="C400">
        <v>4.5999999999999996</v>
      </c>
      <c r="Q400" s="9"/>
    </row>
    <row r="401" spans="1:17">
      <c r="A401" s="9" t="s">
        <v>3640</v>
      </c>
      <c r="B401" t="s">
        <v>3</v>
      </c>
      <c r="C401">
        <v>5.0999999999999996</v>
      </c>
      <c r="Q401" s="9"/>
    </row>
    <row r="402" spans="1:17">
      <c r="A402" s="9" t="s">
        <v>3641</v>
      </c>
      <c r="B402" t="s">
        <v>3</v>
      </c>
      <c r="C402">
        <v>4.4000000000000004</v>
      </c>
      <c r="Q402" s="9"/>
    </row>
    <row r="403" spans="1:17">
      <c r="A403" s="9" t="s">
        <v>3642</v>
      </c>
      <c r="B403" t="s">
        <v>3</v>
      </c>
      <c r="C403">
        <v>7.3</v>
      </c>
      <c r="Q403" s="9"/>
    </row>
    <row r="404" spans="1:17">
      <c r="A404" s="9" t="s">
        <v>3643</v>
      </c>
      <c r="B404" t="s">
        <v>3</v>
      </c>
      <c r="C404">
        <v>6.5</v>
      </c>
      <c r="Q404" s="9"/>
    </row>
    <row r="405" spans="1:17">
      <c r="A405" s="9" t="s">
        <v>3644</v>
      </c>
      <c r="B405" t="s">
        <v>3</v>
      </c>
      <c r="C405">
        <v>7.3</v>
      </c>
      <c r="Q405" s="9"/>
    </row>
    <row r="406" spans="1:17">
      <c r="A406" s="9" t="s">
        <v>3645</v>
      </c>
      <c r="B406" t="s">
        <v>3</v>
      </c>
      <c r="C406">
        <v>6.2</v>
      </c>
      <c r="Q406" s="9"/>
    </row>
    <row r="407" spans="1:17">
      <c r="A407" s="9" t="s">
        <v>3646</v>
      </c>
      <c r="B407" t="s">
        <v>3</v>
      </c>
      <c r="C407">
        <v>6.9</v>
      </c>
      <c r="Q407" s="9"/>
    </row>
    <row r="408" spans="1:17">
      <c r="A408" s="9" t="s">
        <v>3647</v>
      </c>
      <c r="B408" t="s">
        <v>3</v>
      </c>
      <c r="C408">
        <v>7.7</v>
      </c>
      <c r="Q408" s="9"/>
    </row>
    <row r="409" spans="1:17">
      <c r="A409" s="9" t="s">
        <v>3648</v>
      </c>
      <c r="B409" t="s">
        <v>3</v>
      </c>
      <c r="C409">
        <v>7.8</v>
      </c>
      <c r="Q409" s="9"/>
    </row>
    <row r="410" spans="1:17">
      <c r="A410" s="9" t="s">
        <v>3649</v>
      </c>
      <c r="B410" t="s">
        <v>3</v>
      </c>
      <c r="C410">
        <v>6.1</v>
      </c>
      <c r="Q410" s="9"/>
    </row>
    <row r="411" spans="1:17">
      <c r="A411" s="9" t="s">
        <v>3650</v>
      </c>
      <c r="B411" t="s">
        <v>3</v>
      </c>
      <c r="C411">
        <v>6.1</v>
      </c>
      <c r="Q411" s="9"/>
    </row>
    <row r="412" spans="1:17">
      <c r="A412" s="9" t="s">
        <v>3651</v>
      </c>
      <c r="B412" t="s">
        <v>1565</v>
      </c>
      <c r="C412">
        <v>7.8</v>
      </c>
      <c r="Q412" s="9"/>
    </row>
    <row r="413" spans="1:17">
      <c r="A413" s="9" t="s">
        <v>3652</v>
      </c>
      <c r="B413" t="s">
        <v>3</v>
      </c>
      <c r="C413">
        <v>4.5</v>
      </c>
      <c r="Q413" s="9"/>
    </row>
    <row r="414" spans="1:17">
      <c r="A414" s="9" t="s">
        <v>3653</v>
      </c>
      <c r="B414" t="s">
        <v>3</v>
      </c>
      <c r="C414">
        <v>7.7</v>
      </c>
      <c r="Q414" s="9"/>
    </row>
    <row r="415" spans="1:17">
      <c r="A415" s="9" t="s">
        <v>3654</v>
      </c>
      <c r="B415" t="s">
        <v>3</v>
      </c>
      <c r="C415">
        <v>4.8</v>
      </c>
      <c r="Q415" s="9"/>
    </row>
    <row r="416" spans="1:17">
      <c r="A416" s="9" t="s">
        <v>3655</v>
      </c>
      <c r="B416" t="s">
        <v>3</v>
      </c>
      <c r="C416">
        <v>7</v>
      </c>
      <c r="Q416" s="9"/>
    </row>
    <row r="417" spans="1:17">
      <c r="A417" s="9" t="s">
        <v>3656</v>
      </c>
      <c r="B417" t="s">
        <v>3</v>
      </c>
      <c r="C417">
        <v>4.4000000000000004</v>
      </c>
      <c r="Q417" s="9"/>
    </row>
    <row r="418" spans="1:17">
      <c r="A418" s="9" t="s">
        <v>3657</v>
      </c>
      <c r="B418" t="s">
        <v>3</v>
      </c>
      <c r="C418">
        <v>6.6</v>
      </c>
      <c r="Q418" s="9"/>
    </row>
    <row r="419" spans="1:17">
      <c r="A419" s="9" t="s">
        <v>3658</v>
      </c>
      <c r="B419" t="s">
        <v>3</v>
      </c>
      <c r="C419">
        <v>6.6</v>
      </c>
      <c r="Q419" s="9"/>
    </row>
    <row r="420" spans="1:17">
      <c r="A420" s="9" t="s">
        <v>3659</v>
      </c>
      <c r="B420" t="s">
        <v>3</v>
      </c>
      <c r="C420">
        <v>7</v>
      </c>
      <c r="Q420" s="9"/>
    </row>
    <row r="421" spans="1:17">
      <c r="A421" s="9" t="s">
        <v>3660</v>
      </c>
      <c r="B421" t="s">
        <v>3</v>
      </c>
      <c r="C421">
        <v>8</v>
      </c>
      <c r="Q421" s="9"/>
    </row>
    <row r="422" spans="1:17">
      <c r="A422" s="9" t="s">
        <v>3661</v>
      </c>
      <c r="B422" t="s">
        <v>3</v>
      </c>
      <c r="C422">
        <v>5.4</v>
      </c>
      <c r="Q422" s="9"/>
    </row>
    <row r="423" spans="1:17">
      <c r="A423" s="9" t="s">
        <v>3662</v>
      </c>
      <c r="B423" t="s">
        <v>3</v>
      </c>
      <c r="C423">
        <v>6.7</v>
      </c>
      <c r="Q423" s="9"/>
    </row>
    <row r="424" spans="1:17">
      <c r="A424" s="9" t="s">
        <v>3663</v>
      </c>
      <c r="B424" t="s">
        <v>3</v>
      </c>
      <c r="C424">
        <v>8.1999999999999993</v>
      </c>
      <c r="Q424" s="9"/>
    </row>
    <row r="425" spans="1:17">
      <c r="A425" s="9" t="s">
        <v>3664</v>
      </c>
      <c r="B425" t="s">
        <v>3</v>
      </c>
      <c r="C425">
        <v>5.9</v>
      </c>
      <c r="Q425" s="9"/>
    </row>
    <row r="426" spans="1:17">
      <c r="A426" s="9" t="s">
        <v>3665</v>
      </c>
      <c r="B426" t="s">
        <v>3</v>
      </c>
      <c r="C426">
        <v>7.1</v>
      </c>
      <c r="Q426" s="9"/>
    </row>
    <row r="427" spans="1:17">
      <c r="A427" s="9" t="s">
        <v>3666</v>
      </c>
      <c r="B427" t="s">
        <v>3</v>
      </c>
      <c r="C427">
        <v>6.3</v>
      </c>
      <c r="Q427" s="9"/>
    </row>
    <row r="428" spans="1:17">
      <c r="A428" s="9" t="s">
        <v>3667</v>
      </c>
      <c r="B428" t="s">
        <v>3</v>
      </c>
      <c r="C428">
        <v>6.6</v>
      </c>
      <c r="Q428" s="9"/>
    </row>
    <row r="429" spans="1:17">
      <c r="A429" s="9" t="s">
        <v>3668</v>
      </c>
      <c r="B429" t="s">
        <v>3</v>
      </c>
      <c r="C429">
        <v>7.8</v>
      </c>
      <c r="Q429" s="9"/>
    </row>
    <row r="430" spans="1:17">
      <c r="A430" s="9" t="s">
        <v>3669</v>
      </c>
      <c r="B430" t="s">
        <v>3</v>
      </c>
      <c r="C430">
        <v>6.5</v>
      </c>
      <c r="Q430" s="9"/>
    </row>
    <row r="431" spans="1:17">
      <c r="A431" s="9" t="s">
        <v>3670</v>
      </c>
      <c r="B431" t="s">
        <v>3</v>
      </c>
      <c r="C431">
        <v>5.0999999999999996</v>
      </c>
      <c r="Q431" s="9"/>
    </row>
    <row r="432" spans="1:17">
      <c r="A432" s="9" t="s">
        <v>3671</v>
      </c>
      <c r="B432" t="s">
        <v>3</v>
      </c>
      <c r="C432">
        <v>6.6</v>
      </c>
      <c r="Q432" s="9"/>
    </row>
    <row r="433" spans="1:17">
      <c r="A433" s="9" t="s">
        <v>3672</v>
      </c>
      <c r="B433" t="s">
        <v>3</v>
      </c>
      <c r="C433">
        <v>3.9</v>
      </c>
      <c r="Q433" s="9"/>
    </row>
    <row r="434" spans="1:17">
      <c r="A434" s="9" t="s">
        <v>3673</v>
      </c>
      <c r="B434" t="s">
        <v>3</v>
      </c>
      <c r="C434">
        <v>6.1</v>
      </c>
      <c r="Q434" s="9"/>
    </row>
    <row r="435" spans="1:17">
      <c r="A435" s="9" t="s">
        <v>3674</v>
      </c>
      <c r="B435" t="s">
        <v>3</v>
      </c>
      <c r="C435">
        <v>8</v>
      </c>
      <c r="Q435" s="9"/>
    </row>
    <row r="436" spans="1:17">
      <c r="A436" s="9" t="s">
        <v>3675</v>
      </c>
      <c r="B436" t="s">
        <v>3</v>
      </c>
      <c r="C436">
        <v>8</v>
      </c>
      <c r="Q436" s="9"/>
    </row>
    <row r="437" spans="1:17">
      <c r="A437" s="9" t="s">
        <v>3676</v>
      </c>
      <c r="B437" t="s">
        <v>3</v>
      </c>
      <c r="C437">
        <v>6.5</v>
      </c>
      <c r="Q437" s="9"/>
    </row>
    <row r="438" spans="1:17">
      <c r="A438" s="9" t="s">
        <v>3677</v>
      </c>
      <c r="B438" t="s">
        <v>3</v>
      </c>
      <c r="C438">
        <v>6.4</v>
      </c>
      <c r="Q438" s="9"/>
    </row>
    <row r="439" spans="1:17">
      <c r="A439" s="9" t="s">
        <v>3678</v>
      </c>
      <c r="B439" t="s">
        <v>3</v>
      </c>
      <c r="C439">
        <v>2.9</v>
      </c>
      <c r="Q439" s="9"/>
    </row>
    <row r="440" spans="1:17">
      <c r="A440" s="9" t="s">
        <v>3679</v>
      </c>
      <c r="B440" t="s">
        <v>3</v>
      </c>
      <c r="C440">
        <v>6.8</v>
      </c>
      <c r="Q440" s="9"/>
    </row>
    <row r="441" spans="1:17">
      <c r="A441" s="9" t="s">
        <v>3680</v>
      </c>
      <c r="B441" t="s">
        <v>3</v>
      </c>
      <c r="C441">
        <v>7.7</v>
      </c>
      <c r="Q441" s="9"/>
    </row>
    <row r="442" spans="1:17">
      <c r="A442" s="9" t="s">
        <v>3681</v>
      </c>
      <c r="B442" t="s">
        <v>3</v>
      </c>
      <c r="C442">
        <v>7.6</v>
      </c>
      <c r="Q442" s="9"/>
    </row>
    <row r="443" spans="1:17">
      <c r="A443" s="9" t="s">
        <v>3682</v>
      </c>
      <c r="B443" t="s">
        <v>3</v>
      </c>
      <c r="C443">
        <v>6.7</v>
      </c>
      <c r="Q443" s="9"/>
    </row>
    <row r="444" spans="1:17">
      <c r="A444" s="9" t="s">
        <v>3683</v>
      </c>
      <c r="B444" t="s">
        <v>3</v>
      </c>
      <c r="C444">
        <v>5.6</v>
      </c>
      <c r="Q444" s="9"/>
    </row>
    <row r="445" spans="1:17">
      <c r="A445" s="9" t="s">
        <v>3684</v>
      </c>
      <c r="B445" t="s">
        <v>3</v>
      </c>
      <c r="C445">
        <v>7.3</v>
      </c>
      <c r="Q445" s="9"/>
    </row>
    <row r="446" spans="1:17">
      <c r="A446" s="9" t="s">
        <v>3685</v>
      </c>
      <c r="B446" t="s">
        <v>3</v>
      </c>
      <c r="C446">
        <v>6</v>
      </c>
      <c r="Q446" s="9"/>
    </row>
    <row r="447" spans="1:17">
      <c r="A447" s="9" t="s">
        <v>3686</v>
      </c>
      <c r="B447" t="s">
        <v>3</v>
      </c>
      <c r="C447">
        <v>7.1</v>
      </c>
      <c r="Q447" s="9"/>
    </row>
    <row r="448" spans="1:17">
      <c r="A448" s="9" t="s">
        <v>3687</v>
      </c>
      <c r="B448" t="s">
        <v>3</v>
      </c>
      <c r="C448">
        <v>6.3</v>
      </c>
      <c r="Q448" s="9"/>
    </row>
    <row r="449" spans="1:17">
      <c r="A449" s="9" t="s">
        <v>3688</v>
      </c>
      <c r="B449" t="s">
        <v>3</v>
      </c>
      <c r="C449">
        <v>7.4</v>
      </c>
      <c r="Q449" s="9"/>
    </row>
    <row r="450" spans="1:17">
      <c r="A450" s="9" t="s">
        <v>3689</v>
      </c>
      <c r="B450" t="s">
        <v>3</v>
      </c>
      <c r="C450">
        <v>4.9000000000000004</v>
      </c>
      <c r="Q450" s="9"/>
    </row>
    <row r="451" spans="1:17">
      <c r="A451" s="9" t="s">
        <v>3690</v>
      </c>
      <c r="B451" t="s">
        <v>3</v>
      </c>
      <c r="C451">
        <v>7</v>
      </c>
      <c r="Q451" s="9"/>
    </row>
    <row r="452" spans="1:17">
      <c r="A452" s="9" t="s">
        <v>3691</v>
      </c>
      <c r="B452" t="s">
        <v>3</v>
      </c>
      <c r="C452">
        <v>7.1</v>
      </c>
      <c r="Q452" s="9"/>
    </row>
    <row r="453" spans="1:17">
      <c r="A453" s="9" t="s">
        <v>3692</v>
      </c>
      <c r="B453" t="s">
        <v>3</v>
      </c>
      <c r="C453">
        <v>5.3</v>
      </c>
      <c r="Q453" s="9"/>
    </row>
    <row r="454" spans="1:17">
      <c r="A454" s="9" t="s">
        <v>3693</v>
      </c>
      <c r="B454" t="s">
        <v>3</v>
      </c>
      <c r="C454">
        <v>7</v>
      </c>
      <c r="Q454" s="9"/>
    </row>
    <row r="455" spans="1:17">
      <c r="A455" s="9" t="s">
        <v>3694</v>
      </c>
      <c r="B455" t="s">
        <v>3</v>
      </c>
      <c r="C455">
        <v>6.9</v>
      </c>
      <c r="Q455" s="9"/>
    </row>
    <row r="456" spans="1:17">
      <c r="A456" s="9" t="s">
        <v>3695</v>
      </c>
      <c r="B456" t="s">
        <v>494</v>
      </c>
      <c r="C456">
        <v>6.9</v>
      </c>
      <c r="Q456" s="9"/>
    </row>
    <row r="457" spans="1:17">
      <c r="A457" s="9" t="s">
        <v>3696</v>
      </c>
      <c r="B457" t="s">
        <v>3</v>
      </c>
      <c r="C457">
        <v>4.0999999999999996</v>
      </c>
      <c r="Q457" s="9"/>
    </row>
    <row r="458" spans="1:17">
      <c r="A458" s="9" t="s">
        <v>3697</v>
      </c>
      <c r="B458" t="s">
        <v>3</v>
      </c>
      <c r="C458">
        <v>7.9</v>
      </c>
      <c r="Q458" s="9"/>
    </row>
    <row r="459" spans="1:17">
      <c r="A459" s="9" t="s">
        <v>3698</v>
      </c>
      <c r="B459" t="s">
        <v>3</v>
      </c>
      <c r="C459">
        <v>4</v>
      </c>
      <c r="Q459" s="9"/>
    </row>
    <row r="460" spans="1:17">
      <c r="A460" s="9" t="s">
        <v>3699</v>
      </c>
      <c r="B460" t="s">
        <v>3</v>
      </c>
      <c r="C460">
        <v>5.4</v>
      </c>
      <c r="Q460" s="9"/>
    </row>
    <row r="461" spans="1:17">
      <c r="A461" s="9" t="s">
        <v>3700</v>
      </c>
      <c r="B461" t="s">
        <v>3</v>
      </c>
      <c r="C461">
        <v>7.3</v>
      </c>
      <c r="Q461" s="9"/>
    </row>
    <row r="462" spans="1:17">
      <c r="A462" s="9" t="s">
        <v>3701</v>
      </c>
      <c r="B462" t="s">
        <v>3</v>
      </c>
      <c r="C462">
        <v>7.2</v>
      </c>
      <c r="Q462" s="9"/>
    </row>
    <row r="463" spans="1:17">
      <c r="A463" s="9" t="s">
        <v>3702</v>
      </c>
      <c r="B463" t="s">
        <v>3</v>
      </c>
      <c r="C463">
        <v>6.8</v>
      </c>
      <c r="Q463" s="9"/>
    </row>
    <row r="464" spans="1:17">
      <c r="A464" s="9" t="s">
        <v>3703</v>
      </c>
      <c r="B464" t="s">
        <v>3</v>
      </c>
      <c r="C464">
        <v>7.1</v>
      </c>
      <c r="Q464" s="9"/>
    </row>
    <row r="465" spans="1:17">
      <c r="A465" s="9" t="s">
        <v>3704</v>
      </c>
      <c r="B465" t="s">
        <v>3</v>
      </c>
      <c r="C465">
        <v>6.8</v>
      </c>
      <c r="Q465" s="9"/>
    </row>
    <row r="466" spans="1:17">
      <c r="A466" s="9" t="s">
        <v>3705</v>
      </c>
      <c r="B466" t="s">
        <v>3</v>
      </c>
      <c r="C466">
        <v>7.4</v>
      </c>
      <c r="Q466" s="9"/>
    </row>
    <row r="467" spans="1:17">
      <c r="A467" s="9" t="s">
        <v>3706</v>
      </c>
      <c r="B467" t="s">
        <v>3</v>
      </c>
      <c r="C467">
        <v>6.4</v>
      </c>
      <c r="Q467" s="9"/>
    </row>
    <row r="468" spans="1:17">
      <c r="A468" s="9" t="s">
        <v>3707</v>
      </c>
      <c r="B468" t="s">
        <v>3</v>
      </c>
      <c r="C468">
        <v>8</v>
      </c>
      <c r="Q468" s="9"/>
    </row>
    <row r="469" spans="1:17">
      <c r="A469" s="9" t="s">
        <v>3708</v>
      </c>
      <c r="B469" t="s">
        <v>3</v>
      </c>
      <c r="C469">
        <v>8</v>
      </c>
      <c r="Q469" s="9"/>
    </row>
    <row r="470" spans="1:17">
      <c r="A470" s="9" t="s">
        <v>3709</v>
      </c>
      <c r="B470" t="s">
        <v>3</v>
      </c>
      <c r="C470">
        <v>6.5</v>
      </c>
      <c r="Q470" s="9"/>
    </row>
    <row r="471" spans="1:17">
      <c r="A471" s="9" t="s">
        <v>3710</v>
      </c>
      <c r="B471" t="s">
        <v>3</v>
      </c>
      <c r="C471">
        <v>5.3</v>
      </c>
      <c r="Q471" s="9"/>
    </row>
    <row r="472" spans="1:17">
      <c r="A472" s="9" t="s">
        <v>3711</v>
      </c>
      <c r="B472" t="s">
        <v>3</v>
      </c>
      <c r="C472">
        <v>7.6</v>
      </c>
      <c r="Q472" s="9"/>
    </row>
    <row r="473" spans="1:17">
      <c r="A473" s="9" t="s">
        <v>3712</v>
      </c>
      <c r="B473" t="s">
        <v>3</v>
      </c>
      <c r="C473">
        <v>7.8</v>
      </c>
      <c r="Q473" s="9"/>
    </row>
    <row r="474" spans="1:17">
      <c r="A474" s="9" t="s">
        <v>3713</v>
      </c>
      <c r="B474" t="s">
        <v>3</v>
      </c>
      <c r="C474">
        <v>5.8</v>
      </c>
    </row>
    <row r="475" spans="1:17">
      <c r="A475" s="9" t="s">
        <v>3714</v>
      </c>
      <c r="B475" t="s">
        <v>3</v>
      </c>
      <c r="C475">
        <v>7.5</v>
      </c>
      <c r="Q475" s="9"/>
    </row>
    <row r="476" spans="1:17">
      <c r="A476" s="9" t="s">
        <v>3715</v>
      </c>
      <c r="B476" t="s">
        <v>3</v>
      </c>
      <c r="C476">
        <v>6.3</v>
      </c>
      <c r="Q476" s="9"/>
    </row>
    <row r="477" spans="1:17">
      <c r="A477" s="9" t="s">
        <v>3716</v>
      </c>
      <c r="B477" t="s">
        <v>3</v>
      </c>
      <c r="C477">
        <v>7.2</v>
      </c>
      <c r="Q477" s="9"/>
    </row>
    <row r="478" spans="1:17">
      <c r="A478" s="9" t="s">
        <v>3717</v>
      </c>
      <c r="B478" t="s">
        <v>3</v>
      </c>
      <c r="C478">
        <v>8.4</v>
      </c>
      <c r="Q478" s="9"/>
    </row>
    <row r="479" spans="1:17">
      <c r="A479" s="9" t="s">
        <v>2441</v>
      </c>
      <c r="B479" t="s">
        <v>3</v>
      </c>
      <c r="C479">
        <v>8</v>
      </c>
      <c r="Q479" s="9"/>
    </row>
    <row r="480" spans="1:17">
      <c r="A480" s="9" t="s">
        <v>3718</v>
      </c>
      <c r="B480" t="s">
        <v>3</v>
      </c>
      <c r="C480">
        <v>6.9</v>
      </c>
      <c r="Q480" s="9"/>
    </row>
    <row r="481" spans="1:17">
      <c r="A481" s="9" t="s">
        <v>3719</v>
      </c>
      <c r="B481" t="s">
        <v>3</v>
      </c>
      <c r="C481">
        <v>4.5999999999999996</v>
      </c>
      <c r="Q481" s="9"/>
    </row>
    <row r="482" spans="1:17">
      <c r="A482" s="9" t="s">
        <v>3720</v>
      </c>
      <c r="B482" t="s">
        <v>3</v>
      </c>
      <c r="C482">
        <v>6.2</v>
      </c>
      <c r="Q482" s="9"/>
    </row>
    <row r="483" spans="1:17">
      <c r="A483" s="9" t="s">
        <v>3721</v>
      </c>
      <c r="B483" t="s">
        <v>3</v>
      </c>
      <c r="C483">
        <v>5.7</v>
      </c>
      <c r="Q483" s="9"/>
    </row>
    <row r="484" spans="1:17">
      <c r="A484" s="9" t="s">
        <v>3722</v>
      </c>
      <c r="B484" t="s">
        <v>3</v>
      </c>
      <c r="C484">
        <v>6.2</v>
      </c>
      <c r="Q484" s="9"/>
    </row>
    <row r="485" spans="1:17">
      <c r="A485" s="9" t="s">
        <v>3723</v>
      </c>
      <c r="B485" t="s">
        <v>3</v>
      </c>
      <c r="C485">
        <v>5.3</v>
      </c>
      <c r="Q485" s="9"/>
    </row>
    <row r="486" spans="1:17">
      <c r="A486" s="9" t="s">
        <v>3724</v>
      </c>
      <c r="B486" t="s">
        <v>3</v>
      </c>
      <c r="C486">
        <v>5.4</v>
      </c>
      <c r="Q486" s="9"/>
    </row>
    <row r="487" spans="1:17">
      <c r="A487" s="9" t="s">
        <v>3725</v>
      </c>
      <c r="B487" t="s">
        <v>3</v>
      </c>
      <c r="C487">
        <v>6.8</v>
      </c>
      <c r="Q487" s="9"/>
    </row>
    <row r="488" spans="1:17">
      <c r="A488" s="9" t="s">
        <v>3726</v>
      </c>
      <c r="B488" t="s">
        <v>3</v>
      </c>
      <c r="C488">
        <v>7.6</v>
      </c>
      <c r="Q488" s="9"/>
    </row>
    <row r="489" spans="1:17">
      <c r="A489" s="9" t="s">
        <v>3727</v>
      </c>
      <c r="B489" t="s">
        <v>3</v>
      </c>
      <c r="C489">
        <v>7.2</v>
      </c>
      <c r="Q489" s="9"/>
    </row>
    <row r="490" spans="1:17">
      <c r="A490" s="9" t="s">
        <v>3728</v>
      </c>
      <c r="B490" t="s">
        <v>3</v>
      </c>
      <c r="C490">
        <v>5.9</v>
      </c>
      <c r="Q490" s="9"/>
    </row>
    <row r="491" spans="1:17">
      <c r="A491" s="9" t="s">
        <v>3729</v>
      </c>
      <c r="B491" t="s">
        <v>3</v>
      </c>
      <c r="C491">
        <v>6.7</v>
      </c>
      <c r="Q491" s="9"/>
    </row>
    <row r="492" spans="1:17">
      <c r="A492" s="9" t="s">
        <v>3730</v>
      </c>
      <c r="B492" t="s">
        <v>3</v>
      </c>
      <c r="C492">
        <v>7.2</v>
      </c>
      <c r="Q492" s="9"/>
    </row>
    <row r="493" spans="1:17">
      <c r="A493" s="9" t="s">
        <v>3731</v>
      </c>
      <c r="B493" t="s">
        <v>3</v>
      </c>
      <c r="C493">
        <v>5.6</v>
      </c>
      <c r="Q493" s="9"/>
    </row>
    <row r="494" spans="1:17">
      <c r="A494" s="9" t="s">
        <v>3732</v>
      </c>
      <c r="B494" t="s">
        <v>3</v>
      </c>
      <c r="C494">
        <v>7</v>
      </c>
      <c r="Q494" s="9"/>
    </row>
    <row r="495" spans="1:17">
      <c r="A495" s="9" t="s">
        <v>3733</v>
      </c>
      <c r="B495" t="s">
        <v>3</v>
      </c>
      <c r="C495">
        <v>5.9</v>
      </c>
      <c r="Q495" s="9"/>
    </row>
    <row r="496" spans="1:17">
      <c r="A496" s="9" t="s">
        <v>3734</v>
      </c>
      <c r="B496" t="s">
        <v>3</v>
      </c>
      <c r="C496">
        <v>5.5</v>
      </c>
      <c r="Q496" s="9"/>
    </row>
    <row r="497" spans="1:17">
      <c r="A497" s="9" t="s">
        <v>3735</v>
      </c>
      <c r="B497" t="s">
        <v>3</v>
      </c>
      <c r="C497">
        <v>6.8</v>
      </c>
      <c r="Q497" s="9"/>
    </row>
    <row r="498" spans="1:17">
      <c r="A498" s="9" t="s">
        <v>3736</v>
      </c>
      <c r="B498" t="s">
        <v>3</v>
      </c>
      <c r="C498">
        <v>7.7</v>
      </c>
      <c r="Q498" s="9"/>
    </row>
    <row r="499" spans="1:17">
      <c r="A499" s="9" t="s">
        <v>3737</v>
      </c>
      <c r="B499" t="s">
        <v>3</v>
      </c>
      <c r="C499">
        <v>6.4</v>
      </c>
      <c r="Q499" s="9"/>
    </row>
    <row r="500" spans="1:17">
      <c r="A500" s="9" t="s">
        <v>3738</v>
      </c>
      <c r="B500" t="s">
        <v>3</v>
      </c>
      <c r="C500">
        <v>6</v>
      </c>
      <c r="Q500" s="9"/>
    </row>
    <row r="501" spans="1:17">
      <c r="A501" s="9" t="s">
        <v>3739</v>
      </c>
      <c r="B501" t="s">
        <v>3</v>
      </c>
      <c r="C501">
        <v>6.2</v>
      </c>
      <c r="Q501" s="9"/>
    </row>
    <row r="502" spans="1:17">
      <c r="A502" s="9" t="s">
        <v>3740</v>
      </c>
      <c r="B502" t="s">
        <v>3</v>
      </c>
      <c r="C502">
        <v>6.6</v>
      </c>
      <c r="Q502" s="9"/>
    </row>
    <row r="503" spans="1:17">
      <c r="A503" s="9" t="s">
        <v>3741</v>
      </c>
      <c r="B503" t="s">
        <v>3</v>
      </c>
      <c r="C503">
        <v>6.4</v>
      </c>
      <c r="Q503" s="9"/>
    </row>
    <row r="504" spans="1:17">
      <c r="A504" s="9" t="s">
        <v>3742</v>
      </c>
      <c r="B504" t="s">
        <v>3</v>
      </c>
      <c r="C504">
        <v>7.5</v>
      </c>
      <c r="Q504" s="9"/>
    </row>
    <row r="505" spans="1:17">
      <c r="A505" s="9" t="s">
        <v>3743</v>
      </c>
      <c r="B505" t="s">
        <v>3</v>
      </c>
      <c r="C505">
        <v>6.7</v>
      </c>
      <c r="Q505" s="9"/>
    </row>
    <row r="506" spans="1:17">
      <c r="A506" s="9" t="s">
        <v>3744</v>
      </c>
      <c r="B506" t="s">
        <v>3</v>
      </c>
      <c r="C506">
        <v>7.2</v>
      </c>
      <c r="Q506" s="9"/>
    </row>
    <row r="507" spans="1:17">
      <c r="A507" s="9" t="s">
        <v>3745</v>
      </c>
      <c r="B507" t="s">
        <v>3</v>
      </c>
      <c r="C507">
        <v>7.2</v>
      </c>
      <c r="Q507" s="9"/>
    </row>
    <row r="508" spans="1:17">
      <c r="A508" s="9" t="s">
        <v>3746</v>
      </c>
      <c r="B508" t="s">
        <v>3</v>
      </c>
      <c r="C508">
        <v>7.1</v>
      </c>
      <c r="Q508" s="9"/>
    </row>
    <row r="509" spans="1:17">
      <c r="A509" s="9" t="s">
        <v>3746</v>
      </c>
      <c r="B509" t="s">
        <v>3</v>
      </c>
      <c r="C509">
        <v>7.1</v>
      </c>
      <c r="Q509" s="9"/>
    </row>
    <row r="510" spans="1:17">
      <c r="A510" s="9" t="s">
        <v>3747</v>
      </c>
      <c r="B510" t="s">
        <v>3</v>
      </c>
      <c r="C510">
        <v>6.5</v>
      </c>
      <c r="Q510" s="9"/>
    </row>
    <row r="511" spans="1:17">
      <c r="A511" s="9" t="s">
        <v>3748</v>
      </c>
      <c r="B511" t="s">
        <v>3</v>
      </c>
      <c r="C511">
        <v>6.7</v>
      </c>
      <c r="Q511" s="9"/>
    </row>
    <row r="512" spans="1:17">
      <c r="A512" s="9" t="s">
        <v>3749</v>
      </c>
      <c r="B512" t="s">
        <v>3</v>
      </c>
      <c r="C512">
        <v>5.6</v>
      </c>
      <c r="Q512" s="9"/>
    </row>
    <row r="513" spans="1:17">
      <c r="A513" s="9" t="s">
        <v>3750</v>
      </c>
      <c r="B513" t="s">
        <v>3</v>
      </c>
      <c r="C513">
        <v>3.3</v>
      </c>
      <c r="Q513" s="9"/>
    </row>
    <row r="514" spans="1:17">
      <c r="A514" s="9" t="s">
        <v>3751</v>
      </c>
      <c r="B514" t="s">
        <v>1718</v>
      </c>
      <c r="C514">
        <v>7.7</v>
      </c>
      <c r="Q514" s="9"/>
    </row>
    <row r="515" spans="1:17">
      <c r="A515" s="9" t="s">
        <v>3752</v>
      </c>
      <c r="B515" t="s">
        <v>3</v>
      </c>
      <c r="C515">
        <v>7.5</v>
      </c>
      <c r="Q515" s="9"/>
    </row>
    <row r="516" spans="1:17">
      <c r="A516" s="9" t="s">
        <v>3753</v>
      </c>
      <c r="B516" t="s">
        <v>3</v>
      </c>
      <c r="C516">
        <v>6.9</v>
      </c>
      <c r="Q516" s="9"/>
    </row>
    <row r="517" spans="1:17">
      <c r="A517" s="9" t="s">
        <v>3754</v>
      </c>
      <c r="B517" t="s">
        <v>3</v>
      </c>
      <c r="C517">
        <v>5.7</v>
      </c>
      <c r="Q517" s="9"/>
    </row>
    <row r="518" spans="1:17">
      <c r="A518" s="9" t="s">
        <v>3755</v>
      </c>
      <c r="B518" t="s">
        <v>3</v>
      </c>
      <c r="C518">
        <v>5.5</v>
      </c>
      <c r="Q518" s="9"/>
    </row>
    <row r="519" spans="1:17">
      <c r="A519" s="9" t="s">
        <v>3756</v>
      </c>
      <c r="B519" t="s">
        <v>3</v>
      </c>
      <c r="C519">
        <v>7.5</v>
      </c>
      <c r="Q519" s="9"/>
    </row>
    <row r="520" spans="1:17">
      <c r="A520" s="9" t="s">
        <v>3757</v>
      </c>
      <c r="B520" t="s">
        <v>3</v>
      </c>
      <c r="C520">
        <v>6.8</v>
      </c>
      <c r="Q520" s="9"/>
    </row>
    <row r="521" spans="1:17">
      <c r="A521" s="9" t="s">
        <v>3758</v>
      </c>
      <c r="B521" t="s">
        <v>3</v>
      </c>
      <c r="C521">
        <v>7</v>
      </c>
      <c r="Q521" s="9"/>
    </row>
    <row r="522" spans="1:17">
      <c r="A522" s="9" t="s">
        <v>3759</v>
      </c>
      <c r="B522" t="s">
        <v>3</v>
      </c>
      <c r="C522">
        <v>6.4</v>
      </c>
      <c r="Q522" s="9"/>
    </row>
    <row r="523" spans="1:17">
      <c r="A523" s="9" t="s">
        <v>3760</v>
      </c>
      <c r="B523" t="s">
        <v>3</v>
      </c>
      <c r="C523">
        <v>7</v>
      </c>
      <c r="Q523" s="9"/>
    </row>
    <row r="524" spans="1:17">
      <c r="A524" s="9" t="s">
        <v>3761</v>
      </c>
      <c r="B524" t="s">
        <v>3</v>
      </c>
      <c r="C524">
        <v>7.5</v>
      </c>
      <c r="Q524" s="9"/>
    </row>
    <row r="525" spans="1:17">
      <c r="A525" s="9" t="s">
        <v>3762</v>
      </c>
      <c r="B525" t="s">
        <v>3</v>
      </c>
      <c r="C525">
        <v>6.6</v>
      </c>
      <c r="Q525" s="9"/>
    </row>
    <row r="526" spans="1:17">
      <c r="A526" s="9" t="s">
        <v>3763</v>
      </c>
      <c r="B526" t="s">
        <v>3</v>
      </c>
      <c r="C526">
        <v>6.6</v>
      </c>
      <c r="Q526" s="9"/>
    </row>
    <row r="527" spans="1:17">
      <c r="A527" s="9" t="s">
        <v>3764</v>
      </c>
      <c r="B527" t="s">
        <v>3</v>
      </c>
      <c r="C527">
        <v>8.1</v>
      </c>
      <c r="Q527" s="9"/>
    </row>
    <row r="528" spans="1:17">
      <c r="A528" s="9" t="s">
        <v>3765</v>
      </c>
      <c r="B528" t="s">
        <v>3</v>
      </c>
      <c r="C528">
        <v>5.3</v>
      </c>
      <c r="Q528" s="9"/>
    </row>
    <row r="529" spans="1:17">
      <c r="A529" s="9" t="s">
        <v>3766</v>
      </c>
      <c r="B529" t="s">
        <v>3</v>
      </c>
      <c r="C529">
        <v>6</v>
      </c>
      <c r="Q529" s="9"/>
    </row>
    <row r="530" spans="1:17">
      <c r="A530" s="9" t="s">
        <v>3767</v>
      </c>
      <c r="B530" t="s">
        <v>3</v>
      </c>
      <c r="C530">
        <v>7.4</v>
      </c>
      <c r="Q530" s="9"/>
    </row>
    <row r="531" spans="1:17">
      <c r="A531" s="9" t="s">
        <v>3768</v>
      </c>
      <c r="B531" t="s">
        <v>3</v>
      </c>
      <c r="C531">
        <v>7</v>
      </c>
      <c r="Q531" s="9"/>
    </row>
    <row r="532" spans="1:17">
      <c r="A532" s="9" t="s">
        <v>3769</v>
      </c>
      <c r="B532" t="s">
        <v>3</v>
      </c>
      <c r="C532">
        <v>7.5</v>
      </c>
      <c r="Q532" s="9"/>
    </row>
    <row r="533" spans="1:17">
      <c r="A533" s="9" t="s">
        <v>3770</v>
      </c>
      <c r="B533" t="s">
        <v>3</v>
      </c>
      <c r="C533">
        <v>6.5</v>
      </c>
      <c r="Q533" s="9"/>
    </row>
    <row r="534" spans="1:17">
      <c r="A534" s="9" t="s">
        <v>3771</v>
      </c>
      <c r="B534" t="s">
        <v>3</v>
      </c>
      <c r="C534">
        <v>4.5</v>
      </c>
      <c r="Q534" s="9"/>
    </row>
    <row r="535" spans="1:17">
      <c r="A535" s="9" t="s">
        <v>3772</v>
      </c>
      <c r="B535" t="s">
        <v>3</v>
      </c>
      <c r="C535">
        <v>7.3</v>
      </c>
      <c r="Q535" s="9"/>
    </row>
    <row r="536" spans="1:17">
      <c r="A536" s="9" t="s">
        <v>3773</v>
      </c>
      <c r="B536" t="s">
        <v>3</v>
      </c>
      <c r="C536">
        <v>7.4</v>
      </c>
      <c r="Q536" s="9"/>
    </row>
    <row r="537" spans="1:17">
      <c r="A537" s="9" t="s">
        <v>3774</v>
      </c>
      <c r="B537" t="s">
        <v>3</v>
      </c>
      <c r="C537">
        <v>8.1999999999999993</v>
      </c>
      <c r="Q537" s="9"/>
    </row>
    <row r="538" spans="1:17">
      <c r="A538" s="9" t="s">
        <v>3775</v>
      </c>
      <c r="B538" t="s">
        <v>3</v>
      </c>
      <c r="C538">
        <v>6.9</v>
      </c>
      <c r="Q538" s="9"/>
    </row>
    <row r="539" spans="1:17">
      <c r="A539" s="9" t="s">
        <v>3776</v>
      </c>
      <c r="B539" t="s">
        <v>3</v>
      </c>
      <c r="C539">
        <v>7.8</v>
      </c>
      <c r="Q539" s="9"/>
    </row>
    <row r="540" spans="1:17">
      <c r="A540" s="9" t="s">
        <v>3777</v>
      </c>
      <c r="B540" t="s">
        <v>3</v>
      </c>
      <c r="C540">
        <v>5.9</v>
      </c>
      <c r="Q540" s="9"/>
    </row>
    <row r="541" spans="1:17">
      <c r="A541" s="9" t="s">
        <v>3778</v>
      </c>
      <c r="B541" t="s">
        <v>3</v>
      </c>
      <c r="C541">
        <v>7.9</v>
      </c>
      <c r="Q541" s="9"/>
    </row>
    <row r="542" spans="1:17">
      <c r="A542" s="9" t="s">
        <v>3779</v>
      </c>
      <c r="B542" t="s">
        <v>3</v>
      </c>
      <c r="C542">
        <v>5.3</v>
      </c>
      <c r="Q542" s="9"/>
    </row>
    <row r="543" spans="1:17">
      <c r="A543" s="9" t="s">
        <v>3780</v>
      </c>
      <c r="B543" t="s">
        <v>2880</v>
      </c>
      <c r="C543">
        <v>7.2</v>
      </c>
      <c r="Q543" s="9"/>
    </row>
    <row r="544" spans="1:17">
      <c r="A544" s="9" t="s">
        <v>3781</v>
      </c>
      <c r="B544" t="s">
        <v>3</v>
      </c>
      <c r="C544">
        <v>6.5</v>
      </c>
      <c r="Q544" s="9"/>
    </row>
    <row r="545" spans="1:17">
      <c r="A545" s="9" t="s">
        <v>3782</v>
      </c>
      <c r="B545" t="s">
        <v>3</v>
      </c>
      <c r="C545">
        <v>5.9</v>
      </c>
      <c r="Q545" s="9"/>
    </row>
    <row r="546" spans="1:17">
      <c r="A546" s="9" t="s">
        <v>3782</v>
      </c>
      <c r="B546" t="s">
        <v>3</v>
      </c>
      <c r="C546">
        <v>5.9</v>
      </c>
      <c r="Q546" s="9"/>
    </row>
    <row r="547" spans="1:17">
      <c r="A547" s="9" t="s">
        <v>3783</v>
      </c>
      <c r="B547" t="s">
        <v>3</v>
      </c>
      <c r="C547">
        <v>6.3</v>
      </c>
      <c r="Q547" s="9"/>
    </row>
    <row r="548" spans="1:17">
      <c r="A548" s="9" t="s">
        <v>3784</v>
      </c>
      <c r="B548" t="s">
        <v>3</v>
      </c>
      <c r="C548">
        <v>7.2</v>
      </c>
      <c r="Q548" s="9"/>
    </row>
    <row r="549" spans="1:17">
      <c r="A549" s="9" t="s">
        <v>3785</v>
      </c>
      <c r="B549" t="s">
        <v>474</v>
      </c>
      <c r="C549">
        <v>5.5</v>
      </c>
      <c r="Q549" s="9"/>
    </row>
    <row r="550" spans="1:17">
      <c r="A550" s="9" t="s">
        <v>3786</v>
      </c>
      <c r="B550" t="s">
        <v>3</v>
      </c>
      <c r="C550">
        <v>6.2</v>
      </c>
      <c r="Q550" s="9"/>
    </row>
    <row r="551" spans="1:17">
      <c r="A551" s="9" t="s">
        <v>3787</v>
      </c>
      <c r="B551" t="s">
        <v>3</v>
      </c>
      <c r="C551">
        <v>6.2</v>
      </c>
      <c r="Q551" s="9"/>
    </row>
    <row r="552" spans="1:17">
      <c r="A552" s="9" t="s">
        <v>3788</v>
      </c>
      <c r="B552" t="s">
        <v>3</v>
      </c>
      <c r="C552">
        <v>8</v>
      </c>
      <c r="Q552" s="9"/>
    </row>
    <row r="553" spans="1:17">
      <c r="A553" s="9" t="s">
        <v>3788</v>
      </c>
      <c r="B553" t="s">
        <v>3</v>
      </c>
      <c r="C553">
        <v>8</v>
      </c>
      <c r="Q553" s="9"/>
    </row>
    <row r="554" spans="1:17">
      <c r="A554" s="9" t="s">
        <v>3789</v>
      </c>
      <c r="B554" t="s">
        <v>3</v>
      </c>
      <c r="C554">
        <v>8.1999999999999993</v>
      </c>
      <c r="Q554" s="9"/>
    </row>
    <row r="555" spans="1:17">
      <c r="A555" s="9" t="s">
        <v>3790</v>
      </c>
      <c r="B555" t="s">
        <v>3</v>
      </c>
      <c r="C555">
        <v>6</v>
      </c>
      <c r="Q555" s="9"/>
    </row>
    <row r="556" spans="1:17">
      <c r="A556" s="9" t="s">
        <v>3791</v>
      </c>
      <c r="B556" t="s">
        <v>3</v>
      </c>
      <c r="C556">
        <v>7.7</v>
      </c>
      <c r="Q556" s="9"/>
    </row>
    <row r="557" spans="1:17">
      <c r="A557" s="9" t="s">
        <v>3792</v>
      </c>
      <c r="B557" t="s">
        <v>3</v>
      </c>
      <c r="C557">
        <v>6.7</v>
      </c>
      <c r="Q557" s="9"/>
    </row>
    <row r="558" spans="1:17">
      <c r="A558" s="9" t="s">
        <v>3793</v>
      </c>
      <c r="B558" t="s">
        <v>3</v>
      </c>
      <c r="C558">
        <v>8</v>
      </c>
      <c r="Q558" s="9"/>
    </row>
    <row r="559" spans="1:17">
      <c r="A559" s="9" t="s">
        <v>3794</v>
      </c>
      <c r="B559" t="s">
        <v>3</v>
      </c>
      <c r="C559">
        <v>5.2</v>
      </c>
      <c r="Q559" s="9"/>
    </row>
    <row r="560" spans="1:17">
      <c r="A560" s="9" t="s">
        <v>3795</v>
      </c>
      <c r="B560" t="s">
        <v>3</v>
      </c>
      <c r="C560">
        <v>4.3</v>
      </c>
      <c r="Q560" s="9"/>
    </row>
    <row r="561" spans="1:17">
      <c r="A561" s="9" t="s">
        <v>3796</v>
      </c>
      <c r="B561" t="s">
        <v>3</v>
      </c>
      <c r="C561">
        <v>5.2</v>
      </c>
      <c r="Q561" s="9"/>
    </row>
    <row r="562" spans="1:17">
      <c r="A562" s="9" t="s">
        <v>3797</v>
      </c>
      <c r="B562" t="s">
        <v>3</v>
      </c>
      <c r="C562">
        <v>6.9</v>
      </c>
      <c r="Q562" s="9"/>
    </row>
    <row r="563" spans="1:17">
      <c r="A563" s="9" t="s">
        <v>3798</v>
      </c>
      <c r="B563" t="s">
        <v>3</v>
      </c>
      <c r="C563">
        <v>3.3</v>
      </c>
      <c r="Q563" s="9"/>
    </row>
    <row r="564" spans="1:17">
      <c r="A564" s="9" t="s">
        <v>3799</v>
      </c>
      <c r="B564" t="s">
        <v>3</v>
      </c>
      <c r="C564">
        <v>6.3</v>
      </c>
      <c r="Q564" s="9"/>
    </row>
    <row r="565" spans="1:17">
      <c r="A565" s="9" t="s">
        <v>3800</v>
      </c>
      <c r="B565" t="s">
        <v>3</v>
      </c>
      <c r="C565">
        <v>6.2</v>
      </c>
      <c r="Q565" s="9"/>
    </row>
    <row r="566" spans="1:17">
      <c r="A566" s="9" t="s">
        <v>3801</v>
      </c>
      <c r="B566" t="s">
        <v>3</v>
      </c>
      <c r="C566">
        <v>6.3</v>
      </c>
      <c r="Q566" s="9"/>
    </row>
    <row r="567" spans="1:17">
      <c r="A567" s="9" t="s">
        <v>3802</v>
      </c>
      <c r="B567" t="s">
        <v>3</v>
      </c>
      <c r="C567">
        <v>6.5</v>
      </c>
      <c r="Q567" s="9"/>
    </row>
    <row r="568" spans="1:17">
      <c r="A568" s="9" t="s">
        <v>3803</v>
      </c>
      <c r="B568" t="s">
        <v>2829</v>
      </c>
      <c r="C568">
        <v>7.2</v>
      </c>
      <c r="Q568" s="9"/>
    </row>
    <row r="569" spans="1:17">
      <c r="A569" s="9" t="s">
        <v>3804</v>
      </c>
      <c r="B569" t="s">
        <v>3</v>
      </c>
      <c r="C569">
        <v>6.7</v>
      </c>
      <c r="Q569" s="9"/>
    </row>
    <row r="570" spans="1:17">
      <c r="A570" s="9" t="s">
        <v>3805</v>
      </c>
      <c r="B570" t="s">
        <v>3</v>
      </c>
      <c r="C570">
        <v>6.6</v>
      </c>
      <c r="Q570" s="9"/>
    </row>
    <row r="571" spans="1:17">
      <c r="A571" s="9" t="s">
        <v>3806</v>
      </c>
      <c r="B571" t="s">
        <v>2440</v>
      </c>
      <c r="C571">
        <v>8</v>
      </c>
      <c r="Q571" s="9"/>
    </row>
    <row r="572" spans="1:17">
      <c r="A572" s="9" t="s">
        <v>3807</v>
      </c>
      <c r="B572" t="s">
        <v>3</v>
      </c>
      <c r="C572">
        <v>6.2</v>
      </c>
      <c r="Q572" s="9"/>
    </row>
    <row r="573" spans="1:17">
      <c r="A573" s="9" t="s">
        <v>3808</v>
      </c>
      <c r="B573" t="s">
        <v>3</v>
      </c>
      <c r="C573">
        <v>6.2</v>
      </c>
    </row>
    <row r="574" spans="1:17">
      <c r="A574" s="9" t="s">
        <v>3809</v>
      </c>
      <c r="B574" t="s">
        <v>3</v>
      </c>
      <c r="C574">
        <v>4.0999999999999996</v>
      </c>
      <c r="Q574" s="9"/>
    </row>
    <row r="575" spans="1:17">
      <c r="A575" s="9" t="s">
        <v>3810</v>
      </c>
      <c r="B575" t="s">
        <v>3</v>
      </c>
      <c r="C575">
        <v>5.6</v>
      </c>
      <c r="Q575" s="9"/>
    </row>
    <row r="576" spans="1:17">
      <c r="A576" s="9" t="s">
        <v>3811</v>
      </c>
      <c r="B576" t="s">
        <v>3</v>
      </c>
      <c r="C576">
        <v>2.2999999999999998</v>
      </c>
      <c r="Q576" s="9"/>
    </row>
    <row r="577" spans="1:17">
      <c r="A577" s="9" t="s">
        <v>3812</v>
      </c>
      <c r="B577" t="s">
        <v>3</v>
      </c>
      <c r="C577">
        <v>7.8</v>
      </c>
      <c r="Q577" s="9"/>
    </row>
    <row r="578" spans="1:17">
      <c r="A578" s="9" t="s">
        <v>3813</v>
      </c>
      <c r="B578" t="s">
        <v>3</v>
      </c>
      <c r="C578">
        <v>6.5</v>
      </c>
      <c r="Q578" s="9"/>
    </row>
    <row r="579" spans="1:17">
      <c r="A579" s="9" t="s">
        <v>3814</v>
      </c>
      <c r="B579" t="s">
        <v>3</v>
      </c>
      <c r="C579">
        <v>6.9</v>
      </c>
      <c r="Q579" s="9"/>
    </row>
    <row r="580" spans="1:17">
      <c r="A580" s="9" t="s">
        <v>3815</v>
      </c>
      <c r="B580" t="s">
        <v>1565</v>
      </c>
      <c r="C580">
        <v>7.8</v>
      </c>
      <c r="Q580" s="9"/>
    </row>
    <row r="581" spans="1:17">
      <c r="A581" s="9" t="s">
        <v>3816</v>
      </c>
      <c r="B581" t="s">
        <v>3</v>
      </c>
      <c r="C581">
        <v>7.2</v>
      </c>
      <c r="Q581" s="9"/>
    </row>
    <row r="582" spans="1:17">
      <c r="A582" s="9" t="s">
        <v>3817</v>
      </c>
      <c r="B582" t="s">
        <v>3</v>
      </c>
      <c r="C582">
        <v>6.7</v>
      </c>
      <c r="Q582" s="9"/>
    </row>
    <row r="583" spans="1:17">
      <c r="A583" s="9" t="s">
        <v>3818</v>
      </c>
      <c r="B583" t="s">
        <v>3</v>
      </c>
      <c r="C583">
        <v>7</v>
      </c>
      <c r="Q583" s="9"/>
    </row>
    <row r="584" spans="1:17">
      <c r="A584" s="9" t="s">
        <v>3819</v>
      </c>
      <c r="B584" t="s">
        <v>3</v>
      </c>
      <c r="C584">
        <v>6.5</v>
      </c>
      <c r="Q584" s="9"/>
    </row>
    <row r="585" spans="1:17">
      <c r="A585" s="9" t="s">
        <v>3820</v>
      </c>
      <c r="B585" t="s">
        <v>3</v>
      </c>
      <c r="C585">
        <v>7.1</v>
      </c>
      <c r="Q585" s="9"/>
    </row>
    <row r="586" spans="1:17">
      <c r="A586" s="9" t="s">
        <v>3821</v>
      </c>
      <c r="B586" t="s">
        <v>3</v>
      </c>
      <c r="C586">
        <v>4.8</v>
      </c>
      <c r="Q586" s="9"/>
    </row>
    <row r="587" spans="1:17">
      <c r="A587" s="9" t="s">
        <v>3822</v>
      </c>
      <c r="B587" t="s">
        <v>3</v>
      </c>
      <c r="C587">
        <v>5.5</v>
      </c>
      <c r="Q587" s="9"/>
    </row>
    <row r="588" spans="1:17">
      <c r="A588" s="9" t="s">
        <v>3823</v>
      </c>
      <c r="B588" t="s">
        <v>3</v>
      </c>
      <c r="C588">
        <v>7.3</v>
      </c>
      <c r="Q588" s="9"/>
    </row>
    <row r="589" spans="1:17">
      <c r="A589" s="9" t="s">
        <v>3824</v>
      </c>
      <c r="B589" t="s">
        <v>3</v>
      </c>
      <c r="C589">
        <v>6.1</v>
      </c>
      <c r="Q589" s="9"/>
    </row>
    <row r="590" spans="1:17">
      <c r="A590" s="9" t="s">
        <v>3825</v>
      </c>
      <c r="B590" t="s">
        <v>3</v>
      </c>
      <c r="C590">
        <v>7.2</v>
      </c>
      <c r="Q590" s="9"/>
    </row>
    <row r="591" spans="1:17">
      <c r="A591" s="9" t="s">
        <v>3826</v>
      </c>
      <c r="B591" t="s">
        <v>3</v>
      </c>
      <c r="C591">
        <v>6.8</v>
      </c>
      <c r="Q591" s="9"/>
    </row>
    <row r="592" spans="1:17">
      <c r="A592" s="9" t="s">
        <v>3827</v>
      </c>
      <c r="B592" t="s">
        <v>3</v>
      </c>
      <c r="C592">
        <v>5.4</v>
      </c>
      <c r="Q592" s="9"/>
    </row>
    <row r="593" spans="1:17">
      <c r="A593" s="9" t="s">
        <v>3828</v>
      </c>
      <c r="B593" t="s">
        <v>3</v>
      </c>
      <c r="C593">
        <v>5.8</v>
      </c>
      <c r="Q593" s="9"/>
    </row>
    <row r="594" spans="1:17">
      <c r="A594" s="9" t="s">
        <v>3829</v>
      </c>
      <c r="B594" t="s">
        <v>3</v>
      </c>
      <c r="C594">
        <v>5</v>
      </c>
      <c r="Q594" s="9"/>
    </row>
    <row r="595" spans="1:17">
      <c r="A595" s="9" t="s">
        <v>3830</v>
      </c>
      <c r="B595" t="s">
        <v>3</v>
      </c>
      <c r="C595">
        <v>7.2</v>
      </c>
      <c r="Q595" s="9"/>
    </row>
    <row r="596" spans="1:17">
      <c r="A596" s="9" t="s">
        <v>3831</v>
      </c>
      <c r="B596" t="s">
        <v>3</v>
      </c>
      <c r="C596">
        <v>5.8</v>
      </c>
      <c r="Q596" s="9"/>
    </row>
    <row r="597" spans="1:17">
      <c r="A597" s="9" t="s">
        <v>3832</v>
      </c>
      <c r="B597" t="s">
        <v>3</v>
      </c>
      <c r="C597">
        <v>7</v>
      </c>
      <c r="Q597" s="9"/>
    </row>
    <row r="598" spans="1:17">
      <c r="A598" s="9" t="s">
        <v>3833</v>
      </c>
      <c r="B598" t="s">
        <v>3</v>
      </c>
      <c r="C598">
        <v>6.4</v>
      </c>
      <c r="Q598" s="9"/>
    </row>
    <row r="599" spans="1:17">
      <c r="A599" s="9" t="s">
        <v>3834</v>
      </c>
      <c r="B599" t="s">
        <v>3019</v>
      </c>
      <c r="C599">
        <v>8.5</v>
      </c>
      <c r="Q599" s="9"/>
    </row>
    <row r="600" spans="1:17">
      <c r="A600" s="9" t="s">
        <v>3835</v>
      </c>
      <c r="B600" t="s">
        <v>3</v>
      </c>
      <c r="C600">
        <v>7.9</v>
      </c>
      <c r="Q600" s="9"/>
    </row>
    <row r="601" spans="1:17">
      <c r="A601" s="9" t="s">
        <v>3836</v>
      </c>
      <c r="B601" t="s">
        <v>3</v>
      </c>
      <c r="C601">
        <v>5.7</v>
      </c>
      <c r="Q601" s="9"/>
    </row>
    <row r="602" spans="1:17">
      <c r="A602" s="9" t="s">
        <v>3837</v>
      </c>
      <c r="B602" t="s">
        <v>3</v>
      </c>
      <c r="C602">
        <v>6.5</v>
      </c>
      <c r="Q602" s="9"/>
    </row>
    <row r="603" spans="1:17">
      <c r="A603" s="9" t="s">
        <v>3838</v>
      </c>
      <c r="B603" t="s">
        <v>3</v>
      </c>
      <c r="C603">
        <v>5.2</v>
      </c>
      <c r="Q603" s="9"/>
    </row>
    <row r="604" spans="1:17">
      <c r="A604" s="9" t="s">
        <v>3839</v>
      </c>
      <c r="B604" t="s">
        <v>3</v>
      </c>
      <c r="C604">
        <v>6.3</v>
      </c>
      <c r="Q604" s="9"/>
    </row>
    <row r="605" spans="1:17">
      <c r="A605" s="9" t="s">
        <v>3840</v>
      </c>
      <c r="B605" t="s">
        <v>3</v>
      </c>
      <c r="C605">
        <v>7.3</v>
      </c>
      <c r="Q605" s="9"/>
    </row>
    <row r="606" spans="1:17">
      <c r="A606" s="9" t="s">
        <v>3841</v>
      </c>
      <c r="B606" t="s">
        <v>2183</v>
      </c>
      <c r="C606">
        <v>4.8</v>
      </c>
      <c r="Q606" s="9"/>
    </row>
    <row r="607" spans="1:17">
      <c r="A607" s="9" t="s">
        <v>3842</v>
      </c>
      <c r="B607" t="s">
        <v>3</v>
      </c>
      <c r="C607">
        <v>6.5</v>
      </c>
      <c r="Q607" s="9"/>
    </row>
    <row r="608" spans="1:17">
      <c r="A608" s="9" t="s">
        <v>3843</v>
      </c>
      <c r="B608" t="s">
        <v>3</v>
      </c>
      <c r="C608">
        <v>5.2</v>
      </c>
      <c r="Q608" s="9"/>
    </row>
    <row r="609" spans="1:17">
      <c r="A609" s="9" t="s">
        <v>3844</v>
      </c>
      <c r="B609" t="s">
        <v>3</v>
      </c>
      <c r="C609">
        <v>7.1</v>
      </c>
      <c r="Q609" s="9"/>
    </row>
    <row r="610" spans="1:17">
      <c r="A610" s="9" t="s">
        <v>3845</v>
      </c>
      <c r="B610" t="s">
        <v>3</v>
      </c>
      <c r="C610">
        <v>6.6</v>
      </c>
      <c r="Q610" s="9"/>
    </row>
    <row r="611" spans="1:17">
      <c r="A611" s="9" t="s">
        <v>3846</v>
      </c>
      <c r="B611" t="s">
        <v>474</v>
      </c>
      <c r="C611">
        <v>6.2</v>
      </c>
      <c r="Q611" s="9"/>
    </row>
    <row r="612" spans="1:17">
      <c r="A612" s="9" t="s">
        <v>3847</v>
      </c>
      <c r="B612" t="s">
        <v>3</v>
      </c>
      <c r="C612">
        <v>8</v>
      </c>
      <c r="Q612" s="9"/>
    </row>
    <row r="613" spans="1:17">
      <c r="A613" s="9" t="s">
        <v>3848</v>
      </c>
      <c r="B613" t="s">
        <v>3</v>
      </c>
      <c r="C613">
        <v>7</v>
      </c>
      <c r="Q613" s="9"/>
    </row>
    <row r="614" spans="1:17">
      <c r="A614" s="9" t="s">
        <v>3848</v>
      </c>
      <c r="B614" t="s">
        <v>3</v>
      </c>
      <c r="C614">
        <v>7</v>
      </c>
      <c r="Q614" s="9"/>
    </row>
    <row r="615" spans="1:17">
      <c r="A615" s="9" t="s">
        <v>3849</v>
      </c>
      <c r="B615" t="s">
        <v>3</v>
      </c>
      <c r="C615">
        <v>5.9</v>
      </c>
      <c r="Q615" s="9"/>
    </row>
    <row r="616" spans="1:17">
      <c r="A616" s="9" t="s">
        <v>3850</v>
      </c>
      <c r="B616" t="s">
        <v>3</v>
      </c>
      <c r="C616">
        <v>6.2</v>
      </c>
      <c r="Q616" s="9"/>
    </row>
    <row r="617" spans="1:17">
      <c r="A617" s="9" t="s">
        <v>3851</v>
      </c>
      <c r="B617" t="s">
        <v>3</v>
      </c>
      <c r="C617">
        <v>6.2</v>
      </c>
      <c r="Q617" s="9"/>
    </row>
    <row r="618" spans="1:17">
      <c r="A618" s="9" t="s">
        <v>3852</v>
      </c>
      <c r="B618" t="s">
        <v>3</v>
      </c>
      <c r="C618">
        <v>7.4</v>
      </c>
      <c r="Q618" s="9"/>
    </row>
    <row r="619" spans="1:17">
      <c r="A619" s="9" t="s">
        <v>3853</v>
      </c>
      <c r="B619" t="s">
        <v>3</v>
      </c>
      <c r="C619">
        <v>6.7</v>
      </c>
      <c r="Q619" s="9"/>
    </row>
    <row r="620" spans="1:17">
      <c r="A620" s="9" t="s">
        <v>3854</v>
      </c>
      <c r="B620" t="s">
        <v>3</v>
      </c>
      <c r="C620">
        <v>6.5</v>
      </c>
      <c r="Q620" s="9"/>
    </row>
    <row r="621" spans="1:17">
      <c r="A621" s="9" t="s">
        <v>3855</v>
      </c>
      <c r="B621" t="s">
        <v>3</v>
      </c>
      <c r="C621">
        <v>6</v>
      </c>
      <c r="Q621" s="9"/>
    </row>
    <row r="622" spans="1:17">
      <c r="A622" s="9" t="s">
        <v>3856</v>
      </c>
      <c r="B622" t="s">
        <v>2440</v>
      </c>
      <c r="C622">
        <v>8.6999999999999993</v>
      </c>
      <c r="Q622" s="9"/>
    </row>
    <row r="623" spans="1:17">
      <c r="A623" s="9" t="s">
        <v>3857</v>
      </c>
      <c r="B623" t="s">
        <v>356</v>
      </c>
      <c r="C623">
        <v>7.7</v>
      </c>
      <c r="Q623" s="9"/>
    </row>
    <row r="624" spans="1:17">
      <c r="A624" s="9" t="s">
        <v>3858</v>
      </c>
      <c r="B624" t="s">
        <v>3</v>
      </c>
      <c r="C624">
        <v>5.3</v>
      </c>
      <c r="Q624" s="9"/>
    </row>
    <row r="625" spans="1:17">
      <c r="A625" s="9" t="s">
        <v>3859</v>
      </c>
      <c r="B625" t="s">
        <v>3</v>
      </c>
      <c r="C625">
        <v>5.8</v>
      </c>
      <c r="Q625" s="9"/>
    </row>
    <row r="626" spans="1:17">
      <c r="A626" s="9" t="s">
        <v>3859</v>
      </c>
      <c r="B626" t="s">
        <v>3</v>
      </c>
      <c r="C626">
        <v>5.8</v>
      </c>
      <c r="Q626" s="9"/>
    </row>
    <row r="627" spans="1:17">
      <c r="A627" s="9" t="s">
        <v>3860</v>
      </c>
      <c r="B627" t="s">
        <v>3</v>
      </c>
      <c r="C627">
        <v>6.6</v>
      </c>
      <c r="Q627" s="9"/>
    </row>
    <row r="628" spans="1:17">
      <c r="A628" s="9" t="s">
        <v>3861</v>
      </c>
      <c r="B628" t="s">
        <v>494</v>
      </c>
      <c r="C628">
        <v>6.9</v>
      </c>
      <c r="Q628" s="9"/>
    </row>
    <row r="629" spans="1:17">
      <c r="A629" s="9" t="s">
        <v>3862</v>
      </c>
      <c r="B629" t="s">
        <v>3</v>
      </c>
      <c r="C629">
        <v>6.9</v>
      </c>
      <c r="Q629" s="9"/>
    </row>
    <row r="630" spans="1:17">
      <c r="A630" s="9" t="s">
        <v>3863</v>
      </c>
      <c r="B630" t="s">
        <v>3</v>
      </c>
      <c r="C630">
        <v>7</v>
      </c>
      <c r="Q630" s="9"/>
    </row>
    <row r="631" spans="1:17">
      <c r="A631" s="9" t="s">
        <v>3864</v>
      </c>
      <c r="B631" t="s">
        <v>3</v>
      </c>
      <c r="C631">
        <v>7.4</v>
      </c>
      <c r="Q631" s="9"/>
    </row>
    <row r="632" spans="1:17">
      <c r="A632" s="9" t="s">
        <v>3865</v>
      </c>
      <c r="B632" t="s">
        <v>3</v>
      </c>
      <c r="C632">
        <v>7.8</v>
      </c>
      <c r="Q632" s="9"/>
    </row>
    <row r="633" spans="1:17">
      <c r="A633" s="9" t="s">
        <v>3866</v>
      </c>
      <c r="B633" t="s">
        <v>3</v>
      </c>
      <c r="C633">
        <v>6.4</v>
      </c>
      <c r="Q633" s="9"/>
    </row>
    <row r="634" spans="1:17">
      <c r="A634" s="9" t="s">
        <v>3867</v>
      </c>
      <c r="B634" t="s">
        <v>3</v>
      </c>
      <c r="C634">
        <v>6.4</v>
      </c>
      <c r="Q634" s="9"/>
    </row>
    <row r="635" spans="1:17">
      <c r="A635" s="9" t="s">
        <v>3868</v>
      </c>
      <c r="B635" t="s">
        <v>3</v>
      </c>
      <c r="C635">
        <v>5.2</v>
      </c>
      <c r="Q635" s="9"/>
    </row>
    <row r="636" spans="1:17">
      <c r="A636" s="9" t="s">
        <v>3869</v>
      </c>
      <c r="B636" t="s">
        <v>3</v>
      </c>
      <c r="C636">
        <v>7.7</v>
      </c>
      <c r="Q636" s="9"/>
    </row>
    <row r="637" spans="1:17">
      <c r="A637" s="9" t="s">
        <v>3870</v>
      </c>
      <c r="B637" t="s">
        <v>3</v>
      </c>
      <c r="C637">
        <v>7.3</v>
      </c>
      <c r="Q637" s="9"/>
    </row>
    <row r="638" spans="1:17">
      <c r="A638" s="9" t="s">
        <v>3871</v>
      </c>
      <c r="B638" t="s">
        <v>3</v>
      </c>
      <c r="C638">
        <v>7.5</v>
      </c>
      <c r="Q638" s="9"/>
    </row>
    <row r="639" spans="1:17">
      <c r="A639" s="9" t="s">
        <v>3872</v>
      </c>
      <c r="B639" t="s">
        <v>3</v>
      </c>
      <c r="C639">
        <v>6.5</v>
      </c>
      <c r="Q639" s="9"/>
    </row>
    <row r="640" spans="1:17">
      <c r="A640" s="9" t="s">
        <v>3873</v>
      </c>
      <c r="B640" t="s">
        <v>3</v>
      </c>
      <c r="C640">
        <v>7</v>
      </c>
      <c r="Q640" s="9"/>
    </row>
    <row r="641" spans="1:17">
      <c r="A641" s="9" t="s">
        <v>3874</v>
      </c>
      <c r="B641" t="s">
        <v>3</v>
      </c>
      <c r="C641">
        <v>7</v>
      </c>
      <c r="Q641" s="9"/>
    </row>
    <row r="642" spans="1:17">
      <c r="A642" s="9" t="s">
        <v>3875</v>
      </c>
      <c r="B642" t="s">
        <v>3</v>
      </c>
      <c r="C642">
        <v>5.6</v>
      </c>
      <c r="Q642" s="9"/>
    </row>
    <row r="643" spans="1:17">
      <c r="A643" s="9" t="s">
        <v>3876</v>
      </c>
      <c r="B643" t="s">
        <v>3</v>
      </c>
      <c r="C643">
        <v>6.8</v>
      </c>
      <c r="Q643" s="9"/>
    </row>
    <row r="644" spans="1:17">
      <c r="A644" s="9" t="s">
        <v>3877</v>
      </c>
      <c r="B644" t="s">
        <v>3</v>
      </c>
      <c r="C644">
        <v>7.2</v>
      </c>
      <c r="Q644" s="9"/>
    </row>
    <row r="645" spans="1:17">
      <c r="A645" s="9" t="s">
        <v>3878</v>
      </c>
      <c r="B645" t="s">
        <v>494</v>
      </c>
      <c r="C645">
        <v>6.7</v>
      </c>
      <c r="Q645" s="9"/>
    </row>
    <row r="646" spans="1:17">
      <c r="A646" s="9" t="s">
        <v>3879</v>
      </c>
      <c r="B646" t="s">
        <v>3</v>
      </c>
      <c r="C646">
        <v>6.3</v>
      </c>
      <c r="Q646" s="9"/>
    </row>
    <row r="647" spans="1:17">
      <c r="A647" s="9" t="s">
        <v>3880</v>
      </c>
      <c r="B647" t="s">
        <v>3</v>
      </c>
      <c r="C647">
        <v>4.5</v>
      </c>
      <c r="Q647" s="9"/>
    </row>
    <row r="648" spans="1:17">
      <c r="A648" s="9" t="s">
        <v>3881</v>
      </c>
      <c r="B648" t="s">
        <v>3</v>
      </c>
      <c r="C648">
        <v>7.2</v>
      </c>
      <c r="Q648" s="9"/>
    </row>
    <row r="649" spans="1:17">
      <c r="A649" s="9" t="s">
        <v>3882</v>
      </c>
      <c r="B649" t="s">
        <v>3</v>
      </c>
      <c r="C649">
        <v>5.5</v>
      </c>
      <c r="Q649" s="9"/>
    </row>
    <row r="650" spans="1:17">
      <c r="A650" s="9" t="s">
        <v>3883</v>
      </c>
      <c r="B650" t="s">
        <v>3</v>
      </c>
      <c r="C650">
        <v>7.6</v>
      </c>
      <c r="Q650" s="9"/>
    </row>
    <row r="651" spans="1:17">
      <c r="A651" s="9" t="s">
        <v>3884</v>
      </c>
      <c r="B651" t="s">
        <v>3</v>
      </c>
      <c r="C651">
        <v>4.5999999999999996</v>
      </c>
      <c r="Q651" s="9"/>
    </row>
    <row r="652" spans="1:17">
      <c r="A652" s="9" t="s">
        <v>3885</v>
      </c>
      <c r="B652" t="s">
        <v>3</v>
      </c>
      <c r="C652">
        <v>6.4</v>
      </c>
      <c r="Q652" s="9"/>
    </row>
    <row r="653" spans="1:17">
      <c r="A653" s="9" t="s">
        <v>3886</v>
      </c>
      <c r="B653" t="s">
        <v>3</v>
      </c>
      <c r="C653">
        <v>6.2</v>
      </c>
      <c r="Q653" s="9"/>
    </row>
    <row r="654" spans="1:17">
      <c r="A654" s="9" t="s">
        <v>3887</v>
      </c>
      <c r="B654" t="s">
        <v>3</v>
      </c>
      <c r="C654">
        <v>5</v>
      </c>
      <c r="Q654" s="9"/>
    </row>
    <row r="655" spans="1:17">
      <c r="A655" s="9" t="s">
        <v>3888</v>
      </c>
      <c r="B655" t="s">
        <v>3</v>
      </c>
      <c r="C655">
        <v>6.4</v>
      </c>
      <c r="Q655" s="9"/>
    </row>
    <row r="656" spans="1:17">
      <c r="A656" s="9" t="s">
        <v>3889</v>
      </c>
      <c r="B656" t="s">
        <v>3</v>
      </c>
      <c r="C656">
        <v>6.8</v>
      </c>
      <c r="Q656" s="9"/>
    </row>
    <row r="657" spans="1:17">
      <c r="A657" s="9" t="s">
        <v>3890</v>
      </c>
      <c r="B657" t="s">
        <v>3</v>
      </c>
      <c r="C657">
        <v>6.9</v>
      </c>
      <c r="Q657" s="9"/>
    </row>
    <row r="658" spans="1:17">
      <c r="A658" s="9" t="s">
        <v>3890</v>
      </c>
      <c r="B658" t="s">
        <v>3</v>
      </c>
      <c r="C658">
        <v>6.9</v>
      </c>
      <c r="Q658" s="9"/>
    </row>
    <row r="659" spans="1:17">
      <c r="A659" s="9" t="s">
        <v>3891</v>
      </c>
      <c r="B659" t="s">
        <v>3</v>
      </c>
      <c r="C659">
        <v>5.8</v>
      </c>
      <c r="Q659" s="9"/>
    </row>
    <row r="660" spans="1:17">
      <c r="A660" s="9" t="s">
        <v>3892</v>
      </c>
      <c r="B660" t="s">
        <v>3</v>
      </c>
      <c r="C660">
        <v>7.1</v>
      </c>
      <c r="Q660" s="9"/>
    </row>
    <row r="661" spans="1:17">
      <c r="A661" s="9" t="s">
        <v>3893</v>
      </c>
      <c r="B661" t="s">
        <v>3</v>
      </c>
      <c r="C661">
        <v>4.5999999999999996</v>
      </c>
      <c r="Q661" s="9"/>
    </row>
    <row r="662" spans="1:17">
      <c r="A662" s="9" t="s">
        <v>3894</v>
      </c>
      <c r="B662" t="s">
        <v>3</v>
      </c>
      <c r="C662">
        <v>6.7</v>
      </c>
      <c r="Q662" s="9"/>
    </row>
    <row r="663" spans="1:17">
      <c r="A663" s="9" t="s">
        <v>3895</v>
      </c>
      <c r="B663" t="s">
        <v>3</v>
      </c>
      <c r="C663">
        <v>5</v>
      </c>
      <c r="Q663" s="9"/>
    </row>
    <row r="664" spans="1:17">
      <c r="A664" s="9" t="s">
        <v>3896</v>
      </c>
      <c r="B664" t="s">
        <v>3</v>
      </c>
      <c r="C664">
        <v>6.3</v>
      </c>
      <c r="Q664" s="9"/>
    </row>
    <row r="665" spans="1:17">
      <c r="A665" s="9" t="s">
        <v>3897</v>
      </c>
      <c r="B665" t="s">
        <v>3</v>
      </c>
      <c r="C665">
        <v>6.7</v>
      </c>
      <c r="Q665" s="9"/>
    </row>
    <row r="666" spans="1:17">
      <c r="A666" s="9" t="s">
        <v>3898</v>
      </c>
      <c r="B666" t="s">
        <v>3</v>
      </c>
      <c r="C666">
        <v>7.4</v>
      </c>
      <c r="Q666" s="9"/>
    </row>
    <row r="667" spans="1:17">
      <c r="A667" s="9" t="s">
        <v>3899</v>
      </c>
      <c r="B667" t="s">
        <v>3</v>
      </c>
      <c r="C667">
        <v>6.6</v>
      </c>
      <c r="Q667" s="9"/>
    </row>
    <row r="668" spans="1:17">
      <c r="A668" s="9" t="s">
        <v>3900</v>
      </c>
      <c r="B668" t="s">
        <v>3</v>
      </c>
      <c r="C668">
        <v>6.5</v>
      </c>
      <c r="Q668" s="9"/>
    </row>
    <row r="669" spans="1:17">
      <c r="A669" s="9" t="s">
        <v>3901</v>
      </c>
      <c r="B669" t="s">
        <v>3</v>
      </c>
      <c r="C669">
        <v>7.7</v>
      </c>
      <c r="Q669" s="9"/>
    </row>
    <row r="670" spans="1:17">
      <c r="A670" s="9" t="s">
        <v>3902</v>
      </c>
      <c r="B670" t="s">
        <v>3</v>
      </c>
      <c r="C670">
        <v>7.1</v>
      </c>
      <c r="Q670" s="9"/>
    </row>
    <row r="671" spans="1:17">
      <c r="A671" s="9" t="s">
        <v>3903</v>
      </c>
      <c r="B671" t="s">
        <v>3</v>
      </c>
      <c r="C671">
        <v>6.9</v>
      </c>
      <c r="Q671" s="9"/>
    </row>
    <row r="672" spans="1:17">
      <c r="A672" s="9" t="s">
        <v>3904</v>
      </c>
      <c r="B672" t="s">
        <v>3</v>
      </c>
      <c r="C672">
        <v>6.9</v>
      </c>
      <c r="Q672" s="9"/>
    </row>
    <row r="673" spans="1:17">
      <c r="A673" s="9" t="s">
        <v>3905</v>
      </c>
      <c r="B673" t="s">
        <v>3</v>
      </c>
      <c r="C673">
        <v>5.6</v>
      </c>
      <c r="Q673" s="9"/>
    </row>
    <row r="674" spans="1:17">
      <c r="A674" s="9" t="s">
        <v>3906</v>
      </c>
      <c r="B674" t="s">
        <v>3</v>
      </c>
      <c r="C674">
        <v>6.6</v>
      </c>
      <c r="Q674" s="9"/>
    </row>
    <row r="675" spans="1:17">
      <c r="A675" s="9" t="s">
        <v>3907</v>
      </c>
      <c r="B675" t="s">
        <v>3</v>
      </c>
      <c r="C675">
        <v>6.8</v>
      </c>
      <c r="Q675" s="9"/>
    </row>
    <row r="676" spans="1:17">
      <c r="A676" s="9" t="s">
        <v>3908</v>
      </c>
      <c r="B676" t="s">
        <v>3</v>
      </c>
      <c r="C676">
        <v>7.7</v>
      </c>
      <c r="Q676" s="9"/>
    </row>
    <row r="677" spans="1:17">
      <c r="A677" s="9" t="s">
        <v>3909</v>
      </c>
      <c r="B677" t="s">
        <v>3</v>
      </c>
      <c r="C677">
        <v>4.5999999999999996</v>
      </c>
      <c r="Q677" s="9"/>
    </row>
    <row r="678" spans="1:17">
      <c r="A678" s="9" t="s">
        <v>3910</v>
      </c>
      <c r="B678" t="s">
        <v>3</v>
      </c>
      <c r="C678">
        <v>7.4</v>
      </c>
      <c r="Q678" s="9"/>
    </row>
    <row r="679" spans="1:17">
      <c r="A679" s="9" t="s">
        <v>3911</v>
      </c>
      <c r="B679" t="s">
        <v>3</v>
      </c>
      <c r="C679">
        <v>6.3</v>
      </c>
      <c r="Q679" s="9"/>
    </row>
    <row r="680" spans="1:17">
      <c r="A680" s="9" t="s">
        <v>3912</v>
      </c>
      <c r="B680" t="s">
        <v>3</v>
      </c>
      <c r="C680">
        <v>5.5</v>
      </c>
      <c r="Q680" s="9"/>
    </row>
    <row r="681" spans="1:17">
      <c r="A681" s="9" t="s">
        <v>3913</v>
      </c>
      <c r="B681" t="s">
        <v>3</v>
      </c>
      <c r="C681">
        <v>6.6</v>
      </c>
      <c r="Q681" s="9"/>
    </row>
    <row r="682" spans="1:17">
      <c r="A682" s="9" t="s">
        <v>3914</v>
      </c>
      <c r="B682" t="s">
        <v>3</v>
      </c>
      <c r="C682">
        <v>7</v>
      </c>
      <c r="Q682" s="9"/>
    </row>
    <row r="683" spans="1:17">
      <c r="A683" s="9" t="s">
        <v>3915</v>
      </c>
      <c r="B683" t="s">
        <v>3</v>
      </c>
      <c r="C683">
        <v>7</v>
      </c>
      <c r="Q683" s="9"/>
    </row>
    <row r="684" spans="1:17">
      <c r="A684" s="9" t="s">
        <v>3916</v>
      </c>
      <c r="B684" t="s">
        <v>3</v>
      </c>
      <c r="C684">
        <v>5.6</v>
      </c>
      <c r="Q684" s="9"/>
    </row>
    <row r="685" spans="1:17">
      <c r="A685" s="9" t="s">
        <v>3917</v>
      </c>
      <c r="B685" t="s">
        <v>3</v>
      </c>
      <c r="C685">
        <v>5.8</v>
      </c>
      <c r="Q685" s="9"/>
    </row>
    <row r="686" spans="1:17">
      <c r="A686" s="9" t="s">
        <v>3918</v>
      </c>
      <c r="B686" t="s">
        <v>3</v>
      </c>
      <c r="C686">
        <v>6.9</v>
      </c>
      <c r="Q686" s="9"/>
    </row>
    <row r="687" spans="1:17">
      <c r="A687" s="9" t="s">
        <v>3919</v>
      </c>
      <c r="B687" t="s">
        <v>3</v>
      </c>
      <c r="C687">
        <v>6.2</v>
      </c>
      <c r="Q687" s="9"/>
    </row>
    <row r="688" spans="1:17">
      <c r="A688" s="9" t="s">
        <v>3920</v>
      </c>
      <c r="B688" t="s">
        <v>3</v>
      </c>
      <c r="C688">
        <v>7</v>
      </c>
      <c r="Q688" s="9"/>
    </row>
    <row r="689" spans="1:17">
      <c r="A689" s="9" t="s">
        <v>3921</v>
      </c>
      <c r="B689" t="s">
        <v>3</v>
      </c>
      <c r="C689">
        <v>7.9</v>
      </c>
      <c r="Q689" s="9"/>
    </row>
    <row r="690" spans="1:17">
      <c r="A690" s="9" t="s">
        <v>3922</v>
      </c>
      <c r="B690" t="s">
        <v>3</v>
      </c>
      <c r="C690">
        <v>7.3</v>
      </c>
      <c r="Q690" s="9"/>
    </row>
    <row r="691" spans="1:17">
      <c r="A691" s="9" t="s">
        <v>3923</v>
      </c>
      <c r="B691" t="s">
        <v>3</v>
      </c>
      <c r="C691">
        <v>6.3</v>
      </c>
      <c r="Q691" s="9"/>
    </row>
    <row r="692" spans="1:17">
      <c r="A692" s="9" t="s">
        <v>3924</v>
      </c>
      <c r="B692" t="s">
        <v>3</v>
      </c>
      <c r="C692">
        <v>7.4</v>
      </c>
      <c r="Q692" s="9"/>
    </row>
    <row r="693" spans="1:17">
      <c r="A693" s="9" t="s">
        <v>3925</v>
      </c>
      <c r="B693" t="s">
        <v>3</v>
      </c>
      <c r="C693">
        <v>6.5</v>
      </c>
      <c r="Q693" s="9"/>
    </row>
    <row r="694" spans="1:17">
      <c r="A694" s="9" t="s">
        <v>3926</v>
      </c>
      <c r="B694" t="s">
        <v>3</v>
      </c>
      <c r="C694">
        <v>5.5</v>
      </c>
      <c r="Q694" s="9"/>
    </row>
    <row r="695" spans="1:17">
      <c r="A695" s="9" t="s">
        <v>3927</v>
      </c>
      <c r="B695" t="s">
        <v>3</v>
      </c>
      <c r="C695">
        <v>7.7</v>
      </c>
      <c r="Q695" s="9"/>
    </row>
    <row r="696" spans="1:17">
      <c r="A696" s="9" t="s">
        <v>3928</v>
      </c>
      <c r="B696" t="s">
        <v>3</v>
      </c>
      <c r="C696">
        <v>6</v>
      </c>
      <c r="Q696" s="9"/>
    </row>
    <row r="697" spans="1:17">
      <c r="A697" s="9" t="s">
        <v>3929</v>
      </c>
      <c r="B697" t="s">
        <v>3</v>
      </c>
      <c r="C697">
        <v>6.3</v>
      </c>
      <c r="Q697" s="9"/>
    </row>
    <row r="698" spans="1:17">
      <c r="A698" s="9" t="s">
        <v>3930</v>
      </c>
      <c r="B698" t="s">
        <v>3</v>
      </c>
      <c r="C698">
        <v>7.3</v>
      </c>
      <c r="Q698" s="9"/>
    </row>
    <row r="699" spans="1:17">
      <c r="A699" s="9" t="s">
        <v>3931</v>
      </c>
      <c r="B699" t="s">
        <v>3</v>
      </c>
      <c r="C699">
        <v>6</v>
      </c>
      <c r="Q699" s="9"/>
    </row>
    <row r="700" spans="1:17">
      <c r="A700" s="9" t="s">
        <v>3932</v>
      </c>
      <c r="B700" t="s">
        <v>3</v>
      </c>
      <c r="C700">
        <v>5.5</v>
      </c>
      <c r="Q700" s="9"/>
    </row>
    <row r="701" spans="1:17">
      <c r="A701" s="9" t="s">
        <v>3933</v>
      </c>
      <c r="B701" t="s">
        <v>3</v>
      </c>
      <c r="C701">
        <v>4.8</v>
      </c>
      <c r="Q701" s="9"/>
    </row>
    <row r="702" spans="1:17">
      <c r="A702" s="9" t="s">
        <v>3934</v>
      </c>
      <c r="B702" t="s">
        <v>3</v>
      </c>
      <c r="C702">
        <v>6.5</v>
      </c>
      <c r="Q702" s="9"/>
    </row>
    <row r="703" spans="1:17">
      <c r="A703" s="9" t="s">
        <v>3935</v>
      </c>
      <c r="B703" t="s">
        <v>3</v>
      </c>
      <c r="C703">
        <v>6.9</v>
      </c>
      <c r="Q703" s="9"/>
    </row>
    <row r="704" spans="1:17">
      <c r="A704" s="9" t="s">
        <v>3936</v>
      </c>
      <c r="B704" t="s">
        <v>3</v>
      </c>
      <c r="C704">
        <v>2.1</v>
      </c>
      <c r="Q704" s="9"/>
    </row>
    <row r="705" spans="1:17">
      <c r="A705" s="9" t="s">
        <v>3937</v>
      </c>
      <c r="B705" t="s">
        <v>3</v>
      </c>
      <c r="C705">
        <v>3.3</v>
      </c>
      <c r="Q705" s="9"/>
    </row>
    <row r="706" spans="1:17">
      <c r="A706" s="9" t="s">
        <v>3938</v>
      </c>
      <c r="B706" t="s">
        <v>356</v>
      </c>
      <c r="C706">
        <v>7.9</v>
      </c>
      <c r="Q706" s="9"/>
    </row>
    <row r="707" spans="1:17">
      <c r="A707" s="9" t="s">
        <v>3939</v>
      </c>
      <c r="B707" t="s">
        <v>3</v>
      </c>
      <c r="C707">
        <v>6.9</v>
      </c>
      <c r="Q707" s="9"/>
    </row>
    <row r="708" spans="1:17">
      <c r="A708" s="9" t="s">
        <v>3940</v>
      </c>
      <c r="B708" t="s">
        <v>3</v>
      </c>
      <c r="C708">
        <v>7.5</v>
      </c>
      <c r="Q708" s="9"/>
    </row>
    <row r="709" spans="1:17">
      <c r="A709" s="9" t="s">
        <v>3941</v>
      </c>
      <c r="B709" t="s">
        <v>3</v>
      </c>
      <c r="C709">
        <v>5.9</v>
      </c>
      <c r="Q709" s="9"/>
    </row>
    <row r="710" spans="1:17">
      <c r="A710" s="9" t="s">
        <v>3942</v>
      </c>
      <c r="B710" t="s">
        <v>3</v>
      </c>
      <c r="C710">
        <v>7.3</v>
      </c>
      <c r="Q710" s="9"/>
    </row>
    <row r="711" spans="1:17">
      <c r="A711" s="9" t="s">
        <v>3943</v>
      </c>
      <c r="B711" t="s">
        <v>3</v>
      </c>
      <c r="C711">
        <v>6.6</v>
      </c>
      <c r="Q711" s="9"/>
    </row>
    <row r="712" spans="1:17">
      <c r="A712" s="9" t="s">
        <v>3944</v>
      </c>
      <c r="B712" t="s">
        <v>356</v>
      </c>
      <c r="C712">
        <v>7</v>
      </c>
      <c r="Q712" s="9"/>
    </row>
    <row r="713" spans="1:17">
      <c r="A713" s="9" t="s">
        <v>3945</v>
      </c>
      <c r="B713" t="s">
        <v>3</v>
      </c>
      <c r="C713">
        <v>5</v>
      </c>
      <c r="Q713" s="9"/>
    </row>
    <row r="714" spans="1:17">
      <c r="A714" s="9" t="s">
        <v>3946</v>
      </c>
      <c r="B714" t="s">
        <v>3</v>
      </c>
      <c r="C714">
        <v>5.6</v>
      </c>
      <c r="Q714" s="9"/>
    </row>
    <row r="715" spans="1:17">
      <c r="A715" s="9" t="s">
        <v>3947</v>
      </c>
      <c r="B715" t="s">
        <v>3</v>
      </c>
      <c r="C715">
        <v>6.3</v>
      </c>
      <c r="Q715" s="9"/>
    </row>
    <row r="716" spans="1:17">
      <c r="A716" s="9" t="s">
        <v>3948</v>
      </c>
      <c r="B716" t="s">
        <v>3</v>
      </c>
      <c r="C716">
        <v>5.3</v>
      </c>
      <c r="Q716" s="9"/>
    </row>
    <row r="717" spans="1:17">
      <c r="A717" s="9" t="s">
        <v>3949</v>
      </c>
      <c r="B717" t="s">
        <v>3</v>
      </c>
      <c r="C717">
        <v>2.9</v>
      </c>
      <c r="Q717" s="9"/>
    </row>
    <row r="718" spans="1:17">
      <c r="A718" s="9" t="s">
        <v>3950</v>
      </c>
      <c r="B718" t="s">
        <v>3</v>
      </c>
      <c r="C718">
        <v>5.5</v>
      </c>
      <c r="Q718" s="9"/>
    </row>
    <row r="719" spans="1:17">
      <c r="A719" s="9" t="s">
        <v>3951</v>
      </c>
      <c r="B719" t="s">
        <v>3</v>
      </c>
      <c r="C719">
        <v>6.1</v>
      </c>
      <c r="Q719" s="9"/>
    </row>
    <row r="720" spans="1:17">
      <c r="A720" s="9" t="s">
        <v>3952</v>
      </c>
      <c r="B720" t="s">
        <v>3</v>
      </c>
      <c r="C720">
        <v>8</v>
      </c>
      <c r="Q720" s="9"/>
    </row>
    <row r="721" spans="1:17">
      <c r="A721" s="9" t="s">
        <v>3953</v>
      </c>
      <c r="B721" t="s">
        <v>3</v>
      </c>
      <c r="C721">
        <v>3.5</v>
      </c>
      <c r="Q721" s="9"/>
    </row>
    <row r="722" spans="1:17">
      <c r="A722" s="9" t="s">
        <v>3954</v>
      </c>
      <c r="B722" t="s">
        <v>3</v>
      </c>
      <c r="C722">
        <v>8</v>
      </c>
      <c r="Q722" s="9"/>
    </row>
    <row r="723" spans="1:17">
      <c r="A723" s="9" t="s">
        <v>3955</v>
      </c>
      <c r="B723" t="s">
        <v>3</v>
      </c>
      <c r="C723">
        <v>8</v>
      </c>
      <c r="Q723" s="9"/>
    </row>
    <row r="724" spans="1:17">
      <c r="A724" s="9" t="s">
        <v>3956</v>
      </c>
      <c r="B724" t="s">
        <v>3</v>
      </c>
      <c r="C724">
        <v>7.7</v>
      </c>
      <c r="Q724" s="9"/>
    </row>
    <row r="725" spans="1:17">
      <c r="A725" s="9" t="s">
        <v>3957</v>
      </c>
      <c r="B725" t="s">
        <v>3</v>
      </c>
      <c r="C725">
        <v>7.1</v>
      </c>
      <c r="Q725" s="9"/>
    </row>
    <row r="726" spans="1:17">
      <c r="A726" s="9" t="s">
        <v>3958</v>
      </c>
      <c r="B726" t="s">
        <v>3</v>
      </c>
      <c r="C726">
        <v>5.8</v>
      </c>
      <c r="Q726" s="9"/>
    </row>
    <row r="727" spans="1:17">
      <c r="A727" s="9" t="s">
        <v>3959</v>
      </c>
      <c r="B727" t="s">
        <v>3</v>
      </c>
      <c r="C727">
        <v>6.6</v>
      </c>
      <c r="Q727" s="9"/>
    </row>
    <row r="728" spans="1:17">
      <c r="A728" s="9" t="s">
        <v>3960</v>
      </c>
      <c r="B728" t="s">
        <v>3</v>
      </c>
      <c r="C728">
        <v>7.7</v>
      </c>
      <c r="Q728" s="9"/>
    </row>
    <row r="729" spans="1:17">
      <c r="A729" s="9" t="s">
        <v>3961</v>
      </c>
      <c r="B729" t="s">
        <v>3</v>
      </c>
      <c r="C729">
        <v>6.2</v>
      </c>
      <c r="Q729" s="9"/>
    </row>
    <row r="730" spans="1:17">
      <c r="A730" s="9" t="s">
        <v>3962</v>
      </c>
      <c r="B730" t="s">
        <v>3</v>
      </c>
      <c r="C730">
        <v>5.6</v>
      </c>
      <c r="Q730" s="9"/>
    </row>
    <row r="731" spans="1:17">
      <c r="A731" s="9" t="s">
        <v>3963</v>
      </c>
      <c r="B731" t="s">
        <v>3</v>
      </c>
      <c r="C731">
        <v>4.9000000000000004</v>
      </c>
      <c r="Q731" s="9"/>
    </row>
    <row r="732" spans="1:17">
      <c r="A732" s="9" t="s">
        <v>3964</v>
      </c>
      <c r="B732" t="s">
        <v>3</v>
      </c>
      <c r="C732">
        <v>5.4</v>
      </c>
      <c r="Q732" s="9"/>
    </row>
    <row r="733" spans="1:17">
      <c r="A733" s="9" t="s">
        <v>3965</v>
      </c>
      <c r="B733" t="s">
        <v>3</v>
      </c>
      <c r="C733">
        <v>6.2</v>
      </c>
      <c r="Q733" s="9"/>
    </row>
    <row r="734" spans="1:17">
      <c r="A734" s="9" t="s">
        <v>3966</v>
      </c>
      <c r="B734" t="s">
        <v>1718</v>
      </c>
      <c r="C734">
        <v>8.4</v>
      </c>
      <c r="Q734" s="9"/>
    </row>
    <row r="735" spans="1:17">
      <c r="A735" s="9" t="s">
        <v>3967</v>
      </c>
      <c r="B735" t="s">
        <v>3</v>
      </c>
      <c r="C735">
        <v>2.7</v>
      </c>
      <c r="Q735" s="9"/>
    </row>
    <row r="736" spans="1:17">
      <c r="A736" s="9" t="s">
        <v>3968</v>
      </c>
      <c r="B736" t="s">
        <v>3</v>
      </c>
      <c r="C736">
        <v>6.3</v>
      </c>
      <c r="Q736" s="9"/>
    </row>
    <row r="737" spans="1:17">
      <c r="A737" s="9" t="s">
        <v>3969</v>
      </c>
      <c r="B737" t="s">
        <v>3</v>
      </c>
      <c r="C737">
        <v>7.2</v>
      </c>
      <c r="Q737" s="9"/>
    </row>
    <row r="738" spans="1:17">
      <c r="A738" s="9" t="s">
        <v>3970</v>
      </c>
      <c r="B738" t="s">
        <v>3</v>
      </c>
      <c r="C738">
        <v>7.4</v>
      </c>
      <c r="Q738" s="9"/>
    </row>
    <row r="739" spans="1:17">
      <c r="A739" s="9" t="s">
        <v>3970</v>
      </c>
      <c r="B739" t="s">
        <v>3</v>
      </c>
      <c r="C739">
        <v>7.4</v>
      </c>
      <c r="Q739" s="9"/>
    </row>
    <row r="740" spans="1:17">
      <c r="A740" s="9" t="s">
        <v>3971</v>
      </c>
      <c r="B740" t="s">
        <v>3</v>
      </c>
      <c r="C740">
        <v>7.6</v>
      </c>
      <c r="Q740" s="9"/>
    </row>
    <row r="741" spans="1:17">
      <c r="A741" s="9" t="s">
        <v>3972</v>
      </c>
      <c r="B741" t="s">
        <v>3</v>
      </c>
      <c r="C741">
        <v>6.5</v>
      </c>
      <c r="Q741" s="9"/>
    </row>
    <row r="742" spans="1:17">
      <c r="A742" s="9" t="s">
        <v>3973</v>
      </c>
      <c r="B742" t="s">
        <v>3</v>
      </c>
      <c r="C742">
        <v>5.8</v>
      </c>
      <c r="Q742" s="9"/>
    </row>
    <row r="743" spans="1:17">
      <c r="A743" s="9" t="s">
        <v>3974</v>
      </c>
      <c r="B743" t="s">
        <v>3</v>
      </c>
      <c r="C743">
        <v>5.9</v>
      </c>
      <c r="Q743" s="9"/>
    </row>
    <row r="744" spans="1:17">
      <c r="A744" s="9" t="s">
        <v>3975</v>
      </c>
      <c r="B744" t="s">
        <v>3</v>
      </c>
      <c r="C744">
        <v>7.7</v>
      </c>
      <c r="Q744" s="9"/>
    </row>
    <row r="745" spans="1:17">
      <c r="A745" s="9" t="s">
        <v>3976</v>
      </c>
      <c r="B745" t="s">
        <v>3</v>
      </c>
      <c r="C745">
        <v>6.5</v>
      </c>
      <c r="Q745" s="9"/>
    </row>
    <row r="746" spans="1:17">
      <c r="A746" s="9" t="s">
        <v>3977</v>
      </c>
      <c r="B746" t="s">
        <v>3</v>
      </c>
      <c r="C746">
        <v>6</v>
      </c>
      <c r="Q746" s="9"/>
    </row>
    <row r="747" spans="1:17">
      <c r="A747" s="9" t="s">
        <v>3978</v>
      </c>
      <c r="B747" t="s">
        <v>3</v>
      </c>
      <c r="C747">
        <v>7.6</v>
      </c>
      <c r="Q747" s="9"/>
    </row>
    <row r="748" spans="1:17">
      <c r="A748" s="9" t="s">
        <v>3979</v>
      </c>
      <c r="B748" t="s">
        <v>3</v>
      </c>
      <c r="C748">
        <v>7.7</v>
      </c>
      <c r="Q748" s="9"/>
    </row>
    <row r="749" spans="1:17">
      <c r="A749" s="9" t="s">
        <v>3980</v>
      </c>
      <c r="B749" t="s">
        <v>3</v>
      </c>
      <c r="C749">
        <v>8</v>
      </c>
      <c r="Q749" s="9"/>
    </row>
    <row r="750" spans="1:17">
      <c r="A750" s="9" t="s">
        <v>3981</v>
      </c>
      <c r="B750" t="s">
        <v>2522</v>
      </c>
      <c r="C750">
        <v>6.4</v>
      </c>
      <c r="Q750" s="9"/>
    </row>
    <row r="751" spans="1:17">
      <c r="A751" s="9" t="s">
        <v>3982</v>
      </c>
      <c r="B751" t="s">
        <v>3</v>
      </c>
      <c r="C751">
        <v>6.3</v>
      </c>
      <c r="Q751" s="9"/>
    </row>
    <row r="752" spans="1:17">
      <c r="A752" s="9" t="s">
        <v>3983</v>
      </c>
      <c r="B752" t="s">
        <v>3</v>
      </c>
      <c r="C752">
        <v>8.1</v>
      </c>
      <c r="Q752" s="9"/>
    </row>
    <row r="753" spans="1:17">
      <c r="A753" s="9" t="s">
        <v>3984</v>
      </c>
      <c r="B753" t="s">
        <v>3</v>
      </c>
      <c r="C753">
        <v>6.3</v>
      </c>
      <c r="Q753" s="9"/>
    </row>
    <row r="754" spans="1:17">
      <c r="A754" s="9" t="s">
        <v>3985</v>
      </c>
      <c r="B754" t="s">
        <v>3</v>
      </c>
      <c r="C754">
        <v>6.6</v>
      </c>
      <c r="Q754" s="9"/>
    </row>
    <row r="755" spans="1:17">
      <c r="A755" s="9" t="s">
        <v>3986</v>
      </c>
      <c r="B755" t="s">
        <v>3</v>
      </c>
      <c r="C755">
        <v>7.4</v>
      </c>
      <c r="Q755" s="9"/>
    </row>
    <row r="756" spans="1:17">
      <c r="A756" s="9" t="s">
        <v>3987</v>
      </c>
      <c r="B756" t="s">
        <v>3</v>
      </c>
      <c r="C756">
        <v>6.4</v>
      </c>
      <c r="Q756" s="9"/>
    </row>
    <row r="757" spans="1:17">
      <c r="A757" s="9" t="s">
        <v>3988</v>
      </c>
      <c r="B757" t="s">
        <v>3</v>
      </c>
      <c r="C757">
        <v>6.4</v>
      </c>
      <c r="Q757" s="9"/>
    </row>
    <row r="758" spans="1:17">
      <c r="A758" s="9" t="s">
        <v>3989</v>
      </c>
      <c r="B758" t="s">
        <v>3</v>
      </c>
      <c r="C758">
        <v>6.8</v>
      </c>
      <c r="Q758" s="9"/>
    </row>
    <row r="759" spans="1:17">
      <c r="A759" s="9" t="s">
        <v>3990</v>
      </c>
      <c r="B759" t="s">
        <v>3</v>
      </c>
      <c r="C759">
        <v>6.4</v>
      </c>
      <c r="Q759" s="9"/>
    </row>
    <row r="760" spans="1:17">
      <c r="A760" s="9" t="s">
        <v>3991</v>
      </c>
      <c r="B760" t="s">
        <v>3</v>
      </c>
      <c r="C760">
        <v>7.1</v>
      </c>
      <c r="Q760" s="9"/>
    </row>
    <row r="761" spans="1:17">
      <c r="A761" s="9" t="s">
        <v>3992</v>
      </c>
      <c r="B761" t="s">
        <v>3</v>
      </c>
      <c r="C761">
        <v>7.4</v>
      </c>
      <c r="Q761" s="9"/>
    </row>
    <row r="762" spans="1:17">
      <c r="A762" s="9" t="s">
        <v>3993</v>
      </c>
      <c r="B762" t="s">
        <v>3</v>
      </c>
      <c r="C762">
        <v>5.8</v>
      </c>
      <c r="Q762" s="9"/>
    </row>
    <row r="763" spans="1:17">
      <c r="A763" s="9" t="s">
        <v>3994</v>
      </c>
      <c r="B763" t="s">
        <v>3</v>
      </c>
      <c r="C763">
        <v>6.1</v>
      </c>
      <c r="Q763" s="9"/>
    </row>
    <row r="764" spans="1:17">
      <c r="A764" s="9" t="s">
        <v>3995</v>
      </c>
      <c r="B764" t="s">
        <v>3</v>
      </c>
      <c r="C764">
        <v>6</v>
      </c>
      <c r="Q764" s="9"/>
    </row>
    <row r="765" spans="1:17">
      <c r="A765" s="9" t="s">
        <v>3996</v>
      </c>
      <c r="B765" t="s">
        <v>3</v>
      </c>
      <c r="C765">
        <v>6.8</v>
      </c>
      <c r="Q765" s="9"/>
    </row>
    <row r="766" spans="1:17">
      <c r="A766" s="9" t="s">
        <v>3997</v>
      </c>
      <c r="B766" t="s">
        <v>3</v>
      </c>
      <c r="C766">
        <v>4.4000000000000004</v>
      </c>
      <c r="Q766" s="9"/>
    </row>
    <row r="767" spans="1:17">
      <c r="A767" s="9" t="s">
        <v>3998</v>
      </c>
      <c r="B767" t="s">
        <v>3</v>
      </c>
      <c r="C767">
        <v>6.2</v>
      </c>
      <c r="Q767" s="9"/>
    </row>
    <row r="768" spans="1:17">
      <c r="A768" s="9" t="s">
        <v>3999</v>
      </c>
      <c r="B768" t="s">
        <v>3</v>
      </c>
      <c r="C768">
        <v>6.4</v>
      </c>
      <c r="Q768" s="9"/>
    </row>
    <row r="769" spans="1:17">
      <c r="A769" s="9" t="s">
        <v>4000</v>
      </c>
      <c r="B769" t="s">
        <v>3</v>
      </c>
      <c r="C769">
        <v>6.6</v>
      </c>
      <c r="Q769" s="9"/>
    </row>
    <row r="770" spans="1:17">
      <c r="A770" s="9" t="s">
        <v>4001</v>
      </c>
      <c r="B770" t="s">
        <v>3</v>
      </c>
      <c r="C770">
        <v>6.6</v>
      </c>
      <c r="Q770" s="9"/>
    </row>
    <row r="771" spans="1:17">
      <c r="A771" s="9" t="s">
        <v>4002</v>
      </c>
      <c r="B771" t="s">
        <v>3</v>
      </c>
      <c r="C771">
        <v>6.2</v>
      </c>
      <c r="Q771" s="9"/>
    </row>
    <row r="772" spans="1:17">
      <c r="A772" s="9" t="s">
        <v>4003</v>
      </c>
      <c r="B772" t="s">
        <v>3</v>
      </c>
      <c r="C772">
        <v>6</v>
      </c>
      <c r="Q772" s="9"/>
    </row>
    <row r="773" spans="1:17">
      <c r="A773" s="9" t="s">
        <v>4004</v>
      </c>
      <c r="B773" t="s">
        <v>3</v>
      </c>
      <c r="C773">
        <v>7.2</v>
      </c>
      <c r="Q773" s="9"/>
    </row>
    <row r="774" spans="1:17">
      <c r="A774" s="9" t="s">
        <v>4005</v>
      </c>
      <c r="B774" t="s">
        <v>3</v>
      </c>
      <c r="C774">
        <v>7.5</v>
      </c>
      <c r="Q774" s="9"/>
    </row>
    <row r="775" spans="1:17">
      <c r="A775" s="9" t="s">
        <v>4006</v>
      </c>
      <c r="B775" t="s">
        <v>3</v>
      </c>
      <c r="C775">
        <v>7.7</v>
      </c>
      <c r="Q775" s="9"/>
    </row>
    <row r="776" spans="1:17">
      <c r="A776" s="9" t="s">
        <v>4007</v>
      </c>
      <c r="B776" t="s">
        <v>3</v>
      </c>
      <c r="C776">
        <v>4.5999999999999996</v>
      </c>
      <c r="Q776" s="9"/>
    </row>
    <row r="777" spans="1:17">
      <c r="A777" s="9" t="s">
        <v>4008</v>
      </c>
      <c r="B777" t="s">
        <v>3</v>
      </c>
      <c r="C777">
        <v>6.5</v>
      </c>
      <c r="Q777" s="9"/>
    </row>
    <row r="778" spans="1:17">
      <c r="A778" s="9" t="s">
        <v>4009</v>
      </c>
      <c r="B778" t="s">
        <v>3</v>
      </c>
      <c r="C778">
        <v>6.8</v>
      </c>
      <c r="Q778" s="9"/>
    </row>
    <row r="779" spans="1:17">
      <c r="A779" s="9" t="s">
        <v>4010</v>
      </c>
      <c r="B779" t="s">
        <v>3</v>
      </c>
      <c r="C779">
        <v>4.5999999999999996</v>
      </c>
      <c r="Q779" s="9"/>
    </row>
    <row r="780" spans="1:17">
      <c r="A780" s="9" t="s">
        <v>4011</v>
      </c>
      <c r="B780" t="s">
        <v>3</v>
      </c>
      <c r="C780">
        <v>5.7</v>
      </c>
      <c r="Q780" s="9"/>
    </row>
    <row r="781" spans="1:17">
      <c r="A781" s="9" t="s">
        <v>4012</v>
      </c>
      <c r="B781" t="s">
        <v>3</v>
      </c>
      <c r="C781">
        <v>5.6</v>
      </c>
      <c r="Q781" s="9"/>
    </row>
    <row r="782" spans="1:17">
      <c r="A782" s="9" t="s">
        <v>4013</v>
      </c>
      <c r="B782" t="s">
        <v>3</v>
      </c>
      <c r="C782">
        <v>6.3</v>
      </c>
      <c r="Q782" s="9"/>
    </row>
    <row r="783" spans="1:17">
      <c r="A783" s="9" t="s">
        <v>4014</v>
      </c>
      <c r="B783" t="s">
        <v>3</v>
      </c>
      <c r="C783">
        <v>4</v>
      </c>
      <c r="Q783" s="9"/>
    </row>
    <row r="784" spans="1:17">
      <c r="A784" s="9" t="s">
        <v>4015</v>
      </c>
      <c r="B784" t="s">
        <v>3</v>
      </c>
      <c r="C784">
        <v>6.7</v>
      </c>
      <c r="Q784" s="9"/>
    </row>
    <row r="785" spans="1:17">
      <c r="A785" s="9" t="s">
        <v>4016</v>
      </c>
      <c r="B785" t="s">
        <v>3</v>
      </c>
      <c r="C785">
        <v>5.6</v>
      </c>
      <c r="Q785" s="9"/>
    </row>
    <row r="786" spans="1:17">
      <c r="A786" s="9" t="s">
        <v>4017</v>
      </c>
      <c r="B786" t="s">
        <v>3</v>
      </c>
      <c r="C786">
        <v>6.4</v>
      </c>
      <c r="Q786" s="9"/>
    </row>
    <row r="787" spans="1:17">
      <c r="A787" s="9" t="s">
        <v>4018</v>
      </c>
      <c r="B787" t="s">
        <v>3</v>
      </c>
      <c r="C787">
        <v>6.6</v>
      </c>
      <c r="Q787" s="9"/>
    </row>
    <row r="788" spans="1:17">
      <c r="A788" s="9" t="s">
        <v>4019</v>
      </c>
      <c r="B788" t="s">
        <v>3</v>
      </c>
      <c r="C788">
        <v>6.2</v>
      </c>
      <c r="Q788" s="9"/>
    </row>
    <row r="789" spans="1:17">
      <c r="A789" s="9" t="s">
        <v>4020</v>
      </c>
      <c r="B789" t="s">
        <v>3</v>
      </c>
      <c r="C789">
        <v>5.7</v>
      </c>
      <c r="Q789" s="9"/>
    </row>
    <row r="790" spans="1:17">
      <c r="A790" s="9" t="s">
        <v>4021</v>
      </c>
      <c r="B790" t="s">
        <v>3</v>
      </c>
      <c r="C790">
        <v>6.1</v>
      </c>
      <c r="Q790" s="9"/>
    </row>
    <row r="791" spans="1:17">
      <c r="A791" s="9" t="s">
        <v>4022</v>
      </c>
      <c r="B791" t="s">
        <v>3</v>
      </c>
      <c r="C791">
        <v>6.1</v>
      </c>
      <c r="Q791" s="9"/>
    </row>
    <row r="792" spans="1:17">
      <c r="A792" s="9" t="s">
        <v>4023</v>
      </c>
      <c r="B792" t="s">
        <v>3</v>
      </c>
      <c r="C792">
        <v>5.6</v>
      </c>
      <c r="Q792" s="9"/>
    </row>
    <row r="793" spans="1:17">
      <c r="A793" s="9" t="s">
        <v>4024</v>
      </c>
      <c r="B793" t="s">
        <v>3</v>
      </c>
      <c r="C793">
        <v>4.7</v>
      </c>
      <c r="Q793" s="9"/>
    </row>
    <row r="794" spans="1:17">
      <c r="A794" s="9" t="s">
        <v>4025</v>
      </c>
      <c r="B794" t="s">
        <v>3</v>
      </c>
      <c r="C794">
        <v>6.1</v>
      </c>
      <c r="Q794" s="9"/>
    </row>
    <row r="795" spans="1:17">
      <c r="A795" s="9" t="s">
        <v>4026</v>
      </c>
      <c r="B795" t="s">
        <v>3</v>
      </c>
      <c r="C795">
        <v>7.1</v>
      </c>
      <c r="Q795" s="9"/>
    </row>
    <row r="796" spans="1:17">
      <c r="A796" s="9" t="s">
        <v>4027</v>
      </c>
      <c r="B796" t="s">
        <v>3</v>
      </c>
      <c r="C796">
        <v>7.6</v>
      </c>
      <c r="Q796" s="9"/>
    </row>
    <row r="797" spans="1:17">
      <c r="A797" s="9" t="s">
        <v>4028</v>
      </c>
      <c r="B797" t="s">
        <v>3</v>
      </c>
      <c r="C797">
        <v>8.1999999999999993</v>
      </c>
      <c r="Q797" s="9"/>
    </row>
    <row r="798" spans="1:17">
      <c r="A798" s="9" t="s">
        <v>4029</v>
      </c>
      <c r="B798" t="s">
        <v>3</v>
      </c>
      <c r="C798">
        <v>5.9</v>
      </c>
      <c r="Q798" s="9"/>
    </row>
    <row r="799" spans="1:17">
      <c r="A799" s="9" t="s">
        <v>4030</v>
      </c>
      <c r="B799" t="s">
        <v>3</v>
      </c>
      <c r="C799">
        <v>7.2</v>
      </c>
      <c r="Q799" s="9"/>
    </row>
    <row r="800" spans="1:17">
      <c r="A800" s="9" t="s">
        <v>4031</v>
      </c>
      <c r="B800" t="s">
        <v>3</v>
      </c>
      <c r="C800">
        <v>6.5</v>
      </c>
      <c r="Q800" s="9"/>
    </row>
    <row r="801" spans="1:17">
      <c r="A801" s="9" t="s">
        <v>4032</v>
      </c>
      <c r="B801" t="s">
        <v>3</v>
      </c>
      <c r="C801">
        <v>6</v>
      </c>
      <c r="Q801" s="9"/>
    </row>
    <row r="802" spans="1:17">
      <c r="A802" s="9" t="s">
        <v>4033</v>
      </c>
      <c r="B802" t="s">
        <v>3</v>
      </c>
      <c r="C802">
        <v>7.4</v>
      </c>
      <c r="Q802" s="9"/>
    </row>
    <row r="803" spans="1:17">
      <c r="A803" s="9" t="s">
        <v>4034</v>
      </c>
      <c r="B803" t="s">
        <v>3</v>
      </c>
      <c r="C803">
        <v>6.4</v>
      </c>
      <c r="Q803" s="9"/>
    </row>
    <row r="804" spans="1:17">
      <c r="A804" s="9" t="s">
        <v>4035</v>
      </c>
      <c r="B804" t="s">
        <v>3</v>
      </c>
      <c r="C804">
        <v>1.9</v>
      </c>
      <c r="Q804" s="9"/>
    </row>
    <row r="805" spans="1:17">
      <c r="A805" s="9" t="s">
        <v>4036</v>
      </c>
      <c r="B805" t="s">
        <v>3</v>
      </c>
      <c r="C805">
        <v>6</v>
      </c>
      <c r="Q805" s="9"/>
    </row>
    <row r="806" spans="1:17">
      <c r="A806" s="9" t="s">
        <v>4037</v>
      </c>
      <c r="B806" t="s">
        <v>3</v>
      </c>
      <c r="C806">
        <v>8</v>
      </c>
      <c r="Q806" s="9"/>
    </row>
    <row r="807" spans="1:17">
      <c r="A807" s="9" t="s">
        <v>4038</v>
      </c>
      <c r="B807" t="s">
        <v>494</v>
      </c>
      <c r="C807">
        <v>7.2</v>
      </c>
      <c r="Q807" s="9"/>
    </row>
    <row r="808" spans="1:17">
      <c r="A808" s="9" t="s">
        <v>4039</v>
      </c>
      <c r="B808" t="s">
        <v>3</v>
      </c>
      <c r="C808">
        <v>6.9</v>
      </c>
      <c r="Q808" s="9"/>
    </row>
    <row r="809" spans="1:17">
      <c r="A809" s="9" t="s">
        <v>4039</v>
      </c>
      <c r="B809" t="s">
        <v>3</v>
      </c>
      <c r="C809">
        <v>6.9</v>
      </c>
      <c r="Q809" s="9"/>
    </row>
    <row r="810" spans="1:17">
      <c r="A810" s="9" t="s">
        <v>4040</v>
      </c>
      <c r="B810" t="s">
        <v>3</v>
      </c>
      <c r="C810">
        <v>5.5</v>
      </c>
      <c r="Q810" s="9"/>
    </row>
    <row r="811" spans="1:17">
      <c r="A811" s="9" t="s">
        <v>4041</v>
      </c>
      <c r="B811" t="s">
        <v>3</v>
      </c>
      <c r="C811">
        <v>6.7</v>
      </c>
      <c r="Q811" s="9"/>
    </row>
    <row r="812" spans="1:17">
      <c r="A812" s="9" t="s">
        <v>4042</v>
      </c>
      <c r="B812" t="s">
        <v>3</v>
      </c>
      <c r="C812">
        <v>6</v>
      </c>
      <c r="Q812" s="9"/>
    </row>
    <row r="813" spans="1:17">
      <c r="A813" s="9" t="s">
        <v>4043</v>
      </c>
      <c r="B813" t="s">
        <v>3</v>
      </c>
      <c r="C813">
        <v>8.5</v>
      </c>
      <c r="Q813" s="9"/>
    </row>
    <row r="814" spans="1:17">
      <c r="A814" s="9" t="s">
        <v>4044</v>
      </c>
      <c r="B814" t="s">
        <v>3</v>
      </c>
      <c r="C814">
        <v>7.9</v>
      </c>
      <c r="Q814" s="9"/>
    </row>
    <row r="815" spans="1:17">
      <c r="A815" s="9" t="s">
        <v>4045</v>
      </c>
      <c r="B815" t="s">
        <v>3</v>
      </c>
      <c r="C815">
        <v>5.9</v>
      </c>
      <c r="Q815" s="9"/>
    </row>
    <row r="816" spans="1:17">
      <c r="A816" s="9" t="s">
        <v>4046</v>
      </c>
      <c r="B816" t="s">
        <v>3</v>
      </c>
      <c r="C816">
        <v>4.8</v>
      </c>
      <c r="Q816" s="9"/>
    </row>
    <row r="817" spans="1:17">
      <c r="A817" s="9" t="s">
        <v>4047</v>
      </c>
      <c r="B817" t="s">
        <v>3</v>
      </c>
      <c r="C817">
        <v>5.3</v>
      </c>
      <c r="Q817" s="9"/>
    </row>
    <row r="818" spans="1:17">
      <c r="A818" s="9" t="s">
        <v>4048</v>
      </c>
      <c r="B818" t="s">
        <v>3</v>
      </c>
      <c r="C818">
        <v>8</v>
      </c>
      <c r="Q818" s="9"/>
    </row>
    <row r="819" spans="1:17">
      <c r="A819" s="9" t="s">
        <v>4049</v>
      </c>
      <c r="B819" t="s">
        <v>3</v>
      </c>
      <c r="C819">
        <v>6.7</v>
      </c>
      <c r="Q819" s="9"/>
    </row>
    <row r="820" spans="1:17">
      <c r="A820" s="9" t="s">
        <v>4049</v>
      </c>
      <c r="B820" t="s">
        <v>3</v>
      </c>
      <c r="C820">
        <v>6.7</v>
      </c>
      <c r="Q820" s="9"/>
    </row>
    <row r="821" spans="1:17">
      <c r="A821" s="9" t="s">
        <v>4050</v>
      </c>
      <c r="B821" t="s">
        <v>3</v>
      </c>
      <c r="C821">
        <v>7.4</v>
      </c>
      <c r="Q821" s="9"/>
    </row>
    <row r="822" spans="1:17">
      <c r="A822" s="9" t="s">
        <v>4051</v>
      </c>
      <c r="B822" t="s">
        <v>3</v>
      </c>
      <c r="C822">
        <v>6.4</v>
      </c>
      <c r="Q822" s="9"/>
    </row>
    <row r="823" spans="1:17">
      <c r="A823" s="9" t="s">
        <v>4052</v>
      </c>
      <c r="B823" t="s">
        <v>3</v>
      </c>
      <c r="C823">
        <v>6.9</v>
      </c>
      <c r="Q823" s="9"/>
    </row>
    <row r="824" spans="1:17">
      <c r="A824" s="9" t="s">
        <v>4053</v>
      </c>
      <c r="B824" t="s">
        <v>3</v>
      </c>
      <c r="C824">
        <v>6.5</v>
      </c>
      <c r="Q824" s="9"/>
    </row>
    <row r="825" spans="1:17">
      <c r="A825" s="9" t="s">
        <v>4054</v>
      </c>
      <c r="B825" t="s">
        <v>3</v>
      </c>
      <c r="C825">
        <v>5.5</v>
      </c>
      <c r="Q825" s="9"/>
    </row>
    <row r="826" spans="1:17">
      <c r="A826" s="9" t="s">
        <v>4055</v>
      </c>
      <c r="B826" t="s">
        <v>3</v>
      </c>
      <c r="C826">
        <v>6</v>
      </c>
      <c r="Q826" s="9"/>
    </row>
    <row r="827" spans="1:17">
      <c r="A827" s="9" t="s">
        <v>4056</v>
      </c>
      <c r="B827" t="s">
        <v>3</v>
      </c>
      <c r="C827">
        <v>6.6</v>
      </c>
      <c r="Q827" s="9"/>
    </row>
    <row r="828" spans="1:17">
      <c r="A828" s="9" t="s">
        <v>4057</v>
      </c>
      <c r="B828" t="s">
        <v>3</v>
      </c>
      <c r="C828">
        <v>6.8</v>
      </c>
      <c r="Q828" s="9"/>
    </row>
    <row r="829" spans="1:17">
      <c r="A829" s="9" t="s">
        <v>4058</v>
      </c>
      <c r="B829" t="s">
        <v>3</v>
      </c>
      <c r="C829">
        <v>5.2</v>
      </c>
      <c r="Q829" s="9"/>
    </row>
    <row r="830" spans="1:17">
      <c r="A830" s="9" t="s">
        <v>4059</v>
      </c>
      <c r="B830" t="s">
        <v>3</v>
      </c>
      <c r="C830">
        <v>7.8</v>
      </c>
      <c r="Q830" s="9"/>
    </row>
    <row r="831" spans="1:17">
      <c r="A831" s="9" t="s">
        <v>4060</v>
      </c>
      <c r="B831" t="s">
        <v>3</v>
      </c>
      <c r="C831">
        <v>8.1</v>
      </c>
      <c r="Q831" s="9"/>
    </row>
    <row r="832" spans="1:17">
      <c r="A832" s="9" t="s">
        <v>4061</v>
      </c>
      <c r="B832" t="s">
        <v>3</v>
      </c>
      <c r="C832">
        <v>5.6</v>
      </c>
      <c r="Q832" s="9"/>
    </row>
    <row r="833" spans="1:17">
      <c r="A833" s="9" t="s">
        <v>4062</v>
      </c>
      <c r="B833" t="s">
        <v>3</v>
      </c>
      <c r="C833">
        <v>6.3</v>
      </c>
      <c r="Q833" s="9"/>
    </row>
    <row r="834" spans="1:17">
      <c r="A834" s="9" t="s">
        <v>4063</v>
      </c>
      <c r="B834" t="s">
        <v>3</v>
      </c>
      <c r="C834">
        <v>2.8</v>
      </c>
      <c r="Q834" s="9"/>
    </row>
    <row r="835" spans="1:17">
      <c r="A835" s="9" t="s">
        <v>4064</v>
      </c>
      <c r="B835" t="s">
        <v>3</v>
      </c>
      <c r="C835">
        <v>5.2</v>
      </c>
      <c r="Q835" s="9"/>
    </row>
    <row r="836" spans="1:17">
      <c r="A836" s="9" t="s">
        <v>4065</v>
      </c>
      <c r="B836" t="s">
        <v>3</v>
      </c>
      <c r="C836">
        <v>6</v>
      </c>
      <c r="Q836" s="9"/>
    </row>
    <row r="837" spans="1:17">
      <c r="A837" s="9" t="s">
        <v>4066</v>
      </c>
      <c r="B837" t="s">
        <v>3</v>
      </c>
      <c r="C837">
        <v>7.3</v>
      </c>
      <c r="Q837" s="9"/>
    </row>
    <row r="838" spans="1:17">
      <c r="A838" s="9" t="s">
        <v>4067</v>
      </c>
      <c r="B838" t="s">
        <v>3</v>
      </c>
      <c r="C838">
        <v>5.5</v>
      </c>
      <c r="Q838" s="9"/>
    </row>
    <row r="839" spans="1:17">
      <c r="A839" s="9" t="s">
        <v>4068</v>
      </c>
      <c r="B839" t="s">
        <v>3</v>
      </c>
      <c r="C839">
        <v>6.4</v>
      </c>
      <c r="Q839" s="9"/>
    </row>
    <row r="840" spans="1:17">
      <c r="A840" s="9" t="s">
        <v>4069</v>
      </c>
      <c r="B840" t="s">
        <v>3</v>
      </c>
      <c r="C840">
        <v>5.3</v>
      </c>
      <c r="Q840" s="9"/>
    </row>
    <row r="841" spans="1:17">
      <c r="A841" s="9" t="s">
        <v>4070</v>
      </c>
      <c r="B841" t="s">
        <v>3</v>
      </c>
      <c r="C841">
        <v>7.5</v>
      </c>
      <c r="Q841" s="9"/>
    </row>
    <row r="842" spans="1:17">
      <c r="A842" s="9" t="s">
        <v>4071</v>
      </c>
      <c r="B842" t="s">
        <v>3</v>
      </c>
      <c r="C842">
        <v>5</v>
      </c>
      <c r="Q842" s="9"/>
    </row>
    <row r="843" spans="1:17">
      <c r="A843" s="9" t="s">
        <v>4072</v>
      </c>
      <c r="B843" t="s">
        <v>3</v>
      </c>
      <c r="C843">
        <v>6.1</v>
      </c>
      <c r="Q843" s="9"/>
    </row>
    <row r="844" spans="1:17">
      <c r="A844" s="9" t="s">
        <v>4073</v>
      </c>
      <c r="B844" t="s">
        <v>3</v>
      </c>
      <c r="C844">
        <v>6.5</v>
      </c>
      <c r="Q844" s="9"/>
    </row>
    <row r="845" spans="1:17">
      <c r="A845" s="9" t="s">
        <v>4074</v>
      </c>
      <c r="B845" t="s">
        <v>3</v>
      </c>
      <c r="C845">
        <v>5.4</v>
      </c>
      <c r="Q845" s="9"/>
    </row>
    <row r="846" spans="1:17">
      <c r="A846" s="9" t="s">
        <v>4075</v>
      </c>
      <c r="B846" t="s">
        <v>3</v>
      </c>
      <c r="C846">
        <v>4.9000000000000004</v>
      </c>
      <c r="Q846" s="9"/>
    </row>
    <row r="847" spans="1:17">
      <c r="A847" s="9" t="s">
        <v>4076</v>
      </c>
      <c r="B847" t="s">
        <v>1718</v>
      </c>
      <c r="C847">
        <v>8.3000000000000007</v>
      </c>
      <c r="Q847" s="9"/>
    </row>
    <row r="848" spans="1:17">
      <c r="A848" s="9" t="s">
        <v>4077</v>
      </c>
      <c r="B848" t="s">
        <v>3</v>
      </c>
      <c r="C848">
        <v>4.5999999999999996</v>
      </c>
      <c r="Q848" s="9"/>
    </row>
    <row r="849" spans="1:17">
      <c r="A849" s="9" t="s">
        <v>4078</v>
      </c>
      <c r="B849" t="s">
        <v>3</v>
      </c>
      <c r="C849">
        <v>7.3</v>
      </c>
      <c r="Q849" s="9"/>
    </row>
    <row r="850" spans="1:17">
      <c r="A850" s="9" t="s">
        <v>4079</v>
      </c>
      <c r="B850" t="s">
        <v>3</v>
      </c>
      <c r="C850">
        <v>4.9000000000000004</v>
      </c>
      <c r="Q850" s="9"/>
    </row>
    <row r="851" spans="1:17">
      <c r="A851" s="9" t="s">
        <v>4080</v>
      </c>
      <c r="B851" t="s">
        <v>3</v>
      </c>
      <c r="C851">
        <v>6.3</v>
      </c>
      <c r="Q851" s="9"/>
    </row>
    <row r="852" spans="1:17">
      <c r="A852" s="9" t="s">
        <v>4081</v>
      </c>
      <c r="B852" t="s">
        <v>3</v>
      </c>
      <c r="C852">
        <v>7</v>
      </c>
      <c r="Q852" s="9"/>
    </row>
    <row r="853" spans="1:17">
      <c r="A853" s="9" t="s">
        <v>4082</v>
      </c>
      <c r="B853" t="s">
        <v>3</v>
      </c>
      <c r="C853">
        <v>6.8</v>
      </c>
      <c r="Q853" s="9"/>
    </row>
    <row r="854" spans="1:17">
      <c r="A854" s="9" t="s">
        <v>4083</v>
      </c>
      <c r="B854" t="s">
        <v>3</v>
      </c>
      <c r="C854">
        <v>6.6</v>
      </c>
      <c r="Q854" s="9"/>
    </row>
    <row r="855" spans="1:17">
      <c r="A855" s="9" t="s">
        <v>4084</v>
      </c>
      <c r="B855" t="s">
        <v>356</v>
      </c>
      <c r="C855">
        <v>6.1</v>
      </c>
      <c r="Q855" s="9"/>
    </row>
    <row r="856" spans="1:17">
      <c r="A856" s="9" t="s">
        <v>4085</v>
      </c>
      <c r="B856" t="s">
        <v>3</v>
      </c>
      <c r="C856">
        <v>3.6</v>
      </c>
      <c r="Q856" s="9"/>
    </row>
    <row r="857" spans="1:17">
      <c r="A857" s="9" t="s">
        <v>4086</v>
      </c>
      <c r="B857" t="s">
        <v>3</v>
      </c>
      <c r="C857">
        <v>2.7</v>
      </c>
      <c r="Q857" s="9"/>
    </row>
    <row r="858" spans="1:17">
      <c r="A858" s="9" t="s">
        <v>4087</v>
      </c>
      <c r="B858" t="s">
        <v>3</v>
      </c>
      <c r="C858">
        <v>6.1</v>
      </c>
      <c r="Q858" s="9"/>
    </row>
    <row r="859" spans="1:17">
      <c r="A859" s="9" t="s">
        <v>4088</v>
      </c>
      <c r="B859" t="s">
        <v>3</v>
      </c>
      <c r="C859">
        <v>6.4</v>
      </c>
      <c r="Q859" s="9"/>
    </row>
    <row r="860" spans="1:17">
      <c r="A860" s="9" t="s">
        <v>4089</v>
      </c>
      <c r="B860" t="s">
        <v>3</v>
      </c>
      <c r="C860">
        <v>6.7</v>
      </c>
      <c r="Q860" s="9"/>
    </row>
    <row r="861" spans="1:17">
      <c r="A861" s="9" t="s">
        <v>4090</v>
      </c>
      <c r="B861" t="s">
        <v>3</v>
      </c>
      <c r="C861">
        <v>6</v>
      </c>
      <c r="Q861" s="9"/>
    </row>
    <row r="862" spans="1:17">
      <c r="A862" s="9" t="s">
        <v>4091</v>
      </c>
      <c r="B862" t="s">
        <v>3</v>
      </c>
      <c r="C862">
        <v>7</v>
      </c>
      <c r="Q862" s="9"/>
    </row>
    <row r="863" spans="1:17">
      <c r="A863" s="9" t="s">
        <v>4092</v>
      </c>
      <c r="B863" t="s">
        <v>3</v>
      </c>
      <c r="C863">
        <v>5.5</v>
      </c>
      <c r="Q863" s="9"/>
    </row>
    <row r="864" spans="1:17">
      <c r="A864" s="9" t="s">
        <v>4093</v>
      </c>
      <c r="B864" t="s">
        <v>3</v>
      </c>
      <c r="C864">
        <v>6.9</v>
      </c>
      <c r="Q864" s="9"/>
    </row>
    <row r="865" spans="1:17">
      <c r="A865" s="9" t="s">
        <v>4094</v>
      </c>
      <c r="B865" t="s">
        <v>3</v>
      </c>
      <c r="C865">
        <v>6.5</v>
      </c>
      <c r="Q865" s="9"/>
    </row>
    <row r="866" spans="1:17">
      <c r="A866" s="9" t="s">
        <v>4095</v>
      </c>
      <c r="B866" t="s">
        <v>3</v>
      </c>
      <c r="C866">
        <v>6.4</v>
      </c>
      <c r="Q866" s="9"/>
    </row>
    <row r="867" spans="1:17">
      <c r="A867" s="9" t="s">
        <v>4096</v>
      </c>
      <c r="B867" t="s">
        <v>3</v>
      </c>
      <c r="C867">
        <v>7.1</v>
      </c>
      <c r="Q867" s="9"/>
    </row>
    <row r="868" spans="1:17">
      <c r="A868" s="9" t="s">
        <v>4096</v>
      </c>
      <c r="B868" t="s">
        <v>3</v>
      </c>
      <c r="C868">
        <v>7.1</v>
      </c>
      <c r="Q868" s="9"/>
    </row>
    <row r="869" spans="1:17">
      <c r="A869" s="9" t="s">
        <v>4097</v>
      </c>
      <c r="B869" t="s">
        <v>3</v>
      </c>
      <c r="C869">
        <v>7.1</v>
      </c>
      <c r="Q869" s="9"/>
    </row>
    <row r="870" spans="1:17">
      <c r="A870" s="9" t="s">
        <v>4098</v>
      </c>
      <c r="B870" t="s">
        <v>3</v>
      </c>
      <c r="C870">
        <v>5.7</v>
      </c>
      <c r="Q870" s="9"/>
    </row>
    <row r="871" spans="1:17">
      <c r="A871" s="9" t="s">
        <v>4099</v>
      </c>
      <c r="B871" t="s">
        <v>3</v>
      </c>
      <c r="C871">
        <v>5.5</v>
      </c>
      <c r="Q871" s="9"/>
    </row>
    <row r="872" spans="1:17">
      <c r="A872" s="9" t="s">
        <v>4100</v>
      </c>
      <c r="B872" t="s">
        <v>3</v>
      </c>
      <c r="C872">
        <v>5.7</v>
      </c>
      <c r="Q872" s="9"/>
    </row>
    <row r="873" spans="1:17">
      <c r="A873" s="9" t="s">
        <v>4101</v>
      </c>
      <c r="B873" t="s">
        <v>3</v>
      </c>
      <c r="C873">
        <v>7.8</v>
      </c>
      <c r="Q873" s="9"/>
    </row>
    <row r="874" spans="1:17">
      <c r="A874" s="9" t="s">
        <v>4102</v>
      </c>
      <c r="B874" t="s">
        <v>3</v>
      </c>
      <c r="C874">
        <v>4.5</v>
      </c>
      <c r="Q874" s="9"/>
    </row>
    <row r="875" spans="1:17">
      <c r="A875" s="9" t="s">
        <v>4103</v>
      </c>
      <c r="B875" t="s">
        <v>3</v>
      </c>
      <c r="C875">
        <v>7.4</v>
      </c>
      <c r="Q875" s="9"/>
    </row>
    <row r="876" spans="1:17">
      <c r="A876" s="9" t="s">
        <v>4104</v>
      </c>
      <c r="B876" t="s">
        <v>3</v>
      </c>
      <c r="C876">
        <v>6.5</v>
      </c>
      <c r="Q876" s="9"/>
    </row>
    <row r="877" spans="1:17">
      <c r="A877" s="9" t="s">
        <v>4105</v>
      </c>
      <c r="B877" t="s">
        <v>3</v>
      </c>
      <c r="C877">
        <v>5.6</v>
      </c>
      <c r="Q877" s="9"/>
    </row>
    <row r="878" spans="1:17">
      <c r="A878" s="9" t="s">
        <v>4106</v>
      </c>
      <c r="B878" t="s">
        <v>3</v>
      </c>
      <c r="C878">
        <v>5.7</v>
      </c>
      <c r="Q878" s="9"/>
    </row>
    <row r="879" spans="1:17">
      <c r="A879" s="9" t="s">
        <v>4107</v>
      </c>
      <c r="B879" t="s">
        <v>3</v>
      </c>
      <c r="C879">
        <v>5.5</v>
      </c>
      <c r="Q879" s="9"/>
    </row>
    <row r="880" spans="1:17">
      <c r="A880" s="9" t="s">
        <v>4108</v>
      </c>
      <c r="B880" t="s">
        <v>3</v>
      </c>
      <c r="C880">
        <v>3.8</v>
      </c>
      <c r="Q880" s="9"/>
    </row>
    <row r="881" spans="1:17">
      <c r="A881" s="9" t="s">
        <v>4109</v>
      </c>
      <c r="B881" t="s">
        <v>3</v>
      </c>
      <c r="C881">
        <v>6.6</v>
      </c>
      <c r="Q881" s="9"/>
    </row>
    <row r="882" spans="1:17">
      <c r="A882" s="9" t="s">
        <v>4110</v>
      </c>
      <c r="B882" t="s">
        <v>3</v>
      </c>
      <c r="C882">
        <v>6.9</v>
      </c>
      <c r="Q882" s="9"/>
    </row>
    <row r="883" spans="1:17">
      <c r="A883" s="9" t="s">
        <v>4111</v>
      </c>
      <c r="B883" t="s">
        <v>3</v>
      </c>
      <c r="C883">
        <v>6</v>
      </c>
      <c r="Q883" s="9"/>
    </row>
    <row r="884" spans="1:17">
      <c r="A884" s="9" t="s">
        <v>4112</v>
      </c>
      <c r="B884" t="s">
        <v>3</v>
      </c>
      <c r="C884">
        <v>7.3</v>
      </c>
      <c r="Q884" s="9"/>
    </row>
    <row r="885" spans="1:17">
      <c r="A885" s="9" t="s">
        <v>4113</v>
      </c>
      <c r="B885" t="s">
        <v>3</v>
      </c>
      <c r="C885">
        <v>7.3</v>
      </c>
      <c r="Q885" s="9"/>
    </row>
    <row r="886" spans="1:17">
      <c r="A886" s="9" t="s">
        <v>4114</v>
      </c>
      <c r="B886" t="s">
        <v>3</v>
      </c>
      <c r="C886">
        <v>5.7</v>
      </c>
      <c r="Q886" s="9"/>
    </row>
    <row r="887" spans="1:17">
      <c r="A887" s="9" t="s">
        <v>4115</v>
      </c>
      <c r="B887" t="s">
        <v>3</v>
      </c>
      <c r="C887">
        <v>3.4</v>
      </c>
      <c r="Q887" s="9"/>
    </row>
    <row r="888" spans="1:17">
      <c r="A888" s="9" t="s">
        <v>4116</v>
      </c>
      <c r="B888" t="s">
        <v>3</v>
      </c>
      <c r="C888">
        <v>6.6</v>
      </c>
      <c r="Q888" s="9"/>
    </row>
    <row r="889" spans="1:17">
      <c r="A889" s="9" t="s">
        <v>4117</v>
      </c>
      <c r="B889" t="s">
        <v>3</v>
      </c>
      <c r="C889">
        <v>5.8</v>
      </c>
      <c r="Q889" s="9"/>
    </row>
    <row r="890" spans="1:17">
      <c r="A890" s="9" t="s">
        <v>4118</v>
      </c>
      <c r="B890" t="s">
        <v>3</v>
      </c>
      <c r="C890">
        <v>6.2</v>
      </c>
      <c r="Q890" s="9"/>
    </row>
    <row r="891" spans="1:17">
      <c r="A891" s="9" t="s">
        <v>4119</v>
      </c>
      <c r="B891" t="s">
        <v>3</v>
      </c>
      <c r="C891">
        <v>5.0999999999999996</v>
      </c>
      <c r="Q891" s="9"/>
    </row>
    <row r="892" spans="1:17">
      <c r="A892" s="9" t="s">
        <v>4120</v>
      </c>
      <c r="B892" t="s">
        <v>3</v>
      </c>
      <c r="C892">
        <v>6.6</v>
      </c>
      <c r="Q892" s="9"/>
    </row>
    <row r="893" spans="1:17">
      <c r="A893" s="9" t="s">
        <v>4121</v>
      </c>
      <c r="B893" t="s">
        <v>3</v>
      </c>
      <c r="C893">
        <v>7.9</v>
      </c>
      <c r="Q893" s="9"/>
    </row>
    <row r="894" spans="1:17">
      <c r="A894" s="9" t="s">
        <v>4122</v>
      </c>
      <c r="B894" t="s">
        <v>3</v>
      </c>
      <c r="C894">
        <v>6.6</v>
      </c>
      <c r="Q894" s="9"/>
    </row>
    <row r="895" spans="1:17">
      <c r="A895" s="9" t="s">
        <v>4123</v>
      </c>
      <c r="B895" t="s">
        <v>3</v>
      </c>
      <c r="C895">
        <v>5.8</v>
      </c>
      <c r="Q895" s="9"/>
    </row>
    <row r="896" spans="1:17">
      <c r="A896" s="9" t="s">
        <v>4124</v>
      </c>
      <c r="B896" t="s">
        <v>3</v>
      </c>
      <c r="C896">
        <v>6.9</v>
      </c>
      <c r="Q896" s="9"/>
    </row>
    <row r="897" spans="1:17">
      <c r="A897" s="9" t="s">
        <v>4125</v>
      </c>
      <c r="B897" t="s">
        <v>3</v>
      </c>
      <c r="C897">
        <v>7.7</v>
      </c>
      <c r="Q897" s="9"/>
    </row>
    <row r="898" spans="1:17">
      <c r="A898" s="9" t="s">
        <v>4126</v>
      </c>
      <c r="B898" t="s">
        <v>3</v>
      </c>
      <c r="C898">
        <v>7.1</v>
      </c>
      <c r="Q898" s="9"/>
    </row>
    <row r="899" spans="1:17">
      <c r="A899" s="9" t="s">
        <v>4127</v>
      </c>
      <c r="B899" t="s">
        <v>3</v>
      </c>
      <c r="C899">
        <v>5.7</v>
      </c>
      <c r="Q899" s="9"/>
    </row>
    <row r="900" spans="1:17">
      <c r="A900" s="9" t="s">
        <v>4128</v>
      </c>
      <c r="B900" t="s">
        <v>3</v>
      </c>
      <c r="C900">
        <v>7.9</v>
      </c>
      <c r="Q900" s="9"/>
    </row>
    <row r="901" spans="1:17">
      <c r="A901" s="9" t="s">
        <v>4129</v>
      </c>
      <c r="B901" t="s">
        <v>3</v>
      </c>
      <c r="C901">
        <v>7.5</v>
      </c>
      <c r="Q901" s="9"/>
    </row>
    <row r="902" spans="1:17">
      <c r="A902" s="9" t="s">
        <v>4129</v>
      </c>
      <c r="B902" t="s">
        <v>3</v>
      </c>
      <c r="C902">
        <v>7.5</v>
      </c>
      <c r="Q902" s="9"/>
    </row>
    <row r="903" spans="1:17">
      <c r="A903" s="9" t="s">
        <v>4130</v>
      </c>
      <c r="B903" t="s">
        <v>3</v>
      </c>
      <c r="C903">
        <v>5.7</v>
      </c>
      <c r="Q903" s="9"/>
    </row>
    <row r="904" spans="1:17">
      <c r="A904" s="9" t="s">
        <v>4131</v>
      </c>
      <c r="B904" t="s">
        <v>3</v>
      </c>
      <c r="C904">
        <v>6.6</v>
      </c>
      <c r="Q904" s="9"/>
    </row>
    <row r="905" spans="1:17">
      <c r="A905" s="9" t="s">
        <v>4132</v>
      </c>
      <c r="B905" t="s">
        <v>3</v>
      </c>
      <c r="C905">
        <v>7.9</v>
      </c>
      <c r="Q905" s="9"/>
    </row>
    <row r="906" spans="1:17">
      <c r="A906" s="9" t="s">
        <v>4133</v>
      </c>
      <c r="B906" t="s">
        <v>3</v>
      </c>
      <c r="C906">
        <v>6.3</v>
      </c>
      <c r="Q906" s="9"/>
    </row>
    <row r="907" spans="1:17">
      <c r="A907" s="9" t="s">
        <v>4134</v>
      </c>
      <c r="B907" t="s">
        <v>3</v>
      </c>
      <c r="C907">
        <v>6.1</v>
      </c>
      <c r="Q907" s="9"/>
    </row>
    <row r="908" spans="1:17">
      <c r="A908" s="9" t="s">
        <v>4135</v>
      </c>
      <c r="B908" t="s">
        <v>3</v>
      </c>
      <c r="C908">
        <v>7.9</v>
      </c>
      <c r="Q908" s="9"/>
    </row>
    <row r="909" spans="1:17">
      <c r="A909" s="9" t="s">
        <v>4136</v>
      </c>
      <c r="B909" t="s">
        <v>3</v>
      </c>
      <c r="C909">
        <v>7.3</v>
      </c>
      <c r="Q909" s="9"/>
    </row>
    <row r="910" spans="1:17">
      <c r="A910" s="9" t="s">
        <v>4137</v>
      </c>
      <c r="B910" t="s">
        <v>3</v>
      </c>
      <c r="C910">
        <v>5.4</v>
      </c>
      <c r="Q910" s="9"/>
    </row>
    <row r="911" spans="1:17">
      <c r="A911" s="9" t="s">
        <v>4138</v>
      </c>
      <c r="B911" t="s">
        <v>474</v>
      </c>
      <c r="C911">
        <v>6.8</v>
      </c>
      <c r="Q911" s="9"/>
    </row>
    <row r="912" spans="1:17">
      <c r="A912" s="9" t="s">
        <v>4139</v>
      </c>
      <c r="B912" t="s">
        <v>474</v>
      </c>
      <c r="C912">
        <v>6.9</v>
      </c>
      <c r="Q912" s="9"/>
    </row>
    <row r="913" spans="1:17">
      <c r="A913" s="9" t="s">
        <v>4140</v>
      </c>
      <c r="B913" t="s">
        <v>3</v>
      </c>
      <c r="C913">
        <v>7.3</v>
      </c>
      <c r="Q913" s="9"/>
    </row>
    <row r="914" spans="1:17">
      <c r="A914" s="9" t="s">
        <v>4141</v>
      </c>
      <c r="B914" t="s">
        <v>3</v>
      </c>
      <c r="C914">
        <v>4.8</v>
      </c>
      <c r="Q914" s="9"/>
    </row>
    <row r="915" spans="1:17">
      <c r="A915" s="9" t="s">
        <v>4142</v>
      </c>
      <c r="B915" t="s">
        <v>3</v>
      </c>
      <c r="C915">
        <v>6.9</v>
      </c>
      <c r="Q915" s="9"/>
    </row>
    <row r="916" spans="1:17">
      <c r="A916" s="9" t="s">
        <v>4143</v>
      </c>
      <c r="B916" t="s">
        <v>2440</v>
      </c>
      <c r="C916">
        <v>8.1</v>
      </c>
      <c r="Q916" s="9"/>
    </row>
    <row r="917" spans="1:17">
      <c r="A917" s="9" t="s">
        <v>4144</v>
      </c>
      <c r="B917" t="s">
        <v>3</v>
      </c>
      <c r="C917">
        <v>6.9</v>
      </c>
      <c r="Q917" s="9"/>
    </row>
    <row r="918" spans="1:17">
      <c r="A918" s="9" t="s">
        <v>4145</v>
      </c>
      <c r="B918" t="s">
        <v>3</v>
      </c>
      <c r="C918">
        <v>7.5</v>
      </c>
      <c r="Q918" s="9"/>
    </row>
    <row r="919" spans="1:17">
      <c r="A919" s="9" t="s">
        <v>4146</v>
      </c>
      <c r="B919" t="s">
        <v>3</v>
      </c>
      <c r="C919">
        <v>6.4</v>
      </c>
      <c r="Q919" s="9"/>
    </row>
    <row r="920" spans="1:17">
      <c r="A920" s="9" t="s">
        <v>4147</v>
      </c>
      <c r="B920" t="s">
        <v>3</v>
      </c>
      <c r="C920">
        <v>6.3</v>
      </c>
      <c r="Q920" s="9"/>
    </row>
    <row r="921" spans="1:17">
      <c r="A921" s="9" t="s">
        <v>4148</v>
      </c>
      <c r="B921" t="s">
        <v>2522</v>
      </c>
      <c r="C921">
        <v>7.6</v>
      </c>
      <c r="Q921" s="9"/>
    </row>
    <row r="922" spans="1:17">
      <c r="A922" s="9" t="s">
        <v>4149</v>
      </c>
      <c r="B922" t="s">
        <v>3</v>
      </c>
      <c r="C922">
        <v>6.6</v>
      </c>
      <c r="Q922" s="9"/>
    </row>
    <row r="923" spans="1:17">
      <c r="A923" s="9" t="s">
        <v>4150</v>
      </c>
      <c r="B923" t="s">
        <v>3</v>
      </c>
      <c r="C923">
        <v>5.5</v>
      </c>
      <c r="Q923" s="9"/>
    </row>
    <row r="924" spans="1:17">
      <c r="A924" s="9" t="s">
        <v>4151</v>
      </c>
      <c r="B924" t="s">
        <v>3</v>
      </c>
      <c r="C924">
        <v>7.1</v>
      </c>
      <c r="Q924" s="9"/>
    </row>
    <row r="925" spans="1:17">
      <c r="A925" s="9" t="s">
        <v>4152</v>
      </c>
      <c r="B925" t="s">
        <v>3</v>
      </c>
      <c r="C925">
        <v>5.7</v>
      </c>
      <c r="Q925" s="9"/>
    </row>
    <row r="926" spans="1:17">
      <c r="A926" s="9" t="s">
        <v>4153</v>
      </c>
      <c r="B926" t="s">
        <v>3</v>
      </c>
      <c r="C926">
        <v>7</v>
      </c>
      <c r="Q926" s="9"/>
    </row>
    <row r="927" spans="1:17">
      <c r="A927" s="9" t="s">
        <v>4154</v>
      </c>
      <c r="B927" t="s">
        <v>3</v>
      </c>
      <c r="C927">
        <v>7.7</v>
      </c>
      <c r="Q927" s="9"/>
    </row>
    <row r="928" spans="1:17">
      <c r="A928" s="9" t="s">
        <v>4155</v>
      </c>
      <c r="B928" t="s">
        <v>3</v>
      </c>
      <c r="C928">
        <v>6.7</v>
      </c>
      <c r="Q928" s="9"/>
    </row>
    <row r="929" spans="1:17">
      <c r="A929" s="9" t="s">
        <v>4156</v>
      </c>
      <c r="B929" t="s">
        <v>3</v>
      </c>
      <c r="C929">
        <v>6.3</v>
      </c>
      <c r="Q929" s="9"/>
    </row>
    <row r="930" spans="1:17">
      <c r="A930" s="9" t="s">
        <v>4157</v>
      </c>
      <c r="B930" t="s">
        <v>3</v>
      </c>
      <c r="C930">
        <v>7.6</v>
      </c>
      <c r="Q930" s="9"/>
    </row>
    <row r="931" spans="1:17">
      <c r="A931" s="9" t="s">
        <v>4158</v>
      </c>
      <c r="B931" t="s">
        <v>3</v>
      </c>
      <c r="C931">
        <v>7.3</v>
      </c>
      <c r="Q931" s="9"/>
    </row>
    <row r="932" spans="1:17">
      <c r="A932" s="9" t="s">
        <v>4159</v>
      </c>
      <c r="B932" t="s">
        <v>3</v>
      </c>
      <c r="C932">
        <v>7.1</v>
      </c>
      <c r="Q932" s="9"/>
    </row>
    <row r="933" spans="1:17">
      <c r="A933" s="9" t="s">
        <v>4160</v>
      </c>
      <c r="B933" t="s">
        <v>3</v>
      </c>
      <c r="C933">
        <v>5.6</v>
      </c>
      <c r="Q933" s="9"/>
    </row>
    <row r="934" spans="1:17">
      <c r="A934" s="9" t="s">
        <v>4161</v>
      </c>
      <c r="B934" t="s">
        <v>3</v>
      </c>
      <c r="C934">
        <v>7.3</v>
      </c>
      <c r="Q934" s="9"/>
    </row>
    <row r="935" spans="1:17">
      <c r="A935" s="9" t="s">
        <v>4162</v>
      </c>
      <c r="B935" t="s">
        <v>3</v>
      </c>
      <c r="C935">
        <v>6.2</v>
      </c>
      <c r="Q935" s="9"/>
    </row>
    <row r="936" spans="1:17">
      <c r="A936" s="9" t="s">
        <v>4163</v>
      </c>
      <c r="B936" t="s">
        <v>3</v>
      </c>
      <c r="C936">
        <v>4.8</v>
      </c>
      <c r="Q936" s="9"/>
    </row>
    <row r="937" spans="1:17">
      <c r="A937" s="9" t="s">
        <v>4164</v>
      </c>
      <c r="B937" t="s">
        <v>3</v>
      </c>
      <c r="C937">
        <v>2.2999999999999998</v>
      </c>
      <c r="Q937" s="9"/>
    </row>
    <row r="938" spans="1:17">
      <c r="A938" s="9" t="s">
        <v>4165</v>
      </c>
      <c r="B938" t="s">
        <v>3</v>
      </c>
      <c r="C938">
        <v>6.7</v>
      </c>
      <c r="Q938" s="9"/>
    </row>
    <row r="939" spans="1:17">
      <c r="A939" s="9" t="s">
        <v>4166</v>
      </c>
      <c r="B939" t="s">
        <v>3</v>
      </c>
      <c r="C939">
        <v>7.5</v>
      </c>
      <c r="Q939" s="9"/>
    </row>
    <row r="940" spans="1:17">
      <c r="A940" s="9" t="s">
        <v>4167</v>
      </c>
      <c r="B940" t="s">
        <v>3</v>
      </c>
      <c r="C940">
        <v>5.0999999999999996</v>
      </c>
      <c r="Q940" s="9"/>
    </row>
    <row r="941" spans="1:17">
      <c r="A941" s="9" t="s">
        <v>4168</v>
      </c>
      <c r="B941" t="s">
        <v>3</v>
      </c>
      <c r="C941">
        <v>6.1</v>
      </c>
      <c r="Q941" s="9"/>
    </row>
    <row r="942" spans="1:17">
      <c r="A942" s="9" t="s">
        <v>4169</v>
      </c>
      <c r="B942" t="s">
        <v>3</v>
      </c>
      <c r="C942">
        <v>7.3</v>
      </c>
      <c r="Q942" s="9"/>
    </row>
    <row r="943" spans="1:17">
      <c r="A943" s="9" t="s">
        <v>4170</v>
      </c>
      <c r="B943" t="s">
        <v>494</v>
      </c>
      <c r="C943">
        <v>7.9</v>
      </c>
      <c r="Q943" s="9"/>
    </row>
    <row r="944" spans="1:17">
      <c r="A944" s="9" t="s">
        <v>4171</v>
      </c>
      <c r="B944" t="s">
        <v>3</v>
      </c>
      <c r="C944">
        <v>7.6</v>
      </c>
      <c r="Q944" s="9"/>
    </row>
    <row r="945" spans="1:17">
      <c r="A945" s="9" t="s">
        <v>4172</v>
      </c>
      <c r="B945" t="s">
        <v>3</v>
      </c>
      <c r="C945">
        <v>5.7</v>
      </c>
      <c r="Q945" s="9"/>
    </row>
    <row r="946" spans="1:17">
      <c r="A946" s="9" t="s">
        <v>4173</v>
      </c>
      <c r="B946" t="s">
        <v>3</v>
      </c>
      <c r="C946">
        <v>7.2</v>
      </c>
      <c r="Q946" s="9"/>
    </row>
    <row r="947" spans="1:17">
      <c r="A947" s="9" t="s">
        <v>4174</v>
      </c>
      <c r="B947" t="s">
        <v>3</v>
      </c>
      <c r="C947">
        <v>5.9</v>
      </c>
      <c r="Q947" s="9"/>
    </row>
    <row r="948" spans="1:17">
      <c r="A948" s="9" t="s">
        <v>4175</v>
      </c>
      <c r="B948" t="s">
        <v>3</v>
      </c>
      <c r="C948">
        <v>6.7</v>
      </c>
      <c r="Q948" s="9"/>
    </row>
    <row r="949" spans="1:17">
      <c r="A949" s="9" t="s">
        <v>4176</v>
      </c>
      <c r="B949" t="s">
        <v>3</v>
      </c>
      <c r="C949">
        <v>6.6</v>
      </c>
      <c r="Q949" s="9"/>
    </row>
    <row r="950" spans="1:17">
      <c r="A950" s="9" t="s">
        <v>4177</v>
      </c>
      <c r="B950" t="s">
        <v>3</v>
      </c>
      <c r="C950">
        <v>8.3000000000000007</v>
      </c>
      <c r="Q950" s="9"/>
    </row>
    <row r="951" spans="1:17">
      <c r="A951" s="9" t="s">
        <v>4178</v>
      </c>
      <c r="B951" t="s">
        <v>3</v>
      </c>
      <c r="C951">
        <v>6.7</v>
      </c>
      <c r="Q951" s="9"/>
    </row>
    <row r="952" spans="1:17">
      <c r="A952" s="9" t="s">
        <v>4179</v>
      </c>
      <c r="B952" t="s">
        <v>3</v>
      </c>
      <c r="C952">
        <v>6.6</v>
      </c>
      <c r="Q952" s="9"/>
    </row>
    <row r="953" spans="1:17">
      <c r="A953" s="9" t="s">
        <v>4180</v>
      </c>
      <c r="B953" t="s">
        <v>3</v>
      </c>
      <c r="C953">
        <v>5.4</v>
      </c>
      <c r="Q953" s="9"/>
    </row>
    <row r="954" spans="1:17">
      <c r="A954" s="9" t="s">
        <v>4181</v>
      </c>
      <c r="B954" t="s">
        <v>3</v>
      </c>
      <c r="C954">
        <v>6.7</v>
      </c>
      <c r="Q954" s="9"/>
    </row>
    <row r="955" spans="1:17">
      <c r="A955" s="9" t="s">
        <v>4182</v>
      </c>
      <c r="B955" t="s">
        <v>3</v>
      </c>
      <c r="C955">
        <v>7</v>
      </c>
      <c r="Q955" s="9"/>
    </row>
    <row r="956" spans="1:17">
      <c r="A956" s="9" t="s">
        <v>4183</v>
      </c>
      <c r="B956" t="s">
        <v>3</v>
      </c>
      <c r="C956">
        <v>7.1</v>
      </c>
      <c r="Q956" s="9"/>
    </row>
    <row r="957" spans="1:17">
      <c r="A957" s="9" t="s">
        <v>4184</v>
      </c>
      <c r="B957" t="s">
        <v>3</v>
      </c>
      <c r="C957">
        <v>7.2</v>
      </c>
      <c r="Q957" s="9"/>
    </row>
    <row r="958" spans="1:17">
      <c r="A958" s="9" t="s">
        <v>4185</v>
      </c>
      <c r="B958" t="s">
        <v>3</v>
      </c>
      <c r="C958">
        <v>6.8</v>
      </c>
      <c r="Q958" s="9"/>
    </row>
    <row r="959" spans="1:17">
      <c r="A959" s="9" t="s">
        <v>4186</v>
      </c>
      <c r="B959" t="s">
        <v>3</v>
      </c>
      <c r="C959">
        <v>6.4</v>
      </c>
      <c r="Q959" s="9"/>
    </row>
    <row r="960" spans="1:17">
      <c r="A960" s="9" t="s">
        <v>4187</v>
      </c>
      <c r="B960" t="s">
        <v>3</v>
      </c>
      <c r="C960">
        <v>7.3</v>
      </c>
      <c r="Q960" s="9"/>
    </row>
    <row r="961" spans="1:17">
      <c r="A961" s="9" t="s">
        <v>4188</v>
      </c>
      <c r="B961" t="s">
        <v>3</v>
      </c>
      <c r="C961">
        <v>7.8</v>
      </c>
      <c r="Q961" s="9"/>
    </row>
    <row r="962" spans="1:17">
      <c r="A962" s="9" t="s">
        <v>4189</v>
      </c>
      <c r="B962" t="s">
        <v>3</v>
      </c>
      <c r="C962">
        <v>6.5</v>
      </c>
      <c r="Q962" s="9"/>
    </row>
    <row r="963" spans="1:17">
      <c r="A963" s="9" t="s">
        <v>4190</v>
      </c>
      <c r="B963" t="s">
        <v>3</v>
      </c>
      <c r="C963">
        <v>6.3</v>
      </c>
      <c r="Q963" s="9"/>
    </row>
    <row r="964" spans="1:17">
      <c r="A964" s="9" t="s">
        <v>4191</v>
      </c>
      <c r="B964" t="s">
        <v>3</v>
      </c>
      <c r="C964">
        <v>7.7</v>
      </c>
      <c r="Q964" s="9"/>
    </row>
    <row r="965" spans="1:17">
      <c r="A965" s="9" t="s">
        <v>4192</v>
      </c>
      <c r="B965" t="s">
        <v>3</v>
      </c>
      <c r="C965">
        <v>5.0999999999999996</v>
      </c>
      <c r="Q965" s="9"/>
    </row>
    <row r="966" spans="1:17">
      <c r="A966" s="9" t="s">
        <v>4193</v>
      </c>
      <c r="B966" t="s">
        <v>3</v>
      </c>
      <c r="C966">
        <v>6.4</v>
      </c>
      <c r="Q966" s="9"/>
    </row>
    <row r="967" spans="1:17">
      <c r="A967" s="9" t="s">
        <v>4194</v>
      </c>
      <c r="B967" t="s">
        <v>1123</v>
      </c>
      <c r="C967">
        <v>7.3</v>
      </c>
      <c r="Q967" s="9"/>
    </row>
    <row r="968" spans="1:17">
      <c r="A968" s="9" t="s">
        <v>4195</v>
      </c>
      <c r="B968" t="s">
        <v>3</v>
      </c>
      <c r="C968">
        <v>6.8</v>
      </c>
      <c r="Q968" s="9"/>
    </row>
    <row r="969" spans="1:17">
      <c r="A969" s="9" t="s">
        <v>4196</v>
      </c>
      <c r="B969" t="s">
        <v>3</v>
      </c>
      <c r="C969">
        <v>5.5</v>
      </c>
      <c r="Q969" s="9"/>
    </row>
    <row r="970" spans="1:17">
      <c r="A970" s="9" t="s">
        <v>4197</v>
      </c>
      <c r="B970" t="s">
        <v>3</v>
      </c>
      <c r="C970">
        <v>6.1</v>
      </c>
      <c r="Q970" s="9"/>
    </row>
    <row r="971" spans="1:17">
      <c r="A971" s="9" t="s">
        <v>4197</v>
      </c>
      <c r="B971" t="s">
        <v>3</v>
      </c>
      <c r="C971">
        <v>6.1</v>
      </c>
      <c r="Q971" s="9"/>
    </row>
    <row r="972" spans="1:17">
      <c r="A972" s="9" t="s">
        <v>4198</v>
      </c>
      <c r="B972" t="s">
        <v>3</v>
      </c>
      <c r="C972">
        <v>5.0999999999999996</v>
      </c>
      <c r="Q972" s="9"/>
    </row>
    <row r="973" spans="1:17">
      <c r="A973" s="9" t="s">
        <v>4199</v>
      </c>
      <c r="B973" t="s">
        <v>3</v>
      </c>
      <c r="C973">
        <v>7.2</v>
      </c>
      <c r="Q973" s="9"/>
    </row>
    <row r="974" spans="1:17">
      <c r="A974" s="9" t="s">
        <v>4200</v>
      </c>
      <c r="B974" t="s">
        <v>3</v>
      </c>
      <c r="C974">
        <v>6.2</v>
      </c>
      <c r="Q974" s="9"/>
    </row>
    <row r="975" spans="1:17">
      <c r="A975" s="9" t="s">
        <v>4201</v>
      </c>
      <c r="B975" t="s">
        <v>3</v>
      </c>
      <c r="C975">
        <v>6.5</v>
      </c>
      <c r="Q975" s="9"/>
    </row>
    <row r="976" spans="1:17">
      <c r="A976" s="9" t="s">
        <v>4202</v>
      </c>
      <c r="B976" t="s">
        <v>3</v>
      </c>
      <c r="C976">
        <v>6.1</v>
      </c>
      <c r="Q976" s="9"/>
    </row>
    <row r="977" spans="1:17">
      <c r="A977" s="9" t="s">
        <v>4203</v>
      </c>
      <c r="B977" t="s">
        <v>3</v>
      </c>
      <c r="C977">
        <v>4.5</v>
      </c>
      <c r="Q977" s="9"/>
    </row>
    <row r="978" spans="1:17">
      <c r="A978" s="9" t="s">
        <v>4204</v>
      </c>
      <c r="B978" t="s">
        <v>3</v>
      </c>
      <c r="C978">
        <v>6.9</v>
      </c>
      <c r="Q978" s="9"/>
    </row>
    <row r="979" spans="1:17">
      <c r="A979" s="9" t="s">
        <v>4205</v>
      </c>
      <c r="B979" t="s">
        <v>3</v>
      </c>
      <c r="C979">
        <v>6.1</v>
      </c>
      <c r="Q979" s="9"/>
    </row>
    <row r="980" spans="1:17">
      <c r="A980" s="9" t="s">
        <v>4206</v>
      </c>
      <c r="B980" t="s">
        <v>3</v>
      </c>
      <c r="C980">
        <v>4.9000000000000004</v>
      </c>
      <c r="Q980" s="9"/>
    </row>
    <row r="981" spans="1:17">
      <c r="A981" s="9" t="s">
        <v>4207</v>
      </c>
      <c r="B981" t="s">
        <v>3</v>
      </c>
      <c r="C981">
        <v>5.7</v>
      </c>
      <c r="Q981" s="9"/>
    </row>
    <row r="982" spans="1:17">
      <c r="A982" s="9" t="s">
        <v>4208</v>
      </c>
      <c r="B982" t="s">
        <v>3</v>
      </c>
      <c r="C982">
        <v>7.3</v>
      </c>
      <c r="Q982" s="9"/>
    </row>
    <row r="983" spans="1:17">
      <c r="A983" s="9" t="s">
        <v>4209</v>
      </c>
      <c r="B983" t="s">
        <v>3</v>
      </c>
      <c r="C983">
        <v>7.3</v>
      </c>
      <c r="Q983" s="9"/>
    </row>
    <row r="984" spans="1:17">
      <c r="A984" s="9" t="s">
        <v>4210</v>
      </c>
      <c r="B984" t="s">
        <v>3</v>
      </c>
      <c r="C984">
        <v>6.7</v>
      </c>
      <c r="Q984" s="9"/>
    </row>
    <row r="985" spans="1:17">
      <c r="A985" s="9" t="s">
        <v>4211</v>
      </c>
      <c r="B985" t="s">
        <v>3</v>
      </c>
      <c r="C985">
        <v>6.4</v>
      </c>
      <c r="Q985" s="9"/>
    </row>
    <row r="986" spans="1:17">
      <c r="A986" s="9" t="s">
        <v>4212</v>
      </c>
      <c r="B986" t="s">
        <v>3</v>
      </c>
      <c r="C986">
        <v>7.5</v>
      </c>
      <c r="Q986" s="9"/>
    </row>
    <row r="987" spans="1:17">
      <c r="A987" s="9" t="s">
        <v>4213</v>
      </c>
      <c r="B987" t="s">
        <v>3</v>
      </c>
      <c r="C987">
        <v>5.6</v>
      </c>
      <c r="Q987" s="9"/>
    </row>
    <row r="988" spans="1:17">
      <c r="A988" s="9" t="s">
        <v>4214</v>
      </c>
      <c r="B988" t="s">
        <v>3</v>
      </c>
      <c r="C988">
        <v>6.8</v>
      </c>
      <c r="Q988" s="9"/>
    </row>
    <row r="989" spans="1:17">
      <c r="A989" s="9" t="s">
        <v>4215</v>
      </c>
      <c r="B989" t="s">
        <v>3</v>
      </c>
      <c r="C989">
        <v>5.9</v>
      </c>
      <c r="Q989" s="9"/>
    </row>
    <row r="990" spans="1:17">
      <c r="A990" s="9" t="s">
        <v>4216</v>
      </c>
      <c r="B990" t="s">
        <v>3</v>
      </c>
      <c r="C990">
        <v>5.8</v>
      </c>
      <c r="Q990" s="9"/>
    </row>
    <row r="991" spans="1:17">
      <c r="A991" s="9" t="s">
        <v>4217</v>
      </c>
      <c r="B991" t="s">
        <v>3</v>
      </c>
      <c r="C991">
        <v>5</v>
      </c>
      <c r="Q991" s="9"/>
    </row>
    <row r="992" spans="1:17">
      <c r="A992" s="9" t="s">
        <v>4218</v>
      </c>
      <c r="B992" t="s">
        <v>3</v>
      </c>
      <c r="C992">
        <v>7.3</v>
      </c>
      <c r="Q992" s="9"/>
    </row>
    <row r="993" spans="1:17">
      <c r="A993" s="9" t="s">
        <v>4219</v>
      </c>
      <c r="B993" t="s">
        <v>3</v>
      </c>
      <c r="C993">
        <v>7.8</v>
      </c>
      <c r="Q993" s="9"/>
    </row>
    <row r="994" spans="1:17">
      <c r="A994" s="9" t="s">
        <v>4220</v>
      </c>
      <c r="B994" t="s">
        <v>3</v>
      </c>
      <c r="C994">
        <v>5.6</v>
      </c>
      <c r="Q994" s="9"/>
    </row>
    <row r="995" spans="1:17">
      <c r="A995" s="9" t="s">
        <v>4221</v>
      </c>
      <c r="B995" t="s">
        <v>3</v>
      </c>
      <c r="C995">
        <v>4.3</v>
      </c>
      <c r="Q995" s="9"/>
    </row>
    <row r="996" spans="1:17">
      <c r="A996" s="9" t="s">
        <v>4222</v>
      </c>
      <c r="B996" t="s">
        <v>3</v>
      </c>
      <c r="C996">
        <v>7.8</v>
      </c>
      <c r="Q996" s="9"/>
    </row>
    <row r="997" spans="1:17">
      <c r="A997" s="9" t="s">
        <v>4223</v>
      </c>
      <c r="B997" t="s">
        <v>3</v>
      </c>
      <c r="C997">
        <v>7.4</v>
      </c>
      <c r="Q997" s="9"/>
    </row>
    <row r="998" spans="1:17">
      <c r="A998" s="9" t="s">
        <v>4224</v>
      </c>
      <c r="B998" t="s">
        <v>3</v>
      </c>
      <c r="C998">
        <v>3.3</v>
      </c>
      <c r="Q998" s="9"/>
    </row>
    <row r="999" spans="1:17">
      <c r="A999" s="9" t="s">
        <v>4225</v>
      </c>
      <c r="B999" t="s">
        <v>3</v>
      </c>
      <c r="C999">
        <v>7.3</v>
      </c>
      <c r="Q999" s="9"/>
    </row>
    <row r="1000" spans="1:17">
      <c r="A1000" s="9" t="s">
        <v>4226</v>
      </c>
      <c r="B1000" t="s">
        <v>3</v>
      </c>
      <c r="C1000">
        <v>6.5</v>
      </c>
      <c r="Q1000" s="9"/>
    </row>
    <row r="1001" spans="1:17">
      <c r="A1001" s="9" t="s">
        <v>4227</v>
      </c>
      <c r="B1001" t="s">
        <v>3</v>
      </c>
      <c r="C1001">
        <v>4.3</v>
      </c>
      <c r="Q1001" s="9"/>
    </row>
    <row r="1002" spans="1:17">
      <c r="A1002" s="9" t="s">
        <v>4228</v>
      </c>
      <c r="B1002" t="s">
        <v>3</v>
      </c>
      <c r="C1002">
        <v>6.9</v>
      </c>
      <c r="Q1002" s="9"/>
    </row>
    <row r="1003" spans="1:17">
      <c r="A1003" s="9" t="s">
        <v>4229</v>
      </c>
      <c r="B1003" t="s">
        <v>2141</v>
      </c>
      <c r="C1003">
        <v>7.1</v>
      </c>
      <c r="Q1003" s="9"/>
    </row>
    <row r="1004" spans="1:17">
      <c r="A1004" s="9" t="s">
        <v>4230</v>
      </c>
      <c r="B1004" t="s">
        <v>3</v>
      </c>
      <c r="C1004">
        <v>7.7</v>
      </c>
      <c r="Q1004" s="9"/>
    </row>
    <row r="1005" spans="1:17">
      <c r="A1005" s="9" t="s">
        <v>4231</v>
      </c>
      <c r="B1005" t="s">
        <v>3</v>
      </c>
      <c r="C1005">
        <v>3.3</v>
      </c>
      <c r="Q1005" s="9"/>
    </row>
    <row r="1006" spans="1:17">
      <c r="A1006" s="9" t="s">
        <v>4232</v>
      </c>
      <c r="B1006" t="s">
        <v>3</v>
      </c>
      <c r="C1006">
        <v>6.3</v>
      </c>
      <c r="Q1006" s="9"/>
    </row>
    <row r="1007" spans="1:17">
      <c r="A1007" s="9" t="s">
        <v>4233</v>
      </c>
      <c r="B1007" t="s">
        <v>3</v>
      </c>
      <c r="C1007">
        <v>6.2</v>
      </c>
      <c r="Q1007" s="9"/>
    </row>
    <row r="1008" spans="1:17">
      <c r="A1008" s="9" t="s">
        <v>4234</v>
      </c>
      <c r="B1008" t="s">
        <v>3</v>
      </c>
      <c r="C1008">
        <v>8</v>
      </c>
      <c r="Q1008" s="9"/>
    </row>
    <row r="1009" spans="1:17">
      <c r="A1009" s="9" t="s">
        <v>4235</v>
      </c>
      <c r="B1009" t="s">
        <v>3</v>
      </c>
      <c r="C1009">
        <v>6.8</v>
      </c>
      <c r="Q1009" s="9"/>
    </row>
    <row r="1010" spans="1:17">
      <c r="A1010" s="9" t="s">
        <v>4236</v>
      </c>
      <c r="B1010" t="s">
        <v>3</v>
      </c>
      <c r="C1010">
        <v>3.5</v>
      </c>
      <c r="Q1010" s="9"/>
    </row>
    <row r="1011" spans="1:17">
      <c r="A1011" s="9" t="s">
        <v>4237</v>
      </c>
      <c r="B1011" t="s">
        <v>3</v>
      </c>
      <c r="C1011">
        <v>4.0999999999999996</v>
      </c>
      <c r="Q1011" s="9"/>
    </row>
    <row r="1012" spans="1:17">
      <c r="A1012" s="9" t="s">
        <v>4238</v>
      </c>
      <c r="B1012" t="s">
        <v>3</v>
      </c>
      <c r="C1012">
        <v>8.8000000000000007</v>
      </c>
      <c r="Q1012" s="9"/>
    </row>
    <row r="1013" spans="1:17">
      <c r="A1013" s="9" t="s">
        <v>4239</v>
      </c>
      <c r="B1013" t="s">
        <v>3</v>
      </c>
      <c r="C1013">
        <v>6.6</v>
      </c>
      <c r="Q1013" s="9"/>
    </row>
    <row r="1014" spans="1:17">
      <c r="A1014" s="9" t="s">
        <v>4240</v>
      </c>
      <c r="B1014" t="s">
        <v>3</v>
      </c>
      <c r="C1014">
        <v>5.7</v>
      </c>
      <c r="Q1014" s="9"/>
    </row>
    <row r="1015" spans="1:17">
      <c r="A1015" s="9" t="s">
        <v>4241</v>
      </c>
      <c r="B1015" t="s">
        <v>3</v>
      </c>
      <c r="C1015">
        <v>6.2</v>
      </c>
      <c r="Q1015" s="9"/>
    </row>
    <row r="1016" spans="1:17">
      <c r="A1016" s="9" t="s">
        <v>4242</v>
      </c>
      <c r="B1016" t="s">
        <v>3</v>
      </c>
      <c r="C1016">
        <v>5.8</v>
      </c>
      <c r="Q1016" s="9"/>
    </row>
    <row r="1017" spans="1:17">
      <c r="A1017" s="9" t="s">
        <v>4243</v>
      </c>
      <c r="B1017" t="s">
        <v>3</v>
      </c>
      <c r="C1017">
        <v>5.9</v>
      </c>
      <c r="Q1017" s="9"/>
    </row>
    <row r="1018" spans="1:17">
      <c r="A1018" s="9" t="s">
        <v>4244</v>
      </c>
      <c r="B1018" t="s">
        <v>3</v>
      </c>
      <c r="C1018">
        <v>6.7</v>
      </c>
      <c r="Q1018" s="9"/>
    </row>
    <row r="1019" spans="1:17">
      <c r="A1019" s="9" t="s">
        <v>4245</v>
      </c>
      <c r="B1019" t="s">
        <v>3</v>
      </c>
      <c r="C1019">
        <v>6.4</v>
      </c>
      <c r="Q1019" s="9"/>
    </row>
    <row r="1020" spans="1:17">
      <c r="A1020" s="9" t="s">
        <v>4246</v>
      </c>
      <c r="B1020" t="s">
        <v>3</v>
      </c>
      <c r="C1020">
        <v>7.1</v>
      </c>
      <c r="Q1020" s="9"/>
    </row>
    <row r="1021" spans="1:17">
      <c r="A1021" s="9" t="s">
        <v>4247</v>
      </c>
      <c r="B1021" t="s">
        <v>3</v>
      </c>
      <c r="C1021">
        <v>7.3</v>
      </c>
      <c r="Q1021" s="9"/>
    </row>
    <row r="1022" spans="1:17">
      <c r="A1022" s="9" t="s">
        <v>4248</v>
      </c>
      <c r="B1022" t="s">
        <v>3</v>
      </c>
      <c r="C1022">
        <v>8.1999999999999993</v>
      </c>
      <c r="Q1022" s="9"/>
    </row>
    <row r="1023" spans="1:17">
      <c r="A1023" s="9" t="s">
        <v>4249</v>
      </c>
      <c r="B1023" t="s">
        <v>3</v>
      </c>
      <c r="C1023">
        <v>7.8</v>
      </c>
      <c r="Q1023" s="9"/>
    </row>
    <row r="1024" spans="1:17">
      <c r="A1024" s="9" t="s">
        <v>4250</v>
      </c>
      <c r="B1024" t="s">
        <v>3</v>
      </c>
      <c r="C1024">
        <v>6.2</v>
      </c>
      <c r="Q1024" s="9"/>
    </row>
    <row r="1025" spans="1:17">
      <c r="A1025" s="9" t="s">
        <v>4251</v>
      </c>
      <c r="B1025" t="s">
        <v>3</v>
      </c>
      <c r="C1025">
        <v>5.9</v>
      </c>
      <c r="Q1025" s="9"/>
    </row>
    <row r="1026" spans="1:17">
      <c r="A1026" s="9" t="s">
        <v>4252</v>
      </c>
      <c r="B1026" t="s">
        <v>3</v>
      </c>
      <c r="C1026">
        <v>6.5</v>
      </c>
      <c r="Q1026" s="9"/>
    </row>
    <row r="1027" spans="1:17">
      <c r="A1027" s="9" t="s">
        <v>4253</v>
      </c>
      <c r="B1027" t="s">
        <v>3</v>
      </c>
      <c r="C1027">
        <v>6</v>
      </c>
      <c r="Q1027" s="9"/>
    </row>
    <row r="1028" spans="1:17">
      <c r="A1028" s="9" t="s">
        <v>4254</v>
      </c>
      <c r="B1028" t="s">
        <v>3</v>
      </c>
      <c r="C1028">
        <v>5.8</v>
      </c>
      <c r="Q1028" s="9"/>
    </row>
    <row r="1029" spans="1:17">
      <c r="A1029" s="9" t="s">
        <v>4255</v>
      </c>
      <c r="B1029" t="s">
        <v>3</v>
      </c>
      <c r="C1029">
        <v>5.9</v>
      </c>
      <c r="Q1029" s="9"/>
    </row>
    <row r="1030" spans="1:17">
      <c r="A1030" s="9" t="s">
        <v>4256</v>
      </c>
      <c r="B1030" t="s">
        <v>3</v>
      </c>
      <c r="C1030">
        <v>5.5</v>
      </c>
      <c r="Q1030" s="9"/>
    </row>
    <row r="1031" spans="1:17">
      <c r="A1031" s="9" t="s">
        <v>4257</v>
      </c>
      <c r="B1031" t="s">
        <v>2183</v>
      </c>
      <c r="C1031">
        <v>6.2</v>
      </c>
      <c r="Q1031" s="9"/>
    </row>
    <row r="1032" spans="1:17">
      <c r="A1032" s="9" t="s">
        <v>4258</v>
      </c>
      <c r="B1032" t="s">
        <v>3</v>
      </c>
      <c r="C1032">
        <v>7.1</v>
      </c>
      <c r="Q1032" s="9"/>
    </row>
    <row r="1033" spans="1:17">
      <c r="A1033" s="9" t="s">
        <v>4259</v>
      </c>
      <c r="B1033" t="s">
        <v>2323</v>
      </c>
      <c r="C1033">
        <v>7.3</v>
      </c>
      <c r="Q1033" s="9"/>
    </row>
    <row r="1034" spans="1:17">
      <c r="A1034" s="9" t="s">
        <v>4260</v>
      </c>
      <c r="B1034" t="s">
        <v>3</v>
      </c>
      <c r="C1034">
        <v>7</v>
      </c>
      <c r="Q1034" s="9"/>
    </row>
    <row r="1035" spans="1:17">
      <c r="A1035" s="9" t="s">
        <v>4261</v>
      </c>
      <c r="B1035" t="s">
        <v>3</v>
      </c>
      <c r="C1035">
        <v>6.1</v>
      </c>
      <c r="Q1035" s="9"/>
    </row>
    <row r="1036" spans="1:17">
      <c r="A1036" s="9" t="s">
        <v>4262</v>
      </c>
      <c r="B1036" t="s">
        <v>3</v>
      </c>
      <c r="C1036">
        <v>6.6</v>
      </c>
      <c r="Q1036" s="9"/>
    </row>
    <row r="1037" spans="1:17">
      <c r="A1037" s="9" t="s">
        <v>4263</v>
      </c>
      <c r="B1037" t="s">
        <v>3</v>
      </c>
      <c r="C1037">
        <v>6.4</v>
      </c>
      <c r="Q1037" s="9"/>
    </row>
    <row r="1038" spans="1:17">
      <c r="A1038" s="9" t="s">
        <v>4264</v>
      </c>
      <c r="B1038" t="s">
        <v>3</v>
      </c>
      <c r="C1038">
        <v>5.3</v>
      </c>
      <c r="Q1038" s="9"/>
    </row>
    <row r="1039" spans="1:17">
      <c r="A1039" s="9" t="s">
        <v>4265</v>
      </c>
      <c r="B1039" t="s">
        <v>3</v>
      </c>
      <c r="C1039">
        <v>6.2</v>
      </c>
      <c r="Q1039" s="9"/>
    </row>
    <row r="1040" spans="1:17">
      <c r="A1040" s="9" t="s">
        <v>4266</v>
      </c>
      <c r="B1040" t="s">
        <v>3</v>
      </c>
      <c r="C1040">
        <v>5.7</v>
      </c>
      <c r="Q1040" s="9"/>
    </row>
    <row r="1041" spans="1:17">
      <c r="A1041" s="9" t="s">
        <v>4267</v>
      </c>
      <c r="B1041" t="s">
        <v>3</v>
      </c>
      <c r="C1041">
        <v>6.1</v>
      </c>
      <c r="Q1041" s="9"/>
    </row>
    <row r="1042" spans="1:17">
      <c r="A1042" s="9" t="s">
        <v>4268</v>
      </c>
      <c r="B1042" t="s">
        <v>3</v>
      </c>
      <c r="C1042">
        <v>7.3</v>
      </c>
      <c r="Q1042" s="9"/>
    </row>
    <row r="1043" spans="1:17">
      <c r="A1043" s="9" t="s">
        <v>4269</v>
      </c>
      <c r="B1043" t="s">
        <v>3</v>
      </c>
      <c r="C1043">
        <v>6.2</v>
      </c>
      <c r="Q1043" s="9"/>
    </row>
    <row r="1044" spans="1:17">
      <c r="A1044" s="9" t="s">
        <v>4270</v>
      </c>
      <c r="B1044" t="s">
        <v>3</v>
      </c>
      <c r="C1044">
        <v>7.7</v>
      </c>
      <c r="Q1044" s="9"/>
    </row>
    <row r="1045" spans="1:17">
      <c r="A1045" s="9" t="s">
        <v>4271</v>
      </c>
      <c r="B1045" t="s">
        <v>3</v>
      </c>
      <c r="C1045">
        <v>5.2</v>
      </c>
      <c r="Q1045" s="9"/>
    </row>
    <row r="1046" spans="1:17">
      <c r="A1046" s="9" t="s">
        <v>4272</v>
      </c>
      <c r="B1046" t="s">
        <v>3</v>
      </c>
      <c r="C1046">
        <v>6.8</v>
      </c>
      <c r="Q1046" s="9"/>
    </row>
    <row r="1047" spans="1:17">
      <c r="A1047" s="9" t="s">
        <v>4273</v>
      </c>
      <c r="B1047" t="s">
        <v>3</v>
      </c>
      <c r="C1047">
        <v>5.2</v>
      </c>
      <c r="Q1047" s="9"/>
    </row>
    <row r="1048" spans="1:17">
      <c r="A1048" s="9" t="s">
        <v>4274</v>
      </c>
      <c r="B1048" t="s">
        <v>3</v>
      </c>
      <c r="C1048">
        <v>6.7</v>
      </c>
      <c r="Q1048" s="9"/>
    </row>
    <row r="1049" spans="1:17">
      <c r="A1049" s="9" t="s">
        <v>4275</v>
      </c>
      <c r="B1049" t="s">
        <v>3</v>
      </c>
      <c r="C1049">
        <v>6.6</v>
      </c>
      <c r="Q1049" s="9"/>
    </row>
    <row r="1050" spans="1:17">
      <c r="A1050" s="9" t="s">
        <v>4276</v>
      </c>
      <c r="B1050" t="s">
        <v>3</v>
      </c>
      <c r="C1050">
        <v>6.6</v>
      </c>
      <c r="Q1050" s="9"/>
    </row>
    <row r="1051" spans="1:17">
      <c r="A1051" s="9" t="s">
        <v>4277</v>
      </c>
      <c r="B1051" t="s">
        <v>3</v>
      </c>
      <c r="C1051">
        <v>4.3</v>
      </c>
      <c r="Q1051" s="9"/>
    </row>
    <row r="1052" spans="1:17">
      <c r="A1052" s="9" t="s">
        <v>4278</v>
      </c>
      <c r="B1052" t="s">
        <v>3</v>
      </c>
      <c r="C1052">
        <v>5.6</v>
      </c>
      <c r="Q1052" s="9"/>
    </row>
    <row r="1053" spans="1:17">
      <c r="A1053" s="9" t="s">
        <v>4279</v>
      </c>
      <c r="B1053" t="s">
        <v>3</v>
      </c>
      <c r="C1053">
        <v>6.5</v>
      </c>
      <c r="Q1053" s="9"/>
    </row>
    <row r="1054" spans="1:17">
      <c r="A1054" s="9" t="s">
        <v>4280</v>
      </c>
      <c r="B1054" t="s">
        <v>3</v>
      </c>
      <c r="C1054">
        <v>6</v>
      </c>
      <c r="Q1054" s="9"/>
    </row>
    <row r="1055" spans="1:17">
      <c r="A1055" s="9" t="s">
        <v>4281</v>
      </c>
      <c r="B1055" t="s">
        <v>474</v>
      </c>
      <c r="C1055">
        <v>6.6</v>
      </c>
      <c r="Q1055" s="9"/>
    </row>
    <row r="1056" spans="1:17">
      <c r="A1056" s="9" t="s">
        <v>4282</v>
      </c>
      <c r="B1056" t="s">
        <v>3</v>
      </c>
      <c r="C1056">
        <v>6.5</v>
      </c>
      <c r="Q1056" s="9"/>
    </row>
    <row r="1057" spans="1:17">
      <c r="A1057" s="9" t="s">
        <v>4283</v>
      </c>
      <c r="B1057" t="s">
        <v>3</v>
      </c>
      <c r="C1057">
        <v>6.3</v>
      </c>
      <c r="Q1057" s="9"/>
    </row>
    <row r="1058" spans="1:17">
      <c r="A1058" s="9" t="s">
        <v>4284</v>
      </c>
      <c r="B1058" t="s">
        <v>3</v>
      </c>
      <c r="C1058">
        <v>6.8</v>
      </c>
      <c r="Q1058" s="9"/>
    </row>
    <row r="1059" spans="1:17">
      <c r="A1059" s="9" t="s">
        <v>4285</v>
      </c>
      <c r="B1059" t="s">
        <v>3</v>
      </c>
      <c r="C1059">
        <v>7.2</v>
      </c>
      <c r="Q1059" s="9"/>
    </row>
    <row r="1060" spans="1:17">
      <c r="A1060" s="9" t="s">
        <v>4286</v>
      </c>
      <c r="B1060" t="s">
        <v>3</v>
      </c>
      <c r="C1060">
        <v>6.3</v>
      </c>
      <c r="Q1060" s="9"/>
    </row>
    <row r="1061" spans="1:17">
      <c r="A1061" s="9" t="s">
        <v>4287</v>
      </c>
      <c r="B1061" t="s">
        <v>3</v>
      </c>
      <c r="C1061">
        <v>8.8000000000000007</v>
      </c>
      <c r="Q1061" s="9"/>
    </row>
    <row r="1062" spans="1:17">
      <c r="A1062" s="9" t="s">
        <v>4288</v>
      </c>
      <c r="B1062" t="s">
        <v>3</v>
      </c>
      <c r="C1062">
        <v>5.9</v>
      </c>
      <c r="Q1062" s="9"/>
    </row>
    <row r="1063" spans="1:17">
      <c r="A1063" s="9" t="s">
        <v>4289</v>
      </c>
      <c r="B1063" t="s">
        <v>3</v>
      </c>
      <c r="C1063">
        <v>5.9</v>
      </c>
      <c r="Q1063" s="9"/>
    </row>
    <row r="1064" spans="1:17">
      <c r="A1064" s="9" t="s">
        <v>4290</v>
      </c>
      <c r="B1064" t="s">
        <v>3</v>
      </c>
      <c r="C1064">
        <v>6.9</v>
      </c>
      <c r="Q1064" s="9"/>
    </row>
    <row r="1065" spans="1:17">
      <c r="A1065" s="9" t="s">
        <v>4291</v>
      </c>
      <c r="B1065" t="s">
        <v>3</v>
      </c>
      <c r="C1065">
        <v>5.6</v>
      </c>
      <c r="Q1065" s="9"/>
    </row>
    <row r="1066" spans="1:17">
      <c r="A1066" s="9" t="s">
        <v>4292</v>
      </c>
      <c r="B1066" t="s">
        <v>3</v>
      </c>
      <c r="C1066">
        <v>6.7</v>
      </c>
      <c r="Q1066" s="9"/>
    </row>
    <row r="1067" spans="1:17">
      <c r="A1067" s="9" t="s">
        <v>4293</v>
      </c>
      <c r="B1067" t="s">
        <v>3</v>
      </c>
      <c r="C1067">
        <v>7.1</v>
      </c>
      <c r="Q1067" s="9"/>
    </row>
    <row r="1068" spans="1:17">
      <c r="A1068" s="9" t="s">
        <v>4294</v>
      </c>
      <c r="B1068" t="s">
        <v>3</v>
      </c>
      <c r="C1068">
        <v>7.3</v>
      </c>
      <c r="Q1068" s="9"/>
    </row>
    <row r="1069" spans="1:17">
      <c r="A1069" s="9" t="s">
        <v>4295</v>
      </c>
      <c r="B1069" t="s">
        <v>3</v>
      </c>
      <c r="C1069">
        <v>7</v>
      </c>
      <c r="Q1069" s="9"/>
    </row>
    <row r="1070" spans="1:17">
      <c r="A1070" s="9" t="s">
        <v>4296</v>
      </c>
      <c r="B1070" t="s">
        <v>3</v>
      </c>
      <c r="C1070">
        <v>6.4</v>
      </c>
      <c r="Q1070" s="9"/>
    </row>
    <row r="1071" spans="1:17">
      <c r="A1071" s="9" t="s">
        <v>4297</v>
      </c>
      <c r="B1071" t="s">
        <v>3</v>
      </c>
      <c r="C1071">
        <v>6.1</v>
      </c>
      <c r="Q1071" s="9"/>
    </row>
    <row r="1072" spans="1:17">
      <c r="A1072" s="9" t="s">
        <v>4298</v>
      </c>
      <c r="B1072" t="s">
        <v>3</v>
      </c>
      <c r="C1072">
        <v>4.5</v>
      </c>
      <c r="Q1072" s="9"/>
    </row>
    <row r="1073" spans="1:17">
      <c r="A1073" s="9" t="s">
        <v>4299</v>
      </c>
      <c r="B1073" t="s">
        <v>3</v>
      </c>
      <c r="C1073">
        <v>5.8</v>
      </c>
      <c r="Q1073" s="9"/>
    </row>
    <row r="1074" spans="1:17">
      <c r="A1074" s="9" t="s">
        <v>4300</v>
      </c>
      <c r="B1074" t="s">
        <v>3</v>
      </c>
      <c r="C1074">
        <v>4.9000000000000004</v>
      </c>
      <c r="Q1074" s="9"/>
    </row>
    <row r="1075" spans="1:17">
      <c r="A1075" s="9" t="s">
        <v>4301</v>
      </c>
      <c r="B1075" t="s">
        <v>3</v>
      </c>
      <c r="C1075">
        <v>5.9</v>
      </c>
      <c r="Q1075" s="9"/>
    </row>
    <row r="1076" spans="1:17">
      <c r="A1076" s="9" t="s">
        <v>4302</v>
      </c>
      <c r="B1076" t="s">
        <v>3</v>
      </c>
      <c r="C1076">
        <v>6.7</v>
      </c>
      <c r="Q1076" s="9"/>
    </row>
    <row r="1077" spans="1:17">
      <c r="A1077" s="9" t="s">
        <v>4303</v>
      </c>
      <c r="B1077" t="s">
        <v>3</v>
      </c>
      <c r="C1077">
        <v>7.5</v>
      </c>
      <c r="Q1077" s="9"/>
    </row>
    <row r="1078" spans="1:17">
      <c r="A1078" s="9" t="s">
        <v>4304</v>
      </c>
      <c r="B1078" t="s">
        <v>3</v>
      </c>
      <c r="C1078">
        <v>6.5</v>
      </c>
      <c r="Q1078" s="9"/>
    </row>
    <row r="1079" spans="1:17">
      <c r="A1079" s="9" t="s">
        <v>4305</v>
      </c>
      <c r="B1079" t="s">
        <v>3</v>
      </c>
      <c r="C1079">
        <v>7.3</v>
      </c>
      <c r="Q1079" s="9"/>
    </row>
    <row r="1080" spans="1:17">
      <c r="A1080" s="9" t="s">
        <v>4306</v>
      </c>
      <c r="B1080" t="s">
        <v>3</v>
      </c>
      <c r="C1080">
        <v>7.4</v>
      </c>
      <c r="Q1080" s="9"/>
    </row>
    <row r="1081" spans="1:17">
      <c r="A1081" s="9" t="s">
        <v>4307</v>
      </c>
      <c r="B1081" t="s">
        <v>3</v>
      </c>
      <c r="C1081">
        <v>5.8</v>
      </c>
      <c r="Q1081" s="9"/>
    </row>
    <row r="1082" spans="1:17">
      <c r="A1082" s="9" t="s">
        <v>4308</v>
      </c>
      <c r="B1082" t="s">
        <v>3</v>
      </c>
      <c r="C1082">
        <v>6.1</v>
      </c>
      <c r="Q1082" s="9"/>
    </row>
    <row r="1083" spans="1:17">
      <c r="A1083" s="9" t="s">
        <v>4309</v>
      </c>
      <c r="B1083" t="s">
        <v>3</v>
      </c>
      <c r="C1083">
        <v>5.7</v>
      </c>
      <c r="Q1083" s="9"/>
    </row>
    <row r="1084" spans="1:17">
      <c r="A1084" s="9" t="s">
        <v>4310</v>
      </c>
      <c r="B1084" t="s">
        <v>3</v>
      </c>
      <c r="C1084">
        <v>5.3</v>
      </c>
      <c r="Q1084" s="9"/>
    </row>
    <row r="1085" spans="1:17">
      <c r="A1085" s="9" t="s">
        <v>4311</v>
      </c>
      <c r="B1085" t="s">
        <v>3</v>
      </c>
      <c r="C1085">
        <v>4.5</v>
      </c>
      <c r="Q1085" s="9"/>
    </row>
    <row r="1086" spans="1:17">
      <c r="A1086" s="9" t="s">
        <v>4312</v>
      </c>
      <c r="B1086" t="s">
        <v>3</v>
      </c>
      <c r="C1086">
        <v>4.7</v>
      </c>
      <c r="Q1086" s="9"/>
    </row>
    <row r="1087" spans="1:17">
      <c r="A1087" s="9" t="s">
        <v>4313</v>
      </c>
      <c r="B1087" t="s">
        <v>3</v>
      </c>
      <c r="C1087">
        <v>5.9</v>
      </c>
      <c r="Q1087" s="9"/>
    </row>
    <row r="1088" spans="1:17">
      <c r="A1088" s="9" t="s">
        <v>4314</v>
      </c>
      <c r="B1088" t="s">
        <v>3</v>
      </c>
      <c r="C1088">
        <v>7.3</v>
      </c>
      <c r="Q1088" s="9"/>
    </row>
    <row r="1089" spans="1:17">
      <c r="A1089" s="9" t="s">
        <v>4315</v>
      </c>
      <c r="B1089" t="s">
        <v>3</v>
      </c>
      <c r="C1089">
        <v>6.6</v>
      </c>
      <c r="Q1089" s="9"/>
    </row>
    <row r="1090" spans="1:17">
      <c r="A1090" s="9" t="s">
        <v>4316</v>
      </c>
      <c r="B1090" t="s">
        <v>3</v>
      </c>
      <c r="C1090">
        <v>5.9</v>
      </c>
      <c r="Q1090" s="9"/>
    </row>
    <row r="1091" spans="1:17">
      <c r="A1091" s="9" t="s">
        <v>4317</v>
      </c>
      <c r="B1091" t="s">
        <v>3</v>
      </c>
      <c r="C1091">
        <v>6.4</v>
      </c>
      <c r="Q1091" s="9"/>
    </row>
    <row r="1092" spans="1:17">
      <c r="A1092" s="9" t="s">
        <v>4318</v>
      </c>
      <c r="B1092" t="s">
        <v>3</v>
      </c>
      <c r="C1092">
        <v>5.9</v>
      </c>
      <c r="Q1092" s="9"/>
    </row>
    <row r="1093" spans="1:17">
      <c r="A1093" s="9" t="s">
        <v>4319</v>
      </c>
      <c r="B1093" t="s">
        <v>3</v>
      </c>
      <c r="C1093">
        <v>7.3</v>
      </c>
      <c r="Q1093" s="9"/>
    </row>
    <row r="1094" spans="1:17">
      <c r="A1094" s="9" t="s">
        <v>4320</v>
      </c>
      <c r="B1094" t="s">
        <v>3</v>
      </c>
      <c r="C1094">
        <v>6.8</v>
      </c>
      <c r="Q1094" s="9"/>
    </row>
    <row r="1095" spans="1:17">
      <c r="A1095" s="9" t="s">
        <v>4321</v>
      </c>
      <c r="B1095" t="s">
        <v>3</v>
      </c>
      <c r="C1095">
        <v>2.1</v>
      </c>
      <c r="Q1095" s="9"/>
    </row>
    <row r="1096" spans="1:17">
      <c r="A1096" s="9" t="s">
        <v>4322</v>
      </c>
      <c r="B1096" t="s">
        <v>3</v>
      </c>
      <c r="C1096">
        <v>6.5</v>
      </c>
      <c r="Q1096" s="9"/>
    </row>
    <row r="1097" spans="1:17">
      <c r="A1097" s="9" t="s">
        <v>4323</v>
      </c>
      <c r="B1097" t="s">
        <v>3</v>
      </c>
      <c r="C1097">
        <v>7.5</v>
      </c>
      <c r="Q1097" s="9"/>
    </row>
    <row r="1098" spans="1:17">
      <c r="A1098" s="9" t="s">
        <v>4324</v>
      </c>
      <c r="B1098" t="s">
        <v>3</v>
      </c>
      <c r="C1098">
        <v>7.7</v>
      </c>
      <c r="Q1098" s="9"/>
    </row>
    <row r="1099" spans="1:17">
      <c r="A1099" s="9" t="s">
        <v>4325</v>
      </c>
      <c r="B1099" t="s">
        <v>3</v>
      </c>
      <c r="C1099">
        <v>7.2</v>
      </c>
      <c r="Q1099" s="9"/>
    </row>
    <row r="1100" spans="1:17">
      <c r="A1100" s="9" t="s">
        <v>4326</v>
      </c>
      <c r="B1100" t="s">
        <v>3</v>
      </c>
      <c r="C1100">
        <v>7.6</v>
      </c>
      <c r="Q1100" s="9"/>
    </row>
    <row r="1101" spans="1:17">
      <c r="A1101" s="9" t="s">
        <v>4327</v>
      </c>
      <c r="B1101" t="s">
        <v>3</v>
      </c>
      <c r="C1101">
        <v>7.5</v>
      </c>
      <c r="Q1101" s="9"/>
    </row>
    <row r="1102" spans="1:17">
      <c r="A1102" s="9" t="s">
        <v>4328</v>
      </c>
      <c r="B1102" t="s">
        <v>3</v>
      </c>
      <c r="C1102">
        <v>7.6</v>
      </c>
      <c r="Q1102" s="9"/>
    </row>
    <row r="1103" spans="1:17">
      <c r="A1103" s="9" t="s">
        <v>4329</v>
      </c>
      <c r="B1103" t="s">
        <v>3</v>
      </c>
      <c r="C1103">
        <v>4.7</v>
      </c>
      <c r="Q1103" s="9"/>
    </row>
    <row r="1104" spans="1:17">
      <c r="A1104" s="9" t="s">
        <v>4330</v>
      </c>
      <c r="B1104" t="s">
        <v>3</v>
      </c>
      <c r="C1104">
        <v>5.4</v>
      </c>
      <c r="Q1104" s="9"/>
    </row>
    <row r="1105" spans="1:17">
      <c r="A1105" s="9" t="s">
        <v>4331</v>
      </c>
      <c r="B1105" t="s">
        <v>3</v>
      </c>
      <c r="C1105">
        <v>6.1</v>
      </c>
      <c r="Q1105" s="9"/>
    </row>
    <row r="1106" spans="1:17">
      <c r="A1106" s="9" t="s">
        <v>4332</v>
      </c>
      <c r="B1106" t="s">
        <v>3</v>
      </c>
      <c r="C1106">
        <v>6.5</v>
      </c>
      <c r="Q1106" s="9"/>
    </row>
    <row r="1107" spans="1:17">
      <c r="A1107" s="9" t="s">
        <v>4333</v>
      </c>
      <c r="B1107" t="s">
        <v>3</v>
      </c>
      <c r="C1107">
        <v>6.4</v>
      </c>
      <c r="Q1107" s="9"/>
    </row>
    <row r="1108" spans="1:17">
      <c r="A1108" s="9" t="s">
        <v>4334</v>
      </c>
      <c r="B1108" t="s">
        <v>3</v>
      </c>
      <c r="C1108">
        <v>6.5</v>
      </c>
      <c r="Q1108" s="9"/>
    </row>
    <row r="1109" spans="1:17">
      <c r="A1109" s="9" t="s">
        <v>4335</v>
      </c>
      <c r="B1109" t="s">
        <v>3</v>
      </c>
      <c r="C1109">
        <v>7.2</v>
      </c>
      <c r="Q1109" s="9"/>
    </row>
    <row r="1110" spans="1:17">
      <c r="A1110" s="9" t="s">
        <v>4336</v>
      </c>
      <c r="B1110" t="s">
        <v>3</v>
      </c>
      <c r="C1110">
        <v>3.8</v>
      </c>
      <c r="Q1110" s="9"/>
    </row>
    <row r="1111" spans="1:17">
      <c r="A1111" s="9" t="s">
        <v>4337</v>
      </c>
      <c r="B1111" t="s">
        <v>3</v>
      </c>
      <c r="C1111">
        <v>7.6</v>
      </c>
      <c r="Q1111" s="9"/>
    </row>
    <row r="1112" spans="1:17">
      <c r="A1112" s="9" t="s">
        <v>4338</v>
      </c>
      <c r="B1112" t="s">
        <v>2440</v>
      </c>
      <c r="C1112">
        <v>6.1</v>
      </c>
      <c r="Q1112" s="9"/>
    </row>
    <row r="1113" spans="1:17">
      <c r="A1113" s="9" t="s">
        <v>4339</v>
      </c>
      <c r="B1113" t="s">
        <v>3</v>
      </c>
      <c r="C1113">
        <v>5.8</v>
      </c>
      <c r="Q1113" s="9"/>
    </row>
    <row r="1114" spans="1:17">
      <c r="A1114" s="9" t="s">
        <v>4340</v>
      </c>
      <c r="B1114" t="s">
        <v>3</v>
      </c>
      <c r="C1114">
        <v>5.8</v>
      </c>
      <c r="Q1114" s="9"/>
    </row>
    <row r="1115" spans="1:17">
      <c r="A1115" s="9" t="s">
        <v>4341</v>
      </c>
      <c r="B1115" t="s">
        <v>3</v>
      </c>
      <c r="C1115">
        <v>5.8</v>
      </c>
      <c r="Q1115" s="9"/>
    </row>
    <row r="1116" spans="1:17">
      <c r="A1116" s="9" t="s">
        <v>4342</v>
      </c>
      <c r="B1116" t="s">
        <v>3</v>
      </c>
      <c r="C1116">
        <v>7.3</v>
      </c>
      <c r="Q1116" s="9"/>
    </row>
    <row r="1117" spans="1:17">
      <c r="A1117" s="9" t="s">
        <v>4343</v>
      </c>
      <c r="B1117" t="s">
        <v>3</v>
      </c>
      <c r="C1117">
        <v>5.8</v>
      </c>
      <c r="Q1117" s="9"/>
    </row>
    <row r="1118" spans="1:17">
      <c r="A1118" s="9" t="s">
        <v>4344</v>
      </c>
      <c r="B1118" t="s">
        <v>3</v>
      </c>
      <c r="C1118">
        <v>7.5</v>
      </c>
      <c r="Q1118" s="9"/>
    </row>
    <row r="1119" spans="1:17">
      <c r="A1119" s="9" t="s">
        <v>4345</v>
      </c>
      <c r="B1119" t="s">
        <v>3</v>
      </c>
      <c r="C1119">
        <v>6.7</v>
      </c>
      <c r="Q1119" s="9"/>
    </row>
    <row r="1120" spans="1:17">
      <c r="A1120" s="9" t="s">
        <v>4346</v>
      </c>
      <c r="B1120" t="s">
        <v>3</v>
      </c>
      <c r="C1120">
        <v>7.8</v>
      </c>
      <c r="Q1120" s="9"/>
    </row>
    <row r="1121" spans="1:17">
      <c r="A1121" s="9" t="s">
        <v>4347</v>
      </c>
      <c r="B1121" t="s">
        <v>3</v>
      </c>
      <c r="C1121">
        <v>7.6</v>
      </c>
      <c r="Q1121" s="9"/>
    </row>
    <row r="1122" spans="1:17">
      <c r="A1122" s="9" t="s">
        <v>4348</v>
      </c>
      <c r="B1122" t="s">
        <v>3</v>
      </c>
      <c r="C1122">
        <v>5</v>
      </c>
      <c r="Q1122" s="9"/>
    </row>
    <row r="1123" spans="1:17">
      <c r="A1123" s="9" t="s">
        <v>4349</v>
      </c>
      <c r="B1123" t="s">
        <v>3</v>
      </c>
      <c r="C1123">
        <v>7.8</v>
      </c>
      <c r="Q1123" s="9"/>
    </row>
    <row r="1124" spans="1:17">
      <c r="A1124" s="9" t="s">
        <v>4350</v>
      </c>
      <c r="B1124" t="s">
        <v>3</v>
      </c>
      <c r="C1124">
        <v>5.4</v>
      </c>
      <c r="Q1124" s="9"/>
    </row>
    <row r="1125" spans="1:17">
      <c r="A1125" s="9" t="s">
        <v>4351</v>
      </c>
      <c r="B1125" t="s">
        <v>3</v>
      </c>
      <c r="C1125">
        <v>7.5</v>
      </c>
      <c r="Q1125" s="9"/>
    </row>
    <row r="1126" spans="1:17">
      <c r="A1126" s="9" t="s">
        <v>4352</v>
      </c>
      <c r="B1126" t="s">
        <v>3</v>
      </c>
      <c r="C1126">
        <v>5.9</v>
      </c>
      <c r="Q1126" s="9"/>
    </row>
    <row r="1127" spans="1:17">
      <c r="A1127" s="9" t="s">
        <v>4353</v>
      </c>
      <c r="B1127" t="s">
        <v>3</v>
      </c>
      <c r="C1127">
        <v>6.2</v>
      </c>
      <c r="Q1127" s="9"/>
    </row>
    <row r="1128" spans="1:17">
      <c r="A1128" s="9" t="s">
        <v>4354</v>
      </c>
      <c r="B1128" t="s">
        <v>3</v>
      </c>
      <c r="C1128">
        <v>5.0999999999999996</v>
      </c>
      <c r="Q1128" s="9"/>
    </row>
    <row r="1129" spans="1:17">
      <c r="A1129" s="9" t="s">
        <v>4355</v>
      </c>
      <c r="B1129" t="s">
        <v>3</v>
      </c>
      <c r="C1129">
        <v>6</v>
      </c>
      <c r="Q1129" s="9"/>
    </row>
    <row r="1130" spans="1:17">
      <c r="A1130" s="9" t="s">
        <v>4356</v>
      </c>
      <c r="B1130" t="s">
        <v>3</v>
      </c>
      <c r="C1130">
        <v>7.1</v>
      </c>
      <c r="Q1130" s="9"/>
    </row>
    <row r="1131" spans="1:17">
      <c r="A1131" s="9" t="s">
        <v>4357</v>
      </c>
      <c r="B1131" t="s">
        <v>3</v>
      </c>
      <c r="C1131">
        <v>6.8</v>
      </c>
      <c r="Q1131" s="9"/>
    </row>
    <row r="1132" spans="1:17">
      <c r="A1132" s="9" t="s">
        <v>4358</v>
      </c>
      <c r="B1132" t="s">
        <v>3</v>
      </c>
      <c r="C1132">
        <v>6.9</v>
      </c>
      <c r="Q1132" s="9"/>
    </row>
    <row r="1133" spans="1:17">
      <c r="A1133" s="9" t="s">
        <v>4359</v>
      </c>
      <c r="B1133" t="s">
        <v>3</v>
      </c>
      <c r="C1133">
        <v>5.8</v>
      </c>
      <c r="Q1133" s="9"/>
    </row>
    <row r="1134" spans="1:17">
      <c r="A1134" s="9" t="s">
        <v>4360</v>
      </c>
      <c r="B1134" t="s">
        <v>3</v>
      </c>
      <c r="C1134">
        <v>5</v>
      </c>
      <c r="Q1134" s="9"/>
    </row>
    <row r="1135" spans="1:17">
      <c r="A1135" s="9" t="s">
        <v>4361</v>
      </c>
      <c r="B1135" t="s">
        <v>3</v>
      </c>
      <c r="C1135">
        <v>6.9</v>
      </c>
      <c r="Q1135" s="9"/>
    </row>
    <row r="1136" spans="1:17">
      <c r="A1136" s="9" t="s">
        <v>4362</v>
      </c>
      <c r="B1136" t="s">
        <v>3</v>
      </c>
      <c r="C1136">
        <v>6.5</v>
      </c>
      <c r="Q1136" s="9"/>
    </row>
    <row r="1137" spans="1:17">
      <c r="A1137" s="9" t="s">
        <v>4363</v>
      </c>
      <c r="B1137" t="s">
        <v>3</v>
      </c>
      <c r="C1137">
        <v>4.4000000000000004</v>
      </c>
      <c r="Q1137" s="9"/>
    </row>
    <row r="1138" spans="1:17">
      <c r="A1138" s="9" t="s">
        <v>4364</v>
      </c>
      <c r="B1138" t="s">
        <v>3</v>
      </c>
      <c r="C1138">
        <v>7.7</v>
      </c>
      <c r="Q1138" s="9"/>
    </row>
    <row r="1139" spans="1:17">
      <c r="A1139" s="9" t="s">
        <v>4365</v>
      </c>
      <c r="B1139" t="s">
        <v>3</v>
      </c>
      <c r="C1139">
        <v>5.0999999999999996</v>
      </c>
      <c r="Q1139" s="9"/>
    </row>
    <row r="1140" spans="1:17">
      <c r="A1140" s="9" t="s">
        <v>4366</v>
      </c>
      <c r="B1140" t="s">
        <v>3</v>
      </c>
      <c r="C1140">
        <v>4.3</v>
      </c>
      <c r="Q1140" s="9"/>
    </row>
    <row r="1141" spans="1:17">
      <c r="A1141" s="9" t="s">
        <v>4367</v>
      </c>
      <c r="B1141" t="s">
        <v>3</v>
      </c>
      <c r="C1141">
        <v>5.2</v>
      </c>
      <c r="Q1141" s="9"/>
    </row>
    <row r="1142" spans="1:17">
      <c r="A1142" s="9" t="s">
        <v>4368</v>
      </c>
      <c r="B1142" t="s">
        <v>3</v>
      </c>
      <c r="C1142">
        <v>5.5</v>
      </c>
      <c r="Q1142" s="9"/>
    </row>
    <row r="1143" spans="1:17">
      <c r="A1143" s="9" t="s">
        <v>4369</v>
      </c>
      <c r="B1143" t="s">
        <v>3</v>
      </c>
      <c r="C1143">
        <v>6.7</v>
      </c>
      <c r="Q1143" s="9"/>
    </row>
    <row r="1144" spans="1:17">
      <c r="A1144" s="9" t="s">
        <v>4370</v>
      </c>
      <c r="B1144" t="s">
        <v>3</v>
      </c>
      <c r="C1144">
        <v>7.4</v>
      </c>
      <c r="Q1144" s="9"/>
    </row>
    <row r="1145" spans="1:17">
      <c r="A1145" s="9" t="s">
        <v>4371</v>
      </c>
      <c r="B1145" t="s">
        <v>3</v>
      </c>
      <c r="C1145">
        <v>7</v>
      </c>
      <c r="Q1145" s="9"/>
    </row>
    <row r="1146" spans="1:17">
      <c r="A1146" s="9" t="s">
        <v>4372</v>
      </c>
      <c r="B1146" t="s">
        <v>3</v>
      </c>
      <c r="C1146">
        <v>5.5</v>
      </c>
      <c r="Q1146" s="9"/>
    </row>
    <row r="1147" spans="1:17">
      <c r="A1147" s="9" t="s">
        <v>4372</v>
      </c>
      <c r="B1147" t="s">
        <v>3</v>
      </c>
      <c r="C1147">
        <v>5.5</v>
      </c>
      <c r="Q1147" s="9"/>
    </row>
    <row r="1148" spans="1:17">
      <c r="A1148" s="9" t="s">
        <v>4373</v>
      </c>
      <c r="B1148" t="s">
        <v>3</v>
      </c>
      <c r="C1148">
        <v>4.9000000000000004</v>
      </c>
      <c r="Q1148" s="9"/>
    </row>
    <row r="1149" spans="1:17">
      <c r="A1149" s="9" t="s">
        <v>4374</v>
      </c>
      <c r="B1149" t="s">
        <v>3</v>
      </c>
      <c r="C1149">
        <v>6.7</v>
      </c>
      <c r="Q1149" s="9"/>
    </row>
    <row r="1150" spans="1:17">
      <c r="A1150" s="9" t="s">
        <v>4375</v>
      </c>
      <c r="B1150" t="s">
        <v>3</v>
      </c>
      <c r="C1150">
        <v>2.4</v>
      </c>
      <c r="Q1150" s="9"/>
    </row>
    <row r="1151" spans="1:17">
      <c r="A1151" s="9" t="s">
        <v>4376</v>
      </c>
      <c r="B1151" t="s">
        <v>3</v>
      </c>
      <c r="C1151">
        <v>5</v>
      </c>
      <c r="Q1151" s="9"/>
    </row>
    <row r="1152" spans="1:17">
      <c r="A1152" s="9" t="s">
        <v>4377</v>
      </c>
      <c r="B1152" t="s">
        <v>3</v>
      </c>
      <c r="C1152">
        <v>7.3</v>
      </c>
      <c r="Q1152" s="9"/>
    </row>
    <row r="1153" spans="1:17">
      <c r="A1153" s="9" t="s">
        <v>4378</v>
      </c>
      <c r="B1153" t="s">
        <v>3</v>
      </c>
      <c r="C1153">
        <v>8.5</v>
      </c>
      <c r="Q1153" s="9"/>
    </row>
    <row r="1154" spans="1:17">
      <c r="A1154" s="9" t="s">
        <v>4379</v>
      </c>
      <c r="B1154" t="s">
        <v>3</v>
      </c>
      <c r="C1154">
        <v>5.4</v>
      </c>
      <c r="Q1154" s="9"/>
    </row>
    <row r="1155" spans="1:17">
      <c r="A1155" s="9" t="s">
        <v>4380</v>
      </c>
      <c r="B1155" t="s">
        <v>3</v>
      </c>
      <c r="C1155">
        <v>7.8</v>
      </c>
      <c r="Q1155" s="9"/>
    </row>
    <row r="1156" spans="1:17">
      <c r="A1156" s="9" t="s">
        <v>4381</v>
      </c>
      <c r="B1156" t="s">
        <v>3</v>
      </c>
      <c r="C1156">
        <v>2.1</v>
      </c>
      <c r="Q1156" s="9"/>
    </row>
    <row r="1157" spans="1:17">
      <c r="A1157" s="9" t="s">
        <v>4382</v>
      </c>
      <c r="B1157" t="s">
        <v>3</v>
      </c>
      <c r="C1157">
        <v>7.9</v>
      </c>
      <c r="Q1157" s="9"/>
    </row>
    <row r="1158" spans="1:17">
      <c r="A1158" s="9" t="s">
        <v>4382</v>
      </c>
      <c r="B1158" t="s">
        <v>3</v>
      </c>
      <c r="C1158">
        <v>7.9</v>
      </c>
      <c r="Q1158" s="9"/>
    </row>
    <row r="1159" spans="1:17">
      <c r="A1159" s="9" t="s">
        <v>4383</v>
      </c>
      <c r="B1159" t="s">
        <v>3</v>
      </c>
      <c r="C1159">
        <v>3.9</v>
      </c>
      <c r="Q1159" s="9"/>
    </row>
    <row r="1160" spans="1:17">
      <c r="A1160" s="9" t="s">
        <v>4384</v>
      </c>
      <c r="B1160" t="s">
        <v>3</v>
      </c>
      <c r="C1160">
        <v>7.3</v>
      </c>
      <c r="Q1160" s="9"/>
    </row>
    <row r="1161" spans="1:17">
      <c r="A1161" s="9" t="s">
        <v>4385</v>
      </c>
      <c r="B1161" t="s">
        <v>3</v>
      </c>
      <c r="C1161">
        <v>6.8</v>
      </c>
      <c r="Q1161" s="9"/>
    </row>
    <row r="1162" spans="1:17">
      <c r="A1162" s="9" t="s">
        <v>4386</v>
      </c>
      <c r="B1162" t="s">
        <v>3</v>
      </c>
      <c r="C1162">
        <v>6.3</v>
      </c>
      <c r="Q1162" s="9"/>
    </row>
    <row r="1163" spans="1:17">
      <c r="A1163" s="9" t="s">
        <v>4387</v>
      </c>
      <c r="B1163" t="s">
        <v>3</v>
      </c>
      <c r="C1163">
        <v>7.5</v>
      </c>
      <c r="Q1163" s="9"/>
    </row>
    <row r="1164" spans="1:17">
      <c r="A1164" s="9" t="s">
        <v>4388</v>
      </c>
      <c r="B1164" t="s">
        <v>3</v>
      </c>
      <c r="C1164">
        <v>3.4</v>
      </c>
      <c r="Q1164" s="9"/>
    </row>
    <row r="1165" spans="1:17">
      <c r="A1165" s="9" t="s">
        <v>4389</v>
      </c>
      <c r="B1165" t="s">
        <v>3</v>
      </c>
      <c r="C1165">
        <v>5.5</v>
      </c>
      <c r="Q1165" s="9"/>
    </row>
    <row r="1166" spans="1:17">
      <c r="A1166" s="9" t="s">
        <v>4390</v>
      </c>
      <c r="B1166" t="s">
        <v>3</v>
      </c>
      <c r="C1166">
        <v>4.8</v>
      </c>
      <c r="Q1166" s="9"/>
    </row>
    <row r="1167" spans="1:17">
      <c r="A1167" s="9" t="s">
        <v>4391</v>
      </c>
      <c r="B1167" t="s">
        <v>1194</v>
      </c>
      <c r="C1167">
        <v>6</v>
      </c>
      <c r="Q1167" s="9"/>
    </row>
    <row r="1168" spans="1:17">
      <c r="A1168" s="9" t="s">
        <v>4392</v>
      </c>
      <c r="B1168" t="s">
        <v>3</v>
      </c>
      <c r="C1168">
        <v>6.3</v>
      </c>
      <c r="Q1168" s="9"/>
    </row>
    <row r="1169" spans="1:17">
      <c r="A1169" s="9" t="s">
        <v>4393</v>
      </c>
      <c r="B1169" t="s">
        <v>3</v>
      </c>
      <c r="C1169">
        <v>7.2</v>
      </c>
      <c r="Q1169" s="9"/>
    </row>
    <row r="1170" spans="1:17">
      <c r="A1170" s="9" t="s">
        <v>4394</v>
      </c>
      <c r="B1170" t="s">
        <v>3</v>
      </c>
      <c r="C1170">
        <v>7.8</v>
      </c>
      <c r="Q1170" s="9"/>
    </row>
    <row r="1171" spans="1:17">
      <c r="A1171" s="9" t="s">
        <v>4395</v>
      </c>
      <c r="B1171" t="s">
        <v>3</v>
      </c>
      <c r="C1171">
        <v>8.1</v>
      </c>
      <c r="Q1171" s="9"/>
    </row>
    <row r="1172" spans="1:17">
      <c r="A1172" s="9" t="s">
        <v>4396</v>
      </c>
      <c r="B1172" t="s">
        <v>3</v>
      </c>
      <c r="C1172">
        <v>6.5</v>
      </c>
      <c r="Q1172" s="9"/>
    </row>
    <row r="1173" spans="1:17">
      <c r="A1173" s="9" t="s">
        <v>4397</v>
      </c>
      <c r="B1173" t="s">
        <v>3</v>
      </c>
      <c r="C1173">
        <v>8.1999999999999993</v>
      </c>
      <c r="Q1173" s="9"/>
    </row>
    <row r="1174" spans="1:17">
      <c r="A1174" s="9" t="s">
        <v>4398</v>
      </c>
      <c r="B1174" t="s">
        <v>3</v>
      </c>
      <c r="C1174">
        <v>5.0999999999999996</v>
      </c>
      <c r="Q1174" s="9"/>
    </row>
    <row r="1175" spans="1:17">
      <c r="A1175" s="9" t="s">
        <v>4399</v>
      </c>
      <c r="B1175" t="s">
        <v>1718</v>
      </c>
      <c r="C1175">
        <v>7.7</v>
      </c>
      <c r="Q1175" s="9"/>
    </row>
    <row r="1176" spans="1:17">
      <c r="A1176" s="9" t="s">
        <v>4400</v>
      </c>
      <c r="B1176" t="s">
        <v>3</v>
      </c>
      <c r="C1176">
        <v>5.6</v>
      </c>
      <c r="Q1176" s="9"/>
    </row>
    <row r="1177" spans="1:17">
      <c r="A1177" s="9" t="s">
        <v>4401</v>
      </c>
      <c r="B1177" t="s">
        <v>3</v>
      </c>
      <c r="C1177">
        <v>7.3</v>
      </c>
      <c r="Q1177" s="9"/>
    </row>
    <row r="1178" spans="1:17">
      <c r="A1178" s="9" t="s">
        <v>4402</v>
      </c>
      <c r="B1178" t="s">
        <v>3</v>
      </c>
      <c r="C1178">
        <v>7.5</v>
      </c>
      <c r="Q1178" s="9"/>
    </row>
    <row r="1179" spans="1:17">
      <c r="A1179" s="9" t="s">
        <v>4403</v>
      </c>
      <c r="B1179" t="s">
        <v>3</v>
      </c>
      <c r="C1179">
        <v>8.3000000000000007</v>
      </c>
      <c r="Q1179" s="9"/>
    </row>
    <row r="1180" spans="1:17">
      <c r="A1180" s="9" t="s">
        <v>4404</v>
      </c>
      <c r="B1180" t="s">
        <v>3</v>
      </c>
      <c r="C1180">
        <v>6.2</v>
      </c>
      <c r="Q1180" s="9"/>
    </row>
    <row r="1181" spans="1:17">
      <c r="A1181" s="9" t="s">
        <v>4405</v>
      </c>
      <c r="B1181" t="s">
        <v>3</v>
      </c>
      <c r="C1181">
        <v>8.6999999999999993</v>
      </c>
      <c r="Q1181" s="9"/>
    </row>
    <row r="1182" spans="1:17">
      <c r="A1182" s="9" t="s">
        <v>4406</v>
      </c>
      <c r="B1182" t="s">
        <v>3</v>
      </c>
      <c r="C1182">
        <v>6.4</v>
      </c>
      <c r="Q1182" s="9"/>
    </row>
    <row r="1183" spans="1:17">
      <c r="A1183" s="9" t="s">
        <v>4406</v>
      </c>
      <c r="B1183" t="s">
        <v>3</v>
      </c>
      <c r="C1183">
        <v>6.4</v>
      </c>
      <c r="Q1183" s="9"/>
    </row>
    <row r="1184" spans="1:17">
      <c r="A1184" s="9" t="s">
        <v>4407</v>
      </c>
      <c r="B1184" t="s">
        <v>3</v>
      </c>
      <c r="C1184">
        <v>4.7</v>
      </c>
      <c r="Q1184" s="9"/>
    </row>
    <row r="1185" spans="1:17">
      <c r="A1185" s="9" t="s">
        <v>4408</v>
      </c>
      <c r="B1185" t="s">
        <v>3</v>
      </c>
      <c r="C1185">
        <v>7.3</v>
      </c>
      <c r="Q1185" s="9"/>
    </row>
    <row r="1186" spans="1:17">
      <c r="A1186" s="9" t="s">
        <v>4409</v>
      </c>
      <c r="B1186" t="s">
        <v>3</v>
      </c>
      <c r="C1186">
        <v>5.9</v>
      </c>
      <c r="Q1186" s="9"/>
    </row>
    <row r="1187" spans="1:17">
      <c r="A1187" s="9" t="s">
        <v>4410</v>
      </c>
      <c r="B1187" t="s">
        <v>3</v>
      </c>
      <c r="C1187">
        <v>5.8</v>
      </c>
      <c r="Q1187" s="9"/>
    </row>
    <row r="1188" spans="1:17">
      <c r="A1188" s="9" t="s">
        <v>4411</v>
      </c>
      <c r="B1188" t="s">
        <v>3</v>
      </c>
      <c r="C1188">
        <v>6.2</v>
      </c>
      <c r="Q1188" s="9"/>
    </row>
    <row r="1189" spans="1:17">
      <c r="A1189" s="9" t="s">
        <v>4412</v>
      </c>
      <c r="B1189" t="s">
        <v>3</v>
      </c>
      <c r="C1189">
        <v>8.1999999999999993</v>
      </c>
      <c r="Q1189" s="9"/>
    </row>
    <row r="1190" spans="1:17">
      <c r="A1190" s="9" t="s">
        <v>4413</v>
      </c>
      <c r="B1190" t="s">
        <v>3</v>
      </c>
      <c r="C1190">
        <v>7.8</v>
      </c>
      <c r="Q1190" s="9"/>
    </row>
    <row r="1191" spans="1:17">
      <c r="A1191" s="9" t="s">
        <v>4414</v>
      </c>
      <c r="B1191" t="s">
        <v>3</v>
      </c>
      <c r="C1191">
        <v>7.2</v>
      </c>
      <c r="Q1191" s="9"/>
    </row>
    <row r="1192" spans="1:17">
      <c r="A1192" s="9" t="s">
        <v>4415</v>
      </c>
      <c r="B1192" t="s">
        <v>3</v>
      </c>
      <c r="C1192">
        <v>5.6</v>
      </c>
      <c r="Q1192" s="9"/>
    </row>
    <row r="1193" spans="1:17">
      <c r="A1193" s="9" t="s">
        <v>4416</v>
      </c>
      <c r="B1193" t="s">
        <v>3</v>
      </c>
      <c r="C1193">
        <v>7.1</v>
      </c>
      <c r="Q1193" s="9"/>
    </row>
    <row r="1194" spans="1:17">
      <c r="A1194" s="9" t="s">
        <v>4417</v>
      </c>
      <c r="B1194" t="s">
        <v>3</v>
      </c>
      <c r="C1194">
        <v>6.9</v>
      </c>
      <c r="Q1194" s="9"/>
    </row>
    <row r="1195" spans="1:17">
      <c r="A1195" s="9" t="s">
        <v>4418</v>
      </c>
      <c r="B1195" t="s">
        <v>3</v>
      </c>
      <c r="C1195">
        <v>6.3</v>
      </c>
      <c r="Q1195" s="9"/>
    </row>
    <row r="1196" spans="1:17">
      <c r="A1196" s="9" t="s">
        <v>4419</v>
      </c>
      <c r="B1196" t="s">
        <v>3</v>
      </c>
      <c r="C1196">
        <v>7.2</v>
      </c>
      <c r="Q1196" s="9"/>
    </row>
    <row r="1197" spans="1:17">
      <c r="A1197" s="9" t="s">
        <v>4420</v>
      </c>
      <c r="B1197" t="s">
        <v>3</v>
      </c>
      <c r="C1197">
        <v>6.9</v>
      </c>
      <c r="Q1197" s="9"/>
    </row>
    <row r="1198" spans="1:17">
      <c r="A1198" s="9" t="s">
        <v>4421</v>
      </c>
      <c r="B1198" t="s">
        <v>3</v>
      </c>
      <c r="C1198">
        <v>7.6</v>
      </c>
      <c r="Q1198" s="9"/>
    </row>
    <row r="1199" spans="1:17">
      <c r="A1199" s="9" t="s">
        <v>4422</v>
      </c>
      <c r="B1199" t="s">
        <v>3</v>
      </c>
      <c r="C1199">
        <v>6.5</v>
      </c>
      <c r="Q1199" s="9"/>
    </row>
    <row r="1200" spans="1:17">
      <c r="A1200" s="9" t="s">
        <v>4423</v>
      </c>
      <c r="B1200" t="s">
        <v>3</v>
      </c>
      <c r="C1200">
        <v>7.4</v>
      </c>
      <c r="Q1200" s="9"/>
    </row>
    <row r="1201" spans="1:17">
      <c r="A1201" s="9" t="s">
        <v>4424</v>
      </c>
      <c r="B1201" t="s">
        <v>3</v>
      </c>
      <c r="C1201">
        <v>8.1</v>
      </c>
      <c r="Q1201" s="9"/>
    </row>
    <row r="1202" spans="1:17">
      <c r="A1202" s="9" t="s">
        <v>4425</v>
      </c>
      <c r="B1202" t="s">
        <v>3</v>
      </c>
      <c r="C1202">
        <v>5.4</v>
      </c>
      <c r="Q1202" s="9"/>
    </row>
    <row r="1203" spans="1:17">
      <c r="A1203" s="9" t="s">
        <v>4426</v>
      </c>
      <c r="B1203" t="s">
        <v>3</v>
      </c>
      <c r="C1203">
        <v>6</v>
      </c>
      <c r="Q1203" s="9"/>
    </row>
    <row r="1204" spans="1:17">
      <c r="A1204" s="9" t="s">
        <v>4427</v>
      </c>
      <c r="B1204" t="s">
        <v>3</v>
      </c>
      <c r="C1204">
        <v>6.4</v>
      </c>
      <c r="Q1204" s="9"/>
    </row>
    <row r="1205" spans="1:17">
      <c r="A1205" s="9" t="s">
        <v>4428</v>
      </c>
      <c r="B1205" t="s">
        <v>3</v>
      </c>
      <c r="C1205">
        <v>8.1</v>
      </c>
      <c r="Q1205" s="9"/>
    </row>
    <row r="1206" spans="1:17">
      <c r="A1206" s="9" t="s">
        <v>4429</v>
      </c>
      <c r="B1206" t="s">
        <v>3</v>
      </c>
      <c r="C1206">
        <v>5.9</v>
      </c>
      <c r="Q1206" s="9"/>
    </row>
    <row r="1207" spans="1:17">
      <c r="A1207" s="9" t="s">
        <v>4430</v>
      </c>
      <c r="B1207" t="s">
        <v>3</v>
      </c>
      <c r="C1207">
        <v>4.9000000000000004</v>
      </c>
      <c r="Q1207" s="9"/>
    </row>
    <row r="1208" spans="1:17">
      <c r="A1208" s="9" t="s">
        <v>4431</v>
      </c>
      <c r="B1208" t="s">
        <v>3</v>
      </c>
      <c r="C1208">
        <v>5.7</v>
      </c>
      <c r="Q1208" s="9"/>
    </row>
    <row r="1209" spans="1:17">
      <c r="A1209" s="9" t="s">
        <v>4432</v>
      </c>
      <c r="B1209" t="s">
        <v>3</v>
      </c>
      <c r="C1209">
        <v>6.2</v>
      </c>
      <c r="Q1209" s="9"/>
    </row>
    <row r="1210" spans="1:17">
      <c r="A1210" s="9" t="s">
        <v>4433</v>
      </c>
      <c r="B1210" t="s">
        <v>3</v>
      </c>
      <c r="C1210">
        <v>6.4</v>
      </c>
      <c r="Q1210" s="9"/>
    </row>
    <row r="1211" spans="1:17">
      <c r="A1211" s="9" t="s">
        <v>4434</v>
      </c>
      <c r="B1211" t="s">
        <v>3</v>
      </c>
      <c r="C1211">
        <v>6.7</v>
      </c>
      <c r="Q1211" s="9"/>
    </row>
    <row r="1212" spans="1:17">
      <c r="A1212" s="9" t="s">
        <v>4435</v>
      </c>
      <c r="B1212" t="s">
        <v>3</v>
      </c>
      <c r="C1212">
        <v>6.7</v>
      </c>
      <c r="Q1212" s="9"/>
    </row>
    <row r="1213" spans="1:17">
      <c r="A1213" s="9" t="s">
        <v>4436</v>
      </c>
      <c r="B1213" t="s">
        <v>3</v>
      </c>
      <c r="C1213">
        <v>7.2</v>
      </c>
      <c r="Q1213" s="9"/>
    </row>
    <row r="1214" spans="1:17">
      <c r="A1214" s="9" t="s">
        <v>4437</v>
      </c>
      <c r="B1214" t="s">
        <v>3</v>
      </c>
      <c r="C1214">
        <v>4.5999999999999996</v>
      </c>
      <c r="Q1214" s="9"/>
    </row>
    <row r="1215" spans="1:17">
      <c r="A1215" s="9" t="s">
        <v>4438</v>
      </c>
      <c r="B1215" t="s">
        <v>3</v>
      </c>
      <c r="C1215">
        <v>5.9</v>
      </c>
      <c r="Q1215" s="9"/>
    </row>
    <row r="1216" spans="1:17">
      <c r="A1216" s="9" t="s">
        <v>4439</v>
      </c>
      <c r="B1216" t="s">
        <v>3</v>
      </c>
      <c r="C1216">
        <v>5.9</v>
      </c>
      <c r="Q1216" s="9"/>
    </row>
    <row r="1217" spans="1:17">
      <c r="A1217" s="9" t="s">
        <v>4440</v>
      </c>
      <c r="B1217" t="s">
        <v>3</v>
      </c>
      <c r="C1217">
        <v>5.2</v>
      </c>
      <c r="Q1217" s="9"/>
    </row>
    <row r="1218" spans="1:17">
      <c r="A1218" s="9" t="s">
        <v>4441</v>
      </c>
      <c r="B1218" t="s">
        <v>3</v>
      </c>
      <c r="C1218">
        <v>4.9000000000000004</v>
      </c>
      <c r="Q1218" s="9"/>
    </row>
    <row r="1219" spans="1:17">
      <c r="A1219" s="9" t="s">
        <v>4442</v>
      </c>
      <c r="B1219" t="s">
        <v>3</v>
      </c>
      <c r="C1219">
        <v>4.5999999999999996</v>
      </c>
      <c r="Q1219" s="9"/>
    </row>
    <row r="1220" spans="1:17">
      <c r="A1220" s="9" t="s">
        <v>4443</v>
      </c>
      <c r="B1220" t="s">
        <v>3</v>
      </c>
      <c r="C1220">
        <v>4.0999999999999996</v>
      </c>
      <c r="Q1220" s="9"/>
    </row>
    <row r="1221" spans="1:17">
      <c r="A1221" s="9" t="s">
        <v>4444</v>
      </c>
      <c r="B1221" t="s">
        <v>3</v>
      </c>
      <c r="C1221">
        <v>4.9000000000000004</v>
      </c>
      <c r="Q1221" s="9"/>
    </row>
    <row r="1222" spans="1:17">
      <c r="A1222" s="9" t="s">
        <v>4445</v>
      </c>
      <c r="B1222" t="s">
        <v>3</v>
      </c>
      <c r="C1222">
        <v>7.9</v>
      </c>
      <c r="Q1222" s="9"/>
    </row>
    <row r="1223" spans="1:17">
      <c r="A1223" s="9" t="s">
        <v>4445</v>
      </c>
      <c r="B1223" t="s">
        <v>3</v>
      </c>
      <c r="C1223">
        <v>7.9</v>
      </c>
      <c r="Q1223" s="9"/>
    </row>
    <row r="1224" spans="1:17">
      <c r="A1224" s="9" t="s">
        <v>4446</v>
      </c>
      <c r="B1224" t="s">
        <v>3</v>
      </c>
      <c r="C1224">
        <v>6.4</v>
      </c>
      <c r="Q1224" s="9"/>
    </row>
    <row r="1225" spans="1:17">
      <c r="A1225" s="9" t="s">
        <v>4447</v>
      </c>
      <c r="B1225" t="s">
        <v>3</v>
      </c>
      <c r="C1225">
        <v>7.8</v>
      </c>
      <c r="Q1225" s="9"/>
    </row>
    <row r="1226" spans="1:17">
      <c r="A1226" s="9" t="s">
        <v>4448</v>
      </c>
      <c r="B1226" t="s">
        <v>3</v>
      </c>
      <c r="C1226">
        <v>6.4</v>
      </c>
      <c r="Q1226" s="9"/>
    </row>
    <row r="1227" spans="1:17">
      <c r="A1227" s="9" t="s">
        <v>4449</v>
      </c>
      <c r="B1227" t="s">
        <v>3</v>
      </c>
      <c r="C1227">
        <v>4.7</v>
      </c>
      <c r="Q1227" s="9"/>
    </row>
    <row r="1228" spans="1:17">
      <c r="A1228" s="9" t="s">
        <v>4450</v>
      </c>
      <c r="B1228" t="s">
        <v>3</v>
      </c>
      <c r="C1228">
        <v>6.8</v>
      </c>
      <c r="Q1228" s="9"/>
    </row>
    <row r="1229" spans="1:17">
      <c r="A1229" s="9" t="s">
        <v>4451</v>
      </c>
      <c r="B1229" t="s">
        <v>3</v>
      </c>
      <c r="C1229">
        <v>4.2</v>
      </c>
      <c r="Q1229" s="9"/>
    </row>
    <row r="1230" spans="1:17">
      <c r="A1230" s="9" t="s">
        <v>4452</v>
      </c>
      <c r="B1230" t="s">
        <v>3</v>
      </c>
      <c r="C1230">
        <v>6.2</v>
      </c>
      <c r="Q1230" s="9"/>
    </row>
    <row r="1231" spans="1:17">
      <c r="A1231" s="9" t="s">
        <v>4453</v>
      </c>
      <c r="B1231" t="s">
        <v>3</v>
      </c>
      <c r="C1231">
        <v>6.1</v>
      </c>
      <c r="Q1231" s="9"/>
    </row>
    <row r="1232" spans="1:17">
      <c r="A1232" s="9" t="s">
        <v>4454</v>
      </c>
      <c r="B1232" t="s">
        <v>3</v>
      </c>
      <c r="C1232">
        <v>4.5</v>
      </c>
      <c r="Q1232" s="9"/>
    </row>
    <row r="1233" spans="1:17">
      <c r="A1233" s="9" t="s">
        <v>4455</v>
      </c>
      <c r="B1233" t="s">
        <v>3</v>
      </c>
      <c r="C1233">
        <v>7.8</v>
      </c>
      <c r="Q1233" s="9"/>
    </row>
    <row r="1234" spans="1:17">
      <c r="A1234" s="9" t="s">
        <v>4456</v>
      </c>
      <c r="B1234" t="s">
        <v>3</v>
      </c>
      <c r="C1234">
        <v>5.6</v>
      </c>
      <c r="Q1234" s="9"/>
    </row>
    <row r="1235" spans="1:17">
      <c r="A1235" s="9" t="s">
        <v>4457</v>
      </c>
      <c r="B1235" t="s">
        <v>3</v>
      </c>
      <c r="C1235">
        <v>5.9</v>
      </c>
      <c r="Q1235" s="9"/>
    </row>
    <row r="1236" spans="1:17">
      <c r="A1236" s="9" t="s">
        <v>4458</v>
      </c>
      <c r="B1236" t="s">
        <v>3</v>
      </c>
      <c r="C1236">
        <v>6.5</v>
      </c>
      <c r="Q1236" s="9"/>
    </row>
    <row r="1237" spans="1:17">
      <c r="A1237" s="9" t="s">
        <v>4459</v>
      </c>
      <c r="B1237" t="s">
        <v>3</v>
      </c>
      <c r="C1237">
        <v>7</v>
      </c>
      <c r="Q1237" s="9"/>
    </row>
    <row r="1238" spans="1:17">
      <c r="A1238" s="9" t="s">
        <v>4460</v>
      </c>
      <c r="B1238" t="s">
        <v>3</v>
      </c>
      <c r="C1238">
        <v>6.3</v>
      </c>
      <c r="Q1238" s="9"/>
    </row>
    <row r="1239" spans="1:17">
      <c r="A1239" s="9" t="s">
        <v>4461</v>
      </c>
      <c r="B1239" t="s">
        <v>3</v>
      </c>
      <c r="C1239">
        <v>7.1</v>
      </c>
      <c r="Q1239" s="9"/>
    </row>
    <row r="1240" spans="1:17">
      <c r="A1240" s="9" t="s">
        <v>4462</v>
      </c>
      <c r="B1240" t="s">
        <v>3</v>
      </c>
      <c r="C1240">
        <v>5.8</v>
      </c>
      <c r="Q1240" s="9"/>
    </row>
    <row r="1241" spans="1:17">
      <c r="A1241" s="9" t="s">
        <v>4463</v>
      </c>
      <c r="B1241" t="s">
        <v>3</v>
      </c>
      <c r="C1241">
        <v>6.3</v>
      </c>
      <c r="Q1241" s="9"/>
    </row>
    <row r="1242" spans="1:17">
      <c r="A1242" s="9" t="s">
        <v>4464</v>
      </c>
      <c r="B1242" t="s">
        <v>3</v>
      </c>
      <c r="C1242">
        <v>5.6</v>
      </c>
      <c r="Q1242" s="9"/>
    </row>
    <row r="1243" spans="1:17">
      <c r="A1243" s="9" t="s">
        <v>4465</v>
      </c>
      <c r="B1243" t="s">
        <v>3</v>
      </c>
      <c r="C1243">
        <v>6</v>
      </c>
      <c r="Q1243" s="9"/>
    </row>
    <row r="1244" spans="1:17">
      <c r="A1244" s="9" t="s">
        <v>4466</v>
      </c>
      <c r="B1244" t="s">
        <v>3</v>
      </c>
      <c r="C1244">
        <v>6.6</v>
      </c>
      <c r="Q1244" s="9"/>
    </row>
    <row r="1245" spans="1:17">
      <c r="A1245" s="9" t="s">
        <v>4467</v>
      </c>
      <c r="B1245" t="s">
        <v>3</v>
      </c>
      <c r="C1245">
        <v>7.1</v>
      </c>
      <c r="Q1245" s="9"/>
    </row>
    <row r="1246" spans="1:17">
      <c r="A1246" s="9" t="s">
        <v>4468</v>
      </c>
      <c r="B1246" t="s">
        <v>3</v>
      </c>
      <c r="C1246">
        <v>5.9</v>
      </c>
      <c r="Q1246" s="9"/>
    </row>
    <row r="1247" spans="1:17">
      <c r="A1247" s="9" t="s">
        <v>4469</v>
      </c>
      <c r="B1247" t="s">
        <v>3</v>
      </c>
      <c r="C1247">
        <v>7.2</v>
      </c>
      <c r="Q1247" s="9"/>
    </row>
    <row r="1248" spans="1:17">
      <c r="A1248" s="9" t="s">
        <v>4470</v>
      </c>
      <c r="B1248" t="s">
        <v>3</v>
      </c>
      <c r="C1248">
        <v>7.4</v>
      </c>
      <c r="Q1248" s="9"/>
    </row>
    <row r="1249" spans="1:17">
      <c r="A1249" s="9" t="s">
        <v>4471</v>
      </c>
      <c r="B1249" t="s">
        <v>3</v>
      </c>
      <c r="C1249">
        <v>7.6</v>
      </c>
      <c r="Q1249" s="9"/>
    </row>
    <row r="1250" spans="1:17">
      <c r="A1250" s="9" t="s">
        <v>4472</v>
      </c>
      <c r="B1250" t="s">
        <v>3</v>
      </c>
      <c r="C1250">
        <v>7.5</v>
      </c>
      <c r="Q1250" s="9"/>
    </row>
    <row r="1251" spans="1:17">
      <c r="A1251" s="9" t="s">
        <v>4473</v>
      </c>
      <c r="B1251" t="s">
        <v>3</v>
      </c>
      <c r="C1251">
        <v>7.5</v>
      </c>
      <c r="Q1251" s="9"/>
    </row>
    <row r="1252" spans="1:17">
      <c r="A1252" s="9" t="s">
        <v>4474</v>
      </c>
      <c r="B1252" t="s">
        <v>3</v>
      </c>
      <c r="C1252">
        <v>7.8</v>
      </c>
      <c r="Q1252" s="9"/>
    </row>
    <row r="1253" spans="1:17">
      <c r="A1253" s="9" t="s">
        <v>4475</v>
      </c>
      <c r="B1253" t="s">
        <v>3</v>
      </c>
      <c r="C1253">
        <v>7.5</v>
      </c>
      <c r="Q1253" s="9"/>
    </row>
    <row r="1254" spans="1:17">
      <c r="A1254" s="9" t="s">
        <v>4476</v>
      </c>
      <c r="B1254" t="s">
        <v>3</v>
      </c>
      <c r="C1254">
        <v>7</v>
      </c>
      <c r="Q1254" s="9"/>
    </row>
    <row r="1255" spans="1:17">
      <c r="A1255" s="9" t="s">
        <v>4477</v>
      </c>
      <c r="B1255" t="s">
        <v>3</v>
      </c>
      <c r="C1255">
        <v>6.3</v>
      </c>
      <c r="Q1255" s="9"/>
    </row>
    <row r="1256" spans="1:17">
      <c r="A1256" s="9" t="s">
        <v>4478</v>
      </c>
      <c r="B1256" t="s">
        <v>3</v>
      </c>
      <c r="C1256">
        <v>4.9000000000000004</v>
      </c>
      <c r="Q1256" s="9"/>
    </row>
    <row r="1257" spans="1:17">
      <c r="A1257" s="9" t="s">
        <v>4479</v>
      </c>
      <c r="B1257" t="s">
        <v>3</v>
      </c>
      <c r="C1257">
        <v>6.5</v>
      </c>
      <c r="Q1257" s="9"/>
    </row>
    <row r="1258" spans="1:17">
      <c r="A1258" s="9" t="s">
        <v>4480</v>
      </c>
      <c r="B1258" t="s">
        <v>3</v>
      </c>
      <c r="C1258">
        <v>5.8</v>
      </c>
      <c r="Q1258" s="9"/>
    </row>
    <row r="1259" spans="1:17">
      <c r="A1259" s="9" t="s">
        <v>4481</v>
      </c>
      <c r="B1259" t="s">
        <v>3</v>
      </c>
      <c r="C1259">
        <v>6.9</v>
      </c>
      <c r="Q1259" s="9"/>
    </row>
    <row r="1260" spans="1:17">
      <c r="A1260" s="9" t="s">
        <v>4482</v>
      </c>
      <c r="B1260" t="s">
        <v>3</v>
      </c>
      <c r="C1260">
        <v>5.4</v>
      </c>
      <c r="Q1260" s="9"/>
    </row>
    <row r="1261" spans="1:17">
      <c r="A1261" s="9" t="s">
        <v>4483</v>
      </c>
      <c r="B1261" t="s">
        <v>3</v>
      </c>
      <c r="C1261">
        <v>5.4</v>
      </c>
      <c r="Q1261" s="9"/>
    </row>
    <row r="1262" spans="1:17">
      <c r="A1262" s="9" t="s">
        <v>4484</v>
      </c>
      <c r="B1262" t="s">
        <v>2522</v>
      </c>
      <c r="C1262">
        <v>7.6</v>
      </c>
      <c r="Q1262" s="9"/>
    </row>
    <row r="1263" spans="1:17">
      <c r="A1263" s="9" t="s">
        <v>4485</v>
      </c>
      <c r="B1263" t="s">
        <v>3</v>
      </c>
      <c r="C1263">
        <v>6.2</v>
      </c>
      <c r="Q1263" s="9"/>
    </row>
    <row r="1264" spans="1:17">
      <c r="A1264" s="9" t="s">
        <v>4486</v>
      </c>
      <c r="B1264" t="s">
        <v>3</v>
      </c>
      <c r="C1264">
        <v>6.9</v>
      </c>
      <c r="Q1264" s="9"/>
    </row>
    <row r="1265" spans="1:17">
      <c r="A1265" s="9" t="s">
        <v>4487</v>
      </c>
      <c r="B1265" t="s">
        <v>3</v>
      </c>
      <c r="C1265">
        <v>5.8</v>
      </c>
      <c r="Q1265" s="9"/>
    </row>
    <row r="1266" spans="1:17">
      <c r="A1266" s="9" t="s">
        <v>4488</v>
      </c>
      <c r="B1266" t="s">
        <v>3</v>
      </c>
      <c r="C1266">
        <v>7.4</v>
      </c>
      <c r="Q1266" s="9"/>
    </row>
    <row r="1267" spans="1:17">
      <c r="A1267" s="9" t="s">
        <v>4489</v>
      </c>
      <c r="B1267" t="s">
        <v>3</v>
      </c>
      <c r="C1267">
        <v>6.8</v>
      </c>
      <c r="Q1267" s="9"/>
    </row>
    <row r="1268" spans="1:17">
      <c r="A1268" s="9" t="s">
        <v>4490</v>
      </c>
      <c r="B1268" t="s">
        <v>3</v>
      </c>
      <c r="C1268">
        <v>7.8</v>
      </c>
      <c r="Q1268" s="9"/>
    </row>
    <row r="1269" spans="1:17">
      <c r="A1269" s="9" t="s">
        <v>4491</v>
      </c>
      <c r="B1269" t="s">
        <v>3</v>
      </c>
      <c r="C1269">
        <v>5.0999999999999996</v>
      </c>
      <c r="Q1269" s="9"/>
    </row>
    <row r="1270" spans="1:17">
      <c r="A1270" s="9" t="s">
        <v>4492</v>
      </c>
      <c r="B1270" t="s">
        <v>3</v>
      </c>
      <c r="C1270">
        <v>7</v>
      </c>
      <c r="Q1270" s="9"/>
    </row>
    <row r="1271" spans="1:17">
      <c r="A1271" s="9" t="s">
        <v>4493</v>
      </c>
      <c r="B1271" t="s">
        <v>3</v>
      </c>
      <c r="C1271">
        <v>6.8</v>
      </c>
      <c r="Q1271" s="9"/>
    </row>
    <row r="1272" spans="1:17">
      <c r="A1272" s="9" t="s">
        <v>4494</v>
      </c>
      <c r="B1272" t="s">
        <v>3</v>
      </c>
      <c r="C1272">
        <v>7</v>
      </c>
      <c r="Q1272" s="9"/>
    </row>
    <row r="1273" spans="1:17">
      <c r="A1273" s="9" t="s">
        <v>4495</v>
      </c>
      <c r="B1273" t="s">
        <v>3</v>
      </c>
      <c r="C1273">
        <v>7.7</v>
      </c>
      <c r="Q1273" s="9"/>
    </row>
    <row r="1274" spans="1:17">
      <c r="A1274" s="9" t="s">
        <v>4496</v>
      </c>
      <c r="B1274" t="s">
        <v>3</v>
      </c>
      <c r="C1274">
        <v>8</v>
      </c>
      <c r="Q1274" s="9"/>
    </row>
    <row r="1275" spans="1:17">
      <c r="A1275" s="9" t="s">
        <v>4497</v>
      </c>
      <c r="B1275" t="s">
        <v>3</v>
      </c>
      <c r="C1275">
        <v>4.7</v>
      </c>
      <c r="Q1275" s="9"/>
    </row>
    <row r="1276" spans="1:17">
      <c r="A1276" s="9" t="s">
        <v>4498</v>
      </c>
      <c r="B1276" t="s">
        <v>3</v>
      </c>
      <c r="C1276">
        <v>6</v>
      </c>
      <c r="Q1276" s="9"/>
    </row>
    <row r="1277" spans="1:17">
      <c r="A1277" s="9" t="s">
        <v>4499</v>
      </c>
      <c r="B1277" t="s">
        <v>3</v>
      </c>
      <c r="C1277">
        <v>6.5</v>
      </c>
      <c r="Q1277" s="9"/>
    </row>
    <row r="1278" spans="1:17">
      <c r="A1278" s="9" t="s">
        <v>4500</v>
      </c>
      <c r="B1278" t="s">
        <v>3</v>
      </c>
      <c r="C1278">
        <v>5.0999999999999996</v>
      </c>
      <c r="Q1278" s="9"/>
    </row>
    <row r="1279" spans="1:17">
      <c r="A1279" s="9" t="s">
        <v>4501</v>
      </c>
      <c r="B1279" t="s">
        <v>3</v>
      </c>
      <c r="C1279">
        <v>6.5</v>
      </c>
      <c r="Q1279" s="9"/>
    </row>
    <row r="1280" spans="1:17">
      <c r="A1280" s="9" t="s">
        <v>4502</v>
      </c>
      <c r="B1280" t="s">
        <v>356</v>
      </c>
      <c r="C1280">
        <v>7.9</v>
      </c>
      <c r="Q1280" s="9"/>
    </row>
    <row r="1281" spans="1:17">
      <c r="A1281" s="9" t="s">
        <v>4503</v>
      </c>
      <c r="B1281" t="s">
        <v>3</v>
      </c>
      <c r="C1281">
        <v>6.4</v>
      </c>
      <c r="Q1281" s="9"/>
    </row>
    <row r="1282" spans="1:17">
      <c r="A1282" s="9" t="s">
        <v>4504</v>
      </c>
      <c r="B1282" t="s">
        <v>3</v>
      </c>
      <c r="C1282">
        <v>7.1</v>
      </c>
      <c r="Q1282" s="9"/>
    </row>
    <row r="1283" spans="1:17">
      <c r="A1283" s="9" t="s">
        <v>4505</v>
      </c>
      <c r="B1283" t="s">
        <v>3</v>
      </c>
      <c r="C1283">
        <v>5.9</v>
      </c>
      <c r="Q1283" s="9"/>
    </row>
    <row r="1284" spans="1:17">
      <c r="A1284" s="9" t="s">
        <v>4506</v>
      </c>
      <c r="B1284" t="s">
        <v>3</v>
      </c>
      <c r="C1284">
        <v>6.7</v>
      </c>
      <c r="Q1284" s="9"/>
    </row>
    <row r="1285" spans="1:17">
      <c r="A1285" s="9" t="s">
        <v>4507</v>
      </c>
      <c r="B1285" t="s">
        <v>3</v>
      </c>
      <c r="C1285">
        <v>5.9</v>
      </c>
      <c r="Q1285" s="9"/>
    </row>
    <row r="1286" spans="1:17">
      <c r="A1286" s="9" t="s">
        <v>4508</v>
      </c>
      <c r="B1286" t="s">
        <v>3</v>
      </c>
      <c r="C1286">
        <v>6.3</v>
      </c>
      <c r="Q1286" s="9"/>
    </row>
    <row r="1287" spans="1:17">
      <c r="A1287" s="9" t="s">
        <v>4509</v>
      </c>
      <c r="B1287" t="s">
        <v>3</v>
      </c>
      <c r="C1287">
        <v>7.6</v>
      </c>
      <c r="Q1287" s="9"/>
    </row>
    <row r="1288" spans="1:17">
      <c r="A1288" s="9" t="s">
        <v>4510</v>
      </c>
      <c r="B1288" t="s">
        <v>3</v>
      </c>
      <c r="C1288">
        <v>6.2</v>
      </c>
      <c r="Q1288" s="9"/>
    </row>
    <row r="1289" spans="1:17">
      <c r="A1289" s="9" t="s">
        <v>4511</v>
      </c>
      <c r="B1289" t="s">
        <v>3</v>
      </c>
      <c r="C1289">
        <v>4.5</v>
      </c>
      <c r="Q1289" s="9"/>
    </row>
    <row r="1290" spans="1:17">
      <c r="A1290" s="9" t="s">
        <v>4512</v>
      </c>
      <c r="B1290" t="s">
        <v>494</v>
      </c>
      <c r="C1290">
        <v>6.8</v>
      </c>
      <c r="Q1290" s="9"/>
    </row>
    <row r="1291" spans="1:17">
      <c r="A1291" s="9" t="s">
        <v>4513</v>
      </c>
      <c r="B1291" t="s">
        <v>3</v>
      </c>
      <c r="C1291">
        <v>4.5999999999999996</v>
      </c>
      <c r="Q1291" s="9"/>
    </row>
    <row r="1292" spans="1:17">
      <c r="A1292" s="9" t="s">
        <v>4514</v>
      </c>
      <c r="B1292" t="s">
        <v>3</v>
      </c>
      <c r="C1292">
        <v>4.3</v>
      </c>
      <c r="Q1292" s="9"/>
    </row>
    <row r="1293" spans="1:17">
      <c r="A1293" s="9" t="s">
        <v>4515</v>
      </c>
      <c r="B1293" t="s">
        <v>3</v>
      </c>
      <c r="C1293">
        <v>7.2</v>
      </c>
      <c r="Q1293" s="9"/>
    </row>
    <row r="1294" spans="1:17">
      <c r="A1294" s="9" t="s">
        <v>4516</v>
      </c>
      <c r="B1294" t="s">
        <v>3</v>
      </c>
      <c r="C1294">
        <v>6.1</v>
      </c>
      <c r="Q1294" s="9"/>
    </row>
    <row r="1295" spans="1:17">
      <c r="A1295" s="9" t="s">
        <v>4517</v>
      </c>
      <c r="B1295" t="s">
        <v>3</v>
      </c>
      <c r="C1295">
        <v>6.6</v>
      </c>
      <c r="Q1295" s="9"/>
    </row>
    <row r="1296" spans="1:17">
      <c r="A1296" s="9" t="s">
        <v>4518</v>
      </c>
      <c r="B1296" t="s">
        <v>3</v>
      </c>
      <c r="C1296">
        <v>6.3</v>
      </c>
      <c r="Q1296" s="9"/>
    </row>
    <row r="1297" spans="1:17">
      <c r="A1297" s="9" t="s">
        <v>4519</v>
      </c>
      <c r="B1297" t="s">
        <v>3</v>
      </c>
      <c r="C1297">
        <v>6.1</v>
      </c>
      <c r="Q1297" s="9"/>
    </row>
    <row r="1298" spans="1:17">
      <c r="A1298" s="9" t="s">
        <v>4520</v>
      </c>
      <c r="B1298" t="s">
        <v>3</v>
      </c>
      <c r="C1298">
        <v>6.7</v>
      </c>
      <c r="Q1298" s="9"/>
    </row>
    <row r="1299" spans="1:17">
      <c r="A1299" s="9" t="s">
        <v>4521</v>
      </c>
      <c r="B1299" t="s">
        <v>3</v>
      </c>
      <c r="C1299">
        <v>6.6</v>
      </c>
      <c r="Q1299" s="9"/>
    </row>
    <row r="1300" spans="1:17">
      <c r="A1300" s="9" t="s">
        <v>4522</v>
      </c>
      <c r="B1300" t="s">
        <v>3</v>
      </c>
      <c r="C1300">
        <v>7.1</v>
      </c>
      <c r="Q1300" s="9"/>
    </row>
    <row r="1301" spans="1:17">
      <c r="A1301" s="9" t="s">
        <v>4523</v>
      </c>
      <c r="B1301" t="s">
        <v>3</v>
      </c>
      <c r="C1301">
        <v>5.7</v>
      </c>
      <c r="Q1301" s="9"/>
    </row>
    <row r="1302" spans="1:17">
      <c r="A1302" s="9" t="s">
        <v>4524</v>
      </c>
      <c r="B1302" t="s">
        <v>3</v>
      </c>
      <c r="C1302">
        <v>6.6</v>
      </c>
      <c r="Q1302" s="9"/>
    </row>
    <row r="1303" spans="1:17">
      <c r="A1303" s="9" t="s">
        <v>4525</v>
      </c>
      <c r="B1303" t="s">
        <v>3</v>
      </c>
      <c r="C1303">
        <v>5.3</v>
      </c>
      <c r="Q1303" s="9"/>
    </row>
    <row r="1304" spans="1:17">
      <c r="A1304" s="9" t="s">
        <v>4526</v>
      </c>
      <c r="B1304" t="s">
        <v>3</v>
      </c>
      <c r="C1304">
        <v>7</v>
      </c>
      <c r="Q1304" s="9"/>
    </row>
    <row r="1305" spans="1:17">
      <c r="A1305" s="9" t="s">
        <v>4527</v>
      </c>
      <c r="B1305" t="s">
        <v>3</v>
      </c>
      <c r="C1305">
        <v>4.9000000000000004</v>
      </c>
      <c r="Q1305" s="9"/>
    </row>
    <row r="1306" spans="1:17">
      <c r="A1306" s="9" t="s">
        <v>4528</v>
      </c>
      <c r="B1306" t="s">
        <v>3</v>
      </c>
      <c r="C1306">
        <v>6.6</v>
      </c>
      <c r="Q1306" s="9"/>
    </row>
    <row r="1307" spans="1:17">
      <c r="A1307" s="9" t="s">
        <v>4529</v>
      </c>
      <c r="B1307" t="s">
        <v>3</v>
      </c>
      <c r="C1307">
        <v>7.5</v>
      </c>
      <c r="Q1307" s="9"/>
    </row>
    <row r="1308" spans="1:17">
      <c r="A1308" s="9" t="s">
        <v>4530</v>
      </c>
      <c r="B1308" t="s">
        <v>3</v>
      </c>
      <c r="C1308">
        <v>6.6</v>
      </c>
      <c r="Q1308" s="9"/>
    </row>
    <row r="1309" spans="1:17">
      <c r="A1309" s="9" t="s">
        <v>4531</v>
      </c>
      <c r="B1309" t="s">
        <v>3</v>
      </c>
      <c r="C1309">
        <v>5</v>
      </c>
      <c r="Q1309" s="9"/>
    </row>
    <row r="1310" spans="1:17">
      <c r="A1310" s="9" t="s">
        <v>4532</v>
      </c>
      <c r="B1310" t="s">
        <v>3</v>
      </c>
      <c r="C1310">
        <v>5.4</v>
      </c>
      <c r="Q1310" s="9"/>
    </row>
    <row r="1311" spans="1:17">
      <c r="A1311" s="9" t="s">
        <v>4533</v>
      </c>
      <c r="B1311" t="s">
        <v>3</v>
      </c>
      <c r="C1311">
        <v>6</v>
      </c>
      <c r="Q1311" s="9"/>
    </row>
    <row r="1312" spans="1:17">
      <c r="A1312" s="9" t="s">
        <v>4534</v>
      </c>
      <c r="B1312" t="s">
        <v>3</v>
      </c>
      <c r="C1312">
        <v>6.7</v>
      </c>
      <c r="Q1312" s="9"/>
    </row>
    <row r="1313" spans="1:17">
      <c r="A1313" s="9" t="s">
        <v>4534</v>
      </c>
      <c r="B1313" t="s">
        <v>3</v>
      </c>
      <c r="C1313">
        <v>6.7</v>
      </c>
      <c r="Q1313" s="9"/>
    </row>
    <row r="1314" spans="1:17">
      <c r="A1314" s="9" t="s">
        <v>4534</v>
      </c>
      <c r="B1314" t="s">
        <v>3</v>
      </c>
      <c r="C1314">
        <v>6.7</v>
      </c>
      <c r="Q1314" s="9"/>
    </row>
    <row r="1315" spans="1:17">
      <c r="A1315" s="9" t="s">
        <v>4535</v>
      </c>
      <c r="B1315" t="s">
        <v>3</v>
      </c>
      <c r="C1315">
        <v>6.5</v>
      </c>
      <c r="Q1315" s="9"/>
    </row>
    <row r="1316" spans="1:17">
      <c r="A1316" s="9" t="s">
        <v>4536</v>
      </c>
      <c r="B1316" t="s">
        <v>3</v>
      </c>
      <c r="C1316">
        <v>5.3</v>
      </c>
      <c r="Q1316" s="9"/>
    </row>
    <row r="1317" spans="1:17">
      <c r="A1317" s="9" t="s">
        <v>4537</v>
      </c>
      <c r="B1317" t="s">
        <v>3</v>
      </c>
      <c r="C1317">
        <v>4.8</v>
      </c>
      <c r="Q1317" s="9"/>
    </row>
    <row r="1318" spans="1:17">
      <c r="A1318" s="9" t="s">
        <v>4538</v>
      </c>
      <c r="B1318" t="s">
        <v>3</v>
      </c>
      <c r="C1318">
        <v>6.5</v>
      </c>
      <c r="Q1318" s="9"/>
    </row>
    <row r="1319" spans="1:17">
      <c r="A1319" s="9" t="s">
        <v>4539</v>
      </c>
      <c r="B1319" t="s">
        <v>3</v>
      </c>
      <c r="C1319">
        <v>6.7</v>
      </c>
      <c r="Q1319" s="9"/>
    </row>
    <row r="1320" spans="1:17">
      <c r="A1320" s="9" t="s">
        <v>4540</v>
      </c>
      <c r="B1320" t="s">
        <v>3</v>
      </c>
      <c r="C1320">
        <v>8.3000000000000007</v>
      </c>
      <c r="Q1320" s="9"/>
    </row>
    <row r="1321" spans="1:17">
      <c r="A1321" s="9" t="s">
        <v>4541</v>
      </c>
      <c r="B1321" t="s">
        <v>3</v>
      </c>
      <c r="C1321">
        <v>5.6</v>
      </c>
      <c r="Q1321" s="9"/>
    </row>
    <row r="1322" spans="1:17">
      <c r="A1322" s="9" t="s">
        <v>4542</v>
      </c>
      <c r="B1322" t="s">
        <v>3</v>
      </c>
      <c r="C1322">
        <v>5.5</v>
      </c>
      <c r="Q1322" s="9"/>
    </row>
    <row r="1323" spans="1:17">
      <c r="A1323" s="9" t="s">
        <v>4543</v>
      </c>
      <c r="B1323" t="s">
        <v>3</v>
      </c>
      <c r="C1323">
        <v>5.9</v>
      </c>
      <c r="Q1323" s="9"/>
    </row>
    <row r="1324" spans="1:17">
      <c r="A1324" s="9" t="s">
        <v>4544</v>
      </c>
      <c r="B1324" t="s">
        <v>3</v>
      </c>
      <c r="C1324">
        <v>6.3</v>
      </c>
      <c r="Q1324" s="9"/>
    </row>
    <row r="1325" spans="1:17">
      <c r="A1325" s="9" t="s">
        <v>4545</v>
      </c>
      <c r="B1325" t="s">
        <v>3</v>
      </c>
      <c r="C1325">
        <v>6.3</v>
      </c>
      <c r="Q1325" s="9"/>
    </row>
    <row r="1326" spans="1:17">
      <c r="A1326" s="9" t="s">
        <v>4546</v>
      </c>
      <c r="B1326" t="s">
        <v>3</v>
      </c>
      <c r="C1326">
        <v>6.9</v>
      </c>
      <c r="Q1326" s="9"/>
    </row>
    <row r="1327" spans="1:17">
      <c r="A1327" s="9" t="s">
        <v>4547</v>
      </c>
      <c r="B1327" t="s">
        <v>3</v>
      </c>
      <c r="C1327">
        <v>6.6</v>
      </c>
      <c r="Q1327" s="9"/>
    </row>
    <row r="1328" spans="1:17">
      <c r="A1328" s="9" t="s">
        <v>4548</v>
      </c>
      <c r="B1328" t="s">
        <v>3</v>
      </c>
      <c r="C1328">
        <v>5.4</v>
      </c>
      <c r="Q1328" s="9"/>
    </row>
    <row r="1329" spans="1:17">
      <c r="A1329" s="9" t="s">
        <v>4549</v>
      </c>
      <c r="B1329" t="s">
        <v>3</v>
      </c>
      <c r="C1329">
        <v>5.9</v>
      </c>
      <c r="Q1329" s="9"/>
    </row>
    <row r="1330" spans="1:17">
      <c r="A1330" s="9" t="s">
        <v>4550</v>
      </c>
      <c r="B1330" t="s">
        <v>3</v>
      </c>
      <c r="C1330">
        <v>7.9</v>
      </c>
      <c r="Q1330" s="9"/>
    </row>
    <row r="1331" spans="1:17">
      <c r="A1331" s="9" t="s">
        <v>4551</v>
      </c>
      <c r="B1331" t="s">
        <v>3</v>
      </c>
      <c r="C1331">
        <v>5.0999999999999996</v>
      </c>
      <c r="Q1331" s="9"/>
    </row>
    <row r="1332" spans="1:17">
      <c r="A1332" s="9" t="s">
        <v>4552</v>
      </c>
      <c r="B1332" t="s">
        <v>3</v>
      </c>
      <c r="C1332">
        <v>5.0999999999999996</v>
      </c>
      <c r="Q1332" s="9"/>
    </row>
    <row r="1333" spans="1:17">
      <c r="A1333" s="9" t="s">
        <v>4553</v>
      </c>
      <c r="B1333" t="s">
        <v>3</v>
      </c>
      <c r="C1333">
        <v>6.4</v>
      </c>
      <c r="Q1333" s="9"/>
    </row>
    <row r="1334" spans="1:17">
      <c r="A1334" s="9" t="s">
        <v>4554</v>
      </c>
      <c r="B1334" t="s">
        <v>3</v>
      </c>
      <c r="C1334">
        <v>5.4</v>
      </c>
      <c r="Q1334" s="9"/>
    </row>
    <row r="1335" spans="1:17">
      <c r="A1335" s="9" t="s">
        <v>4555</v>
      </c>
      <c r="B1335" t="s">
        <v>3</v>
      </c>
      <c r="C1335">
        <v>8.1</v>
      </c>
      <c r="Q1335" s="9"/>
    </row>
    <row r="1336" spans="1:17">
      <c r="A1336" s="9" t="s">
        <v>4556</v>
      </c>
      <c r="B1336" t="s">
        <v>3</v>
      </c>
      <c r="C1336">
        <v>6.7</v>
      </c>
      <c r="Q1336" s="9"/>
    </row>
    <row r="1337" spans="1:17">
      <c r="A1337" s="9" t="s">
        <v>4557</v>
      </c>
      <c r="B1337" t="s">
        <v>3</v>
      </c>
      <c r="C1337">
        <v>7.1</v>
      </c>
      <c r="Q1337" s="9"/>
    </row>
    <row r="1338" spans="1:17">
      <c r="A1338" s="9" t="s">
        <v>4558</v>
      </c>
      <c r="B1338" t="s">
        <v>3</v>
      </c>
      <c r="C1338">
        <v>5.6</v>
      </c>
      <c r="Q1338" s="9"/>
    </row>
    <row r="1339" spans="1:17">
      <c r="A1339" s="9" t="s">
        <v>4559</v>
      </c>
      <c r="B1339" t="s">
        <v>3</v>
      </c>
      <c r="C1339">
        <v>6</v>
      </c>
      <c r="Q1339" s="9"/>
    </row>
    <row r="1340" spans="1:17">
      <c r="A1340" s="9" t="s">
        <v>4560</v>
      </c>
      <c r="B1340" t="s">
        <v>3</v>
      </c>
      <c r="C1340">
        <v>7</v>
      </c>
      <c r="Q1340" s="9"/>
    </row>
    <row r="1341" spans="1:17">
      <c r="A1341" s="9" t="s">
        <v>4561</v>
      </c>
      <c r="B1341" t="s">
        <v>356</v>
      </c>
      <c r="C1341">
        <v>7.6</v>
      </c>
      <c r="Q1341" s="9"/>
    </row>
    <row r="1342" spans="1:17">
      <c r="A1342" s="9" t="s">
        <v>4562</v>
      </c>
      <c r="B1342" t="s">
        <v>3</v>
      </c>
      <c r="C1342">
        <v>7.6</v>
      </c>
      <c r="Q1342" s="9"/>
    </row>
    <row r="1343" spans="1:17">
      <c r="A1343" s="9" t="s">
        <v>4563</v>
      </c>
      <c r="B1343" t="s">
        <v>3</v>
      </c>
      <c r="C1343">
        <v>5.3</v>
      </c>
      <c r="Q1343" s="9"/>
    </row>
    <row r="1344" spans="1:17">
      <c r="A1344" s="9" t="s">
        <v>4563</v>
      </c>
      <c r="B1344" t="s">
        <v>3</v>
      </c>
      <c r="C1344">
        <v>5.3</v>
      </c>
      <c r="Q1344" s="9"/>
    </row>
    <row r="1345" spans="1:17">
      <c r="A1345" s="9" t="s">
        <v>4564</v>
      </c>
      <c r="B1345" t="s">
        <v>3</v>
      </c>
      <c r="C1345">
        <v>5.6</v>
      </c>
      <c r="Q1345" s="9"/>
    </row>
    <row r="1346" spans="1:17">
      <c r="A1346" s="9" t="s">
        <v>4565</v>
      </c>
      <c r="B1346" t="s">
        <v>3</v>
      </c>
      <c r="C1346">
        <v>5.0999999999999996</v>
      </c>
      <c r="Q1346" s="9"/>
    </row>
    <row r="1347" spans="1:17">
      <c r="A1347" s="9" t="s">
        <v>4566</v>
      </c>
      <c r="B1347" t="s">
        <v>3</v>
      </c>
      <c r="C1347">
        <v>5.3</v>
      </c>
      <c r="Q1347" s="9"/>
    </row>
    <row r="1348" spans="1:17">
      <c r="A1348" s="9" t="s">
        <v>4567</v>
      </c>
      <c r="B1348" t="s">
        <v>3</v>
      </c>
      <c r="C1348">
        <v>6.2</v>
      </c>
      <c r="Q1348" s="9"/>
    </row>
    <row r="1349" spans="1:17">
      <c r="A1349" s="9" t="s">
        <v>4568</v>
      </c>
      <c r="B1349" t="s">
        <v>3</v>
      </c>
      <c r="C1349">
        <v>5.5</v>
      </c>
      <c r="Q1349" s="9"/>
    </row>
    <row r="1350" spans="1:17">
      <c r="A1350" s="9" t="s">
        <v>4569</v>
      </c>
      <c r="B1350" t="s">
        <v>3</v>
      </c>
      <c r="C1350">
        <v>6</v>
      </c>
      <c r="Q1350" s="9"/>
    </row>
    <row r="1351" spans="1:17">
      <c r="A1351" s="9" t="s">
        <v>4570</v>
      </c>
      <c r="B1351" t="s">
        <v>3</v>
      </c>
      <c r="C1351">
        <v>6.1</v>
      </c>
      <c r="Q1351" s="9"/>
    </row>
    <row r="1352" spans="1:17">
      <c r="A1352" s="9" t="s">
        <v>4571</v>
      </c>
      <c r="B1352" t="s">
        <v>3</v>
      </c>
      <c r="C1352">
        <v>5.7</v>
      </c>
      <c r="Q1352" s="9"/>
    </row>
    <row r="1353" spans="1:17">
      <c r="A1353" s="9" t="s">
        <v>4572</v>
      </c>
      <c r="B1353" t="s">
        <v>3</v>
      </c>
      <c r="C1353">
        <v>6.4</v>
      </c>
      <c r="Q1353" s="9"/>
    </row>
    <row r="1354" spans="1:17">
      <c r="A1354" s="9" t="s">
        <v>4573</v>
      </c>
      <c r="B1354" t="s">
        <v>3</v>
      </c>
      <c r="C1354">
        <v>6.5</v>
      </c>
      <c r="Q1354" s="9"/>
    </row>
    <row r="1355" spans="1:17">
      <c r="A1355" s="9" t="s">
        <v>4574</v>
      </c>
      <c r="B1355" t="s">
        <v>3</v>
      </c>
      <c r="C1355">
        <v>7.9</v>
      </c>
      <c r="Q1355" s="9"/>
    </row>
    <row r="1356" spans="1:17">
      <c r="A1356" s="9" t="s">
        <v>4575</v>
      </c>
      <c r="B1356" t="s">
        <v>3</v>
      </c>
      <c r="C1356">
        <v>8.1999999999999993</v>
      </c>
      <c r="Q1356" s="9"/>
    </row>
    <row r="1357" spans="1:17">
      <c r="A1357" s="9" t="s">
        <v>4576</v>
      </c>
      <c r="B1357" t="s">
        <v>3</v>
      </c>
      <c r="C1357">
        <v>4.5999999999999996</v>
      </c>
      <c r="Q1357" s="9"/>
    </row>
    <row r="1358" spans="1:17">
      <c r="A1358" s="9" t="s">
        <v>4577</v>
      </c>
      <c r="B1358" t="s">
        <v>1194</v>
      </c>
      <c r="C1358">
        <v>8.1999999999999993</v>
      </c>
      <c r="Q1358" s="9"/>
    </row>
    <row r="1359" spans="1:17">
      <c r="A1359" s="9" t="s">
        <v>4578</v>
      </c>
      <c r="B1359" t="s">
        <v>3</v>
      </c>
      <c r="C1359">
        <v>5.7</v>
      </c>
      <c r="Q1359" s="9"/>
    </row>
    <row r="1360" spans="1:17">
      <c r="A1360" s="9" t="s">
        <v>4579</v>
      </c>
      <c r="B1360" t="s">
        <v>3</v>
      </c>
      <c r="C1360">
        <v>7.5</v>
      </c>
      <c r="Q1360" s="9"/>
    </row>
    <row r="1361" spans="1:17">
      <c r="A1361" s="9" t="s">
        <v>4580</v>
      </c>
      <c r="B1361" t="s">
        <v>3</v>
      </c>
      <c r="C1361">
        <v>5.7</v>
      </c>
      <c r="Q1361" s="9"/>
    </row>
    <row r="1362" spans="1:17">
      <c r="A1362" s="9" t="s">
        <v>4581</v>
      </c>
      <c r="B1362" t="s">
        <v>3</v>
      </c>
      <c r="C1362">
        <v>7.1</v>
      </c>
      <c r="Q1362" s="9"/>
    </row>
    <row r="1363" spans="1:17">
      <c r="A1363" s="9" t="s">
        <v>4582</v>
      </c>
      <c r="B1363" t="s">
        <v>3</v>
      </c>
      <c r="C1363">
        <v>6.5</v>
      </c>
      <c r="Q1363" s="9"/>
    </row>
    <row r="1364" spans="1:17">
      <c r="A1364" s="9" t="s">
        <v>4583</v>
      </c>
      <c r="B1364" t="s">
        <v>3</v>
      </c>
      <c r="C1364">
        <v>7.4</v>
      </c>
      <c r="Q1364" s="9"/>
    </row>
    <row r="1365" spans="1:17">
      <c r="A1365" s="9" t="s">
        <v>4584</v>
      </c>
      <c r="B1365" t="s">
        <v>3</v>
      </c>
      <c r="C1365">
        <v>7.2</v>
      </c>
      <c r="Q1365" s="9"/>
    </row>
    <row r="1366" spans="1:17">
      <c r="A1366" s="9" t="s">
        <v>4585</v>
      </c>
      <c r="B1366" t="s">
        <v>1475</v>
      </c>
      <c r="C1366">
        <v>7</v>
      </c>
      <c r="Q1366" s="9"/>
    </row>
    <row r="1367" spans="1:17">
      <c r="A1367" s="9" t="s">
        <v>4586</v>
      </c>
      <c r="B1367" t="s">
        <v>3</v>
      </c>
      <c r="C1367">
        <v>6.1</v>
      </c>
      <c r="Q1367" s="9"/>
    </row>
    <row r="1368" spans="1:17">
      <c r="A1368" s="9" t="s">
        <v>4587</v>
      </c>
      <c r="B1368" t="s">
        <v>3</v>
      </c>
      <c r="C1368">
        <v>7.6</v>
      </c>
      <c r="Q1368" s="9"/>
    </row>
    <row r="1369" spans="1:17">
      <c r="A1369" s="9" t="s">
        <v>4588</v>
      </c>
      <c r="B1369" t="s">
        <v>3</v>
      </c>
      <c r="C1369">
        <v>4.0999999999999996</v>
      </c>
      <c r="Q1369" s="9"/>
    </row>
    <row r="1370" spans="1:17">
      <c r="A1370" s="9" t="s">
        <v>4589</v>
      </c>
      <c r="B1370" t="s">
        <v>3</v>
      </c>
      <c r="C1370">
        <v>4.9000000000000004</v>
      </c>
      <c r="Q1370" s="9"/>
    </row>
    <row r="1371" spans="1:17">
      <c r="A1371" s="9" t="s">
        <v>4590</v>
      </c>
      <c r="B1371" t="s">
        <v>3</v>
      </c>
      <c r="C1371">
        <v>5.6</v>
      </c>
      <c r="Q1371" s="9"/>
    </row>
    <row r="1372" spans="1:17">
      <c r="A1372" s="9" t="s">
        <v>4591</v>
      </c>
      <c r="B1372" t="s">
        <v>3</v>
      </c>
      <c r="C1372">
        <v>3.9</v>
      </c>
      <c r="Q1372" s="9"/>
    </row>
    <row r="1373" spans="1:17">
      <c r="A1373" s="9" t="s">
        <v>4592</v>
      </c>
      <c r="B1373" t="s">
        <v>3</v>
      </c>
      <c r="C1373">
        <v>6.7</v>
      </c>
      <c r="Q1373" s="9"/>
    </row>
    <row r="1374" spans="1:17">
      <c r="A1374" s="9" t="s">
        <v>4593</v>
      </c>
      <c r="B1374" t="s">
        <v>3</v>
      </c>
      <c r="C1374">
        <v>5.6</v>
      </c>
      <c r="Q1374" s="9"/>
    </row>
    <row r="1375" spans="1:17">
      <c r="A1375" s="9" t="s">
        <v>4594</v>
      </c>
      <c r="B1375" t="s">
        <v>3</v>
      </c>
      <c r="C1375">
        <v>6.6</v>
      </c>
      <c r="Q1375" s="9"/>
    </row>
    <row r="1376" spans="1:17">
      <c r="A1376" s="9" t="s">
        <v>4595</v>
      </c>
      <c r="B1376" t="s">
        <v>3</v>
      </c>
      <c r="C1376">
        <v>5.3</v>
      </c>
      <c r="Q1376" s="9"/>
    </row>
    <row r="1377" spans="1:17">
      <c r="A1377" s="9" t="s">
        <v>4596</v>
      </c>
      <c r="B1377" t="s">
        <v>3</v>
      </c>
      <c r="C1377">
        <v>7.1</v>
      </c>
      <c r="Q1377" s="9"/>
    </row>
    <row r="1378" spans="1:17">
      <c r="A1378" s="9" t="s">
        <v>4597</v>
      </c>
      <c r="B1378" t="s">
        <v>3</v>
      </c>
      <c r="C1378">
        <v>5.4</v>
      </c>
      <c r="Q1378" s="9"/>
    </row>
    <row r="1379" spans="1:17">
      <c r="A1379" s="9" t="s">
        <v>4598</v>
      </c>
      <c r="B1379" t="s">
        <v>3</v>
      </c>
      <c r="C1379">
        <v>7</v>
      </c>
      <c r="Q1379" s="9"/>
    </row>
    <row r="1380" spans="1:17">
      <c r="A1380" s="9" t="s">
        <v>4599</v>
      </c>
      <c r="B1380" t="s">
        <v>2593</v>
      </c>
      <c r="C1380">
        <v>7.4</v>
      </c>
      <c r="Q1380" s="9"/>
    </row>
    <row r="1381" spans="1:17">
      <c r="A1381" s="9" t="s">
        <v>4600</v>
      </c>
      <c r="B1381" t="s">
        <v>3</v>
      </c>
      <c r="C1381">
        <v>6.3</v>
      </c>
      <c r="Q1381" s="9"/>
    </row>
    <row r="1382" spans="1:17">
      <c r="A1382" s="9" t="s">
        <v>4601</v>
      </c>
      <c r="B1382" t="s">
        <v>3</v>
      </c>
      <c r="C1382">
        <v>5.4</v>
      </c>
      <c r="Q1382" s="9"/>
    </row>
    <row r="1383" spans="1:17">
      <c r="A1383" s="9" t="s">
        <v>4602</v>
      </c>
      <c r="B1383" t="s">
        <v>3</v>
      </c>
      <c r="C1383">
        <v>4.5999999999999996</v>
      </c>
      <c r="Q1383" s="9"/>
    </row>
    <row r="1384" spans="1:17">
      <c r="A1384" s="9" t="s">
        <v>4603</v>
      </c>
      <c r="B1384" t="s">
        <v>3</v>
      </c>
      <c r="C1384">
        <v>6.2</v>
      </c>
      <c r="Q1384" s="9"/>
    </row>
    <row r="1385" spans="1:17">
      <c r="A1385" s="9" t="s">
        <v>4604</v>
      </c>
      <c r="B1385" t="s">
        <v>3</v>
      </c>
      <c r="C1385">
        <v>5.0999999999999996</v>
      </c>
      <c r="Q1385" s="9"/>
    </row>
    <row r="1386" spans="1:17">
      <c r="A1386" s="9" t="s">
        <v>4605</v>
      </c>
      <c r="B1386" t="s">
        <v>3</v>
      </c>
      <c r="C1386">
        <v>5.0999999999999996</v>
      </c>
      <c r="Q1386" s="9"/>
    </row>
    <row r="1387" spans="1:17">
      <c r="A1387" s="9" t="s">
        <v>4606</v>
      </c>
      <c r="B1387" t="s">
        <v>3</v>
      </c>
      <c r="C1387">
        <v>7.1</v>
      </c>
      <c r="Q1387" s="9"/>
    </row>
    <row r="1388" spans="1:17">
      <c r="A1388" s="9" t="s">
        <v>4607</v>
      </c>
      <c r="B1388" t="s">
        <v>3</v>
      </c>
      <c r="C1388">
        <v>6.6</v>
      </c>
      <c r="Q1388" s="9"/>
    </row>
    <row r="1389" spans="1:17">
      <c r="A1389" s="9" t="s">
        <v>4608</v>
      </c>
      <c r="B1389" t="s">
        <v>3</v>
      </c>
      <c r="C1389">
        <v>7</v>
      </c>
      <c r="Q1389" s="9"/>
    </row>
    <row r="1390" spans="1:17">
      <c r="A1390" s="9" t="s">
        <v>4609</v>
      </c>
      <c r="B1390" t="s">
        <v>3</v>
      </c>
      <c r="C1390">
        <v>6.9</v>
      </c>
      <c r="Q1390" s="9"/>
    </row>
    <row r="1391" spans="1:17">
      <c r="A1391" s="9" t="s">
        <v>4610</v>
      </c>
      <c r="B1391" t="s">
        <v>3</v>
      </c>
      <c r="C1391">
        <v>7.6</v>
      </c>
      <c r="Q1391" s="9"/>
    </row>
    <row r="1392" spans="1:17">
      <c r="A1392" s="9" t="s">
        <v>4611</v>
      </c>
      <c r="B1392" t="s">
        <v>3</v>
      </c>
      <c r="C1392">
        <v>5.7</v>
      </c>
      <c r="Q1392" s="9"/>
    </row>
    <row r="1393" spans="1:17">
      <c r="A1393" s="9" t="s">
        <v>4612</v>
      </c>
      <c r="B1393" t="s">
        <v>3</v>
      </c>
      <c r="C1393">
        <v>7.3</v>
      </c>
      <c r="Q1393" s="9"/>
    </row>
    <row r="1394" spans="1:17">
      <c r="A1394" s="9" t="s">
        <v>4613</v>
      </c>
      <c r="B1394" t="s">
        <v>3</v>
      </c>
      <c r="C1394">
        <v>6.2</v>
      </c>
      <c r="Q1394" s="9"/>
    </row>
    <row r="1395" spans="1:17">
      <c r="A1395" s="9" t="s">
        <v>4614</v>
      </c>
      <c r="B1395" t="s">
        <v>3</v>
      </c>
      <c r="C1395">
        <v>6.2</v>
      </c>
      <c r="Q1395" s="9"/>
    </row>
    <row r="1396" spans="1:17">
      <c r="A1396" s="9" t="s">
        <v>4615</v>
      </c>
      <c r="B1396" t="s">
        <v>3</v>
      </c>
      <c r="C1396">
        <v>6.8</v>
      </c>
      <c r="Q1396" s="9"/>
    </row>
    <row r="1397" spans="1:17">
      <c r="A1397" s="9" t="s">
        <v>4616</v>
      </c>
      <c r="B1397" t="s">
        <v>3</v>
      </c>
      <c r="C1397">
        <v>7</v>
      </c>
      <c r="Q1397" s="9"/>
    </row>
    <row r="1398" spans="1:17">
      <c r="A1398" s="9" t="s">
        <v>4617</v>
      </c>
      <c r="B1398" t="s">
        <v>3</v>
      </c>
      <c r="C1398">
        <v>7</v>
      </c>
      <c r="Q1398" s="9"/>
    </row>
    <row r="1399" spans="1:17">
      <c r="A1399" s="9" t="s">
        <v>4618</v>
      </c>
      <c r="B1399" t="s">
        <v>3</v>
      </c>
      <c r="C1399">
        <v>7.3</v>
      </c>
      <c r="Q1399" s="9"/>
    </row>
    <row r="1400" spans="1:17">
      <c r="A1400" s="9" t="s">
        <v>4619</v>
      </c>
      <c r="B1400" t="s">
        <v>3</v>
      </c>
      <c r="C1400">
        <v>6.9</v>
      </c>
      <c r="Q1400" s="9"/>
    </row>
    <row r="1401" spans="1:17">
      <c r="A1401" s="9" t="s">
        <v>4620</v>
      </c>
      <c r="B1401" t="s">
        <v>3</v>
      </c>
      <c r="C1401">
        <v>5.6</v>
      </c>
      <c r="Q1401" s="9"/>
    </row>
    <row r="1402" spans="1:17">
      <c r="A1402" s="9" t="s">
        <v>4621</v>
      </c>
      <c r="B1402" t="s">
        <v>3</v>
      </c>
      <c r="C1402">
        <v>6.1</v>
      </c>
      <c r="Q1402" s="9"/>
    </row>
    <row r="1403" spans="1:17">
      <c r="A1403" s="9" t="s">
        <v>4622</v>
      </c>
      <c r="B1403" t="s">
        <v>3</v>
      </c>
      <c r="C1403">
        <v>6.2</v>
      </c>
      <c r="Q1403" s="9"/>
    </row>
    <row r="1404" spans="1:17">
      <c r="A1404" s="9" t="s">
        <v>4623</v>
      </c>
      <c r="B1404" t="s">
        <v>3</v>
      </c>
      <c r="C1404">
        <v>6.3</v>
      </c>
      <c r="Q1404" s="9"/>
    </row>
    <row r="1405" spans="1:17">
      <c r="A1405" s="9" t="s">
        <v>4624</v>
      </c>
      <c r="B1405" t="s">
        <v>3</v>
      </c>
      <c r="C1405">
        <v>8</v>
      </c>
      <c r="Q1405" s="9"/>
    </row>
    <row r="1406" spans="1:17">
      <c r="A1406" s="9" t="s">
        <v>4625</v>
      </c>
      <c r="B1406" t="s">
        <v>3</v>
      </c>
      <c r="C1406">
        <v>5.5</v>
      </c>
      <c r="Q1406" s="9"/>
    </row>
    <row r="1407" spans="1:17">
      <c r="A1407" s="9" t="s">
        <v>4626</v>
      </c>
      <c r="B1407" t="s">
        <v>3</v>
      </c>
      <c r="C1407">
        <v>6.5</v>
      </c>
      <c r="Q1407" s="9"/>
    </row>
    <row r="1408" spans="1:17">
      <c r="A1408" s="9" t="s">
        <v>4627</v>
      </c>
      <c r="B1408" t="s">
        <v>3</v>
      </c>
      <c r="C1408">
        <v>4.0999999999999996</v>
      </c>
      <c r="Q1408" s="9"/>
    </row>
    <row r="1409" spans="1:17">
      <c r="A1409" s="9" t="s">
        <v>4628</v>
      </c>
      <c r="B1409" t="s">
        <v>3</v>
      </c>
      <c r="C1409">
        <v>7.5</v>
      </c>
      <c r="Q1409" s="9"/>
    </row>
    <row r="1410" spans="1:17">
      <c r="A1410" s="9" t="s">
        <v>4629</v>
      </c>
      <c r="B1410" t="s">
        <v>3</v>
      </c>
      <c r="C1410">
        <v>7.3</v>
      </c>
      <c r="Q1410" s="9"/>
    </row>
    <row r="1411" spans="1:17">
      <c r="A1411" s="9" t="s">
        <v>4630</v>
      </c>
      <c r="B1411" t="s">
        <v>3</v>
      </c>
      <c r="C1411">
        <v>5.3</v>
      </c>
      <c r="Q1411" s="9"/>
    </row>
    <row r="1412" spans="1:17">
      <c r="A1412" s="9" t="s">
        <v>4631</v>
      </c>
      <c r="B1412" t="s">
        <v>3</v>
      </c>
      <c r="C1412">
        <v>7</v>
      </c>
      <c r="Q1412" s="9"/>
    </row>
    <row r="1413" spans="1:17">
      <c r="A1413" s="9" t="s">
        <v>4632</v>
      </c>
      <c r="B1413" t="s">
        <v>2064</v>
      </c>
      <c r="C1413">
        <v>4.3</v>
      </c>
      <c r="Q1413" s="9"/>
    </row>
    <row r="1414" spans="1:17">
      <c r="A1414" s="9" t="s">
        <v>4633</v>
      </c>
      <c r="B1414" t="s">
        <v>3</v>
      </c>
      <c r="C1414">
        <v>6.5</v>
      </c>
      <c r="Q1414" s="9"/>
    </row>
    <row r="1415" spans="1:17">
      <c r="A1415" s="9" t="s">
        <v>4634</v>
      </c>
      <c r="B1415" t="s">
        <v>3</v>
      </c>
      <c r="C1415">
        <v>3.8</v>
      </c>
      <c r="Q1415" s="9"/>
    </row>
    <row r="1416" spans="1:17">
      <c r="A1416" s="9" t="s">
        <v>4635</v>
      </c>
      <c r="B1416" t="s">
        <v>3</v>
      </c>
      <c r="C1416">
        <v>8.1</v>
      </c>
      <c r="Q1416" s="9"/>
    </row>
    <row r="1417" spans="1:17">
      <c r="A1417" s="9" t="s">
        <v>4636</v>
      </c>
      <c r="B1417" t="s">
        <v>3</v>
      </c>
      <c r="C1417">
        <v>6.7</v>
      </c>
      <c r="Q1417" s="9"/>
    </row>
    <row r="1418" spans="1:17">
      <c r="A1418" s="9" t="s">
        <v>4637</v>
      </c>
      <c r="B1418" t="s">
        <v>3</v>
      </c>
      <c r="C1418">
        <v>6.1</v>
      </c>
      <c r="Q1418" s="9"/>
    </row>
    <row r="1419" spans="1:17">
      <c r="A1419" s="9" t="s">
        <v>4638</v>
      </c>
      <c r="B1419" t="s">
        <v>494</v>
      </c>
      <c r="C1419">
        <v>8.1999999999999993</v>
      </c>
      <c r="Q1419" s="9"/>
    </row>
    <row r="1420" spans="1:17">
      <c r="A1420" s="9" t="s">
        <v>4639</v>
      </c>
      <c r="B1420" t="s">
        <v>3</v>
      </c>
      <c r="C1420">
        <v>8.8000000000000007</v>
      </c>
      <c r="Q1420" s="9"/>
    </row>
    <row r="1421" spans="1:17">
      <c r="A1421" s="9" t="s">
        <v>4640</v>
      </c>
      <c r="B1421" t="s">
        <v>3</v>
      </c>
      <c r="C1421">
        <v>6.6</v>
      </c>
      <c r="Q1421" s="9"/>
    </row>
    <row r="1422" spans="1:17">
      <c r="A1422" s="9" t="s">
        <v>4641</v>
      </c>
      <c r="B1422" t="s">
        <v>3</v>
      </c>
      <c r="C1422">
        <v>5.5</v>
      </c>
      <c r="Q1422" s="9"/>
    </row>
    <row r="1423" spans="1:17">
      <c r="A1423" s="9" t="s">
        <v>4642</v>
      </c>
      <c r="B1423" t="s">
        <v>3</v>
      </c>
      <c r="C1423">
        <v>6.9</v>
      </c>
      <c r="Q1423" s="9"/>
    </row>
    <row r="1424" spans="1:17">
      <c r="A1424" s="9" t="s">
        <v>4643</v>
      </c>
      <c r="B1424" t="s">
        <v>3</v>
      </c>
      <c r="C1424">
        <v>6.2</v>
      </c>
      <c r="Q1424" s="9"/>
    </row>
    <row r="1425" spans="1:17">
      <c r="A1425" s="9" t="s">
        <v>4644</v>
      </c>
      <c r="B1425" t="s">
        <v>3</v>
      </c>
      <c r="C1425">
        <v>8.3000000000000007</v>
      </c>
      <c r="Q1425" s="9"/>
    </row>
    <row r="1426" spans="1:17">
      <c r="A1426" s="9" t="s">
        <v>4645</v>
      </c>
      <c r="B1426" t="s">
        <v>3</v>
      </c>
      <c r="C1426">
        <v>7.6</v>
      </c>
      <c r="Q1426" s="9"/>
    </row>
    <row r="1427" spans="1:17">
      <c r="A1427" s="9" t="s">
        <v>4646</v>
      </c>
      <c r="B1427" t="s">
        <v>3</v>
      </c>
      <c r="C1427">
        <v>5.2</v>
      </c>
      <c r="Q1427" s="9"/>
    </row>
    <row r="1428" spans="1:17">
      <c r="A1428" s="9" t="s">
        <v>4647</v>
      </c>
      <c r="B1428" t="s">
        <v>3</v>
      </c>
      <c r="C1428">
        <v>7.1</v>
      </c>
      <c r="Q1428" s="9"/>
    </row>
    <row r="1429" spans="1:17">
      <c r="A1429" s="9" t="s">
        <v>4648</v>
      </c>
      <c r="B1429" t="s">
        <v>3</v>
      </c>
      <c r="C1429">
        <v>8.3000000000000007</v>
      </c>
      <c r="Q1429" s="9"/>
    </row>
    <row r="1430" spans="1:17">
      <c r="A1430" s="9" t="s">
        <v>4649</v>
      </c>
      <c r="B1430" t="s">
        <v>3</v>
      </c>
      <c r="C1430">
        <v>6.7</v>
      </c>
      <c r="Q1430" s="9"/>
    </row>
    <row r="1431" spans="1:17">
      <c r="A1431" s="9" t="s">
        <v>4650</v>
      </c>
      <c r="B1431" t="s">
        <v>3</v>
      </c>
      <c r="C1431">
        <v>6.1</v>
      </c>
      <c r="Q1431" s="9"/>
    </row>
    <row r="1432" spans="1:17">
      <c r="A1432" s="9" t="s">
        <v>4651</v>
      </c>
      <c r="B1432" t="s">
        <v>3</v>
      </c>
      <c r="C1432">
        <v>6.8</v>
      </c>
      <c r="Q1432" s="9"/>
    </row>
    <row r="1433" spans="1:17">
      <c r="A1433" s="9" t="s">
        <v>4652</v>
      </c>
      <c r="B1433" t="s">
        <v>3</v>
      </c>
      <c r="C1433">
        <v>7.4</v>
      </c>
      <c r="Q1433" s="9"/>
    </row>
    <row r="1434" spans="1:17">
      <c r="A1434" s="9" t="s">
        <v>4653</v>
      </c>
      <c r="B1434" t="s">
        <v>3</v>
      </c>
      <c r="C1434">
        <v>7.6</v>
      </c>
      <c r="Q1434" s="9"/>
    </row>
    <row r="1435" spans="1:17">
      <c r="A1435" s="9" t="s">
        <v>4654</v>
      </c>
      <c r="B1435" t="s">
        <v>3</v>
      </c>
      <c r="C1435">
        <v>8.3000000000000007</v>
      </c>
      <c r="Q1435" s="9"/>
    </row>
    <row r="1436" spans="1:17">
      <c r="A1436" s="9" t="s">
        <v>4655</v>
      </c>
      <c r="B1436" t="s">
        <v>3</v>
      </c>
      <c r="C1436">
        <v>6.6</v>
      </c>
      <c r="Q1436" s="9"/>
    </row>
    <row r="1437" spans="1:17">
      <c r="A1437" s="9" t="s">
        <v>4656</v>
      </c>
      <c r="B1437" t="s">
        <v>3</v>
      </c>
      <c r="C1437">
        <v>6.1</v>
      </c>
      <c r="Q1437" s="9"/>
    </row>
    <row r="1438" spans="1:17">
      <c r="A1438" s="9" t="s">
        <v>4657</v>
      </c>
      <c r="B1438" t="s">
        <v>3</v>
      </c>
      <c r="C1438">
        <v>6.8</v>
      </c>
      <c r="Q1438" s="9"/>
    </row>
    <row r="1439" spans="1:17">
      <c r="A1439" s="9" t="s">
        <v>4658</v>
      </c>
      <c r="B1439" t="s">
        <v>3</v>
      </c>
      <c r="C1439">
        <v>7.2</v>
      </c>
      <c r="Q1439" s="9"/>
    </row>
    <row r="1440" spans="1:17">
      <c r="A1440" s="9" t="s">
        <v>4659</v>
      </c>
      <c r="B1440" t="s">
        <v>3</v>
      </c>
      <c r="C1440">
        <v>4.0999999999999996</v>
      </c>
      <c r="Q1440" s="9"/>
    </row>
    <row r="1441" spans="1:17">
      <c r="A1441" s="9" t="s">
        <v>4660</v>
      </c>
      <c r="B1441" t="s">
        <v>3</v>
      </c>
      <c r="C1441">
        <v>6.5</v>
      </c>
      <c r="Q1441" s="9"/>
    </row>
    <row r="1442" spans="1:17">
      <c r="A1442" s="9" t="s">
        <v>4661</v>
      </c>
      <c r="B1442" t="s">
        <v>474</v>
      </c>
      <c r="C1442">
        <v>7.6</v>
      </c>
      <c r="Q1442" s="9"/>
    </row>
    <row r="1443" spans="1:17">
      <c r="A1443" s="9" t="s">
        <v>4662</v>
      </c>
      <c r="B1443" t="s">
        <v>3</v>
      </c>
      <c r="C1443">
        <v>6.3</v>
      </c>
      <c r="Q1443" s="9"/>
    </row>
    <row r="1444" spans="1:17">
      <c r="A1444" s="9" t="s">
        <v>4663</v>
      </c>
      <c r="B1444" t="s">
        <v>3</v>
      </c>
      <c r="C1444">
        <v>8.6</v>
      </c>
      <c r="Q1444" s="9"/>
    </row>
    <row r="1445" spans="1:17">
      <c r="A1445" s="9" t="s">
        <v>4664</v>
      </c>
      <c r="B1445" t="s">
        <v>3</v>
      </c>
      <c r="C1445">
        <v>6.6</v>
      </c>
      <c r="Q1445" s="9"/>
    </row>
    <row r="1446" spans="1:17">
      <c r="A1446" s="9" t="s">
        <v>4665</v>
      </c>
      <c r="B1446" t="s">
        <v>3</v>
      </c>
      <c r="C1446">
        <v>7.6</v>
      </c>
      <c r="Q1446" s="9"/>
    </row>
    <row r="1447" spans="1:17">
      <c r="A1447" s="9" t="s">
        <v>4666</v>
      </c>
      <c r="B1447" t="s">
        <v>3</v>
      </c>
      <c r="C1447">
        <v>5.8</v>
      </c>
      <c r="Q1447" s="9"/>
    </row>
    <row r="1448" spans="1:17">
      <c r="A1448" s="9" t="s">
        <v>4667</v>
      </c>
      <c r="B1448" t="s">
        <v>3</v>
      </c>
      <c r="C1448">
        <v>5.8</v>
      </c>
      <c r="Q1448" s="9"/>
    </row>
    <row r="1449" spans="1:17">
      <c r="A1449" s="9" t="s">
        <v>4668</v>
      </c>
      <c r="B1449" t="s">
        <v>3</v>
      </c>
      <c r="C1449">
        <v>8.1999999999999993</v>
      </c>
      <c r="Q1449" s="9"/>
    </row>
    <row r="1450" spans="1:17">
      <c r="A1450" s="9" t="s">
        <v>4669</v>
      </c>
      <c r="B1450" t="s">
        <v>3</v>
      </c>
      <c r="C1450">
        <v>6</v>
      </c>
      <c r="Q1450" s="9"/>
    </row>
    <row r="1451" spans="1:17">
      <c r="A1451" s="9" t="s">
        <v>4670</v>
      </c>
      <c r="B1451" t="s">
        <v>3</v>
      </c>
      <c r="C1451">
        <v>6.3</v>
      </c>
      <c r="Q1451" s="9"/>
    </row>
    <row r="1452" spans="1:17">
      <c r="A1452" s="9" t="s">
        <v>4671</v>
      </c>
      <c r="B1452" t="s">
        <v>3</v>
      </c>
      <c r="C1452">
        <v>5.5</v>
      </c>
      <c r="Q1452" s="9"/>
    </row>
    <row r="1453" spans="1:17">
      <c r="A1453" s="9" t="s">
        <v>4672</v>
      </c>
      <c r="B1453" t="s">
        <v>3</v>
      </c>
      <c r="C1453">
        <v>7.4</v>
      </c>
      <c r="Q1453" s="9"/>
    </row>
    <row r="1454" spans="1:17">
      <c r="A1454" s="9" t="s">
        <v>4673</v>
      </c>
      <c r="B1454" t="s">
        <v>1123</v>
      </c>
      <c r="C1454">
        <v>7.2</v>
      </c>
      <c r="Q1454" s="9"/>
    </row>
    <row r="1455" spans="1:17">
      <c r="A1455" s="9" t="s">
        <v>4674</v>
      </c>
      <c r="B1455" t="s">
        <v>3</v>
      </c>
      <c r="C1455">
        <v>6.5</v>
      </c>
      <c r="Q1455" s="9"/>
    </row>
    <row r="1456" spans="1:17">
      <c r="A1456" s="9" t="s">
        <v>4675</v>
      </c>
      <c r="B1456" t="s">
        <v>3</v>
      </c>
      <c r="C1456">
        <v>7.1</v>
      </c>
      <c r="Q1456" s="9"/>
    </row>
    <row r="1457" spans="1:17">
      <c r="A1457" s="9" t="s">
        <v>4676</v>
      </c>
      <c r="B1457" t="s">
        <v>3</v>
      </c>
      <c r="C1457">
        <v>7</v>
      </c>
      <c r="Q1457" s="9"/>
    </row>
    <row r="1458" spans="1:17">
      <c r="A1458" s="9" t="s">
        <v>4677</v>
      </c>
      <c r="B1458" t="s">
        <v>3</v>
      </c>
      <c r="C1458">
        <v>7.2</v>
      </c>
      <c r="Q1458" s="9"/>
    </row>
    <row r="1459" spans="1:17">
      <c r="A1459" s="9" t="s">
        <v>4678</v>
      </c>
      <c r="B1459" t="s">
        <v>3</v>
      </c>
      <c r="C1459">
        <v>7.9</v>
      </c>
      <c r="Q1459" s="9"/>
    </row>
    <row r="1460" spans="1:17">
      <c r="A1460" s="9" t="s">
        <v>4679</v>
      </c>
      <c r="B1460" t="s">
        <v>3</v>
      </c>
      <c r="C1460">
        <v>4.2</v>
      </c>
      <c r="Q1460" s="9"/>
    </row>
    <row r="1461" spans="1:17">
      <c r="A1461" s="9" t="s">
        <v>4680</v>
      </c>
      <c r="B1461" t="s">
        <v>3</v>
      </c>
      <c r="C1461">
        <v>5.3</v>
      </c>
      <c r="Q1461" s="9"/>
    </row>
    <row r="1462" spans="1:17">
      <c r="A1462" s="9" t="s">
        <v>4681</v>
      </c>
      <c r="B1462" t="s">
        <v>3</v>
      </c>
      <c r="C1462">
        <v>6.9</v>
      </c>
      <c r="Q1462" s="9"/>
    </row>
    <row r="1463" spans="1:17">
      <c r="A1463" s="9" t="s">
        <v>4682</v>
      </c>
      <c r="B1463" t="s">
        <v>3</v>
      </c>
      <c r="C1463">
        <v>7.6</v>
      </c>
      <c r="Q1463" s="9"/>
    </row>
    <row r="1464" spans="1:17">
      <c r="A1464" s="9" t="s">
        <v>4683</v>
      </c>
      <c r="B1464" t="s">
        <v>3</v>
      </c>
      <c r="C1464">
        <v>6.6</v>
      </c>
      <c r="Q1464" s="9"/>
    </row>
    <row r="1465" spans="1:17">
      <c r="A1465" s="9" t="s">
        <v>4684</v>
      </c>
      <c r="B1465" t="s">
        <v>3</v>
      </c>
      <c r="C1465">
        <v>7.2</v>
      </c>
      <c r="Q1465" s="9"/>
    </row>
    <row r="1466" spans="1:17">
      <c r="A1466" s="9" t="s">
        <v>4685</v>
      </c>
      <c r="B1466" t="s">
        <v>3</v>
      </c>
      <c r="C1466">
        <v>6.6</v>
      </c>
      <c r="Q1466" s="9"/>
    </row>
    <row r="1467" spans="1:17">
      <c r="A1467" s="9" t="s">
        <v>4686</v>
      </c>
      <c r="B1467" t="s">
        <v>2183</v>
      </c>
      <c r="C1467">
        <v>6.9</v>
      </c>
      <c r="Q1467" s="9"/>
    </row>
    <row r="1468" spans="1:17">
      <c r="A1468" s="9" t="s">
        <v>4687</v>
      </c>
      <c r="B1468" t="s">
        <v>3</v>
      </c>
      <c r="C1468">
        <v>3.4</v>
      </c>
      <c r="Q1468" s="9"/>
    </row>
    <row r="1469" spans="1:17">
      <c r="A1469" s="9" t="s">
        <v>4688</v>
      </c>
      <c r="B1469" t="s">
        <v>3</v>
      </c>
      <c r="C1469">
        <v>7</v>
      </c>
      <c r="Q1469" s="9"/>
    </row>
    <row r="1470" spans="1:17">
      <c r="A1470" s="9" t="s">
        <v>4688</v>
      </c>
      <c r="B1470" t="s">
        <v>3</v>
      </c>
      <c r="C1470">
        <v>7</v>
      </c>
      <c r="Q1470" s="9"/>
    </row>
    <row r="1471" spans="1:17">
      <c r="A1471" s="9" t="s">
        <v>4689</v>
      </c>
      <c r="B1471" t="s">
        <v>3</v>
      </c>
      <c r="C1471">
        <v>6.2</v>
      </c>
      <c r="Q1471" s="9"/>
    </row>
    <row r="1472" spans="1:17">
      <c r="A1472" s="9" t="s">
        <v>4690</v>
      </c>
      <c r="B1472" t="s">
        <v>3</v>
      </c>
      <c r="C1472">
        <v>6.3</v>
      </c>
      <c r="Q1472" s="9"/>
    </row>
    <row r="1473" spans="1:17">
      <c r="A1473" s="9" t="s">
        <v>4691</v>
      </c>
      <c r="B1473" t="s">
        <v>3</v>
      </c>
      <c r="C1473">
        <v>7.1</v>
      </c>
      <c r="Q1473" s="9"/>
    </row>
    <row r="1474" spans="1:17">
      <c r="A1474" s="9" t="s">
        <v>4692</v>
      </c>
      <c r="B1474" t="s">
        <v>3</v>
      </c>
      <c r="C1474">
        <v>6.6</v>
      </c>
      <c r="Q1474" s="9"/>
    </row>
    <row r="1475" spans="1:17">
      <c r="A1475" s="9" t="s">
        <v>4693</v>
      </c>
      <c r="B1475" t="s">
        <v>3</v>
      </c>
      <c r="C1475">
        <v>7.5</v>
      </c>
      <c r="Q1475" s="9"/>
    </row>
    <row r="1476" spans="1:17">
      <c r="A1476" s="9" t="s">
        <v>4694</v>
      </c>
      <c r="B1476" t="s">
        <v>3</v>
      </c>
      <c r="C1476">
        <v>5.0999999999999996</v>
      </c>
      <c r="Q1476" s="9"/>
    </row>
    <row r="1477" spans="1:17">
      <c r="A1477" s="9" t="s">
        <v>4695</v>
      </c>
      <c r="B1477" t="s">
        <v>3</v>
      </c>
      <c r="C1477">
        <v>6.5</v>
      </c>
      <c r="Q1477" s="9"/>
    </row>
    <row r="1478" spans="1:17">
      <c r="A1478" s="9" t="s">
        <v>4696</v>
      </c>
      <c r="B1478" t="s">
        <v>3</v>
      </c>
      <c r="C1478">
        <v>5.8</v>
      </c>
      <c r="Q1478" s="9"/>
    </row>
    <row r="1479" spans="1:17">
      <c r="A1479" s="9" t="s">
        <v>4697</v>
      </c>
      <c r="B1479" t="s">
        <v>3</v>
      </c>
      <c r="C1479">
        <v>7.1</v>
      </c>
      <c r="Q1479" s="9"/>
    </row>
    <row r="1480" spans="1:17">
      <c r="A1480" s="9" t="s">
        <v>4698</v>
      </c>
      <c r="B1480" t="s">
        <v>3</v>
      </c>
      <c r="C1480">
        <v>7.1</v>
      </c>
      <c r="Q1480" s="9"/>
    </row>
    <row r="1481" spans="1:17">
      <c r="A1481" s="9" t="s">
        <v>4699</v>
      </c>
      <c r="B1481" t="s">
        <v>3</v>
      </c>
      <c r="C1481">
        <v>4.3</v>
      </c>
      <c r="Q1481" s="9"/>
    </row>
    <row r="1482" spans="1:17">
      <c r="A1482" s="9" t="s">
        <v>4700</v>
      </c>
      <c r="B1482" t="s">
        <v>3</v>
      </c>
      <c r="C1482">
        <v>5.9</v>
      </c>
      <c r="Q1482" s="9"/>
    </row>
    <row r="1483" spans="1:17">
      <c r="A1483" s="9" t="s">
        <v>4701</v>
      </c>
      <c r="B1483" t="s">
        <v>3</v>
      </c>
      <c r="C1483">
        <v>4.4000000000000004</v>
      </c>
      <c r="Q1483" s="9"/>
    </row>
    <row r="1484" spans="1:17">
      <c r="A1484" s="9" t="s">
        <v>4702</v>
      </c>
      <c r="B1484" t="s">
        <v>3</v>
      </c>
      <c r="C1484">
        <v>5.4</v>
      </c>
      <c r="Q1484" s="9"/>
    </row>
    <row r="1485" spans="1:17">
      <c r="A1485" s="9" t="s">
        <v>4703</v>
      </c>
      <c r="B1485" t="s">
        <v>3</v>
      </c>
      <c r="C1485">
        <v>5.7</v>
      </c>
      <c r="Q1485" s="9"/>
    </row>
    <row r="1486" spans="1:17">
      <c r="A1486" s="9" t="s">
        <v>4704</v>
      </c>
      <c r="B1486" t="s">
        <v>3</v>
      </c>
      <c r="C1486">
        <v>2.8</v>
      </c>
      <c r="Q1486" s="9"/>
    </row>
    <row r="1487" spans="1:17">
      <c r="A1487" s="9" t="s">
        <v>4705</v>
      </c>
      <c r="B1487" t="s">
        <v>3</v>
      </c>
      <c r="C1487">
        <v>8</v>
      </c>
      <c r="Q1487" s="9"/>
    </row>
    <row r="1488" spans="1:17">
      <c r="A1488" s="9" t="s">
        <v>4706</v>
      </c>
      <c r="B1488" t="s">
        <v>3</v>
      </c>
      <c r="C1488">
        <v>6.9</v>
      </c>
      <c r="Q1488" s="9"/>
    </row>
    <row r="1489" spans="1:17">
      <c r="A1489" s="9" t="s">
        <v>4707</v>
      </c>
      <c r="B1489" t="s">
        <v>3</v>
      </c>
      <c r="C1489">
        <v>5.6</v>
      </c>
      <c r="Q1489" s="9"/>
    </row>
    <row r="1490" spans="1:17">
      <c r="A1490" s="9" t="s">
        <v>4708</v>
      </c>
      <c r="B1490" t="s">
        <v>3</v>
      </c>
      <c r="C1490">
        <v>6.1</v>
      </c>
      <c r="Q1490" s="9"/>
    </row>
    <row r="1491" spans="1:17">
      <c r="A1491" s="9" t="s">
        <v>4709</v>
      </c>
      <c r="B1491" t="s">
        <v>3</v>
      </c>
      <c r="C1491">
        <v>6.5</v>
      </c>
      <c r="Q1491" s="9"/>
    </row>
    <row r="1492" spans="1:17">
      <c r="A1492" s="9" t="s">
        <v>4710</v>
      </c>
      <c r="B1492" t="s">
        <v>3</v>
      </c>
      <c r="C1492">
        <v>5.7</v>
      </c>
      <c r="Q1492" s="9"/>
    </row>
    <row r="1493" spans="1:17">
      <c r="A1493" s="9" t="s">
        <v>4711</v>
      </c>
      <c r="B1493" t="s">
        <v>3</v>
      </c>
      <c r="C1493">
        <v>5.0999999999999996</v>
      </c>
      <c r="Q1493" s="9"/>
    </row>
    <row r="1494" spans="1:17">
      <c r="A1494" s="9" t="s">
        <v>4712</v>
      </c>
      <c r="B1494" t="s">
        <v>3</v>
      </c>
      <c r="C1494">
        <v>7.3</v>
      </c>
      <c r="Q1494" s="9"/>
    </row>
    <row r="1495" spans="1:17">
      <c r="A1495" s="9" t="s">
        <v>4713</v>
      </c>
      <c r="B1495" t="s">
        <v>3</v>
      </c>
      <c r="C1495">
        <v>6.9</v>
      </c>
      <c r="Q1495" s="9"/>
    </row>
    <row r="1496" spans="1:17">
      <c r="A1496" s="9" t="s">
        <v>4714</v>
      </c>
      <c r="B1496" t="s">
        <v>3</v>
      </c>
      <c r="C1496">
        <v>6.2</v>
      </c>
      <c r="Q1496" s="9"/>
    </row>
    <row r="1497" spans="1:17">
      <c r="A1497" s="9" t="s">
        <v>4715</v>
      </c>
      <c r="B1497" t="s">
        <v>3</v>
      </c>
      <c r="C1497">
        <v>7</v>
      </c>
      <c r="Q1497" s="9"/>
    </row>
    <row r="1498" spans="1:17">
      <c r="A1498" s="9" t="s">
        <v>4716</v>
      </c>
      <c r="B1498" t="s">
        <v>3</v>
      </c>
      <c r="C1498">
        <v>8</v>
      </c>
      <c r="Q1498" s="9"/>
    </row>
    <row r="1499" spans="1:17">
      <c r="A1499" s="9" t="s">
        <v>4717</v>
      </c>
      <c r="B1499" t="s">
        <v>3</v>
      </c>
      <c r="C1499">
        <v>6</v>
      </c>
      <c r="Q1499" s="9"/>
    </row>
    <row r="1500" spans="1:17">
      <c r="A1500" s="9" t="s">
        <v>4718</v>
      </c>
      <c r="B1500" t="s">
        <v>3</v>
      </c>
      <c r="C1500">
        <v>6.4</v>
      </c>
      <c r="Q1500" s="9"/>
    </row>
    <row r="1501" spans="1:17">
      <c r="A1501" s="9" t="s">
        <v>4719</v>
      </c>
      <c r="B1501" t="s">
        <v>3</v>
      </c>
      <c r="C1501">
        <v>5.4</v>
      </c>
      <c r="Q1501" s="9"/>
    </row>
    <row r="1502" spans="1:17">
      <c r="A1502" s="9" t="s">
        <v>4720</v>
      </c>
      <c r="B1502" t="s">
        <v>3</v>
      </c>
      <c r="C1502">
        <v>5.9</v>
      </c>
      <c r="Q1502" s="9"/>
    </row>
    <row r="1503" spans="1:17">
      <c r="A1503" s="9" t="s">
        <v>4721</v>
      </c>
      <c r="B1503" t="s">
        <v>3</v>
      </c>
      <c r="C1503">
        <v>5.5</v>
      </c>
      <c r="Q1503" s="9"/>
    </row>
    <row r="1504" spans="1:17">
      <c r="A1504" s="9" t="s">
        <v>4722</v>
      </c>
      <c r="B1504" t="s">
        <v>3</v>
      </c>
      <c r="C1504">
        <v>6.9</v>
      </c>
      <c r="Q1504" s="9"/>
    </row>
    <row r="1505" spans="1:17">
      <c r="A1505" s="9" t="s">
        <v>4723</v>
      </c>
      <c r="B1505" t="s">
        <v>3</v>
      </c>
      <c r="C1505">
        <v>6.6</v>
      </c>
      <c r="Q1505" s="9"/>
    </row>
    <row r="1506" spans="1:17">
      <c r="A1506" s="9" t="s">
        <v>4724</v>
      </c>
      <c r="B1506" t="s">
        <v>3</v>
      </c>
      <c r="C1506">
        <v>7</v>
      </c>
      <c r="Q1506" s="9"/>
    </row>
    <row r="1507" spans="1:17">
      <c r="A1507" s="9" t="s">
        <v>4725</v>
      </c>
      <c r="B1507" t="s">
        <v>3</v>
      </c>
      <c r="C1507">
        <v>6.3</v>
      </c>
      <c r="Q1507" s="9"/>
    </row>
    <row r="1508" spans="1:17">
      <c r="A1508" s="9" t="s">
        <v>4726</v>
      </c>
      <c r="B1508" t="s">
        <v>3</v>
      </c>
      <c r="C1508">
        <v>6.1</v>
      </c>
      <c r="Q1508" s="9"/>
    </row>
    <row r="1509" spans="1:17">
      <c r="A1509" s="9" t="s">
        <v>4727</v>
      </c>
      <c r="B1509" t="s">
        <v>3</v>
      </c>
      <c r="C1509">
        <v>4.3</v>
      </c>
      <c r="Q1509" s="9"/>
    </row>
    <row r="1510" spans="1:17">
      <c r="A1510" s="9" t="s">
        <v>4728</v>
      </c>
      <c r="B1510" t="s">
        <v>3</v>
      </c>
      <c r="C1510">
        <v>4.7</v>
      </c>
      <c r="Q1510" s="9"/>
    </row>
    <row r="1511" spans="1:17">
      <c r="A1511" s="9" t="s">
        <v>4729</v>
      </c>
      <c r="B1511" t="s">
        <v>3</v>
      </c>
      <c r="C1511">
        <v>6.6</v>
      </c>
      <c r="Q1511" s="9"/>
    </row>
    <row r="1512" spans="1:17">
      <c r="A1512" s="9" t="s">
        <v>4730</v>
      </c>
      <c r="B1512" t="s">
        <v>3</v>
      </c>
      <c r="C1512">
        <v>5.3</v>
      </c>
      <c r="Q1512" s="9"/>
    </row>
    <row r="1513" spans="1:17">
      <c r="A1513" s="9" t="s">
        <v>4731</v>
      </c>
      <c r="B1513" t="s">
        <v>3</v>
      </c>
      <c r="C1513">
        <v>5.8</v>
      </c>
      <c r="Q1513" s="9"/>
    </row>
    <row r="1514" spans="1:17">
      <c r="A1514" s="9" t="s">
        <v>4732</v>
      </c>
      <c r="B1514" t="s">
        <v>2914</v>
      </c>
      <c r="C1514">
        <v>7.4</v>
      </c>
      <c r="Q1514" s="9"/>
    </row>
    <row r="1515" spans="1:17">
      <c r="A1515" s="9" t="s">
        <v>4733</v>
      </c>
      <c r="B1515" t="s">
        <v>3</v>
      </c>
      <c r="C1515">
        <v>5.8</v>
      </c>
      <c r="Q1515" s="9"/>
    </row>
    <row r="1516" spans="1:17">
      <c r="A1516" s="9" t="s">
        <v>4734</v>
      </c>
      <c r="B1516" t="s">
        <v>3</v>
      </c>
      <c r="C1516">
        <v>6.6</v>
      </c>
      <c r="Q1516" s="9"/>
    </row>
    <row r="1517" spans="1:17">
      <c r="A1517" s="9" t="s">
        <v>4735</v>
      </c>
      <c r="B1517" t="s">
        <v>3</v>
      </c>
      <c r="C1517">
        <v>6.6</v>
      </c>
      <c r="Q1517" s="9"/>
    </row>
    <row r="1518" spans="1:17">
      <c r="A1518" s="9" t="s">
        <v>4736</v>
      </c>
      <c r="B1518" t="s">
        <v>494</v>
      </c>
      <c r="C1518">
        <v>7.8</v>
      </c>
      <c r="Q1518" s="9"/>
    </row>
    <row r="1519" spans="1:17">
      <c r="A1519" s="9" t="s">
        <v>4737</v>
      </c>
      <c r="B1519" t="s">
        <v>3</v>
      </c>
      <c r="C1519">
        <v>5.7</v>
      </c>
      <c r="Q1519" s="9"/>
    </row>
    <row r="1520" spans="1:17">
      <c r="A1520" s="9" t="s">
        <v>4738</v>
      </c>
      <c r="B1520" t="s">
        <v>3</v>
      </c>
      <c r="C1520">
        <v>7</v>
      </c>
      <c r="Q1520" s="9"/>
    </row>
    <row r="1521" spans="1:17">
      <c r="A1521" s="9" t="s">
        <v>4739</v>
      </c>
      <c r="B1521" t="s">
        <v>3</v>
      </c>
      <c r="C1521">
        <v>6.1</v>
      </c>
      <c r="Q1521" s="9"/>
    </row>
    <row r="1522" spans="1:17">
      <c r="A1522" s="9" t="s">
        <v>4740</v>
      </c>
      <c r="B1522" t="s">
        <v>3</v>
      </c>
      <c r="C1522">
        <v>5.7</v>
      </c>
      <c r="Q1522" s="9"/>
    </row>
    <row r="1523" spans="1:17">
      <c r="A1523" s="9" t="s">
        <v>4741</v>
      </c>
      <c r="B1523" t="s">
        <v>3</v>
      </c>
      <c r="C1523">
        <v>7.5</v>
      </c>
      <c r="Q1523" s="9"/>
    </row>
    <row r="1524" spans="1:17">
      <c r="A1524" s="9" t="s">
        <v>4741</v>
      </c>
      <c r="B1524" t="s">
        <v>3</v>
      </c>
      <c r="C1524">
        <v>7.5</v>
      </c>
      <c r="Q1524" s="9"/>
    </row>
    <row r="1525" spans="1:17">
      <c r="A1525" s="9" t="s">
        <v>4742</v>
      </c>
      <c r="B1525" t="s">
        <v>3</v>
      </c>
      <c r="C1525">
        <v>5.4</v>
      </c>
      <c r="Q1525" s="9"/>
    </row>
    <row r="1526" spans="1:17">
      <c r="A1526" s="9" t="s">
        <v>4743</v>
      </c>
      <c r="B1526" t="s">
        <v>3</v>
      </c>
      <c r="C1526">
        <v>5.9</v>
      </c>
      <c r="Q1526" s="9"/>
    </row>
    <row r="1527" spans="1:17">
      <c r="A1527" s="9" t="s">
        <v>4744</v>
      </c>
      <c r="B1527" t="s">
        <v>3</v>
      </c>
      <c r="C1527">
        <v>8.1</v>
      </c>
      <c r="Q1527" s="9"/>
    </row>
    <row r="1528" spans="1:17">
      <c r="A1528" s="9" t="s">
        <v>4745</v>
      </c>
      <c r="B1528" t="s">
        <v>3</v>
      </c>
      <c r="C1528">
        <v>7</v>
      </c>
      <c r="Q1528" s="9"/>
    </row>
    <row r="1529" spans="1:17">
      <c r="A1529" s="9" t="s">
        <v>4746</v>
      </c>
      <c r="B1529" t="s">
        <v>3</v>
      </c>
      <c r="C1529">
        <v>6.4</v>
      </c>
      <c r="Q1529" s="9"/>
    </row>
    <row r="1530" spans="1:17">
      <c r="A1530" s="9" t="s">
        <v>4747</v>
      </c>
      <c r="B1530" t="s">
        <v>3</v>
      </c>
      <c r="C1530">
        <v>6.7</v>
      </c>
      <c r="Q1530" s="9"/>
    </row>
    <row r="1531" spans="1:17">
      <c r="A1531" s="9" t="s">
        <v>4748</v>
      </c>
      <c r="B1531" t="s">
        <v>3</v>
      </c>
      <c r="C1531">
        <v>6.7</v>
      </c>
      <c r="Q1531" s="9"/>
    </row>
    <row r="1532" spans="1:17">
      <c r="A1532" s="9" t="s">
        <v>4749</v>
      </c>
      <c r="B1532" t="s">
        <v>3</v>
      </c>
      <c r="C1532">
        <v>5.4</v>
      </c>
      <c r="Q1532" s="9"/>
    </row>
    <row r="1533" spans="1:17">
      <c r="A1533" s="9" t="s">
        <v>4750</v>
      </c>
      <c r="B1533" t="s">
        <v>3</v>
      </c>
      <c r="C1533">
        <v>5.3</v>
      </c>
      <c r="Q1533" s="9"/>
    </row>
    <row r="1534" spans="1:17">
      <c r="A1534" s="9" t="s">
        <v>4751</v>
      </c>
      <c r="B1534" t="s">
        <v>3</v>
      </c>
      <c r="C1534">
        <v>5.8</v>
      </c>
      <c r="Q1534" s="9"/>
    </row>
    <row r="1535" spans="1:17">
      <c r="A1535" s="9" t="s">
        <v>4752</v>
      </c>
      <c r="B1535" t="s">
        <v>3</v>
      </c>
      <c r="C1535">
        <v>1.6</v>
      </c>
      <c r="Q1535" s="9"/>
    </row>
    <row r="1536" spans="1:17">
      <c r="A1536" s="9" t="s">
        <v>4753</v>
      </c>
      <c r="B1536" t="s">
        <v>3</v>
      </c>
      <c r="C1536">
        <v>4.5</v>
      </c>
      <c r="Q1536" s="9"/>
    </row>
    <row r="1537" spans="1:17">
      <c r="A1537" s="9" t="s">
        <v>4754</v>
      </c>
      <c r="B1537" t="s">
        <v>3</v>
      </c>
      <c r="C1537">
        <v>6.7</v>
      </c>
      <c r="Q1537" s="9"/>
    </row>
    <row r="1538" spans="1:17">
      <c r="A1538" s="9" t="s">
        <v>4755</v>
      </c>
      <c r="B1538" t="s">
        <v>2183</v>
      </c>
      <c r="C1538">
        <v>6</v>
      </c>
      <c r="Q1538" s="9"/>
    </row>
    <row r="1539" spans="1:17">
      <c r="A1539" s="9" t="s">
        <v>4756</v>
      </c>
      <c r="B1539" t="s">
        <v>3</v>
      </c>
      <c r="C1539">
        <v>6</v>
      </c>
      <c r="Q1539" s="9"/>
    </row>
    <row r="1540" spans="1:17">
      <c r="A1540" s="9" t="s">
        <v>4757</v>
      </c>
      <c r="B1540" t="s">
        <v>3</v>
      </c>
      <c r="C1540">
        <v>4.4000000000000004</v>
      </c>
      <c r="Q1540" s="9"/>
    </row>
    <row r="1541" spans="1:17">
      <c r="A1541" s="9" t="s">
        <v>4758</v>
      </c>
      <c r="B1541" t="s">
        <v>3</v>
      </c>
      <c r="C1541">
        <v>6.3</v>
      </c>
      <c r="Q1541" s="9"/>
    </row>
    <row r="1542" spans="1:17">
      <c r="A1542" s="9" t="s">
        <v>4759</v>
      </c>
      <c r="B1542" t="s">
        <v>3</v>
      </c>
      <c r="C1542">
        <v>6.4</v>
      </c>
      <c r="Q1542" s="9"/>
    </row>
    <row r="1543" spans="1:17">
      <c r="A1543" s="9" t="s">
        <v>4760</v>
      </c>
      <c r="B1543" t="s">
        <v>3</v>
      </c>
      <c r="C1543">
        <v>5.9</v>
      </c>
      <c r="Q1543" s="9"/>
    </row>
    <row r="1544" spans="1:17">
      <c r="A1544" s="9" t="s">
        <v>4761</v>
      </c>
      <c r="B1544" t="s">
        <v>3</v>
      </c>
      <c r="C1544">
        <v>6.4</v>
      </c>
      <c r="Q1544" s="9"/>
    </row>
    <row r="1545" spans="1:17">
      <c r="A1545" s="9" t="s">
        <v>4762</v>
      </c>
      <c r="B1545" t="s">
        <v>3</v>
      </c>
      <c r="C1545">
        <v>6.4</v>
      </c>
      <c r="Q1545" s="9"/>
    </row>
    <row r="1546" spans="1:17">
      <c r="A1546" s="9" t="s">
        <v>4763</v>
      </c>
      <c r="B1546" t="s">
        <v>3</v>
      </c>
      <c r="C1546">
        <v>6.7</v>
      </c>
      <c r="Q1546" s="9"/>
    </row>
    <row r="1547" spans="1:17">
      <c r="A1547" s="9" t="s">
        <v>4764</v>
      </c>
      <c r="B1547" t="s">
        <v>3</v>
      </c>
      <c r="C1547">
        <v>6.6</v>
      </c>
      <c r="Q1547" s="9"/>
    </row>
    <row r="1548" spans="1:17">
      <c r="A1548" s="9" t="s">
        <v>4765</v>
      </c>
      <c r="B1548" t="s">
        <v>3</v>
      </c>
      <c r="C1548">
        <v>7.7</v>
      </c>
      <c r="Q1548" s="9"/>
    </row>
    <row r="1549" spans="1:17">
      <c r="A1549" s="9" t="s">
        <v>4766</v>
      </c>
      <c r="B1549" t="s">
        <v>3</v>
      </c>
      <c r="C1549">
        <v>5.6</v>
      </c>
      <c r="Q1549" s="9"/>
    </row>
    <row r="1550" spans="1:17">
      <c r="A1550" s="9" t="s">
        <v>4767</v>
      </c>
      <c r="B1550" t="s">
        <v>3</v>
      </c>
      <c r="C1550">
        <v>7</v>
      </c>
      <c r="Q1550" s="9"/>
    </row>
    <row r="1551" spans="1:17">
      <c r="A1551" s="9" t="s">
        <v>4768</v>
      </c>
      <c r="B1551" t="s">
        <v>3</v>
      </c>
      <c r="C1551">
        <v>8.1</v>
      </c>
      <c r="Q1551" s="9"/>
    </row>
    <row r="1552" spans="1:17">
      <c r="A1552" s="9" t="s">
        <v>4769</v>
      </c>
      <c r="B1552" t="s">
        <v>3</v>
      </c>
      <c r="C1552">
        <v>8</v>
      </c>
      <c r="Q1552" s="9"/>
    </row>
    <row r="1553" spans="1:17">
      <c r="A1553" s="9" t="s">
        <v>4770</v>
      </c>
      <c r="B1553" t="s">
        <v>3</v>
      </c>
      <c r="C1553">
        <v>6.3</v>
      </c>
      <c r="Q1553" s="9"/>
    </row>
    <row r="1554" spans="1:17">
      <c r="A1554" s="9" t="s">
        <v>4771</v>
      </c>
      <c r="B1554" t="s">
        <v>3</v>
      </c>
      <c r="C1554">
        <v>7</v>
      </c>
      <c r="Q1554" s="9"/>
    </row>
    <row r="1555" spans="1:17">
      <c r="A1555" s="9" t="s">
        <v>4772</v>
      </c>
      <c r="B1555" t="s">
        <v>3</v>
      </c>
      <c r="C1555">
        <v>6.5</v>
      </c>
      <c r="Q1555" s="9"/>
    </row>
    <row r="1556" spans="1:17">
      <c r="A1556" s="9" t="s">
        <v>4773</v>
      </c>
      <c r="B1556" t="s">
        <v>3</v>
      </c>
      <c r="C1556">
        <v>6.7</v>
      </c>
      <c r="Q1556" s="9"/>
    </row>
    <row r="1557" spans="1:17">
      <c r="A1557" s="9" t="s">
        <v>4774</v>
      </c>
      <c r="B1557" t="s">
        <v>3</v>
      </c>
      <c r="C1557">
        <v>5.4</v>
      </c>
      <c r="Q1557" s="9"/>
    </row>
    <row r="1558" spans="1:17">
      <c r="A1558" s="9" t="s">
        <v>4775</v>
      </c>
      <c r="B1558" t="s">
        <v>3</v>
      </c>
      <c r="C1558">
        <v>6.2</v>
      </c>
      <c r="Q1558" s="9"/>
    </row>
    <row r="1559" spans="1:17">
      <c r="A1559" s="9" t="s">
        <v>4776</v>
      </c>
      <c r="B1559" t="s">
        <v>3</v>
      </c>
      <c r="C1559">
        <v>6.5</v>
      </c>
      <c r="Q1559" s="9"/>
    </row>
    <row r="1560" spans="1:17">
      <c r="A1560" s="9" t="s">
        <v>4777</v>
      </c>
      <c r="B1560" t="s">
        <v>3</v>
      </c>
      <c r="C1560">
        <v>6</v>
      </c>
      <c r="Q1560" s="9"/>
    </row>
    <row r="1561" spans="1:17">
      <c r="A1561" s="9" t="s">
        <v>4778</v>
      </c>
      <c r="B1561" t="s">
        <v>3</v>
      </c>
      <c r="C1561">
        <v>7.2</v>
      </c>
      <c r="Q1561" s="9"/>
    </row>
    <row r="1562" spans="1:17">
      <c r="A1562" s="9" t="s">
        <v>4778</v>
      </c>
      <c r="B1562" t="s">
        <v>3</v>
      </c>
      <c r="C1562">
        <v>7.2</v>
      </c>
      <c r="Q1562" s="9"/>
    </row>
    <row r="1563" spans="1:17">
      <c r="A1563" s="9" t="s">
        <v>4778</v>
      </c>
      <c r="B1563" t="s">
        <v>3</v>
      </c>
      <c r="C1563">
        <v>7.2</v>
      </c>
      <c r="Q1563" s="9"/>
    </row>
    <row r="1564" spans="1:17">
      <c r="A1564" s="9" t="s">
        <v>4779</v>
      </c>
      <c r="B1564" t="s">
        <v>3</v>
      </c>
      <c r="C1564">
        <v>7.2</v>
      </c>
      <c r="Q1564" s="9"/>
    </row>
    <row r="1565" spans="1:17">
      <c r="A1565" s="9" t="s">
        <v>4780</v>
      </c>
      <c r="B1565" t="s">
        <v>3</v>
      </c>
      <c r="C1565">
        <v>5.9</v>
      </c>
      <c r="Q1565" s="9"/>
    </row>
    <row r="1566" spans="1:17">
      <c r="A1566" s="9" t="s">
        <v>4781</v>
      </c>
      <c r="B1566" t="s">
        <v>3</v>
      </c>
      <c r="C1566">
        <v>6.9</v>
      </c>
      <c r="Q1566" s="9"/>
    </row>
    <row r="1567" spans="1:17">
      <c r="A1567" s="9" t="s">
        <v>4782</v>
      </c>
      <c r="B1567" t="s">
        <v>3</v>
      </c>
      <c r="C1567">
        <v>4.0999999999999996</v>
      </c>
      <c r="Q1567" s="9"/>
    </row>
    <row r="1568" spans="1:17">
      <c r="A1568" s="9" t="s">
        <v>4783</v>
      </c>
      <c r="B1568" t="s">
        <v>3</v>
      </c>
      <c r="C1568">
        <v>7.1</v>
      </c>
      <c r="Q1568" s="9"/>
    </row>
    <row r="1569" spans="1:17">
      <c r="A1569" s="9" t="s">
        <v>4784</v>
      </c>
      <c r="B1569" t="s">
        <v>3</v>
      </c>
      <c r="C1569">
        <v>7.6</v>
      </c>
      <c r="Q1569" s="9"/>
    </row>
    <row r="1570" spans="1:17">
      <c r="A1570" s="9" t="s">
        <v>4785</v>
      </c>
      <c r="B1570" t="s">
        <v>3</v>
      </c>
      <c r="C1570">
        <v>5.9</v>
      </c>
      <c r="Q1570" s="9"/>
    </row>
    <row r="1571" spans="1:17">
      <c r="A1571" s="9" t="s">
        <v>4786</v>
      </c>
      <c r="B1571" t="s">
        <v>3</v>
      </c>
      <c r="C1571">
        <v>6.6</v>
      </c>
      <c r="Q1571" s="9"/>
    </row>
    <row r="1572" spans="1:17">
      <c r="A1572" s="9" t="s">
        <v>4787</v>
      </c>
      <c r="B1572" t="s">
        <v>3</v>
      </c>
      <c r="C1572">
        <v>5.7</v>
      </c>
      <c r="Q1572" s="9"/>
    </row>
    <row r="1573" spans="1:17">
      <c r="A1573" s="9" t="s">
        <v>4788</v>
      </c>
      <c r="B1573" t="s">
        <v>3</v>
      </c>
      <c r="C1573">
        <v>6.6</v>
      </c>
      <c r="Q1573" s="9"/>
    </row>
    <row r="1574" spans="1:17">
      <c r="A1574" s="9" t="s">
        <v>4789</v>
      </c>
      <c r="B1574" t="s">
        <v>3</v>
      </c>
      <c r="C1574">
        <v>6.7</v>
      </c>
      <c r="Q1574" s="9"/>
    </row>
    <row r="1575" spans="1:17">
      <c r="A1575" s="9" t="s">
        <v>4790</v>
      </c>
      <c r="B1575" t="s">
        <v>3</v>
      </c>
      <c r="C1575">
        <v>6.7</v>
      </c>
      <c r="Q1575" s="9"/>
    </row>
    <row r="1576" spans="1:17">
      <c r="A1576" s="9" t="s">
        <v>4791</v>
      </c>
      <c r="B1576" t="s">
        <v>3</v>
      </c>
      <c r="C1576">
        <v>6</v>
      </c>
      <c r="Q1576" s="9"/>
    </row>
    <row r="1577" spans="1:17">
      <c r="A1577" s="9" t="s">
        <v>4792</v>
      </c>
      <c r="B1577" t="s">
        <v>3</v>
      </c>
      <c r="C1577">
        <v>6.3</v>
      </c>
      <c r="Q1577" s="9"/>
    </row>
    <row r="1578" spans="1:17">
      <c r="A1578" s="9" t="s">
        <v>4793</v>
      </c>
      <c r="B1578" t="s">
        <v>3</v>
      </c>
      <c r="C1578">
        <v>4.8</v>
      </c>
      <c r="Q1578" s="9"/>
    </row>
    <row r="1579" spans="1:17">
      <c r="A1579" s="9" t="s">
        <v>4794</v>
      </c>
      <c r="B1579" t="s">
        <v>3</v>
      </c>
      <c r="C1579">
        <v>7</v>
      </c>
      <c r="Q1579" s="9"/>
    </row>
    <row r="1580" spans="1:17">
      <c r="A1580" s="9" t="s">
        <v>4795</v>
      </c>
      <c r="B1580" t="s">
        <v>3</v>
      </c>
      <c r="C1580">
        <v>6.2</v>
      </c>
      <c r="Q1580" s="9"/>
    </row>
    <row r="1581" spans="1:17">
      <c r="A1581" s="9" t="s">
        <v>4796</v>
      </c>
      <c r="B1581" t="s">
        <v>3</v>
      </c>
      <c r="C1581">
        <v>7.4</v>
      </c>
      <c r="Q1581" s="9"/>
    </row>
    <row r="1582" spans="1:17">
      <c r="A1582" s="9" t="s">
        <v>4797</v>
      </c>
      <c r="B1582" t="s">
        <v>3</v>
      </c>
      <c r="C1582">
        <v>6.2</v>
      </c>
      <c r="Q1582" s="9"/>
    </row>
    <row r="1583" spans="1:17">
      <c r="A1583" s="9" t="s">
        <v>4798</v>
      </c>
      <c r="B1583" t="s">
        <v>3</v>
      </c>
      <c r="C1583">
        <v>7</v>
      </c>
      <c r="Q1583" s="9"/>
    </row>
    <row r="1584" spans="1:17">
      <c r="A1584" s="9" t="s">
        <v>4799</v>
      </c>
      <c r="B1584" t="s">
        <v>1123</v>
      </c>
      <c r="C1584">
        <v>7.8</v>
      </c>
      <c r="Q1584" s="9"/>
    </row>
    <row r="1585" spans="1:17">
      <c r="A1585" s="9" t="s">
        <v>4800</v>
      </c>
      <c r="B1585" t="s">
        <v>1123</v>
      </c>
      <c r="C1585">
        <v>6.5</v>
      </c>
      <c r="Q1585" s="9"/>
    </row>
    <row r="1586" spans="1:17">
      <c r="A1586" s="9" t="s">
        <v>4801</v>
      </c>
      <c r="B1586" t="s">
        <v>3</v>
      </c>
      <c r="C1586">
        <v>7.3</v>
      </c>
      <c r="Q1586" s="9"/>
    </row>
    <row r="1587" spans="1:17">
      <c r="A1587" s="9" t="s">
        <v>4802</v>
      </c>
      <c r="B1587" t="s">
        <v>3</v>
      </c>
      <c r="C1587">
        <v>7.2</v>
      </c>
      <c r="Q1587" s="9"/>
    </row>
    <row r="1588" spans="1:17">
      <c r="A1588" s="9" t="s">
        <v>4803</v>
      </c>
      <c r="B1588" t="s">
        <v>3</v>
      </c>
      <c r="C1588">
        <v>7.6</v>
      </c>
      <c r="Q1588" s="9"/>
    </row>
    <row r="1589" spans="1:17">
      <c r="A1589" s="9" t="s">
        <v>4804</v>
      </c>
      <c r="B1589" t="s">
        <v>3</v>
      </c>
      <c r="C1589">
        <v>6.2</v>
      </c>
      <c r="Q1589" s="9"/>
    </row>
    <row r="1590" spans="1:17">
      <c r="A1590" s="9" t="s">
        <v>4805</v>
      </c>
      <c r="B1590" t="s">
        <v>3</v>
      </c>
      <c r="C1590">
        <v>5.7</v>
      </c>
      <c r="Q1590" s="9"/>
    </row>
    <row r="1591" spans="1:17">
      <c r="A1591" s="9" t="s">
        <v>4806</v>
      </c>
      <c r="B1591" t="s">
        <v>3</v>
      </c>
      <c r="C1591">
        <v>8.3000000000000007</v>
      </c>
      <c r="Q1591" s="9"/>
    </row>
    <row r="1592" spans="1:17">
      <c r="A1592" s="9" t="s">
        <v>4807</v>
      </c>
      <c r="B1592" t="s">
        <v>3</v>
      </c>
      <c r="C1592">
        <v>7.2</v>
      </c>
      <c r="Q1592" s="9"/>
    </row>
    <row r="1593" spans="1:17">
      <c r="A1593" s="9" t="s">
        <v>4808</v>
      </c>
      <c r="B1593" t="s">
        <v>3</v>
      </c>
      <c r="C1593">
        <v>6.8</v>
      </c>
      <c r="Q1593" s="9"/>
    </row>
    <row r="1594" spans="1:17">
      <c r="A1594" s="9" t="s">
        <v>4809</v>
      </c>
      <c r="B1594" t="s">
        <v>474</v>
      </c>
      <c r="C1594">
        <v>6.8</v>
      </c>
      <c r="Q1594" s="9"/>
    </row>
    <row r="1595" spans="1:17">
      <c r="A1595" s="9" t="s">
        <v>4810</v>
      </c>
      <c r="B1595" t="s">
        <v>3</v>
      </c>
      <c r="C1595">
        <v>6.9</v>
      </c>
      <c r="Q1595" s="9"/>
    </row>
    <row r="1596" spans="1:17">
      <c r="A1596" s="9" t="s">
        <v>4811</v>
      </c>
      <c r="B1596" t="s">
        <v>3</v>
      </c>
      <c r="C1596">
        <v>6.5</v>
      </c>
      <c r="Q1596" s="9"/>
    </row>
    <row r="1597" spans="1:17">
      <c r="A1597" s="9" t="s">
        <v>4812</v>
      </c>
      <c r="B1597" t="s">
        <v>3</v>
      </c>
      <c r="C1597">
        <v>5.6</v>
      </c>
      <c r="Q1597" s="9"/>
    </row>
    <row r="1598" spans="1:17">
      <c r="A1598" s="9" t="s">
        <v>4813</v>
      </c>
      <c r="B1598" t="s">
        <v>3</v>
      </c>
      <c r="C1598">
        <v>6.7</v>
      </c>
      <c r="Q1598" s="9"/>
    </row>
    <row r="1599" spans="1:17">
      <c r="A1599" s="9" t="s">
        <v>4814</v>
      </c>
      <c r="B1599" t="s">
        <v>2081</v>
      </c>
      <c r="C1599">
        <v>7.7</v>
      </c>
      <c r="Q1599" s="9"/>
    </row>
    <row r="1600" spans="1:17">
      <c r="A1600" s="9" t="s">
        <v>4815</v>
      </c>
      <c r="B1600" t="s">
        <v>3</v>
      </c>
      <c r="C1600">
        <v>5.6</v>
      </c>
      <c r="Q1600" s="9"/>
    </row>
    <row r="1601" spans="1:17">
      <c r="A1601" s="9" t="s">
        <v>4816</v>
      </c>
      <c r="B1601" t="s">
        <v>3</v>
      </c>
      <c r="C1601">
        <v>6.1</v>
      </c>
      <c r="Q1601" s="9"/>
    </row>
    <row r="1602" spans="1:17">
      <c r="A1602" s="9" t="s">
        <v>4817</v>
      </c>
      <c r="B1602" t="s">
        <v>3</v>
      </c>
      <c r="C1602">
        <v>6.2</v>
      </c>
      <c r="Q1602" s="9"/>
    </row>
    <row r="1603" spans="1:17">
      <c r="A1603" s="9" t="s">
        <v>4818</v>
      </c>
      <c r="B1603" t="s">
        <v>3</v>
      </c>
      <c r="C1603">
        <v>5.4</v>
      </c>
      <c r="Q1603" s="9"/>
    </row>
    <row r="1604" spans="1:17">
      <c r="A1604" s="9" t="s">
        <v>4819</v>
      </c>
      <c r="B1604" t="s">
        <v>3</v>
      </c>
      <c r="C1604">
        <v>5.5</v>
      </c>
      <c r="Q1604" s="9"/>
    </row>
    <row r="1605" spans="1:17">
      <c r="A1605" s="9" t="s">
        <v>4820</v>
      </c>
      <c r="B1605" t="s">
        <v>3</v>
      </c>
      <c r="C1605">
        <v>5.7</v>
      </c>
      <c r="Q1605" s="9"/>
    </row>
    <row r="1606" spans="1:17">
      <c r="A1606" s="9" t="s">
        <v>4821</v>
      </c>
      <c r="B1606" t="s">
        <v>3</v>
      </c>
      <c r="C1606">
        <v>6.1</v>
      </c>
      <c r="Q1606" s="9"/>
    </row>
    <row r="1607" spans="1:17">
      <c r="A1607" s="9" t="s">
        <v>4822</v>
      </c>
      <c r="B1607" t="s">
        <v>3</v>
      </c>
      <c r="C1607">
        <v>3.1</v>
      </c>
      <c r="Q1607" s="9"/>
    </row>
    <row r="1608" spans="1:17">
      <c r="A1608" s="9" t="s">
        <v>4823</v>
      </c>
      <c r="B1608" t="s">
        <v>3</v>
      </c>
      <c r="C1608">
        <v>7.4</v>
      </c>
      <c r="Q1608" s="9"/>
    </row>
    <row r="1609" spans="1:17">
      <c r="A1609" s="9" t="s">
        <v>4824</v>
      </c>
      <c r="B1609" t="s">
        <v>3</v>
      </c>
      <c r="C1609">
        <v>6.2</v>
      </c>
      <c r="Q1609" s="9"/>
    </row>
    <row r="1610" spans="1:17">
      <c r="A1610" s="9" t="s">
        <v>4825</v>
      </c>
      <c r="B1610" t="s">
        <v>3</v>
      </c>
      <c r="C1610">
        <v>6.4</v>
      </c>
      <c r="Q1610" s="9"/>
    </row>
    <row r="1611" spans="1:17">
      <c r="A1611" s="9" t="s">
        <v>4826</v>
      </c>
      <c r="B1611" t="s">
        <v>3</v>
      </c>
      <c r="C1611">
        <v>7</v>
      </c>
      <c r="Q1611" s="9"/>
    </row>
    <row r="1612" spans="1:17">
      <c r="A1612" s="9" t="s">
        <v>4827</v>
      </c>
      <c r="B1612" t="s">
        <v>3</v>
      </c>
      <c r="C1612">
        <v>6.6</v>
      </c>
      <c r="Q1612" s="9"/>
    </row>
    <row r="1613" spans="1:17">
      <c r="A1613" s="9" t="s">
        <v>4828</v>
      </c>
      <c r="B1613" t="s">
        <v>3</v>
      </c>
      <c r="C1613">
        <v>7.2</v>
      </c>
      <c r="Q1613" s="9"/>
    </row>
    <row r="1614" spans="1:17">
      <c r="A1614" s="9" t="s">
        <v>4829</v>
      </c>
      <c r="B1614" t="s">
        <v>494</v>
      </c>
      <c r="C1614">
        <v>7.3</v>
      </c>
      <c r="Q1614" s="9"/>
    </row>
    <row r="1615" spans="1:17">
      <c r="A1615" s="9" t="s">
        <v>4830</v>
      </c>
      <c r="B1615" t="s">
        <v>3</v>
      </c>
      <c r="C1615">
        <v>7.4</v>
      </c>
      <c r="Q1615" s="9"/>
    </row>
    <row r="1616" spans="1:17">
      <c r="A1616" s="9" t="s">
        <v>4831</v>
      </c>
      <c r="B1616" t="s">
        <v>3</v>
      </c>
      <c r="C1616">
        <v>8.4</v>
      </c>
      <c r="Q1616" s="9"/>
    </row>
    <row r="1617" spans="1:17">
      <c r="A1617" s="9" t="s">
        <v>4832</v>
      </c>
      <c r="B1617" t="s">
        <v>3</v>
      </c>
      <c r="C1617">
        <v>5.9</v>
      </c>
      <c r="Q1617" s="9"/>
    </row>
    <row r="1618" spans="1:17">
      <c r="A1618" s="9" t="s">
        <v>4833</v>
      </c>
      <c r="B1618" t="s">
        <v>3</v>
      </c>
      <c r="C1618">
        <v>7.4</v>
      </c>
      <c r="Q1618" s="9"/>
    </row>
    <row r="1619" spans="1:17">
      <c r="A1619" s="9" t="s">
        <v>4834</v>
      </c>
      <c r="B1619" t="s">
        <v>494</v>
      </c>
      <c r="C1619">
        <v>7.2</v>
      </c>
      <c r="Q1619" s="9"/>
    </row>
    <row r="1620" spans="1:17">
      <c r="A1620" s="9" t="s">
        <v>4835</v>
      </c>
      <c r="B1620" t="s">
        <v>3</v>
      </c>
      <c r="C1620">
        <v>6.4</v>
      </c>
      <c r="Q1620" s="9"/>
    </row>
    <row r="1621" spans="1:17">
      <c r="A1621" s="9" t="s">
        <v>4836</v>
      </c>
      <c r="B1621" t="s">
        <v>3</v>
      </c>
      <c r="C1621">
        <v>6</v>
      </c>
      <c r="Q1621" s="9"/>
    </row>
    <row r="1622" spans="1:17">
      <c r="A1622" s="9" t="s">
        <v>4837</v>
      </c>
      <c r="B1622" t="s">
        <v>3</v>
      </c>
      <c r="C1622">
        <v>7.6</v>
      </c>
      <c r="Q1622" s="9"/>
    </row>
    <row r="1623" spans="1:17">
      <c r="A1623" s="9" t="s">
        <v>4838</v>
      </c>
      <c r="B1623" t="s">
        <v>3</v>
      </c>
      <c r="C1623">
        <v>7.2</v>
      </c>
      <c r="Q1623" s="9"/>
    </row>
    <row r="1624" spans="1:17">
      <c r="A1624" s="9" t="s">
        <v>4839</v>
      </c>
      <c r="B1624" t="s">
        <v>3</v>
      </c>
      <c r="C1624">
        <v>3.1</v>
      </c>
      <c r="Q1624" s="9"/>
    </row>
    <row r="1625" spans="1:17">
      <c r="A1625" s="9" t="s">
        <v>4840</v>
      </c>
      <c r="B1625" t="s">
        <v>3</v>
      </c>
      <c r="C1625">
        <v>5.9</v>
      </c>
      <c r="Q1625" s="9"/>
    </row>
    <row r="1626" spans="1:17">
      <c r="A1626" s="9" t="s">
        <v>4841</v>
      </c>
      <c r="B1626" t="s">
        <v>3</v>
      </c>
      <c r="C1626">
        <v>4.5999999999999996</v>
      </c>
      <c r="Q1626" s="9"/>
    </row>
    <row r="1627" spans="1:17">
      <c r="A1627" s="9" t="s">
        <v>4842</v>
      </c>
      <c r="B1627" t="s">
        <v>3</v>
      </c>
      <c r="C1627">
        <v>6.2</v>
      </c>
      <c r="Q1627" s="9"/>
    </row>
    <row r="1628" spans="1:17">
      <c r="A1628" s="9" t="s">
        <v>4843</v>
      </c>
      <c r="B1628" t="s">
        <v>3</v>
      </c>
      <c r="C1628">
        <v>7</v>
      </c>
      <c r="Q1628" s="9"/>
    </row>
    <row r="1629" spans="1:17">
      <c r="A1629" s="9" t="s">
        <v>4844</v>
      </c>
      <c r="B1629" t="s">
        <v>3</v>
      </c>
      <c r="C1629">
        <v>7</v>
      </c>
      <c r="Q1629" s="9"/>
    </row>
    <row r="1630" spans="1:17">
      <c r="A1630" s="9" t="s">
        <v>4845</v>
      </c>
      <c r="B1630" t="s">
        <v>3</v>
      </c>
      <c r="C1630">
        <v>5.6</v>
      </c>
      <c r="Q1630" s="9"/>
    </row>
    <row r="1631" spans="1:17">
      <c r="A1631" s="9" t="s">
        <v>4846</v>
      </c>
      <c r="B1631" t="s">
        <v>3</v>
      </c>
      <c r="C1631">
        <v>7.5</v>
      </c>
      <c r="Q1631" s="9"/>
    </row>
    <row r="1632" spans="1:17">
      <c r="A1632" s="9" t="s">
        <v>4847</v>
      </c>
      <c r="B1632" t="s">
        <v>3</v>
      </c>
      <c r="C1632">
        <v>5.2</v>
      </c>
      <c r="Q1632" s="9"/>
    </row>
    <row r="1633" spans="1:17">
      <c r="A1633" s="9" t="s">
        <v>4848</v>
      </c>
      <c r="B1633" t="s">
        <v>494</v>
      </c>
      <c r="C1633">
        <v>6</v>
      </c>
      <c r="Q1633" s="9"/>
    </row>
    <row r="1634" spans="1:17">
      <c r="A1634" s="9" t="s">
        <v>4849</v>
      </c>
      <c r="B1634" t="s">
        <v>3</v>
      </c>
      <c r="C1634">
        <v>7.6</v>
      </c>
      <c r="Q1634" s="9"/>
    </row>
    <row r="1635" spans="1:17">
      <c r="A1635" s="9" t="s">
        <v>4850</v>
      </c>
      <c r="B1635" t="s">
        <v>494</v>
      </c>
      <c r="C1635">
        <v>7</v>
      </c>
      <c r="Q1635" s="9"/>
    </row>
    <row r="1636" spans="1:17">
      <c r="A1636" s="9" t="s">
        <v>4851</v>
      </c>
      <c r="B1636" t="s">
        <v>3</v>
      </c>
      <c r="C1636">
        <v>7.2</v>
      </c>
      <c r="Q1636" s="9"/>
    </row>
    <row r="1637" spans="1:17">
      <c r="A1637" s="9" t="s">
        <v>4852</v>
      </c>
      <c r="B1637" t="s">
        <v>3</v>
      </c>
      <c r="C1637">
        <v>6.7</v>
      </c>
      <c r="Q1637" s="9"/>
    </row>
    <row r="1638" spans="1:17">
      <c r="A1638" s="9" t="s">
        <v>4853</v>
      </c>
      <c r="B1638" t="s">
        <v>3</v>
      </c>
      <c r="C1638">
        <v>6.6</v>
      </c>
      <c r="Q1638" s="9"/>
    </row>
    <row r="1639" spans="1:17">
      <c r="A1639" s="9" t="s">
        <v>4854</v>
      </c>
      <c r="B1639" t="s">
        <v>3</v>
      </c>
      <c r="C1639">
        <v>6.5</v>
      </c>
      <c r="Q1639" s="9"/>
    </row>
    <row r="1640" spans="1:17">
      <c r="A1640" s="9" t="s">
        <v>4855</v>
      </c>
      <c r="B1640" t="s">
        <v>1194</v>
      </c>
      <c r="C1640">
        <v>7.9</v>
      </c>
      <c r="Q1640" s="9"/>
    </row>
    <row r="1641" spans="1:17">
      <c r="A1641" s="9" t="s">
        <v>4856</v>
      </c>
      <c r="B1641" t="s">
        <v>3</v>
      </c>
      <c r="C1641">
        <v>6.3</v>
      </c>
      <c r="Q1641" s="9"/>
    </row>
    <row r="1642" spans="1:17">
      <c r="A1642" s="9" t="s">
        <v>4857</v>
      </c>
      <c r="B1642" t="s">
        <v>3</v>
      </c>
      <c r="C1642">
        <v>6.5</v>
      </c>
      <c r="Q1642" s="9"/>
    </row>
    <row r="1643" spans="1:17">
      <c r="A1643" s="9" t="s">
        <v>4858</v>
      </c>
      <c r="B1643" t="s">
        <v>3</v>
      </c>
      <c r="C1643">
        <v>6.8</v>
      </c>
      <c r="Q1643" s="9"/>
    </row>
    <row r="1644" spans="1:17">
      <c r="A1644" s="9" t="s">
        <v>4859</v>
      </c>
      <c r="B1644" t="s">
        <v>3</v>
      </c>
      <c r="C1644">
        <v>6.6</v>
      </c>
      <c r="Q1644" s="9"/>
    </row>
    <row r="1645" spans="1:17">
      <c r="A1645" s="9" t="s">
        <v>4860</v>
      </c>
      <c r="B1645" t="s">
        <v>3</v>
      </c>
      <c r="C1645">
        <v>5.3</v>
      </c>
      <c r="Q1645" s="9"/>
    </row>
    <row r="1646" spans="1:17">
      <c r="A1646" s="9" t="s">
        <v>4861</v>
      </c>
      <c r="B1646" t="s">
        <v>3</v>
      </c>
      <c r="C1646">
        <v>7.5</v>
      </c>
      <c r="Q1646" s="9"/>
    </row>
    <row r="1647" spans="1:17">
      <c r="A1647" s="9" t="s">
        <v>4862</v>
      </c>
      <c r="B1647" t="s">
        <v>3</v>
      </c>
      <c r="C1647">
        <v>8</v>
      </c>
      <c r="Q1647" s="9"/>
    </row>
    <row r="1648" spans="1:17">
      <c r="A1648" s="9" t="s">
        <v>4863</v>
      </c>
      <c r="B1648" t="s">
        <v>3</v>
      </c>
      <c r="C1648">
        <v>5.8</v>
      </c>
      <c r="Q1648" s="9"/>
    </row>
    <row r="1649" spans="1:17">
      <c r="A1649" s="9" t="s">
        <v>4864</v>
      </c>
      <c r="B1649" t="s">
        <v>3</v>
      </c>
      <c r="C1649">
        <v>6</v>
      </c>
      <c r="Q1649" s="9"/>
    </row>
    <row r="1650" spans="1:17">
      <c r="A1650" s="9" t="s">
        <v>4865</v>
      </c>
      <c r="B1650" t="s">
        <v>3</v>
      </c>
      <c r="C1650">
        <v>6.8</v>
      </c>
      <c r="Q1650" s="9"/>
    </row>
    <row r="1651" spans="1:17">
      <c r="A1651" s="9" t="s">
        <v>4866</v>
      </c>
      <c r="B1651" t="s">
        <v>3</v>
      </c>
      <c r="C1651">
        <v>6.9</v>
      </c>
      <c r="Q1651" s="9"/>
    </row>
    <row r="1652" spans="1:17">
      <c r="A1652" s="9" t="s">
        <v>4867</v>
      </c>
      <c r="B1652" t="s">
        <v>3</v>
      </c>
      <c r="C1652">
        <v>6.7</v>
      </c>
      <c r="Q1652" s="9"/>
    </row>
    <row r="1653" spans="1:17">
      <c r="A1653" s="9" t="s">
        <v>4868</v>
      </c>
      <c r="B1653" t="s">
        <v>3</v>
      </c>
      <c r="C1653">
        <v>5.0999999999999996</v>
      </c>
      <c r="Q1653" s="9"/>
    </row>
    <row r="1654" spans="1:17">
      <c r="A1654" s="9" t="s">
        <v>4869</v>
      </c>
      <c r="B1654" t="s">
        <v>3</v>
      </c>
      <c r="C1654">
        <v>7.2</v>
      </c>
      <c r="Q1654" s="9"/>
    </row>
    <row r="1655" spans="1:17">
      <c r="A1655" s="9" t="s">
        <v>4870</v>
      </c>
      <c r="B1655" t="s">
        <v>3</v>
      </c>
      <c r="C1655">
        <v>7.1</v>
      </c>
      <c r="Q1655" s="9"/>
    </row>
    <row r="1656" spans="1:17">
      <c r="A1656" s="9" t="s">
        <v>4871</v>
      </c>
      <c r="B1656" t="s">
        <v>3</v>
      </c>
      <c r="C1656">
        <v>7.4</v>
      </c>
      <c r="Q1656" s="9"/>
    </row>
    <row r="1657" spans="1:17">
      <c r="A1657" s="9" t="s">
        <v>4872</v>
      </c>
      <c r="B1657" t="s">
        <v>3</v>
      </c>
      <c r="C1657">
        <v>6.2</v>
      </c>
      <c r="Q1657" s="9"/>
    </row>
    <row r="1658" spans="1:17">
      <c r="A1658" s="9" t="s">
        <v>4873</v>
      </c>
      <c r="B1658" t="s">
        <v>3</v>
      </c>
      <c r="C1658">
        <v>5.2</v>
      </c>
      <c r="Q1658" s="9"/>
    </row>
    <row r="1659" spans="1:17">
      <c r="A1659" s="9" t="s">
        <v>4874</v>
      </c>
      <c r="B1659" t="s">
        <v>3</v>
      </c>
      <c r="C1659">
        <v>7.4</v>
      </c>
      <c r="Q1659" s="9"/>
    </row>
    <row r="1660" spans="1:17">
      <c r="A1660" s="9" t="s">
        <v>4875</v>
      </c>
      <c r="B1660" t="s">
        <v>3</v>
      </c>
      <c r="C1660">
        <v>7.6</v>
      </c>
      <c r="Q1660" s="9"/>
    </row>
    <row r="1661" spans="1:17">
      <c r="A1661" s="9" t="s">
        <v>4876</v>
      </c>
      <c r="B1661" t="s">
        <v>3</v>
      </c>
      <c r="C1661">
        <v>5.5</v>
      </c>
      <c r="Q1661" s="9"/>
    </row>
    <row r="1662" spans="1:17">
      <c r="A1662" s="9" t="s">
        <v>4877</v>
      </c>
      <c r="B1662" t="s">
        <v>3</v>
      </c>
      <c r="C1662">
        <v>7.9</v>
      </c>
      <c r="Q1662" s="9"/>
    </row>
    <row r="1663" spans="1:17">
      <c r="A1663" s="9" t="s">
        <v>4878</v>
      </c>
      <c r="B1663" t="s">
        <v>3</v>
      </c>
      <c r="C1663">
        <v>5.3</v>
      </c>
      <c r="Q1663" s="9"/>
    </row>
    <row r="1664" spans="1:17">
      <c r="A1664" s="9" t="s">
        <v>4879</v>
      </c>
      <c r="B1664" t="s">
        <v>3</v>
      </c>
      <c r="C1664">
        <v>6.9</v>
      </c>
      <c r="Q1664" s="9"/>
    </row>
    <row r="1665" spans="1:17">
      <c r="A1665" s="9" t="s">
        <v>4880</v>
      </c>
      <c r="B1665" t="s">
        <v>494</v>
      </c>
      <c r="C1665">
        <v>7.1</v>
      </c>
      <c r="Q1665" s="9"/>
    </row>
    <row r="1666" spans="1:17">
      <c r="A1666" s="9" t="s">
        <v>4881</v>
      </c>
      <c r="B1666" t="s">
        <v>3</v>
      </c>
      <c r="C1666">
        <v>7.3</v>
      </c>
      <c r="Q1666" s="9"/>
    </row>
    <row r="1667" spans="1:17">
      <c r="A1667" s="9" t="s">
        <v>4882</v>
      </c>
      <c r="B1667" t="s">
        <v>3</v>
      </c>
      <c r="C1667">
        <v>4.3</v>
      </c>
      <c r="Q1667" s="9"/>
    </row>
    <row r="1668" spans="1:17">
      <c r="A1668" s="9" t="s">
        <v>4883</v>
      </c>
      <c r="B1668" t="s">
        <v>3</v>
      </c>
      <c r="C1668">
        <v>6.8</v>
      </c>
      <c r="Q1668" s="9"/>
    </row>
    <row r="1669" spans="1:17">
      <c r="A1669" s="9" t="s">
        <v>4884</v>
      </c>
      <c r="B1669" t="s">
        <v>3</v>
      </c>
      <c r="C1669">
        <v>7.2</v>
      </c>
      <c r="Q1669" s="9"/>
    </row>
    <row r="1670" spans="1:17">
      <c r="A1670" s="9" t="s">
        <v>4885</v>
      </c>
      <c r="B1670" t="s">
        <v>3</v>
      </c>
      <c r="C1670">
        <v>6.6</v>
      </c>
      <c r="Q1670" s="9"/>
    </row>
    <row r="1671" spans="1:17">
      <c r="A1671" s="9" t="s">
        <v>4886</v>
      </c>
      <c r="B1671" t="s">
        <v>3</v>
      </c>
      <c r="C1671">
        <v>6.1</v>
      </c>
      <c r="Q1671" s="9"/>
    </row>
    <row r="1672" spans="1:17">
      <c r="A1672" s="9" t="s">
        <v>4887</v>
      </c>
      <c r="B1672" t="s">
        <v>3</v>
      </c>
      <c r="C1672">
        <v>8.1999999999999993</v>
      </c>
      <c r="Q1672" s="9"/>
    </row>
    <row r="1673" spans="1:17">
      <c r="A1673" s="9" t="s">
        <v>4888</v>
      </c>
      <c r="B1673" t="s">
        <v>3</v>
      </c>
      <c r="C1673">
        <v>4.8</v>
      </c>
      <c r="Q1673" s="9"/>
    </row>
    <row r="1674" spans="1:17">
      <c r="A1674" s="9" t="s">
        <v>4889</v>
      </c>
      <c r="B1674" t="s">
        <v>3</v>
      </c>
      <c r="C1674">
        <v>6.1</v>
      </c>
      <c r="Q1674" s="9"/>
    </row>
    <row r="1675" spans="1:17">
      <c r="A1675" s="9" t="s">
        <v>4890</v>
      </c>
      <c r="B1675" t="s">
        <v>3</v>
      </c>
      <c r="C1675">
        <v>6.8</v>
      </c>
      <c r="Q1675" s="9"/>
    </row>
    <row r="1676" spans="1:17">
      <c r="A1676" s="9" t="s">
        <v>4891</v>
      </c>
      <c r="B1676" t="s">
        <v>3</v>
      </c>
      <c r="C1676">
        <v>5.9</v>
      </c>
      <c r="Q1676" s="9"/>
    </row>
    <row r="1677" spans="1:17">
      <c r="A1677" s="9" t="s">
        <v>4892</v>
      </c>
      <c r="B1677" t="s">
        <v>3</v>
      </c>
      <c r="C1677">
        <v>6.6</v>
      </c>
      <c r="Q1677" s="9"/>
    </row>
    <row r="1678" spans="1:17">
      <c r="A1678" s="9" t="s">
        <v>4893</v>
      </c>
      <c r="B1678" t="s">
        <v>3</v>
      </c>
      <c r="C1678">
        <v>7.6</v>
      </c>
      <c r="Q1678" s="9"/>
    </row>
    <row r="1679" spans="1:17">
      <c r="A1679" s="9" t="s">
        <v>4894</v>
      </c>
      <c r="B1679" t="s">
        <v>3</v>
      </c>
      <c r="C1679">
        <v>7.6</v>
      </c>
      <c r="Q1679" s="9"/>
    </row>
    <row r="1680" spans="1:17">
      <c r="A1680" s="9" t="s">
        <v>4895</v>
      </c>
      <c r="B1680" t="s">
        <v>3</v>
      </c>
      <c r="C1680">
        <v>6.3</v>
      </c>
      <c r="Q1680" s="9"/>
    </row>
    <row r="1681" spans="1:17">
      <c r="A1681" s="9" t="s">
        <v>4896</v>
      </c>
      <c r="B1681" t="s">
        <v>3</v>
      </c>
      <c r="C1681">
        <v>6.6</v>
      </c>
      <c r="Q1681" s="9"/>
    </row>
    <row r="1682" spans="1:17">
      <c r="A1682" s="9" t="s">
        <v>4897</v>
      </c>
      <c r="B1682" t="s">
        <v>3</v>
      </c>
      <c r="C1682">
        <v>5.7</v>
      </c>
      <c r="Q1682" s="9"/>
    </row>
    <row r="1683" spans="1:17">
      <c r="A1683" s="9" t="s">
        <v>4898</v>
      </c>
      <c r="B1683" t="s">
        <v>3</v>
      </c>
      <c r="C1683">
        <v>7.4</v>
      </c>
      <c r="Q1683" s="9"/>
    </row>
    <row r="1684" spans="1:17">
      <c r="A1684" s="9" t="s">
        <v>4899</v>
      </c>
      <c r="B1684" t="s">
        <v>3</v>
      </c>
      <c r="C1684">
        <v>7.6</v>
      </c>
      <c r="Q1684" s="9"/>
    </row>
    <row r="1685" spans="1:17">
      <c r="A1685" s="9" t="s">
        <v>4900</v>
      </c>
      <c r="B1685" t="s">
        <v>3</v>
      </c>
      <c r="C1685">
        <v>7.1</v>
      </c>
      <c r="Q1685" s="9"/>
    </row>
    <row r="1686" spans="1:17">
      <c r="A1686" s="9" t="s">
        <v>4901</v>
      </c>
      <c r="B1686" t="s">
        <v>3</v>
      </c>
      <c r="C1686">
        <v>5.3</v>
      </c>
      <c r="Q1686" s="9"/>
    </row>
    <row r="1687" spans="1:17">
      <c r="A1687" s="9" t="s">
        <v>4902</v>
      </c>
      <c r="B1687" t="s">
        <v>3</v>
      </c>
      <c r="C1687">
        <v>5.0999999999999996</v>
      </c>
      <c r="Q1687" s="9"/>
    </row>
    <row r="1688" spans="1:17">
      <c r="A1688" s="9" t="s">
        <v>4903</v>
      </c>
      <c r="B1688" t="s">
        <v>3</v>
      </c>
      <c r="C1688">
        <v>7.8</v>
      </c>
      <c r="Q1688" s="9"/>
    </row>
    <row r="1689" spans="1:17">
      <c r="A1689" s="9" t="s">
        <v>4904</v>
      </c>
      <c r="B1689" t="s">
        <v>3</v>
      </c>
      <c r="C1689">
        <v>4.8</v>
      </c>
      <c r="Q1689" s="9"/>
    </row>
    <row r="1690" spans="1:17">
      <c r="A1690" s="9" t="s">
        <v>4905</v>
      </c>
      <c r="B1690" t="s">
        <v>3</v>
      </c>
      <c r="C1690">
        <v>7.2</v>
      </c>
      <c r="Q1690" s="9"/>
    </row>
    <row r="1691" spans="1:17">
      <c r="A1691" s="9" t="s">
        <v>4906</v>
      </c>
      <c r="B1691" t="s">
        <v>3</v>
      </c>
      <c r="C1691">
        <v>6.7</v>
      </c>
      <c r="Q1691" s="9"/>
    </row>
    <row r="1692" spans="1:17">
      <c r="A1692" s="9" t="s">
        <v>4907</v>
      </c>
      <c r="B1692" t="s">
        <v>3</v>
      </c>
      <c r="C1692">
        <v>7.7</v>
      </c>
      <c r="Q1692" s="9"/>
    </row>
    <row r="1693" spans="1:17">
      <c r="A1693" s="9" t="s">
        <v>4908</v>
      </c>
      <c r="B1693" t="s">
        <v>3</v>
      </c>
      <c r="C1693">
        <v>6.4</v>
      </c>
      <c r="Q1693" s="9"/>
    </row>
    <row r="1694" spans="1:17">
      <c r="A1694" s="9" t="s">
        <v>4909</v>
      </c>
      <c r="B1694" t="s">
        <v>3</v>
      </c>
      <c r="C1694">
        <v>5.6</v>
      </c>
      <c r="Q1694" s="9"/>
    </row>
    <row r="1695" spans="1:17">
      <c r="A1695" s="9" t="s">
        <v>4910</v>
      </c>
      <c r="B1695" t="s">
        <v>3</v>
      </c>
      <c r="C1695">
        <v>6.4</v>
      </c>
      <c r="Q1695" s="9"/>
    </row>
    <row r="1696" spans="1:17">
      <c r="A1696" s="9" t="s">
        <v>4911</v>
      </c>
      <c r="B1696" t="s">
        <v>3</v>
      </c>
      <c r="C1696">
        <v>7.4</v>
      </c>
      <c r="Q1696" s="9"/>
    </row>
    <row r="1697" spans="1:17">
      <c r="A1697" s="9" t="s">
        <v>4912</v>
      </c>
      <c r="B1697" t="s">
        <v>3</v>
      </c>
      <c r="C1697">
        <v>5.7</v>
      </c>
      <c r="Q1697" s="9"/>
    </row>
    <row r="1698" spans="1:17">
      <c r="A1698" s="9" t="s">
        <v>4913</v>
      </c>
      <c r="B1698" t="s">
        <v>3</v>
      </c>
      <c r="C1698">
        <v>5.8</v>
      </c>
      <c r="Q1698" s="9"/>
    </row>
    <row r="1699" spans="1:17">
      <c r="A1699" s="9" t="s">
        <v>4914</v>
      </c>
      <c r="B1699" t="s">
        <v>3</v>
      </c>
      <c r="C1699">
        <v>5.7</v>
      </c>
      <c r="Q1699" s="9"/>
    </row>
    <row r="1700" spans="1:17">
      <c r="A1700" s="9" t="s">
        <v>4915</v>
      </c>
      <c r="B1700" t="s">
        <v>3</v>
      </c>
      <c r="C1700">
        <v>6.9</v>
      </c>
      <c r="Q1700" s="9"/>
    </row>
    <row r="1701" spans="1:17">
      <c r="A1701" s="9" t="s">
        <v>4916</v>
      </c>
      <c r="B1701" t="s">
        <v>3</v>
      </c>
      <c r="C1701">
        <v>7.3</v>
      </c>
      <c r="Q1701" s="9"/>
    </row>
    <row r="1702" spans="1:17">
      <c r="A1702" s="9" t="s">
        <v>4917</v>
      </c>
      <c r="B1702" t="s">
        <v>3</v>
      </c>
      <c r="C1702">
        <v>6.2</v>
      </c>
      <c r="Q1702" s="9"/>
    </row>
    <row r="1703" spans="1:17">
      <c r="A1703" s="9" t="s">
        <v>4918</v>
      </c>
      <c r="B1703" t="s">
        <v>3</v>
      </c>
      <c r="C1703">
        <v>7.8</v>
      </c>
      <c r="Q1703" s="9"/>
    </row>
    <row r="1704" spans="1:17">
      <c r="A1704" s="9" t="s">
        <v>4918</v>
      </c>
      <c r="B1704" t="s">
        <v>3</v>
      </c>
      <c r="C1704">
        <v>7.8</v>
      </c>
      <c r="Q1704" s="9"/>
    </row>
    <row r="1705" spans="1:17">
      <c r="A1705" s="9" t="s">
        <v>4919</v>
      </c>
      <c r="B1705" t="s">
        <v>3</v>
      </c>
      <c r="C1705">
        <v>5</v>
      </c>
      <c r="Q1705" s="9"/>
    </row>
    <row r="1706" spans="1:17">
      <c r="A1706" s="9" t="s">
        <v>4920</v>
      </c>
      <c r="B1706" t="s">
        <v>3</v>
      </c>
      <c r="C1706">
        <v>5.9</v>
      </c>
      <c r="Q1706" s="9"/>
    </row>
    <row r="1707" spans="1:17">
      <c r="A1707" s="9" t="s">
        <v>4921</v>
      </c>
      <c r="B1707" t="s">
        <v>3</v>
      </c>
      <c r="C1707">
        <v>6.4</v>
      </c>
      <c r="Q1707" s="9"/>
    </row>
    <row r="1708" spans="1:17">
      <c r="A1708" s="9" t="s">
        <v>4922</v>
      </c>
      <c r="B1708" t="s">
        <v>3</v>
      </c>
      <c r="C1708">
        <v>3.6</v>
      </c>
      <c r="Q1708" s="9"/>
    </row>
    <row r="1709" spans="1:17">
      <c r="A1709" s="9" t="s">
        <v>4923</v>
      </c>
      <c r="B1709" t="s">
        <v>3</v>
      </c>
      <c r="C1709">
        <v>5.5</v>
      </c>
      <c r="Q1709" s="9"/>
    </row>
    <row r="1710" spans="1:17">
      <c r="A1710" s="9" t="s">
        <v>4924</v>
      </c>
      <c r="B1710" t="s">
        <v>3</v>
      </c>
      <c r="C1710">
        <v>5.6</v>
      </c>
      <c r="Q1710" s="9"/>
    </row>
    <row r="1711" spans="1:17">
      <c r="A1711" s="9" t="s">
        <v>4925</v>
      </c>
      <c r="B1711" t="s">
        <v>3</v>
      </c>
      <c r="C1711">
        <v>6.7</v>
      </c>
      <c r="Q1711" s="9"/>
    </row>
    <row r="1712" spans="1:17">
      <c r="A1712" s="9" t="s">
        <v>4926</v>
      </c>
      <c r="B1712" t="s">
        <v>3</v>
      </c>
      <c r="C1712">
        <v>6.8</v>
      </c>
      <c r="Q1712" s="9"/>
    </row>
    <row r="1713" spans="1:17">
      <c r="A1713" s="9" t="s">
        <v>4927</v>
      </c>
      <c r="B1713" t="s">
        <v>3</v>
      </c>
      <c r="C1713">
        <v>6.2</v>
      </c>
      <c r="Q1713" s="9"/>
    </row>
    <row r="1714" spans="1:17">
      <c r="A1714" s="9" t="s">
        <v>4928</v>
      </c>
      <c r="B1714" t="s">
        <v>3</v>
      </c>
      <c r="C1714">
        <v>7.6</v>
      </c>
      <c r="Q1714" s="9"/>
    </row>
    <row r="1715" spans="1:17">
      <c r="A1715" s="9" t="s">
        <v>4929</v>
      </c>
      <c r="B1715" t="s">
        <v>3</v>
      </c>
      <c r="C1715">
        <v>6.2</v>
      </c>
      <c r="Q1715" s="9"/>
    </row>
    <row r="1716" spans="1:17">
      <c r="A1716" s="9" t="s">
        <v>4930</v>
      </c>
      <c r="B1716" t="s">
        <v>3</v>
      </c>
      <c r="C1716">
        <v>8.1</v>
      </c>
      <c r="Q1716" s="9"/>
    </row>
    <row r="1717" spans="1:17">
      <c r="A1717" s="9" t="s">
        <v>4931</v>
      </c>
      <c r="B1717" t="s">
        <v>3</v>
      </c>
      <c r="C1717">
        <v>5.8</v>
      </c>
      <c r="Q1717" s="9"/>
    </row>
    <row r="1718" spans="1:17">
      <c r="A1718" s="9" t="s">
        <v>4932</v>
      </c>
      <c r="B1718" t="s">
        <v>1194</v>
      </c>
      <c r="C1718">
        <v>7.5</v>
      </c>
      <c r="Q1718" s="9"/>
    </row>
    <row r="1719" spans="1:17">
      <c r="A1719" s="9" t="s">
        <v>4933</v>
      </c>
      <c r="B1719" t="s">
        <v>3</v>
      </c>
      <c r="C1719">
        <v>6.9</v>
      </c>
      <c r="Q1719" s="9"/>
    </row>
    <row r="1720" spans="1:17">
      <c r="A1720" s="9" t="s">
        <v>4934</v>
      </c>
      <c r="B1720" t="s">
        <v>3</v>
      </c>
      <c r="C1720">
        <v>6.7</v>
      </c>
      <c r="Q1720" s="9"/>
    </row>
    <row r="1721" spans="1:17">
      <c r="A1721" s="9" t="s">
        <v>4935</v>
      </c>
      <c r="B1721" t="s">
        <v>3</v>
      </c>
      <c r="C1721">
        <v>6.9</v>
      </c>
      <c r="Q1721" s="9"/>
    </row>
    <row r="1722" spans="1:17">
      <c r="A1722" s="9" t="s">
        <v>4936</v>
      </c>
      <c r="B1722" t="s">
        <v>3</v>
      </c>
      <c r="C1722">
        <v>7.2</v>
      </c>
      <c r="Q1722" s="9"/>
    </row>
    <row r="1723" spans="1:17">
      <c r="A1723" s="9" t="s">
        <v>4937</v>
      </c>
      <c r="B1723" t="s">
        <v>3</v>
      </c>
      <c r="C1723">
        <v>5.8</v>
      </c>
      <c r="Q1723" s="9"/>
    </row>
    <row r="1724" spans="1:17">
      <c r="A1724" s="9" t="s">
        <v>4938</v>
      </c>
      <c r="B1724" t="s">
        <v>3</v>
      </c>
      <c r="C1724">
        <v>6.4</v>
      </c>
      <c r="Q1724" s="9"/>
    </row>
    <row r="1725" spans="1:17">
      <c r="A1725" s="9" t="s">
        <v>4939</v>
      </c>
      <c r="B1725" t="s">
        <v>3</v>
      </c>
      <c r="C1725">
        <v>5</v>
      </c>
      <c r="Q1725" s="9"/>
    </row>
    <row r="1726" spans="1:17">
      <c r="A1726" s="9" t="s">
        <v>4940</v>
      </c>
      <c r="B1726" t="s">
        <v>3</v>
      </c>
      <c r="C1726">
        <v>4.8</v>
      </c>
      <c r="Q1726" s="9"/>
    </row>
    <row r="1727" spans="1:17">
      <c r="A1727" s="9" t="s">
        <v>4941</v>
      </c>
      <c r="B1727" t="s">
        <v>3</v>
      </c>
      <c r="C1727">
        <v>5.6</v>
      </c>
      <c r="Q1727" s="9"/>
    </row>
    <row r="1728" spans="1:17">
      <c r="A1728" s="9" t="s">
        <v>4942</v>
      </c>
      <c r="B1728" t="s">
        <v>3</v>
      </c>
      <c r="C1728">
        <v>5.7</v>
      </c>
      <c r="Q1728" s="9"/>
    </row>
    <row r="1729" spans="1:17">
      <c r="A1729" s="9" t="s">
        <v>4943</v>
      </c>
      <c r="B1729" t="s">
        <v>3</v>
      </c>
      <c r="C1729">
        <v>6.1</v>
      </c>
      <c r="Q1729" s="9"/>
    </row>
    <row r="1730" spans="1:17">
      <c r="A1730" s="9" t="s">
        <v>4944</v>
      </c>
      <c r="B1730" t="s">
        <v>3</v>
      </c>
      <c r="C1730">
        <v>8</v>
      </c>
      <c r="Q1730" s="9"/>
    </row>
    <row r="1731" spans="1:17">
      <c r="A1731" s="9" t="s">
        <v>4945</v>
      </c>
      <c r="B1731" t="s">
        <v>3</v>
      </c>
      <c r="C1731">
        <v>5.0999999999999996</v>
      </c>
      <c r="Q1731" s="9"/>
    </row>
    <row r="1732" spans="1:17">
      <c r="A1732" s="9" t="s">
        <v>4946</v>
      </c>
      <c r="B1732" t="s">
        <v>3</v>
      </c>
      <c r="C1732">
        <v>6.8</v>
      </c>
      <c r="Q1732" s="9"/>
    </row>
    <row r="1733" spans="1:17">
      <c r="A1733" s="9" t="s">
        <v>4947</v>
      </c>
      <c r="B1733" t="s">
        <v>3</v>
      </c>
      <c r="C1733">
        <v>7.2</v>
      </c>
      <c r="Q1733" s="9"/>
    </row>
    <row r="1734" spans="1:17">
      <c r="A1734" s="9" t="s">
        <v>4948</v>
      </c>
      <c r="B1734" t="s">
        <v>3</v>
      </c>
      <c r="C1734">
        <v>7.7</v>
      </c>
      <c r="Q1734" s="9"/>
    </row>
    <row r="1735" spans="1:17">
      <c r="A1735" s="9" t="s">
        <v>4949</v>
      </c>
      <c r="B1735" t="s">
        <v>3</v>
      </c>
      <c r="C1735">
        <v>7</v>
      </c>
      <c r="Q1735" s="9"/>
    </row>
    <row r="1736" spans="1:17">
      <c r="A1736" s="9" t="s">
        <v>4950</v>
      </c>
      <c r="B1736" t="s">
        <v>3</v>
      </c>
      <c r="C1736">
        <v>5.0999999999999996</v>
      </c>
      <c r="Q1736" s="9"/>
    </row>
    <row r="1737" spans="1:17">
      <c r="A1737" s="9" t="s">
        <v>4951</v>
      </c>
      <c r="B1737" t="s">
        <v>3</v>
      </c>
      <c r="C1737">
        <v>7.2</v>
      </c>
      <c r="Q1737" s="9"/>
    </row>
    <row r="1738" spans="1:17">
      <c r="A1738" s="9" t="s">
        <v>4952</v>
      </c>
      <c r="B1738" t="s">
        <v>3</v>
      </c>
      <c r="C1738">
        <v>5.6</v>
      </c>
      <c r="Q1738" s="9"/>
    </row>
    <row r="1739" spans="1:17">
      <c r="A1739" s="9" t="s">
        <v>4953</v>
      </c>
      <c r="B1739" t="s">
        <v>3</v>
      </c>
      <c r="C1739">
        <v>6.2</v>
      </c>
      <c r="Q1739" s="9"/>
    </row>
    <row r="1740" spans="1:17">
      <c r="A1740" s="9" t="s">
        <v>4954</v>
      </c>
      <c r="B1740" t="s">
        <v>3</v>
      </c>
      <c r="C1740">
        <v>6.7</v>
      </c>
      <c r="Q1740" s="9"/>
    </row>
    <row r="1741" spans="1:17">
      <c r="A1741" s="9" t="s">
        <v>4955</v>
      </c>
      <c r="B1741" t="s">
        <v>3</v>
      </c>
      <c r="C1741">
        <v>6.3</v>
      </c>
      <c r="Q1741" s="9"/>
    </row>
    <row r="1742" spans="1:17">
      <c r="A1742" s="9" t="s">
        <v>4956</v>
      </c>
      <c r="B1742" t="s">
        <v>3</v>
      </c>
      <c r="C1742">
        <v>7.2</v>
      </c>
      <c r="Q1742" s="9"/>
    </row>
    <row r="1743" spans="1:17">
      <c r="A1743" s="9" t="s">
        <v>4957</v>
      </c>
      <c r="B1743" t="s">
        <v>3</v>
      </c>
      <c r="C1743">
        <v>5.4</v>
      </c>
      <c r="Q1743" s="9"/>
    </row>
    <row r="1744" spans="1:17">
      <c r="A1744" s="9" t="s">
        <v>4958</v>
      </c>
      <c r="B1744" t="s">
        <v>3</v>
      </c>
      <c r="C1744">
        <v>6.2</v>
      </c>
      <c r="Q1744" s="9"/>
    </row>
    <row r="1745" spans="1:17">
      <c r="A1745" s="9" t="s">
        <v>4959</v>
      </c>
      <c r="B1745" t="s">
        <v>3</v>
      </c>
      <c r="C1745">
        <v>6.6</v>
      </c>
      <c r="Q1745" s="9"/>
    </row>
    <row r="1746" spans="1:17">
      <c r="A1746" s="9" t="s">
        <v>4960</v>
      </c>
      <c r="B1746" t="s">
        <v>3</v>
      </c>
      <c r="C1746">
        <v>7.7</v>
      </c>
      <c r="Q1746" s="9"/>
    </row>
    <row r="1747" spans="1:17">
      <c r="A1747" s="9" t="s">
        <v>4961</v>
      </c>
      <c r="B1747" t="s">
        <v>3</v>
      </c>
      <c r="C1747">
        <v>7.4</v>
      </c>
      <c r="Q1747" s="9"/>
    </row>
    <row r="1748" spans="1:17">
      <c r="A1748" s="9" t="s">
        <v>4962</v>
      </c>
      <c r="B1748" t="s">
        <v>3</v>
      </c>
      <c r="C1748">
        <v>7.8</v>
      </c>
      <c r="Q1748" s="9"/>
    </row>
    <row r="1749" spans="1:17">
      <c r="A1749" s="9" t="s">
        <v>4963</v>
      </c>
      <c r="B1749" t="s">
        <v>3</v>
      </c>
      <c r="C1749">
        <v>7.1</v>
      </c>
      <c r="Q1749" s="9"/>
    </row>
    <row r="1750" spans="1:17">
      <c r="A1750" s="9" t="s">
        <v>4964</v>
      </c>
      <c r="B1750" t="s">
        <v>3</v>
      </c>
      <c r="C1750">
        <v>7.4</v>
      </c>
      <c r="Q1750" s="9"/>
    </row>
    <row r="1751" spans="1:17">
      <c r="A1751" s="9" t="s">
        <v>4965</v>
      </c>
      <c r="B1751" t="s">
        <v>3</v>
      </c>
      <c r="C1751">
        <v>6.1</v>
      </c>
      <c r="Q1751" s="9"/>
    </row>
    <row r="1752" spans="1:17">
      <c r="A1752" s="9" t="s">
        <v>4966</v>
      </c>
      <c r="B1752" t="s">
        <v>494</v>
      </c>
      <c r="C1752">
        <v>7.6</v>
      </c>
      <c r="Q1752" s="9"/>
    </row>
    <row r="1753" spans="1:17">
      <c r="A1753" s="9" t="s">
        <v>4967</v>
      </c>
      <c r="B1753" t="s">
        <v>3</v>
      </c>
      <c r="C1753">
        <v>6.3</v>
      </c>
      <c r="Q1753" s="9"/>
    </row>
    <row r="1754" spans="1:17">
      <c r="A1754" s="9" t="s">
        <v>4968</v>
      </c>
      <c r="B1754" t="s">
        <v>3</v>
      </c>
      <c r="C1754">
        <v>2.8</v>
      </c>
      <c r="Q1754" s="9"/>
    </row>
    <row r="1755" spans="1:17">
      <c r="A1755" s="9" t="s">
        <v>4969</v>
      </c>
      <c r="B1755" t="s">
        <v>3</v>
      </c>
      <c r="C1755">
        <v>6.5</v>
      </c>
      <c r="Q1755" s="9"/>
    </row>
    <row r="1756" spans="1:17">
      <c r="A1756" s="9" t="s">
        <v>4970</v>
      </c>
      <c r="B1756" t="s">
        <v>3</v>
      </c>
      <c r="C1756">
        <v>7.1</v>
      </c>
      <c r="Q1756" s="9"/>
    </row>
    <row r="1757" spans="1:17">
      <c r="A1757" s="9" t="s">
        <v>4971</v>
      </c>
      <c r="B1757" t="s">
        <v>474</v>
      </c>
      <c r="C1757">
        <v>7.5</v>
      </c>
      <c r="Q1757" s="9"/>
    </row>
    <row r="1758" spans="1:17">
      <c r="A1758" s="9" t="s">
        <v>4972</v>
      </c>
      <c r="B1758" t="s">
        <v>3</v>
      </c>
      <c r="C1758">
        <v>6.4</v>
      </c>
      <c r="Q1758" s="9"/>
    </row>
    <row r="1759" spans="1:17">
      <c r="A1759" s="9" t="s">
        <v>4973</v>
      </c>
      <c r="B1759" t="s">
        <v>3</v>
      </c>
      <c r="C1759">
        <v>7.1</v>
      </c>
      <c r="Q1759" s="9"/>
    </row>
    <row r="1760" spans="1:17">
      <c r="A1760" s="9" t="s">
        <v>4974</v>
      </c>
      <c r="B1760" t="s">
        <v>3</v>
      </c>
      <c r="C1760">
        <v>7.1</v>
      </c>
      <c r="Q1760" s="9"/>
    </row>
    <row r="1761" spans="1:17">
      <c r="A1761" s="9" t="s">
        <v>4975</v>
      </c>
      <c r="B1761" t="s">
        <v>3</v>
      </c>
      <c r="C1761">
        <v>4.2</v>
      </c>
      <c r="Q1761" s="9"/>
    </row>
    <row r="1762" spans="1:17">
      <c r="A1762" s="9" t="s">
        <v>4976</v>
      </c>
      <c r="B1762" t="s">
        <v>3</v>
      </c>
      <c r="C1762">
        <v>6.3</v>
      </c>
      <c r="Q1762" s="9"/>
    </row>
    <row r="1763" spans="1:17">
      <c r="A1763" s="9" t="s">
        <v>4977</v>
      </c>
      <c r="B1763" t="s">
        <v>3</v>
      </c>
      <c r="C1763">
        <v>6.3</v>
      </c>
      <c r="Q1763" s="9"/>
    </row>
    <row r="1764" spans="1:17">
      <c r="A1764" s="9" t="s">
        <v>4978</v>
      </c>
      <c r="B1764" t="s">
        <v>3</v>
      </c>
      <c r="C1764">
        <v>5.4</v>
      </c>
      <c r="Q1764" s="9"/>
    </row>
    <row r="1765" spans="1:17">
      <c r="A1765" s="9" t="s">
        <v>4979</v>
      </c>
      <c r="B1765" t="s">
        <v>3</v>
      </c>
      <c r="C1765">
        <v>6.8</v>
      </c>
      <c r="Q1765" s="9"/>
    </row>
    <row r="1766" spans="1:17">
      <c r="A1766" s="9" t="s">
        <v>4980</v>
      </c>
      <c r="B1766" t="s">
        <v>3</v>
      </c>
      <c r="C1766">
        <v>5.4</v>
      </c>
      <c r="Q1766" s="9"/>
    </row>
    <row r="1767" spans="1:17">
      <c r="A1767" s="9" t="s">
        <v>4981</v>
      </c>
      <c r="B1767" t="s">
        <v>3</v>
      </c>
      <c r="C1767">
        <v>6.7</v>
      </c>
      <c r="Q1767" s="9"/>
    </row>
    <row r="1768" spans="1:17">
      <c r="A1768" s="9" t="s">
        <v>4982</v>
      </c>
      <c r="B1768" t="s">
        <v>3</v>
      </c>
      <c r="C1768">
        <v>7.8</v>
      </c>
      <c r="Q1768" s="9"/>
    </row>
    <row r="1769" spans="1:17">
      <c r="A1769" s="9" t="s">
        <v>4983</v>
      </c>
      <c r="B1769" t="s">
        <v>3</v>
      </c>
      <c r="C1769">
        <v>5.8</v>
      </c>
      <c r="Q1769" s="9"/>
    </row>
    <row r="1770" spans="1:17">
      <c r="A1770" s="9" t="s">
        <v>4984</v>
      </c>
      <c r="B1770" t="s">
        <v>3</v>
      </c>
      <c r="C1770">
        <v>7.4</v>
      </c>
      <c r="Q1770" s="9"/>
    </row>
    <row r="1771" spans="1:17">
      <c r="A1771" s="9" t="s">
        <v>4985</v>
      </c>
      <c r="B1771" t="s">
        <v>3</v>
      </c>
      <c r="C1771">
        <v>7.7</v>
      </c>
      <c r="Q1771" s="9"/>
    </row>
    <row r="1772" spans="1:17">
      <c r="A1772" s="9" t="s">
        <v>4986</v>
      </c>
      <c r="B1772" t="s">
        <v>3</v>
      </c>
      <c r="C1772">
        <v>7.8</v>
      </c>
      <c r="Q1772" s="9"/>
    </row>
    <row r="1773" spans="1:17">
      <c r="A1773" s="9" t="s">
        <v>4987</v>
      </c>
      <c r="B1773" t="s">
        <v>3</v>
      </c>
      <c r="C1773">
        <v>5.3</v>
      </c>
      <c r="Q1773" s="9"/>
    </row>
    <row r="1774" spans="1:17">
      <c r="A1774" s="9" t="s">
        <v>4988</v>
      </c>
      <c r="B1774" t="s">
        <v>3</v>
      </c>
      <c r="C1774">
        <v>5.4</v>
      </c>
      <c r="Q1774" s="9"/>
    </row>
    <row r="1775" spans="1:17">
      <c r="A1775" s="9" t="s">
        <v>4989</v>
      </c>
      <c r="B1775" t="s">
        <v>3</v>
      </c>
      <c r="C1775">
        <v>6.8</v>
      </c>
      <c r="Q1775" s="9"/>
    </row>
    <row r="1776" spans="1:17">
      <c r="A1776" s="9" t="s">
        <v>4990</v>
      </c>
      <c r="B1776" t="s">
        <v>3</v>
      </c>
      <c r="C1776">
        <v>5.4</v>
      </c>
      <c r="Q1776" s="9"/>
    </row>
    <row r="1777" spans="1:17">
      <c r="A1777" s="9" t="s">
        <v>4991</v>
      </c>
      <c r="B1777" t="s">
        <v>3</v>
      </c>
      <c r="C1777">
        <v>6.7</v>
      </c>
      <c r="Q1777" s="9"/>
    </row>
    <row r="1778" spans="1:17">
      <c r="A1778" s="9" t="s">
        <v>4992</v>
      </c>
      <c r="B1778" t="s">
        <v>3</v>
      </c>
      <c r="C1778">
        <v>7.4</v>
      </c>
      <c r="Q1778" s="9"/>
    </row>
    <row r="1779" spans="1:17">
      <c r="A1779" s="9" t="s">
        <v>4993</v>
      </c>
      <c r="B1779" t="s">
        <v>3</v>
      </c>
      <c r="C1779">
        <v>6.8</v>
      </c>
      <c r="Q1779" s="9"/>
    </row>
    <row r="1780" spans="1:17">
      <c r="A1780" s="9" t="s">
        <v>4994</v>
      </c>
      <c r="B1780" t="s">
        <v>3</v>
      </c>
      <c r="C1780">
        <v>7.4</v>
      </c>
      <c r="Q1780" s="9"/>
    </row>
    <row r="1781" spans="1:17">
      <c r="A1781" s="9" t="s">
        <v>4995</v>
      </c>
      <c r="B1781" t="s">
        <v>3</v>
      </c>
      <c r="C1781">
        <v>7.6</v>
      </c>
      <c r="Q1781" s="9"/>
    </row>
    <row r="1782" spans="1:17">
      <c r="A1782" s="9" t="s">
        <v>4996</v>
      </c>
      <c r="B1782" t="s">
        <v>3</v>
      </c>
      <c r="C1782">
        <v>6.5</v>
      </c>
      <c r="Q1782" s="9"/>
    </row>
    <row r="1783" spans="1:17">
      <c r="A1783" s="9" t="s">
        <v>4997</v>
      </c>
      <c r="B1783" t="s">
        <v>3</v>
      </c>
      <c r="C1783">
        <v>7.3</v>
      </c>
      <c r="Q1783" s="9"/>
    </row>
    <row r="1784" spans="1:17">
      <c r="A1784" s="9" t="s">
        <v>4998</v>
      </c>
      <c r="B1784" t="s">
        <v>3</v>
      </c>
      <c r="C1784">
        <v>7</v>
      </c>
      <c r="Q1784" s="9"/>
    </row>
    <row r="1785" spans="1:17">
      <c r="A1785" s="9" t="s">
        <v>4999</v>
      </c>
      <c r="B1785" t="s">
        <v>3</v>
      </c>
      <c r="C1785">
        <v>6.5</v>
      </c>
      <c r="Q1785" s="9"/>
    </row>
    <row r="1786" spans="1:17">
      <c r="A1786" s="9" t="s">
        <v>5000</v>
      </c>
      <c r="B1786" t="s">
        <v>3</v>
      </c>
      <c r="C1786">
        <v>7.4</v>
      </c>
      <c r="Q1786" s="9"/>
    </row>
    <row r="1787" spans="1:17">
      <c r="A1787" s="9" t="s">
        <v>5001</v>
      </c>
      <c r="B1787" t="s">
        <v>3</v>
      </c>
      <c r="C1787">
        <v>6</v>
      </c>
      <c r="Q1787" s="9"/>
    </row>
    <row r="1788" spans="1:17">
      <c r="A1788" s="9" t="s">
        <v>5002</v>
      </c>
      <c r="B1788" t="s">
        <v>3</v>
      </c>
      <c r="C1788">
        <v>4.9000000000000004</v>
      </c>
      <c r="Q1788" s="9"/>
    </row>
    <row r="1789" spans="1:17">
      <c r="A1789" s="9" t="s">
        <v>5003</v>
      </c>
      <c r="B1789" t="s">
        <v>3</v>
      </c>
      <c r="C1789">
        <v>7.1</v>
      </c>
      <c r="Q1789" s="9"/>
    </row>
    <row r="1790" spans="1:17">
      <c r="A1790" s="9" t="s">
        <v>5004</v>
      </c>
      <c r="B1790" t="s">
        <v>3</v>
      </c>
      <c r="C1790">
        <v>3.9</v>
      </c>
      <c r="Q1790" s="9"/>
    </row>
    <row r="1791" spans="1:17">
      <c r="A1791" s="9" t="s">
        <v>5005</v>
      </c>
      <c r="B1791" t="s">
        <v>3</v>
      </c>
      <c r="C1791">
        <v>6.3</v>
      </c>
      <c r="Q1791" s="9"/>
    </row>
    <row r="1792" spans="1:17">
      <c r="A1792" s="9" t="s">
        <v>5006</v>
      </c>
      <c r="B1792" t="s">
        <v>3</v>
      </c>
      <c r="C1792">
        <v>7</v>
      </c>
      <c r="Q1792" s="9"/>
    </row>
    <row r="1793" spans="1:17">
      <c r="A1793" s="9" t="s">
        <v>5007</v>
      </c>
      <c r="B1793" t="s">
        <v>3</v>
      </c>
      <c r="C1793">
        <v>2.7</v>
      </c>
      <c r="Q1793" s="9"/>
    </row>
    <row r="1794" spans="1:17">
      <c r="A1794" s="9" t="s">
        <v>5008</v>
      </c>
      <c r="B1794" t="s">
        <v>3</v>
      </c>
      <c r="C1794">
        <v>3.5</v>
      </c>
      <c r="Q1794" s="9"/>
    </row>
    <row r="1795" spans="1:17">
      <c r="A1795" s="9" t="s">
        <v>5009</v>
      </c>
      <c r="B1795" t="s">
        <v>3</v>
      </c>
      <c r="C1795">
        <v>7.3</v>
      </c>
      <c r="Q1795" s="9"/>
    </row>
    <row r="1796" spans="1:17">
      <c r="A1796" s="9" t="s">
        <v>5010</v>
      </c>
      <c r="B1796" t="s">
        <v>3</v>
      </c>
      <c r="C1796">
        <v>4.0999999999999996</v>
      </c>
      <c r="Q1796" s="9"/>
    </row>
    <row r="1797" spans="1:17">
      <c r="A1797" s="9" t="s">
        <v>5011</v>
      </c>
      <c r="B1797" t="s">
        <v>3</v>
      </c>
      <c r="C1797">
        <v>7.1</v>
      </c>
      <c r="Q1797" s="9"/>
    </row>
    <row r="1798" spans="1:17">
      <c r="A1798" s="9" t="s">
        <v>5012</v>
      </c>
      <c r="B1798" t="s">
        <v>3</v>
      </c>
      <c r="C1798">
        <v>8.5</v>
      </c>
      <c r="Q1798" s="9"/>
    </row>
    <row r="1799" spans="1:17">
      <c r="A1799" s="9" t="s">
        <v>5013</v>
      </c>
      <c r="B1799" t="s">
        <v>3</v>
      </c>
      <c r="C1799">
        <v>7.3</v>
      </c>
      <c r="Q1799" s="9"/>
    </row>
    <row r="1800" spans="1:17">
      <c r="A1800" s="9" t="s">
        <v>5014</v>
      </c>
      <c r="B1800" t="s">
        <v>3</v>
      </c>
      <c r="C1800">
        <v>5.9</v>
      </c>
      <c r="Q1800" s="9"/>
    </row>
    <row r="1801" spans="1:17">
      <c r="A1801" s="9" t="s">
        <v>5015</v>
      </c>
      <c r="B1801" t="s">
        <v>3</v>
      </c>
      <c r="C1801">
        <v>6.8</v>
      </c>
      <c r="Q1801" s="9"/>
    </row>
    <row r="1802" spans="1:17">
      <c r="A1802" s="9" t="s">
        <v>5016</v>
      </c>
      <c r="B1802" t="s">
        <v>3</v>
      </c>
      <c r="C1802">
        <v>6.1</v>
      </c>
      <c r="Q1802" s="9"/>
    </row>
    <row r="1803" spans="1:17">
      <c r="A1803" s="9" t="s">
        <v>5017</v>
      </c>
      <c r="B1803" t="s">
        <v>3</v>
      </c>
      <c r="C1803">
        <v>7.3</v>
      </c>
      <c r="Q1803" s="9"/>
    </row>
    <row r="1804" spans="1:17">
      <c r="A1804" s="9" t="s">
        <v>5018</v>
      </c>
      <c r="B1804" t="s">
        <v>3</v>
      </c>
      <c r="C1804">
        <v>7.2</v>
      </c>
      <c r="Q1804" s="9"/>
    </row>
    <row r="1805" spans="1:17">
      <c r="A1805" s="9" t="s">
        <v>5019</v>
      </c>
      <c r="B1805" t="s">
        <v>3</v>
      </c>
      <c r="C1805">
        <v>6</v>
      </c>
      <c r="Q1805" s="9"/>
    </row>
    <row r="1806" spans="1:17">
      <c r="A1806" s="9" t="s">
        <v>5020</v>
      </c>
      <c r="B1806" t="s">
        <v>3</v>
      </c>
      <c r="C1806">
        <v>7.5</v>
      </c>
      <c r="Q1806" s="9"/>
    </row>
    <row r="1807" spans="1:17">
      <c r="A1807" s="9" t="s">
        <v>5021</v>
      </c>
      <c r="B1807" t="s">
        <v>3</v>
      </c>
      <c r="C1807">
        <v>6.1</v>
      </c>
      <c r="Q1807" s="9"/>
    </row>
    <row r="1808" spans="1:17">
      <c r="A1808" s="9" t="s">
        <v>5021</v>
      </c>
      <c r="B1808" t="s">
        <v>3</v>
      </c>
      <c r="C1808">
        <v>6.1</v>
      </c>
      <c r="Q1808" s="9"/>
    </row>
    <row r="1809" spans="1:17">
      <c r="A1809" s="9" t="s">
        <v>5022</v>
      </c>
      <c r="B1809" t="s">
        <v>3</v>
      </c>
      <c r="C1809">
        <v>5.6</v>
      </c>
      <c r="Q1809" s="9"/>
    </row>
    <row r="1810" spans="1:17">
      <c r="A1810" s="9" t="s">
        <v>5023</v>
      </c>
      <c r="B1810" t="s">
        <v>3</v>
      </c>
      <c r="C1810">
        <v>6.1</v>
      </c>
      <c r="Q1810" s="9"/>
    </row>
    <row r="1811" spans="1:17">
      <c r="A1811" s="9" t="s">
        <v>5024</v>
      </c>
      <c r="B1811" t="s">
        <v>1718</v>
      </c>
      <c r="C1811">
        <v>8.3000000000000007</v>
      </c>
      <c r="Q1811" s="9"/>
    </row>
    <row r="1812" spans="1:17">
      <c r="A1812" s="9" t="s">
        <v>5025</v>
      </c>
      <c r="B1812" t="s">
        <v>3</v>
      </c>
      <c r="C1812">
        <v>7.5</v>
      </c>
      <c r="Q1812" s="9"/>
    </row>
    <row r="1813" spans="1:17">
      <c r="A1813" s="9" t="s">
        <v>5026</v>
      </c>
      <c r="B1813" t="s">
        <v>3</v>
      </c>
      <c r="C1813">
        <v>7.2</v>
      </c>
      <c r="Q1813" s="9"/>
    </row>
    <row r="1814" spans="1:17">
      <c r="A1814" s="9" t="s">
        <v>5027</v>
      </c>
      <c r="B1814" t="s">
        <v>3</v>
      </c>
      <c r="C1814">
        <v>7.3</v>
      </c>
      <c r="Q1814" s="9"/>
    </row>
    <row r="1815" spans="1:17">
      <c r="A1815" s="9" t="s">
        <v>5028</v>
      </c>
      <c r="B1815" t="s">
        <v>3</v>
      </c>
      <c r="C1815">
        <v>7.1</v>
      </c>
      <c r="Q1815" s="9"/>
    </row>
    <row r="1816" spans="1:17">
      <c r="A1816" s="9" t="s">
        <v>5029</v>
      </c>
      <c r="B1816" t="s">
        <v>3</v>
      </c>
      <c r="C1816">
        <v>5.8</v>
      </c>
      <c r="Q1816" s="9"/>
    </row>
    <row r="1817" spans="1:17">
      <c r="A1817" s="9" t="s">
        <v>5030</v>
      </c>
      <c r="B1817" t="s">
        <v>494</v>
      </c>
      <c r="C1817">
        <v>7.2</v>
      </c>
      <c r="Q1817" s="9"/>
    </row>
    <row r="1818" spans="1:17">
      <c r="A1818" s="9" t="s">
        <v>5031</v>
      </c>
      <c r="B1818" t="s">
        <v>3</v>
      </c>
      <c r="C1818">
        <v>6.5</v>
      </c>
      <c r="Q1818" s="9"/>
    </row>
    <row r="1819" spans="1:17">
      <c r="A1819" s="9" t="s">
        <v>5032</v>
      </c>
      <c r="B1819" t="s">
        <v>3</v>
      </c>
      <c r="C1819">
        <v>7.7</v>
      </c>
      <c r="Q1819" s="9"/>
    </row>
    <row r="1820" spans="1:17">
      <c r="A1820" s="9" t="s">
        <v>5033</v>
      </c>
      <c r="B1820" t="s">
        <v>3</v>
      </c>
      <c r="C1820">
        <v>6.6</v>
      </c>
      <c r="Q1820" s="9"/>
    </row>
    <row r="1821" spans="1:17">
      <c r="A1821" s="9" t="s">
        <v>5034</v>
      </c>
      <c r="B1821" t="s">
        <v>3</v>
      </c>
      <c r="C1821">
        <v>7.6</v>
      </c>
      <c r="Q1821" s="9"/>
    </row>
    <row r="1822" spans="1:17">
      <c r="A1822" s="9" t="s">
        <v>5035</v>
      </c>
      <c r="B1822" t="s">
        <v>3</v>
      </c>
      <c r="C1822">
        <v>6.7</v>
      </c>
      <c r="Q1822" s="9"/>
    </row>
    <row r="1823" spans="1:17">
      <c r="A1823" s="9" t="s">
        <v>5036</v>
      </c>
      <c r="B1823" t="s">
        <v>3</v>
      </c>
      <c r="C1823">
        <v>5.6</v>
      </c>
      <c r="Q1823" s="9"/>
    </row>
    <row r="1824" spans="1:17">
      <c r="A1824" s="9" t="s">
        <v>5037</v>
      </c>
      <c r="B1824" t="s">
        <v>3</v>
      </c>
      <c r="C1824">
        <v>7.6</v>
      </c>
      <c r="Q1824" s="9"/>
    </row>
    <row r="1825" spans="1:17">
      <c r="A1825" s="9" t="s">
        <v>5038</v>
      </c>
      <c r="B1825" t="s">
        <v>3</v>
      </c>
      <c r="C1825">
        <v>7</v>
      </c>
      <c r="Q1825" s="9"/>
    </row>
    <row r="1826" spans="1:17">
      <c r="A1826" s="9" t="s">
        <v>5039</v>
      </c>
      <c r="B1826" t="s">
        <v>3</v>
      </c>
      <c r="C1826">
        <v>8.1</v>
      </c>
      <c r="Q1826" s="9"/>
    </row>
    <row r="1827" spans="1:17">
      <c r="A1827" s="9" t="s">
        <v>5040</v>
      </c>
      <c r="B1827" t="s">
        <v>3</v>
      </c>
      <c r="C1827">
        <v>6.4</v>
      </c>
      <c r="Q1827" s="9"/>
    </row>
    <row r="1828" spans="1:17">
      <c r="A1828" s="9" t="s">
        <v>5041</v>
      </c>
      <c r="B1828" t="s">
        <v>3</v>
      </c>
      <c r="C1828">
        <v>6.4</v>
      </c>
      <c r="Q1828" s="9"/>
    </row>
    <row r="1829" spans="1:17">
      <c r="A1829" s="9" t="s">
        <v>5042</v>
      </c>
      <c r="B1829" t="s">
        <v>3</v>
      </c>
      <c r="C1829">
        <v>7.7</v>
      </c>
      <c r="Q1829" s="9"/>
    </row>
    <row r="1830" spans="1:17">
      <c r="A1830" s="9" t="s">
        <v>5043</v>
      </c>
      <c r="B1830" t="s">
        <v>3</v>
      </c>
      <c r="C1830">
        <v>6</v>
      </c>
      <c r="Q1830" s="9"/>
    </row>
    <row r="1831" spans="1:17">
      <c r="A1831" s="9" t="s">
        <v>5044</v>
      </c>
      <c r="B1831" t="s">
        <v>3</v>
      </c>
      <c r="C1831">
        <v>7.5</v>
      </c>
      <c r="Q1831" s="9"/>
    </row>
    <row r="1832" spans="1:17">
      <c r="A1832" s="9" t="s">
        <v>5045</v>
      </c>
      <c r="B1832" t="s">
        <v>3</v>
      </c>
      <c r="C1832">
        <v>6.8</v>
      </c>
      <c r="Q1832" s="9"/>
    </row>
    <row r="1833" spans="1:17">
      <c r="A1833" s="9" t="s">
        <v>5046</v>
      </c>
      <c r="B1833" t="s">
        <v>3</v>
      </c>
      <c r="C1833">
        <v>5.6</v>
      </c>
      <c r="Q1833" s="9"/>
    </row>
    <row r="1834" spans="1:17">
      <c r="A1834" s="9" t="s">
        <v>5047</v>
      </c>
      <c r="B1834" t="s">
        <v>3</v>
      </c>
      <c r="C1834">
        <v>6.9</v>
      </c>
      <c r="Q1834" s="9"/>
    </row>
    <row r="1835" spans="1:17">
      <c r="A1835" s="9" t="s">
        <v>5048</v>
      </c>
      <c r="B1835" t="s">
        <v>3</v>
      </c>
      <c r="C1835">
        <v>6.2</v>
      </c>
      <c r="Q1835" s="9"/>
    </row>
    <row r="1836" spans="1:17">
      <c r="A1836" s="9" t="s">
        <v>5049</v>
      </c>
      <c r="B1836" t="s">
        <v>3</v>
      </c>
      <c r="C1836">
        <v>5</v>
      </c>
      <c r="Q1836" s="9"/>
    </row>
    <row r="1837" spans="1:17">
      <c r="A1837" s="9" t="s">
        <v>5050</v>
      </c>
      <c r="B1837" t="s">
        <v>3</v>
      </c>
      <c r="C1837">
        <v>6.2</v>
      </c>
      <c r="Q1837" s="9"/>
    </row>
    <row r="1838" spans="1:17">
      <c r="A1838" s="9" t="s">
        <v>5051</v>
      </c>
      <c r="B1838" t="s">
        <v>3</v>
      </c>
      <c r="C1838">
        <v>5.0999999999999996</v>
      </c>
      <c r="Q1838" s="9"/>
    </row>
    <row r="1839" spans="1:17">
      <c r="A1839" s="9" t="s">
        <v>5052</v>
      </c>
      <c r="B1839" t="s">
        <v>3</v>
      </c>
      <c r="C1839">
        <v>7</v>
      </c>
      <c r="Q1839" s="9"/>
    </row>
    <row r="1840" spans="1:17">
      <c r="A1840" s="9" t="s">
        <v>5053</v>
      </c>
      <c r="B1840" t="s">
        <v>3</v>
      </c>
      <c r="C1840">
        <v>5.6</v>
      </c>
      <c r="Q1840" s="9"/>
    </row>
    <row r="1841" spans="1:17">
      <c r="A1841" s="9" t="s">
        <v>5054</v>
      </c>
      <c r="B1841" t="s">
        <v>3</v>
      </c>
      <c r="C1841">
        <v>7.4</v>
      </c>
      <c r="Q1841" s="9"/>
    </row>
    <row r="1842" spans="1:17">
      <c r="A1842" s="9" t="s">
        <v>5055</v>
      </c>
      <c r="B1842" t="s">
        <v>3</v>
      </c>
      <c r="C1842">
        <v>7.4</v>
      </c>
      <c r="Q1842" s="9"/>
    </row>
    <row r="1843" spans="1:17">
      <c r="A1843" s="9" t="s">
        <v>5056</v>
      </c>
      <c r="B1843" t="s">
        <v>3</v>
      </c>
      <c r="C1843">
        <v>6.1</v>
      </c>
      <c r="Q1843" s="9"/>
    </row>
    <row r="1844" spans="1:17">
      <c r="A1844" s="9" t="s">
        <v>5057</v>
      </c>
      <c r="B1844" t="s">
        <v>3</v>
      </c>
      <c r="C1844">
        <v>6.9</v>
      </c>
      <c r="Q1844" s="9"/>
    </row>
    <row r="1845" spans="1:17">
      <c r="A1845" s="9" t="s">
        <v>5058</v>
      </c>
      <c r="B1845" t="s">
        <v>3</v>
      </c>
      <c r="C1845">
        <v>7.1</v>
      </c>
      <c r="Q1845" s="9"/>
    </row>
    <row r="1846" spans="1:17">
      <c r="A1846" s="9" t="s">
        <v>5059</v>
      </c>
      <c r="B1846" t="s">
        <v>494</v>
      </c>
      <c r="C1846">
        <v>7.2</v>
      </c>
      <c r="Q1846" s="9"/>
    </row>
    <row r="1847" spans="1:17">
      <c r="A1847" s="9" t="s">
        <v>5060</v>
      </c>
      <c r="B1847" t="s">
        <v>3</v>
      </c>
      <c r="C1847">
        <v>6.5</v>
      </c>
      <c r="Q1847" s="9"/>
    </row>
    <row r="1848" spans="1:17">
      <c r="A1848" s="9" t="s">
        <v>5061</v>
      </c>
      <c r="B1848" t="s">
        <v>3</v>
      </c>
      <c r="C1848">
        <v>8.6</v>
      </c>
      <c r="Q1848" s="9"/>
    </row>
    <row r="1849" spans="1:17">
      <c r="A1849" s="9" t="s">
        <v>5062</v>
      </c>
      <c r="B1849" t="s">
        <v>494</v>
      </c>
      <c r="C1849">
        <v>7.3</v>
      </c>
      <c r="Q1849" s="9"/>
    </row>
    <row r="1850" spans="1:17">
      <c r="A1850" s="9" t="s">
        <v>5063</v>
      </c>
      <c r="B1850" t="s">
        <v>3</v>
      </c>
      <c r="C1850">
        <v>5.8</v>
      </c>
      <c r="Q1850" s="9"/>
    </row>
    <row r="1851" spans="1:17">
      <c r="A1851" s="9" t="s">
        <v>5064</v>
      </c>
      <c r="B1851" t="s">
        <v>3</v>
      </c>
      <c r="C1851">
        <v>5.4</v>
      </c>
      <c r="Q1851" s="9"/>
    </row>
    <row r="1852" spans="1:17">
      <c r="A1852" s="9" t="s">
        <v>5065</v>
      </c>
      <c r="B1852" t="s">
        <v>3</v>
      </c>
      <c r="C1852">
        <v>6.4</v>
      </c>
      <c r="Q1852" s="9"/>
    </row>
    <row r="1853" spans="1:17">
      <c r="A1853" s="9" t="s">
        <v>5066</v>
      </c>
      <c r="B1853" t="s">
        <v>474</v>
      </c>
      <c r="C1853">
        <v>7.7</v>
      </c>
      <c r="Q1853" s="9"/>
    </row>
    <row r="1854" spans="1:17">
      <c r="A1854" s="9" t="s">
        <v>5067</v>
      </c>
      <c r="B1854" t="s">
        <v>3</v>
      </c>
      <c r="C1854">
        <v>6.7</v>
      </c>
      <c r="Q1854" s="9"/>
    </row>
    <row r="1855" spans="1:17">
      <c r="A1855" s="9" t="s">
        <v>5068</v>
      </c>
      <c r="B1855" t="s">
        <v>3</v>
      </c>
      <c r="C1855">
        <v>6.1</v>
      </c>
      <c r="Q1855" s="9"/>
    </row>
    <row r="1856" spans="1:17">
      <c r="A1856" s="9" t="s">
        <v>5069</v>
      </c>
      <c r="B1856" t="s">
        <v>3</v>
      </c>
      <c r="C1856">
        <v>5.6</v>
      </c>
      <c r="Q1856" s="9"/>
    </row>
    <row r="1857" spans="1:17">
      <c r="A1857" s="9" t="s">
        <v>5070</v>
      </c>
      <c r="B1857" t="s">
        <v>3</v>
      </c>
      <c r="C1857">
        <v>7.6</v>
      </c>
      <c r="Q1857" s="9"/>
    </row>
    <row r="1858" spans="1:17">
      <c r="A1858" s="9" t="s">
        <v>5071</v>
      </c>
      <c r="B1858" t="s">
        <v>1784</v>
      </c>
      <c r="C1858">
        <v>7.3</v>
      </c>
      <c r="Q1858" s="9"/>
    </row>
    <row r="1859" spans="1:17">
      <c r="A1859" s="9" t="s">
        <v>5072</v>
      </c>
      <c r="B1859" t="s">
        <v>3</v>
      </c>
      <c r="C1859">
        <v>4.7</v>
      </c>
      <c r="Q1859" s="9"/>
    </row>
    <row r="1860" spans="1:17">
      <c r="A1860" s="9" t="s">
        <v>5073</v>
      </c>
      <c r="B1860" t="s">
        <v>2183</v>
      </c>
      <c r="C1860">
        <v>7.4</v>
      </c>
      <c r="Q1860" s="9"/>
    </row>
    <row r="1861" spans="1:17">
      <c r="A1861" s="9" t="s">
        <v>5074</v>
      </c>
      <c r="B1861" t="s">
        <v>3</v>
      </c>
      <c r="C1861">
        <v>6.6</v>
      </c>
      <c r="Q1861" s="9"/>
    </row>
    <row r="1862" spans="1:17">
      <c r="A1862" s="9" t="s">
        <v>5075</v>
      </c>
      <c r="B1862" t="s">
        <v>3</v>
      </c>
      <c r="C1862">
        <v>7.3</v>
      </c>
      <c r="Q1862" s="9"/>
    </row>
    <row r="1863" spans="1:17">
      <c r="A1863" s="9" t="s">
        <v>5076</v>
      </c>
      <c r="B1863" t="s">
        <v>3</v>
      </c>
      <c r="C1863">
        <v>5.5</v>
      </c>
      <c r="Q1863" s="9"/>
    </row>
    <row r="1864" spans="1:17">
      <c r="A1864" s="9" t="s">
        <v>5077</v>
      </c>
      <c r="B1864" t="s">
        <v>3</v>
      </c>
      <c r="C1864">
        <v>7.1</v>
      </c>
      <c r="Q1864" s="9"/>
    </row>
    <row r="1865" spans="1:17">
      <c r="A1865" s="9" t="s">
        <v>5078</v>
      </c>
      <c r="B1865" t="s">
        <v>3</v>
      </c>
      <c r="C1865">
        <v>7.3</v>
      </c>
      <c r="Q1865" s="9"/>
    </row>
    <row r="1866" spans="1:17">
      <c r="A1866" s="9" t="s">
        <v>5079</v>
      </c>
      <c r="B1866" t="s">
        <v>3</v>
      </c>
      <c r="C1866">
        <v>6.5</v>
      </c>
      <c r="Q1866" s="9"/>
    </row>
    <row r="1867" spans="1:17">
      <c r="A1867" s="9" t="s">
        <v>5080</v>
      </c>
      <c r="B1867" t="s">
        <v>3</v>
      </c>
      <c r="C1867">
        <v>8.1</v>
      </c>
      <c r="Q1867" s="9"/>
    </row>
    <row r="1868" spans="1:17">
      <c r="A1868" s="9" t="s">
        <v>5081</v>
      </c>
      <c r="B1868" t="s">
        <v>3</v>
      </c>
      <c r="C1868">
        <v>6.4</v>
      </c>
      <c r="Q1868" s="9"/>
    </row>
    <row r="1869" spans="1:17">
      <c r="A1869" s="9" t="s">
        <v>5082</v>
      </c>
      <c r="B1869" t="s">
        <v>3</v>
      </c>
      <c r="C1869">
        <v>5.8</v>
      </c>
      <c r="Q1869" s="9"/>
    </row>
    <row r="1870" spans="1:17">
      <c r="A1870" s="9" t="s">
        <v>5083</v>
      </c>
      <c r="B1870" t="s">
        <v>3</v>
      </c>
      <c r="C1870">
        <v>8.3000000000000007</v>
      </c>
      <c r="Q1870" s="9"/>
    </row>
    <row r="1871" spans="1:17">
      <c r="A1871" s="9" t="s">
        <v>5084</v>
      </c>
      <c r="B1871" t="s">
        <v>3</v>
      </c>
      <c r="C1871">
        <v>7.9</v>
      </c>
      <c r="Q1871" s="9"/>
    </row>
    <row r="1872" spans="1:17">
      <c r="A1872" s="9" t="s">
        <v>5085</v>
      </c>
      <c r="B1872" t="s">
        <v>3</v>
      </c>
      <c r="C1872">
        <v>6.7</v>
      </c>
      <c r="Q1872" s="9"/>
    </row>
    <row r="1873" spans="1:17">
      <c r="A1873" s="9" t="s">
        <v>5086</v>
      </c>
      <c r="B1873" t="s">
        <v>3</v>
      </c>
      <c r="C1873">
        <v>6.3</v>
      </c>
      <c r="Q1873" s="9"/>
    </row>
    <row r="1874" spans="1:17">
      <c r="A1874" s="9" t="s">
        <v>5087</v>
      </c>
      <c r="B1874" t="s">
        <v>3</v>
      </c>
      <c r="C1874">
        <v>7.8</v>
      </c>
      <c r="Q1874" s="9"/>
    </row>
    <row r="1875" spans="1:17">
      <c r="A1875" s="9" t="s">
        <v>5088</v>
      </c>
      <c r="B1875" t="s">
        <v>3</v>
      </c>
      <c r="C1875">
        <v>6.5</v>
      </c>
      <c r="Q1875" s="9"/>
    </row>
    <row r="1876" spans="1:17">
      <c r="A1876" s="9" t="s">
        <v>5089</v>
      </c>
      <c r="B1876" t="s">
        <v>3</v>
      </c>
      <c r="C1876">
        <v>3.7</v>
      </c>
      <c r="Q1876" s="9"/>
    </row>
    <row r="1877" spans="1:17">
      <c r="A1877" s="9" t="s">
        <v>5090</v>
      </c>
      <c r="B1877" t="s">
        <v>3</v>
      </c>
      <c r="C1877">
        <v>5.8</v>
      </c>
      <c r="Q1877" s="9"/>
    </row>
    <row r="1878" spans="1:17">
      <c r="A1878" s="9" t="s">
        <v>5091</v>
      </c>
      <c r="B1878" t="s">
        <v>3</v>
      </c>
      <c r="C1878">
        <v>5.5</v>
      </c>
      <c r="Q1878" s="9"/>
    </row>
    <row r="1879" spans="1:17">
      <c r="A1879" s="9" t="s">
        <v>5092</v>
      </c>
      <c r="B1879" t="s">
        <v>3</v>
      </c>
      <c r="C1879">
        <v>7.2</v>
      </c>
      <c r="Q1879" s="9"/>
    </row>
    <row r="1880" spans="1:17">
      <c r="A1880" s="9" t="s">
        <v>5093</v>
      </c>
      <c r="B1880" t="s">
        <v>3</v>
      </c>
      <c r="C1880">
        <v>4.7</v>
      </c>
      <c r="Q1880" s="9"/>
    </row>
    <row r="1881" spans="1:17">
      <c r="A1881" s="9" t="s">
        <v>5094</v>
      </c>
      <c r="B1881" t="s">
        <v>3</v>
      </c>
      <c r="C1881">
        <v>7.6</v>
      </c>
      <c r="Q1881" s="9"/>
    </row>
    <row r="1882" spans="1:17">
      <c r="A1882" s="9" t="s">
        <v>5095</v>
      </c>
      <c r="B1882" t="s">
        <v>3</v>
      </c>
      <c r="C1882">
        <v>4.3</v>
      </c>
      <c r="Q1882" s="9"/>
    </row>
    <row r="1883" spans="1:17">
      <c r="A1883" s="9" t="s">
        <v>5096</v>
      </c>
      <c r="B1883" t="s">
        <v>3</v>
      </c>
      <c r="C1883">
        <v>5.5</v>
      </c>
      <c r="Q1883" s="9"/>
    </row>
    <row r="1884" spans="1:17">
      <c r="A1884" s="9" t="s">
        <v>5097</v>
      </c>
      <c r="B1884" t="s">
        <v>3</v>
      </c>
      <c r="C1884">
        <v>6.5</v>
      </c>
      <c r="Q1884" s="9"/>
    </row>
    <row r="1885" spans="1:17">
      <c r="A1885" s="9" t="s">
        <v>5098</v>
      </c>
      <c r="B1885" t="s">
        <v>3</v>
      </c>
      <c r="C1885">
        <v>6.3</v>
      </c>
      <c r="Q1885" s="9"/>
    </row>
    <row r="1886" spans="1:17">
      <c r="A1886" s="9" t="s">
        <v>5099</v>
      </c>
      <c r="B1886" t="s">
        <v>3</v>
      </c>
      <c r="C1886">
        <v>5.8</v>
      </c>
      <c r="Q1886" s="9"/>
    </row>
    <row r="1887" spans="1:17">
      <c r="A1887" s="9" t="s">
        <v>5100</v>
      </c>
      <c r="B1887" t="s">
        <v>3</v>
      </c>
      <c r="C1887">
        <v>7.3</v>
      </c>
      <c r="Q1887" s="9"/>
    </row>
    <row r="1888" spans="1:17">
      <c r="A1888" s="9" t="s">
        <v>5101</v>
      </c>
      <c r="B1888" t="s">
        <v>3</v>
      </c>
      <c r="C1888">
        <v>6.9</v>
      </c>
      <c r="Q1888" s="9"/>
    </row>
    <row r="1889" spans="1:17">
      <c r="A1889" s="9" t="s">
        <v>5102</v>
      </c>
      <c r="B1889" t="s">
        <v>3</v>
      </c>
      <c r="C1889">
        <v>6</v>
      </c>
      <c r="Q1889" s="9"/>
    </row>
    <row r="1890" spans="1:17">
      <c r="A1890" s="9" t="s">
        <v>5103</v>
      </c>
      <c r="B1890" t="s">
        <v>3</v>
      </c>
      <c r="C1890">
        <v>6.8</v>
      </c>
      <c r="Q1890" s="9"/>
    </row>
    <row r="1891" spans="1:17">
      <c r="A1891" s="9" t="s">
        <v>5104</v>
      </c>
      <c r="B1891" t="s">
        <v>3</v>
      </c>
      <c r="C1891">
        <v>7.1</v>
      </c>
      <c r="Q1891" s="9"/>
    </row>
    <row r="1892" spans="1:17">
      <c r="A1892" s="9" t="s">
        <v>5105</v>
      </c>
      <c r="B1892" t="s">
        <v>3</v>
      </c>
      <c r="C1892">
        <v>6.9</v>
      </c>
      <c r="Q1892" s="9"/>
    </row>
    <row r="1893" spans="1:17">
      <c r="A1893" s="9" t="s">
        <v>5106</v>
      </c>
      <c r="B1893" t="s">
        <v>3</v>
      </c>
      <c r="C1893">
        <v>6.2</v>
      </c>
      <c r="Q1893" s="9"/>
    </row>
    <row r="1894" spans="1:17">
      <c r="A1894" s="9" t="s">
        <v>5107</v>
      </c>
      <c r="B1894" t="s">
        <v>3</v>
      </c>
      <c r="C1894">
        <v>7.4</v>
      </c>
      <c r="Q1894" s="9"/>
    </row>
    <row r="1895" spans="1:17">
      <c r="A1895" s="9" t="s">
        <v>5108</v>
      </c>
      <c r="B1895" t="s">
        <v>3</v>
      </c>
      <c r="C1895">
        <v>7.4</v>
      </c>
      <c r="Q1895" s="9"/>
    </row>
    <row r="1896" spans="1:17">
      <c r="A1896" s="9" t="s">
        <v>5109</v>
      </c>
      <c r="B1896" t="s">
        <v>3</v>
      </c>
      <c r="C1896">
        <v>7.5</v>
      </c>
      <c r="Q1896" s="9"/>
    </row>
    <row r="1897" spans="1:17">
      <c r="A1897" s="9" t="s">
        <v>5110</v>
      </c>
      <c r="B1897" t="s">
        <v>3</v>
      </c>
      <c r="C1897">
        <v>8</v>
      </c>
      <c r="Q1897" s="9"/>
    </row>
    <row r="1898" spans="1:17">
      <c r="A1898" s="9" t="s">
        <v>5111</v>
      </c>
      <c r="B1898" t="s">
        <v>3</v>
      </c>
      <c r="C1898">
        <v>6</v>
      </c>
      <c r="Q1898" s="9"/>
    </row>
    <row r="1899" spans="1:17">
      <c r="A1899" s="9" t="s">
        <v>5112</v>
      </c>
      <c r="B1899" t="s">
        <v>3</v>
      </c>
      <c r="C1899">
        <v>6.9</v>
      </c>
      <c r="Q1899" s="9"/>
    </row>
    <row r="1900" spans="1:17">
      <c r="A1900" s="9" t="s">
        <v>5113</v>
      </c>
      <c r="B1900" t="s">
        <v>3</v>
      </c>
      <c r="C1900">
        <v>7.6</v>
      </c>
      <c r="Q1900" s="9"/>
    </row>
    <row r="1901" spans="1:17">
      <c r="A1901" s="9" t="s">
        <v>5114</v>
      </c>
      <c r="B1901" t="s">
        <v>3</v>
      </c>
      <c r="C1901">
        <v>6.2</v>
      </c>
      <c r="Q1901" s="9"/>
    </row>
    <row r="1902" spans="1:17">
      <c r="A1902" s="9" t="s">
        <v>5115</v>
      </c>
      <c r="B1902" t="s">
        <v>3</v>
      </c>
      <c r="C1902">
        <v>6.4</v>
      </c>
      <c r="Q1902" s="9"/>
    </row>
    <row r="1903" spans="1:17">
      <c r="A1903" s="9" t="s">
        <v>5116</v>
      </c>
      <c r="B1903" t="s">
        <v>3</v>
      </c>
      <c r="C1903">
        <v>6.1</v>
      </c>
      <c r="Q1903" s="9"/>
    </row>
    <row r="1904" spans="1:17">
      <c r="A1904" s="9" t="s">
        <v>5116</v>
      </c>
      <c r="B1904" t="s">
        <v>3</v>
      </c>
      <c r="C1904">
        <v>6.1</v>
      </c>
      <c r="Q1904" s="9"/>
    </row>
    <row r="1905" spans="1:17">
      <c r="A1905" s="9" t="s">
        <v>5117</v>
      </c>
      <c r="B1905" t="s">
        <v>3</v>
      </c>
      <c r="C1905">
        <v>7.8</v>
      </c>
      <c r="Q1905" s="9"/>
    </row>
    <row r="1906" spans="1:17">
      <c r="A1906" s="9" t="s">
        <v>5118</v>
      </c>
      <c r="B1906" t="s">
        <v>3</v>
      </c>
      <c r="C1906">
        <v>5.9</v>
      </c>
      <c r="Q1906" s="9"/>
    </row>
    <row r="1907" spans="1:17">
      <c r="A1907" s="9" t="s">
        <v>5119</v>
      </c>
      <c r="B1907" t="s">
        <v>3</v>
      </c>
      <c r="C1907">
        <v>5.9</v>
      </c>
      <c r="Q1907" s="9"/>
    </row>
    <row r="1908" spans="1:17">
      <c r="A1908" s="9" t="s">
        <v>5120</v>
      </c>
      <c r="B1908" t="s">
        <v>3</v>
      </c>
      <c r="C1908">
        <v>6.3</v>
      </c>
      <c r="Q1908" s="9"/>
    </row>
    <row r="1909" spans="1:17">
      <c r="A1909" s="9" t="s">
        <v>5121</v>
      </c>
      <c r="B1909" t="s">
        <v>3</v>
      </c>
      <c r="C1909">
        <v>6.1</v>
      </c>
      <c r="Q1909" s="9"/>
    </row>
    <row r="1910" spans="1:17">
      <c r="A1910" s="9" t="s">
        <v>5122</v>
      </c>
      <c r="B1910" t="s">
        <v>3</v>
      </c>
      <c r="C1910">
        <v>6.6</v>
      </c>
      <c r="Q1910" s="9"/>
    </row>
    <row r="1911" spans="1:17">
      <c r="A1911" s="9" t="s">
        <v>5123</v>
      </c>
      <c r="B1911" t="s">
        <v>3</v>
      </c>
      <c r="C1911">
        <v>5.5</v>
      </c>
      <c r="Q1911" s="9"/>
    </row>
    <row r="1912" spans="1:17">
      <c r="A1912" s="9" t="s">
        <v>5124</v>
      </c>
      <c r="B1912" t="s">
        <v>3</v>
      </c>
      <c r="C1912">
        <v>6.7</v>
      </c>
      <c r="Q1912" s="9"/>
    </row>
    <row r="1913" spans="1:17">
      <c r="A1913" s="9" t="s">
        <v>5125</v>
      </c>
      <c r="B1913" t="s">
        <v>3</v>
      </c>
      <c r="C1913">
        <v>4.5999999999999996</v>
      </c>
      <c r="Q1913" s="9"/>
    </row>
    <row r="1914" spans="1:17">
      <c r="A1914" s="9" t="s">
        <v>5126</v>
      </c>
      <c r="B1914" t="s">
        <v>3</v>
      </c>
      <c r="C1914">
        <v>7.5</v>
      </c>
      <c r="Q1914" s="9"/>
    </row>
    <row r="1915" spans="1:17">
      <c r="A1915" s="9" t="s">
        <v>5127</v>
      </c>
      <c r="B1915" t="s">
        <v>3</v>
      </c>
      <c r="C1915">
        <v>6.6</v>
      </c>
      <c r="Q1915" s="9"/>
    </row>
    <row r="1916" spans="1:17">
      <c r="A1916" s="9" t="s">
        <v>5128</v>
      </c>
      <c r="B1916" t="s">
        <v>3</v>
      </c>
      <c r="C1916">
        <v>7</v>
      </c>
      <c r="Q1916" s="9"/>
    </row>
    <row r="1917" spans="1:17">
      <c r="A1917" s="9" t="s">
        <v>5129</v>
      </c>
      <c r="B1917" t="s">
        <v>3</v>
      </c>
      <c r="C1917">
        <v>7.9</v>
      </c>
      <c r="Q1917" s="9"/>
    </row>
    <row r="1918" spans="1:17">
      <c r="A1918" s="9" t="s">
        <v>5130</v>
      </c>
      <c r="B1918" t="s">
        <v>3</v>
      </c>
      <c r="C1918">
        <v>4.9000000000000004</v>
      </c>
      <c r="Q1918" s="9"/>
    </row>
    <row r="1919" spans="1:17">
      <c r="A1919" s="9" t="s">
        <v>5131</v>
      </c>
      <c r="B1919" t="s">
        <v>3</v>
      </c>
      <c r="C1919">
        <v>6.5</v>
      </c>
      <c r="Q1919" s="9"/>
    </row>
    <row r="1920" spans="1:17">
      <c r="A1920" s="9" t="s">
        <v>5132</v>
      </c>
      <c r="B1920" t="s">
        <v>3</v>
      </c>
      <c r="C1920">
        <v>6.8</v>
      </c>
      <c r="Q1920" s="9"/>
    </row>
    <row r="1921" spans="1:17">
      <c r="A1921" s="9" t="s">
        <v>5133</v>
      </c>
      <c r="B1921" t="s">
        <v>3</v>
      </c>
      <c r="C1921">
        <v>5.9</v>
      </c>
      <c r="Q1921" s="9"/>
    </row>
    <row r="1922" spans="1:17">
      <c r="A1922" s="9" t="s">
        <v>5134</v>
      </c>
      <c r="B1922" t="s">
        <v>3</v>
      </c>
      <c r="C1922">
        <v>7.6</v>
      </c>
      <c r="Q1922" s="9"/>
    </row>
    <row r="1923" spans="1:17">
      <c r="A1923" s="9" t="s">
        <v>5135</v>
      </c>
      <c r="B1923" t="s">
        <v>3</v>
      </c>
      <c r="C1923">
        <v>6.3</v>
      </c>
      <c r="Q1923" s="9"/>
    </row>
    <row r="1924" spans="1:17">
      <c r="A1924" s="9" t="s">
        <v>5136</v>
      </c>
      <c r="B1924" t="s">
        <v>2183</v>
      </c>
      <c r="C1924">
        <v>8</v>
      </c>
      <c r="Q1924" s="9"/>
    </row>
    <row r="1925" spans="1:17">
      <c r="A1925" s="9" t="s">
        <v>5137</v>
      </c>
      <c r="B1925" t="s">
        <v>3</v>
      </c>
      <c r="C1925">
        <v>7.1</v>
      </c>
      <c r="Q1925" s="9"/>
    </row>
    <row r="1926" spans="1:17">
      <c r="A1926" s="9" t="s">
        <v>5138</v>
      </c>
      <c r="B1926" t="s">
        <v>3</v>
      </c>
      <c r="C1926">
        <v>7.4</v>
      </c>
      <c r="Q1926" s="9"/>
    </row>
    <row r="1927" spans="1:17">
      <c r="A1927" s="9" t="s">
        <v>5139</v>
      </c>
      <c r="B1927" t="s">
        <v>3</v>
      </c>
      <c r="C1927">
        <v>4.8</v>
      </c>
      <c r="Q1927" s="9"/>
    </row>
    <row r="1928" spans="1:17">
      <c r="A1928" s="9" t="s">
        <v>5140</v>
      </c>
      <c r="B1928" t="s">
        <v>3</v>
      </c>
      <c r="C1928">
        <v>5.2</v>
      </c>
      <c r="Q1928" s="9"/>
    </row>
    <row r="1929" spans="1:17">
      <c r="A1929" s="9" t="s">
        <v>5141</v>
      </c>
      <c r="B1929" t="s">
        <v>3</v>
      </c>
      <c r="C1929">
        <v>6.8</v>
      </c>
      <c r="Q1929" s="9"/>
    </row>
    <row r="1930" spans="1:17">
      <c r="A1930" s="9" t="s">
        <v>5142</v>
      </c>
      <c r="B1930" t="s">
        <v>3</v>
      </c>
      <c r="C1930">
        <v>5.0999999999999996</v>
      </c>
      <c r="Q1930" s="9"/>
    </row>
    <row r="1931" spans="1:17">
      <c r="A1931" s="9" t="s">
        <v>5143</v>
      </c>
      <c r="B1931" t="s">
        <v>3</v>
      </c>
      <c r="C1931">
        <v>7</v>
      </c>
      <c r="Q1931" s="9"/>
    </row>
    <row r="1932" spans="1:17">
      <c r="A1932" s="9" t="s">
        <v>5144</v>
      </c>
      <c r="B1932" t="s">
        <v>3</v>
      </c>
      <c r="C1932">
        <v>6</v>
      </c>
      <c r="Q1932" s="9"/>
    </row>
    <row r="1933" spans="1:17">
      <c r="A1933" s="9" t="s">
        <v>5145</v>
      </c>
      <c r="B1933" t="s">
        <v>3</v>
      </c>
      <c r="C1933">
        <v>6.7</v>
      </c>
      <c r="Q1933" s="9"/>
    </row>
    <row r="1934" spans="1:17">
      <c r="A1934" s="9" t="s">
        <v>5146</v>
      </c>
      <c r="B1934" t="s">
        <v>3</v>
      </c>
      <c r="C1934">
        <v>6.2</v>
      </c>
      <c r="Q1934" s="9"/>
    </row>
    <row r="1935" spans="1:17">
      <c r="A1935" s="9" t="s">
        <v>5147</v>
      </c>
      <c r="B1935" t="s">
        <v>3</v>
      </c>
      <c r="C1935">
        <v>8</v>
      </c>
      <c r="Q1935" s="9"/>
    </row>
    <row r="1936" spans="1:17">
      <c r="A1936" s="9" t="s">
        <v>5148</v>
      </c>
      <c r="B1936" t="s">
        <v>3</v>
      </c>
      <c r="C1936">
        <v>5.7</v>
      </c>
      <c r="Q1936" s="9"/>
    </row>
    <row r="1937" spans="1:17">
      <c r="A1937" s="9" t="s">
        <v>5149</v>
      </c>
      <c r="B1937" t="s">
        <v>3</v>
      </c>
      <c r="C1937">
        <v>6.4</v>
      </c>
      <c r="Q1937" s="9"/>
    </row>
    <row r="1938" spans="1:17">
      <c r="A1938" s="9" t="s">
        <v>5150</v>
      </c>
      <c r="B1938" t="s">
        <v>3</v>
      </c>
      <c r="C1938">
        <v>5.9</v>
      </c>
      <c r="Q1938" s="9"/>
    </row>
    <row r="1939" spans="1:17">
      <c r="A1939" s="9" t="s">
        <v>5151</v>
      </c>
      <c r="B1939" t="s">
        <v>3</v>
      </c>
      <c r="C1939">
        <v>6.1</v>
      </c>
      <c r="Q1939" s="9"/>
    </row>
    <row r="1940" spans="1:17">
      <c r="A1940" s="9" t="s">
        <v>5152</v>
      </c>
      <c r="B1940" t="s">
        <v>3</v>
      </c>
      <c r="C1940">
        <v>6.6</v>
      </c>
      <c r="Q1940" s="9"/>
    </row>
    <row r="1941" spans="1:17">
      <c r="A1941" s="9" t="s">
        <v>5153</v>
      </c>
      <c r="B1941" t="s">
        <v>3</v>
      </c>
      <c r="C1941">
        <v>6.9</v>
      </c>
      <c r="Q1941" s="9"/>
    </row>
    <row r="1942" spans="1:17">
      <c r="A1942" s="9" t="s">
        <v>5154</v>
      </c>
      <c r="B1942" t="s">
        <v>3</v>
      </c>
      <c r="C1942">
        <v>7.2</v>
      </c>
      <c r="Q1942" s="9"/>
    </row>
    <row r="1943" spans="1:17">
      <c r="A1943" s="9" t="s">
        <v>5155</v>
      </c>
      <c r="B1943" t="s">
        <v>3</v>
      </c>
      <c r="C1943">
        <v>7.4</v>
      </c>
      <c r="Q1943" s="9"/>
    </row>
    <row r="1944" spans="1:17">
      <c r="A1944" s="9" t="s">
        <v>5156</v>
      </c>
      <c r="B1944" t="s">
        <v>3</v>
      </c>
      <c r="C1944">
        <v>6.9</v>
      </c>
      <c r="Q1944" s="9"/>
    </row>
    <row r="1945" spans="1:17">
      <c r="A1945" s="9" t="s">
        <v>5157</v>
      </c>
      <c r="B1945" t="s">
        <v>3</v>
      </c>
      <c r="C1945">
        <v>6.5</v>
      </c>
      <c r="Q1945" s="9"/>
    </row>
    <row r="1946" spans="1:17">
      <c r="A1946" s="9" t="s">
        <v>5158</v>
      </c>
      <c r="B1946" t="s">
        <v>3</v>
      </c>
      <c r="C1946">
        <v>3.3</v>
      </c>
      <c r="Q1946" s="9"/>
    </row>
    <row r="1947" spans="1:17">
      <c r="A1947" s="9" t="s">
        <v>5159</v>
      </c>
      <c r="B1947" t="s">
        <v>3</v>
      </c>
      <c r="C1947">
        <v>7.8</v>
      </c>
      <c r="Q1947" s="9"/>
    </row>
    <row r="1948" spans="1:17">
      <c r="A1948" s="9" t="s">
        <v>5160</v>
      </c>
      <c r="B1948" t="s">
        <v>3</v>
      </c>
      <c r="C1948">
        <v>6.5</v>
      </c>
      <c r="Q1948" s="9"/>
    </row>
    <row r="1949" spans="1:17">
      <c r="A1949" s="9" t="s">
        <v>5161</v>
      </c>
      <c r="B1949" t="s">
        <v>3</v>
      </c>
      <c r="C1949">
        <v>6</v>
      </c>
      <c r="Q1949" s="9"/>
    </row>
    <row r="1950" spans="1:17">
      <c r="A1950" s="9" t="s">
        <v>5162</v>
      </c>
      <c r="B1950" t="s">
        <v>3</v>
      </c>
      <c r="C1950">
        <v>6.4</v>
      </c>
      <c r="Q1950" s="9"/>
    </row>
    <row r="1951" spans="1:17">
      <c r="A1951" s="9" t="s">
        <v>5163</v>
      </c>
      <c r="B1951" t="s">
        <v>3</v>
      </c>
      <c r="C1951">
        <v>7.1</v>
      </c>
      <c r="Q1951" s="9"/>
    </row>
    <row r="1952" spans="1:17">
      <c r="A1952" s="9" t="s">
        <v>5164</v>
      </c>
      <c r="B1952" t="s">
        <v>3</v>
      </c>
      <c r="C1952">
        <v>6</v>
      </c>
      <c r="Q1952" s="9"/>
    </row>
    <row r="1953" spans="1:17">
      <c r="A1953" s="9" t="s">
        <v>5165</v>
      </c>
      <c r="B1953" t="s">
        <v>3</v>
      </c>
      <c r="C1953">
        <v>6.6</v>
      </c>
      <c r="Q1953" s="9"/>
    </row>
    <row r="1954" spans="1:17">
      <c r="A1954" s="9" t="s">
        <v>5166</v>
      </c>
      <c r="B1954" t="s">
        <v>3</v>
      </c>
      <c r="C1954">
        <v>7.2</v>
      </c>
      <c r="Q1954" s="9"/>
    </row>
    <row r="1955" spans="1:17">
      <c r="A1955" s="9" t="s">
        <v>5167</v>
      </c>
      <c r="B1955" t="s">
        <v>3</v>
      </c>
      <c r="C1955">
        <v>6.2</v>
      </c>
      <c r="Q1955" s="9"/>
    </row>
    <row r="1956" spans="1:17">
      <c r="A1956" s="9" t="s">
        <v>5168</v>
      </c>
      <c r="B1956" t="s">
        <v>3</v>
      </c>
      <c r="C1956">
        <v>5.6</v>
      </c>
      <c r="Q1956" s="9"/>
    </row>
    <row r="1957" spans="1:17">
      <c r="A1957" s="9" t="s">
        <v>5169</v>
      </c>
      <c r="B1957" t="s">
        <v>3</v>
      </c>
      <c r="C1957">
        <v>6.4</v>
      </c>
      <c r="Q1957" s="9"/>
    </row>
    <row r="1958" spans="1:17">
      <c r="A1958" s="9" t="s">
        <v>5170</v>
      </c>
      <c r="B1958" t="s">
        <v>3</v>
      </c>
      <c r="C1958">
        <v>5.7</v>
      </c>
      <c r="Q1958" s="9"/>
    </row>
    <row r="1959" spans="1:17">
      <c r="A1959" s="9" t="s">
        <v>5171</v>
      </c>
      <c r="B1959" t="s">
        <v>3</v>
      </c>
      <c r="C1959">
        <v>4.8</v>
      </c>
      <c r="Q1959" s="9"/>
    </row>
    <row r="1960" spans="1:17">
      <c r="A1960" s="9" t="s">
        <v>5172</v>
      </c>
      <c r="B1960" t="s">
        <v>3</v>
      </c>
      <c r="C1960">
        <v>6.4</v>
      </c>
      <c r="Q1960" s="9"/>
    </row>
    <row r="1961" spans="1:17">
      <c r="A1961" s="9" t="s">
        <v>5173</v>
      </c>
      <c r="B1961" t="s">
        <v>3</v>
      </c>
      <c r="C1961">
        <v>6.4</v>
      </c>
      <c r="Q1961" s="9"/>
    </row>
    <row r="1962" spans="1:17">
      <c r="A1962" s="9" t="s">
        <v>5174</v>
      </c>
      <c r="B1962" t="s">
        <v>3</v>
      </c>
      <c r="C1962">
        <v>5.9</v>
      </c>
      <c r="Q1962" s="9"/>
    </row>
    <row r="1963" spans="1:17">
      <c r="A1963" s="9" t="s">
        <v>5175</v>
      </c>
      <c r="B1963" t="s">
        <v>3</v>
      </c>
      <c r="C1963">
        <v>6.1</v>
      </c>
      <c r="Q1963" s="9"/>
    </row>
    <row r="1964" spans="1:17">
      <c r="A1964" s="9" t="s">
        <v>5176</v>
      </c>
      <c r="B1964" t="s">
        <v>3</v>
      </c>
      <c r="C1964">
        <v>6.7</v>
      </c>
      <c r="Q1964" s="9"/>
    </row>
    <row r="1965" spans="1:17">
      <c r="A1965" s="9" t="s">
        <v>5177</v>
      </c>
      <c r="B1965" t="s">
        <v>3</v>
      </c>
      <c r="C1965">
        <v>7.2</v>
      </c>
      <c r="Q1965" s="9"/>
    </row>
    <row r="1966" spans="1:17">
      <c r="A1966" s="9" t="s">
        <v>5178</v>
      </c>
      <c r="B1966" t="s">
        <v>3</v>
      </c>
      <c r="C1966">
        <v>6.7</v>
      </c>
      <c r="Q1966" s="9"/>
    </row>
    <row r="1967" spans="1:17">
      <c r="A1967" s="9" t="s">
        <v>5179</v>
      </c>
      <c r="B1967" t="s">
        <v>3</v>
      </c>
      <c r="C1967">
        <v>5.9</v>
      </c>
      <c r="Q1967" s="9"/>
    </row>
    <row r="1968" spans="1:17">
      <c r="A1968" s="9" t="s">
        <v>5180</v>
      </c>
      <c r="B1968" t="s">
        <v>3</v>
      </c>
      <c r="C1968">
        <v>6.2</v>
      </c>
      <c r="Q1968" s="9"/>
    </row>
    <row r="1969" spans="1:17">
      <c r="A1969" s="9" t="s">
        <v>5181</v>
      </c>
      <c r="B1969" t="s">
        <v>3</v>
      </c>
      <c r="C1969">
        <v>6.4</v>
      </c>
      <c r="Q1969" s="9"/>
    </row>
    <row r="1970" spans="1:17">
      <c r="A1970" s="9" t="s">
        <v>5182</v>
      </c>
      <c r="B1970" t="s">
        <v>2619</v>
      </c>
      <c r="C1970">
        <v>6.5</v>
      </c>
      <c r="Q1970" s="9"/>
    </row>
    <row r="1971" spans="1:17">
      <c r="A1971" s="9" t="s">
        <v>5183</v>
      </c>
      <c r="B1971" t="s">
        <v>3</v>
      </c>
      <c r="C1971">
        <v>7.9</v>
      </c>
      <c r="Q1971" s="9"/>
    </row>
    <row r="1972" spans="1:17">
      <c r="A1972" s="9" t="s">
        <v>5184</v>
      </c>
      <c r="B1972" t="s">
        <v>3</v>
      </c>
      <c r="C1972">
        <v>6</v>
      </c>
      <c r="Q1972" s="9"/>
    </row>
    <row r="1973" spans="1:17">
      <c r="A1973" s="9" t="s">
        <v>5185</v>
      </c>
      <c r="B1973" t="s">
        <v>474</v>
      </c>
      <c r="C1973">
        <v>7.9</v>
      </c>
      <c r="Q1973" s="9"/>
    </row>
    <row r="1974" spans="1:17">
      <c r="A1974" s="9" t="s">
        <v>5186</v>
      </c>
      <c r="B1974" t="s">
        <v>3</v>
      </c>
      <c r="C1974">
        <v>5.8</v>
      </c>
      <c r="Q1974" s="9"/>
    </row>
    <row r="1975" spans="1:17">
      <c r="A1975" s="9" t="s">
        <v>5187</v>
      </c>
      <c r="B1975" t="s">
        <v>3</v>
      </c>
      <c r="C1975">
        <v>6.4</v>
      </c>
      <c r="Q1975" s="9"/>
    </row>
    <row r="1976" spans="1:17">
      <c r="A1976" s="9" t="s">
        <v>5188</v>
      </c>
      <c r="B1976" t="s">
        <v>3</v>
      </c>
      <c r="C1976">
        <v>7.1</v>
      </c>
      <c r="Q1976" s="9"/>
    </row>
    <row r="1977" spans="1:17">
      <c r="A1977" s="9" t="s">
        <v>5189</v>
      </c>
      <c r="B1977" t="s">
        <v>3</v>
      </c>
      <c r="C1977">
        <v>8.1</v>
      </c>
      <c r="Q1977" s="9"/>
    </row>
    <row r="1978" spans="1:17">
      <c r="A1978" s="9" t="s">
        <v>5190</v>
      </c>
      <c r="B1978" t="s">
        <v>3</v>
      </c>
      <c r="C1978">
        <v>8.3000000000000007</v>
      </c>
      <c r="Q1978" s="9"/>
    </row>
    <row r="1979" spans="1:17">
      <c r="A1979" s="9" t="s">
        <v>5191</v>
      </c>
      <c r="B1979" t="s">
        <v>3</v>
      </c>
      <c r="C1979">
        <v>6.8</v>
      </c>
      <c r="Q1979" s="9"/>
    </row>
    <row r="1980" spans="1:17">
      <c r="A1980" s="9" t="s">
        <v>5192</v>
      </c>
      <c r="B1980" t="s">
        <v>3</v>
      </c>
      <c r="C1980">
        <v>5.6</v>
      </c>
      <c r="Q1980" s="9"/>
    </row>
    <row r="1981" spans="1:17">
      <c r="A1981" s="9" t="s">
        <v>5193</v>
      </c>
      <c r="B1981" t="s">
        <v>3</v>
      </c>
      <c r="C1981">
        <v>6.3</v>
      </c>
      <c r="Q1981" s="9"/>
    </row>
    <row r="1982" spans="1:17">
      <c r="A1982" s="9" t="s">
        <v>5194</v>
      </c>
      <c r="B1982" t="s">
        <v>3</v>
      </c>
      <c r="C1982">
        <v>6.2</v>
      </c>
      <c r="Q1982" s="9"/>
    </row>
    <row r="1983" spans="1:17">
      <c r="A1983" s="9" t="s">
        <v>5195</v>
      </c>
      <c r="B1983" t="s">
        <v>3</v>
      </c>
      <c r="C1983">
        <v>5.8</v>
      </c>
      <c r="Q1983" s="9"/>
    </row>
    <row r="1984" spans="1:17">
      <c r="A1984" s="9" t="s">
        <v>5196</v>
      </c>
      <c r="B1984" t="s">
        <v>1068</v>
      </c>
      <c r="C1984">
        <v>6</v>
      </c>
      <c r="Q1984" s="9"/>
    </row>
    <row r="1985" spans="1:17">
      <c r="A1985" s="9" t="s">
        <v>5197</v>
      </c>
      <c r="B1985" t="s">
        <v>3</v>
      </c>
      <c r="C1985">
        <v>7</v>
      </c>
      <c r="Q1985" s="9"/>
    </row>
    <row r="1986" spans="1:17">
      <c r="A1986" s="9" t="s">
        <v>5198</v>
      </c>
      <c r="B1986" t="s">
        <v>3</v>
      </c>
      <c r="C1986">
        <v>7.3</v>
      </c>
      <c r="Q1986" s="9"/>
    </row>
    <row r="1987" spans="1:17">
      <c r="A1987" s="9" t="s">
        <v>5199</v>
      </c>
      <c r="B1987" t="s">
        <v>3</v>
      </c>
      <c r="C1987">
        <v>6.4</v>
      </c>
      <c r="Q1987" s="9"/>
    </row>
    <row r="1988" spans="1:17">
      <c r="A1988" s="9" t="s">
        <v>5200</v>
      </c>
      <c r="B1988" t="s">
        <v>3</v>
      </c>
      <c r="C1988">
        <v>5.7</v>
      </c>
      <c r="Q1988" s="9"/>
    </row>
    <row r="1989" spans="1:17">
      <c r="A1989" s="9" t="s">
        <v>5201</v>
      </c>
      <c r="B1989" t="s">
        <v>3</v>
      </c>
      <c r="C1989">
        <v>5.0999999999999996</v>
      </c>
      <c r="Q1989" s="9"/>
    </row>
    <row r="1990" spans="1:17">
      <c r="A1990" s="9" t="s">
        <v>5202</v>
      </c>
      <c r="B1990" t="s">
        <v>3</v>
      </c>
      <c r="C1990">
        <v>6.1</v>
      </c>
      <c r="Q1990" s="9"/>
    </row>
    <row r="1991" spans="1:17">
      <c r="A1991" s="9" t="s">
        <v>5203</v>
      </c>
      <c r="B1991" t="s">
        <v>3</v>
      </c>
      <c r="C1991">
        <v>7.4</v>
      </c>
      <c r="Q1991" s="9"/>
    </row>
    <row r="1992" spans="1:17">
      <c r="A1992" s="9" t="s">
        <v>5204</v>
      </c>
      <c r="B1992" t="s">
        <v>3</v>
      </c>
      <c r="C1992">
        <v>8.1</v>
      </c>
      <c r="Q1992" s="9"/>
    </row>
    <row r="1993" spans="1:17">
      <c r="A1993" s="9" t="s">
        <v>5205</v>
      </c>
      <c r="B1993" t="s">
        <v>3</v>
      </c>
      <c r="C1993">
        <v>6.7</v>
      </c>
      <c r="Q1993" s="9"/>
    </row>
    <row r="1994" spans="1:17">
      <c r="A1994" s="9" t="s">
        <v>5206</v>
      </c>
      <c r="B1994" t="s">
        <v>3</v>
      </c>
      <c r="C1994">
        <v>7</v>
      </c>
      <c r="Q1994" s="9"/>
    </row>
    <row r="1995" spans="1:17">
      <c r="A1995" s="9" t="s">
        <v>5207</v>
      </c>
      <c r="B1995" t="s">
        <v>3</v>
      </c>
      <c r="C1995">
        <v>5.5</v>
      </c>
      <c r="Q1995" s="9"/>
    </row>
    <row r="1996" spans="1:17">
      <c r="A1996" s="9" t="s">
        <v>5208</v>
      </c>
      <c r="B1996" t="s">
        <v>3</v>
      </c>
      <c r="C1996">
        <v>5.8</v>
      </c>
      <c r="Q1996" s="9"/>
    </row>
    <row r="1997" spans="1:17">
      <c r="A1997" s="9" t="s">
        <v>5209</v>
      </c>
      <c r="B1997" t="s">
        <v>3</v>
      </c>
      <c r="C1997">
        <v>6.9</v>
      </c>
      <c r="Q1997" s="9"/>
    </row>
    <row r="1998" spans="1:17">
      <c r="A1998" s="9" t="s">
        <v>5210</v>
      </c>
      <c r="B1998" t="s">
        <v>3</v>
      </c>
      <c r="C1998">
        <v>7.3</v>
      </c>
      <c r="Q1998" s="9"/>
    </row>
    <row r="1999" spans="1:17">
      <c r="A1999" s="9" t="s">
        <v>5211</v>
      </c>
      <c r="B1999" t="s">
        <v>3</v>
      </c>
      <c r="C1999">
        <v>7.7</v>
      </c>
      <c r="Q1999" s="9"/>
    </row>
    <row r="2000" spans="1:17">
      <c r="A2000" s="9" t="s">
        <v>5212</v>
      </c>
      <c r="B2000" t="s">
        <v>3</v>
      </c>
      <c r="C2000">
        <v>5.5</v>
      </c>
      <c r="Q2000" s="9"/>
    </row>
    <row r="2001" spans="1:17">
      <c r="A2001" s="9" t="s">
        <v>5213</v>
      </c>
      <c r="B2001" t="s">
        <v>3</v>
      </c>
      <c r="C2001">
        <v>6.3</v>
      </c>
      <c r="Q2001" s="9"/>
    </row>
    <row r="2002" spans="1:17">
      <c r="A2002" s="9" t="s">
        <v>5214</v>
      </c>
      <c r="B2002" t="s">
        <v>3</v>
      </c>
      <c r="C2002">
        <v>4.3</v>
      </c>
      <c r="Q2002" s="9"/>
    </row>
    <row r="2003" spans="1:17">
      <c r="A2003" s="9" t="s">
        <v>5215</v>
      </c>
      <c r="B2003" t="s">
        <v>3</v>
      </c>
      <c r="C2003">
        <v>7.8</v>
      </c>
      <c r="Q2003" s="9"/>
    </row>
    <row r="2004" spans="1:17">
      <c r="A2004" s="9" t="s">
        <v>5216</v>
      </c>
      <c r="B2004" t="s">
        <v>3</v>
      </c>
      <c r="C2004">
        <v>6.2</v>
      </c>
      <c r="Q2004" s="9"/>
    </row>
    <row r="2005" spans="1:17">
      <c r="A2005" s="9" t="s">
        <v>5217</v>
      </c>
      <c r="B2005" t="s">
        <v>3</v>
      </c>
      <c r="C2005">
        <v>7</v>
      </c>
      <c r="Q2005" s="9"/>
    </row>
    <row r="2006" spans="1:17">
      <c r="A2006" s="9" t="s">
        <v>5218</v>
      </c>
      <c r="B2006" t="s">
        <v>3</v>
      </c>
      <c r="C2006">
        <v>5.8</v>
      </c>
      <c r="Q2006" s="9"/>
    </row>
    <row r="2007" spans="1:17">
      <c r="A2007" s="9" t="s">
        <v>5219</v>
      </c>
      <c r="B2007" t="s">
        <v>3</v>
      </c>
      <c r="C2007">
        <v>7.8</v>
      </c>
      <c r="Q2007" s="9"/>
    </row>
    <row r="2008" spans="1:17">
      <c r="A2008" s="9" t="s">
        <v>5220</v>
      </c>
      <c r="B2008" t="s">
        <v>3</v>
      </c>
      <c r="C2008">
        <v>6.9</v>
      </c>
      <c r="Q2008" s="9"/>
    </row>
    <row r="2009" spans="1:17">
      <c r="A2009" s="9" t="s">
        <v>5221</v>
      </c>
      <c r="B2009" t="s">
        <v>3</v>
      </c>
      <c r="C2009">
        <v>6.4</v>
      </c>
      <c r="Q2009" s="9"/>
    </row>
    <row r="2010" spans="1:17">
      <c r="A2010" s="9" t="s">
        <v>5222</v>
      </c>
      <c r="B2010" t="s">
        <v>494</v>
      </c>
      <c r="C2010">
        <v>7.8</v>
      </c>
      <c r="Q2010" s="9"/>
    </row>
    <row r="2011" spans="1:17">
      <c r="A2011" s="9" t="s">
        <v>5223</v>
      </c>
      <c r="B2011" t="s">
        <v>3</v>
      </c>
      <c r="C2011">
        <v>6.6</v>
      </c>
      <c r="Q2011" s="9"/>
    </row>
    <row r="2012" spans="1:17">
      <c r="A2012" s="9" t="s">
        <v>5224</v>
      </c>
      <c r="B2012" t="s">
        <v>3</v>
      </c>
      <c r="C2012">
        <v>6.5</v>
      </c>
      <c r="Q2012" s="9"/>
    </row>
    <row r="2013" spans="1:17">
      <c r="A2013" s="9" t="s">
        <v>5225</v>
      </c>
      <c r="B2013" t="s">
        <v>494</v>
      </c>
      <c r="C2013">
        <v>7.2</v>
      </c>
      <c r="Q2013" s="9"/>
    </row>
    <row r="2014" spans="1:17">
      <c r="A2014" s="9" t="s">
        <v>5226</v>
      </c>
      <c r="B2014" t="s">
        <v>2295</v>
      </c>
      <c r="C2014">
        <v>6.9</v>
      </c>
      <c r="Q2014" s="9"/>
    </row>
    <row r="2015" spans="1:17">
      <c r="A2015" s="9" t="s">
        <v>5227</v>
      </c>
      <c r="B2015" t="s">
        <v>3</v>
      </c>
      <c r="C2015">
        <v>7.8</v>
      </c>
      <c r="Q2015" s="9"/>
    </row>
    <row r="2016" spans="1:17">
      <c r="A2016" s="9" t="s">
        <v>5228</v>
      </c>
      <c r="B2016" t="s">
        <v>3</v>
      </c>
      <c r="C2016">
        <v>5.4</v>
      </c>
      <c r="Q2016" s="9"/>
    </row>
    <row r="2017" spans="1:17">
      <c r="A2017" s="9" t="s">
        <v>5229</v>
      </c>
      <c r="B2017" t="s">
        <v>3</v>
      </c>
      <c r="C2017">
        <v>6.7</v>
      </c>
      <c r="Q2017" s="9"/>
    </row>
    <row r="2018" spans="1:17">
      <c r="A2018" s="9" t="s">
        <v>5230</v>
      </c>
      <c r="B2018" t="s">
        <v>3</v>
      </c>
      <c r="C2018">
        <v>7.2</v>
      </c>
      <c r="Q2018" s="9"/>
    </row>
    <row r="2019" spans="1:17">
      <c r="A2019" s="9" t="s">
        <v>5231</v>
      </c>
      <c r="B2019" t="s">
        <v>2081</v>
      </c>
      <c r="C2019">
        <v>8.4</v>
      </c>
      <c r="Q2019" s="9"/>
    </row>
    <row r="2020" spans="1:17">
      <c r="A2020" s="9" t="s">
        <v>5232</v>
      </c>
      <c r="B2020" t="s">
        <v>3</v>
      </c>
      <c r="C2020">
        <v>6.9</v>
      </c>
      <c r="Q2020" s="9"/>
    </row>
    <row r="2021" spans="1:17">
      <c r="A2021" s="9" t="s">
        <v>5233</v>
      </c>
      <c r="B2021" t="s">
        <v>3</v>
      </c>
      <c r="C2021">
        <v>7.5</v>
      </c>
      <c r="Q2021" s="9"/>
    </row>
    <row r="2022" spans="1:17">
      <c r="A2022" s="9" t="s">
        <v>5234</v>
      </c>
      <c r="B2022" t="s">
        <v>3</v>
      </c>
      <c r="C2022">
        <v>6.5</v>
      </c>
      <c r="Q2022" s="9"/>
    </row>
    <row r="2023" spans="1:17">
      <c r="A2023" s="9" t="s">
        <v>5235</v>
      </c>
      <c r="B2023" t="s">
        <v>3</v>
      </c>
      <c r="C2023">
        <v>4.4000000000000004</v>
      </c>
      <c r="Q2023" s="9"/>
    </row>
    <row r="2024" spans="1:17">
      <c r="A2024" s="9" t="s">
        <v>5236</v>
      </c>
      <c r="B2024" t="s">
        <v>3</v>
      </c>
      <c r="C2024">
        <v>6.8</v>
      </c>
      <c r="Q2024" s="9"/>
    </row>
    <row r="2025" spans="1:17">
      <c r="A2025" s="9" t="s">
        <v>5237</v>
      </c>
      <c r="B2025" t="s">
        <v>3</v>
      </c>
      <c r="C2025">
        <v>4.0999999999999996</v>
      </c>
      <c r="Q2025" s="9"/>
    </row>
    <row r="2026" spans="1:17">
      <c r="A2026" s="9" t="s">
        <v>5238</v>
      </c>
      <c r="B2026" t="s">
        <v>3</v>
      </c>
      <c r="C2026">
        <v>6.1</v>
      </c>
      <c r="Q2026" s="9"/>
    </row>
    <row r="2027" spans="1:17">
      <c r="A2027" s="9" t="s">
        <v>5239</v>
      </c>
      <c r="B2027" t="s">
        <v>3</v>
      </c>
      <c r="C2027">
        <v>8.1999999999999993</v>
      </c>
      <c r="Q2027" s="9"/>
    </row>
    <row r="2028" spans="1:17">
      <c r="A2028" s="9" t="s">
        <v>5240</v>
      </c>
      <c r="B2028" t="s">
        <v>3</v>
      </c>
      <c r="C2028">
        <v>7.3</v>
      </c>
      <c r="Q2028" s="9"/>
    </row>
    <row r="2029" spans="1:17">
      <c r="A2029" s="9" t="s">
        <v>5241</v>
      </c>
      <c r="B2029" t="s">
        <v>3</v>
      </c>
      <c r="C2029">
        <v>8.4</v>
      </c>
      <c r="Q2029" s="9"/>
    </row>
    <row r="2030" spans="1:17">
      <c r="A2030" s="9" t="s">
        <v>5242</v>
      </c>
      <c r="B2030" t="s">
        <v>3</v>
      </c>
      <c r="C2030">
        <v>6.4</v>
      </c>
      <c r="Q2030" s="9"/>
    </row>
    <row r="2031" spans="1:17">
      <c r="A2031" s="9" t="s">
        <v>5243</v>
      </c>
      <c r="B2031" t="s">
        <v>3</v>
      </c>
      <c r="C2031">
        <v>7.9</v>
      </c>
      <c r="Q2031" s="9"/>
    </row>
    <row r="2032" spans="1:17">
      <c r="A2032" s="9" t="s">
        <v>5244</v>
      </c>
      <c r="B2032" t="s">
        <v>3</v>
      </c>
      <c r="C2032">
        <v>6.8</v>
      </c>
      <c r="Q2032" s="9"/>
    </row>
    <row r="2033" spans="1:17">
      <c r="A2033" s="9" t="s">
        <v>5245</v>
      </c>
      <c r="B2033" t="s">
        <v>3</v>
      </c>
      <c r="C2033">
        <v>7</v>
      </c>
      <c r="Q2033" s="9"/>
    </row>
    <row r="2034" spans="1:17">
      <c r="A2034" s="9" t="s">
        <v>5246</v>
      </c>
      <c r="B2034" t="s">
        <v>3</v>
      </c>
      <c r="C2034">
        <v>4.0999999999999996</v>
      </c>
      <c r="Q2034" s="9"/>
    </row>
    <row r="2035" spans="1:17">
      <c r="A2035" s="9" t="s">
        <v>5247</v>
      </c>
      <c r="B2035" t="s">
        <v>3</v>
      </c>
      <c r="C2035">
        <v>8.6999999999999993</v>
      </c>
      <c r="Q2035" s="9"/>
    </row>
    <row r="2036" spans="1:17">
      <c r="A2036" s="9" t="s">
        <v>5248</v>
      </c>
      <c r="B2036" t="s">
        <v>3</v>
      </c>
      <c r="C2036">
        <v>5.3</v>
      </c>
      <c r="Q2036" s="9"/>
    </row>
    <row r="2037" spans="1:17">
      <c r="A2037" s="9" t="s">
        <v>5249</v>
      </c>
      <c r="B2037" t="s">
        <v>3</v>
      </c>
      <c r="C2037">
        <v>6.8</v>
      </c>
      <c r="Q2037" s="9"/>
    </row>
    <row r="2038" spans="1:17">
      <c r="A2038" s="9" t="s">
        <v>5250</v>
      </c>
      <c r="B2038" t="s">
        <v>3</v>
      </c>
      <c r="C2038">
        <v>6.2</v>
      </c>
      <c r="Q2038" s="9"/>
    </row>
    <row r="2039" spans="1:17">
      <c r="A2039" s="9" t="s">
        <v>5251</v>
      </c>
      <c r="B2039" t="s">
        <v>3</v>
      </c>
      <c r="C2039">
        <v>3.9</v>
      </c>
      <c r="Q2039" s="9"/>
    </row>
    <row r="2040" spans="1:17">
      <c r="A2040" s="9" t="s">
        <v>5252</v>
      </c>
      <c r="B2040" t="s">
        <v>3</v>
      </c>
      <c r="C2040">
        <v>6.3</v>
      </c>
      <c r="Q2040" s="9"/>
    </row>
    <row r="2041" spans="1:17">
      <c r="A2041" s="9" t="s">
        <v>5253</v>
      </c>
      <c r="B2041" t="s">
        <v>494</v>
      </c>
      <c r="C2041">
        <v>5.8</v>
      </c>
      <c r="Q2041" s="9"/>
    </row>
    <row r="2042" spans="1:17">
      <c r="A2042" s="9" t="s">
        <v>5254</v>
      </c>
      <c r="B2042" t="s">
        <v>3</v>
      </c>
      <c r="C2042">
        <v>7</v>
      </c>
      <c r="Q2042" s="9"/>
    </row>
    <row r="2043" spans="1:17">
      <c r="A2043" s="9" t="s">
        <v>5255</v>
      </c>
      <c r="B2043" t="s">
        <v>1974</v>
      </c>
      <c r="C2043">
        <v>6.2</v>
      </c>
      <c r="Q2043" s="9"/>
    </row>
    <row r="2044" spans="1:17">
      <c r="A2044" s="9" t="s">
        <v>5256</v>
      </c>
      <c r="B2044" t="s">
        <v>3</v>
      </c>
      <c r="C2044">
        <v>5.7</v>
      </c>
      <c r="Q2044" s="9"/>
    </row>
    <row r="2045" spans="1:17">
      <c r="A2045" s="9" t="s">
        <v>5257</v>
      </c>
      <c r="B2045" t="s">
        <v>3</v>
      </c>
      <c r="C2045">
        <v>6.7</v>
      </c>
      <c r="Q2045" s="9"/>
    </row>
    <row r="2046" spans="1:17">
      <c r="A2046" s="9" t="s">
        <v>5258</v>
      </c>
      <c r="B2046" t="s">
        <v>3</v>
      </c>
      <c r="C2046">
        <v>6.6</v>
      </c>
      <c r="Q2046" s="9"/>
    </row>
    <row r="2047" spans="1:17">
      <c r="A2047" s="9" t="s">
        <v>5259</v>
      </c>
      <c r="B2047" t="s">
        <v>3</v>
      </c>
      <c r="C2047">
        <v>7.5</v>
      </c>
      <c r="Q2047" s="9"/>
    </row>
    <row r="2048" spans="1:17">
      <c r="A2048" s="9" t="s">
        <v>5260</v>
      </c>
      <c r="B2048" t="s">
        <v>3</v>
      </c>
      <c r="C2048">
        <v>6.2</v>
      </c>
      <c r="Q2048" s="9"/>
    </row>
    <row r="2049" spans="1:17">
      <c r="A2049" s="9" t="s">
        <v>5261</v>
      </c>
      <c r="B2049" t="s">
        <v>3</v>
      </c>
      <c r="C2049">
        <v>5.7</v>
      </c>
      <c r="Q2049" s="9"/>
    </row>
    <row r="2050" spans="1:17">
      <c r="A2050" s="9" t="s">
        <v>5262</v>
      </c>
      <c r="B2050" t="s">
        <v>3</v>
      </c>
      <c r="C2050">
        <v>6.8</v>
      </c>
      <c r="Q2050" s="9"/>
    </row>
    <row r="2051" spans="1:17">
      <c r="A2051" s="9" t="s">
        <v>5263</v>
      </c>
      <c r="B2051" t="s">
        <v>3</v>
      </c>
      <c r="C2051">
        <v>7.8</v>
      </c>
      <c r="Q2051" s="9"/>
    </row>
    <row r="2052" spans="1:17">
      <c r="A2052" s="9" t="s">
        <v>5264</v>
      </c>
      <c r="B2052" t="s">
        <v>3</v>
      </c>
      <c r="C2052">
        <v>6.2</v>
      </c>
      <c r="Q2052" s="9"/>
    </row>
    <row r="2053" spans="1:17">
      <c r="A2053" s="9" t="s">
        <v>5265</v>
      </c>
      <c r="B2053" t="s">
        <v>3</v>
      </c>
      <c r="C2053">
        <v>6</v>
      </c>
      <c r="Q2053" s="9"/>
    </row>
    <row r="2054" spans="1:17">
      <c r="A2054" s="9" t="s">
        <v>5266</v>
      </c>
      <c r="B2054" t="s">
        <v>1661</v>
      </c>
      <c r="C2054">
        <v>7.4</v>
      </c>
      <c r="Q2054" s="9"/>
    </row>
    <row r="2055" spans="1:17">
      <c r="A2055" s="9" t="s">
        <v>5267</v>
      </c>
      <c r="B2055" t="s">
        <v>3</v>
      </c>
      <c r="C2055">
        <v>6.7</v>
      </c>
      <c r="Q2055" s="9"/>
    </row>
    <row r="2056" spans="1:17">
      <c r="A2056" s="9" t="s">
        <v>5268</v>
      </c>
      <c r="B2056" t="s">
        <v>3</v>
      </c>
      <c r="C2056">
        <v>6.2</v>
      </c>
      <c r="Q2056" s="9"/>
    </row>
    <row r="2057" spans="1:17">
      <c r="A2057" s="9" t="s">
        <v>5269</v>
      </c>
      <c r="B2057" t="s">
        <v>3</v>
      </c>
      <c r="C2057">
        <v>4.4000000000000004</v>
      </c>
      <c r="Q2057" s="9"/>
    </row>
    <row r="2058" spans="1:17">
      <c r="A2058" s="9" t="s">
        <v>5270</v>
      </c>
      <c r="B2058" t="s">
        <v>3</v>
      </c>
      <c r="C2058">
        <v>6.1</v>
      </c>
      <c r="Q2058" s="9"/>
    </row>
    <row r="2059" spans="1:17">
      <c r="A2059" s="9" t="s">
        <v>5271</v>
      </c>
      <c r="B2059" t="s">
        <v>3</v>
      </c>
      <c r="C2059">
        <v>4.9000000000000004</v>
      </c>
      <c r="Q2059" s="9"/>
    </row>
    <row r="2060" spans="1:17">
      <c r="A2060" s="9" t="s">
        <v>5272</v>
      </c>
      <c r="B2060" t="s">
        <v>3</v>
      </c>
      <c r="C2060">
        <v>6.4</v>
      </c>
      <c r="Q2060" s="9"/>
    </row>
    <row r="2061" spans="1:17">
      <c r="A2061" s="9" t="s">
        <v>5273</v>
      </c>
      <c r="B2061" t="s">
        <v>3</v>
      </c>
      <c r="C2061">
        <v>6.3</v>
      </c>
      <c r="Q2061" s="9"/>
    </row>
    <row r="2062" spans="1:17">
      <c r="A2062" s="9" t="s">
        <v>5274</v>
      </c>
      <c r="B2062" t="s">
        <v>3</v>
      </c>
      <c r="C2062">
        <v>7.2</v>
      </c>
      <c r="Q2062" s="9"/>
    </row>
    <row r="2063" spans="1:17">
      <c r="A2063" s="9" t="s">
        <v>5275</v>
      </c>
      <c r="B2063" t="s">
        <v>3</v>
      </c>
      <c r="C2063">
        <v>7</v>
      </c>
      <c r="Q2063" s="9"/>
    </row>
    <row r="2064" spans="1:17">
      <c r="A2064" s="9" t="s">
        <v>5276</v>
      </c>
      <c r="B2064" t="s">
        <v>3</v>
      </c>
      <c r="C2064">
        <v>6.8</v>
      </c>
      <c r="Q2064" s="9"/>
    </row>
    <row r="2065" spans="1:17">
      <c r="A2065" s="9" t="s">
        <v>5277</v>
      </c>
      <c r="B2065" t="s">
        <v>3</v>
      </c>
      <c r="C2065">
        <v>6.5</v>
      </c>
      <c r="Q2065" s="9"/>
    </row>
    <row r="2066" spans="1:17">
      <c r="A2066" s="9" t="s">
        <v>5278</v>
      </c>
      <c r="B2066" t="s">
        <v>3</v>
      </c>
      <c r="C2066">
        <v>6.6</v>
      </c>
      <c r="Q2066" s="9"/>
    </row>
    <row r="2067" spans="1:17">
      <c r="A2067" s="9" t="s">
        <v>5279</v>
      </c>
      <c r="B2067" t="s">
        <v>3</v>
      </c>
      <c r="C2067">
        <v>6.4</v>
      </c>
      <c r="Q2067" s="9"/>
    </row>
    <row r="2068" spans="1:17">
      <c r="A2068" s="9" t="s">
        <v>5280</v>
      </c>
      <c r="B2068" t="s">
        <v>3</v>
      </c>
      <c r="C2068">
        <v>5.2</v>
      </c>
      <c r="Q2068" s="9"/>
    </row>
    <row r="2069" spans="1:17">
      <c r="A2069" s="9" t="s">
        <v>5281</v>
      </c>
      <c r="B2069" t="s">
        <v>3</v>
      </c>
      <c r="C2069">
        <v>6.8</v>
      </c>
      <c r="Q2069" s="9"/>
    </row>
    <row r="2070" spans="1:17">
      <c r="A2070" s="9" t="s">
        <v>5282</v>
      </c>
      <c r="B2070" t="s">
        <v>3</v>
      </c>
      <c r="C2070">
        <v>7.2</v>
      </c>
      <c r="Q2070" s="9"/>
    </row>
    <row r="2071" spans="1:17">
      <c r="A2071" s="9" t="s">
        <v>5283</v>
      </c>
      <c r="B2071" t="s">
        <v>3</v>
      </c>
      <c r="C2071">
        <v>6.4</v>
      </c>
      <c r="Q2071" s="9"/>
    </row>
    <row r="2072" spans="1:17">
      <c r="A2072" s="9" t="s">
        <v>5283</v>
      </c>
      <c r="B2072" t="s">
        <v>3</v>
      </c>
      <c r="C2072">
        <v>6.4</v>
      </c>
      <c r="Q2072" s="9"/>
    </row>
    <row r="2073" spans="1:17">
      <c r="A2073" s="9" t="s">
        <v>5284</v>
      </c>
      <c r="B2073" t="s">
        <v>3</v>
      </c>
      <c r="C2073">
        <v>7.1</v>
      </c>
      <c r="Q2073" s="9"/>
    </row>
    <row r="2074" spans="1:17">
      <c r="A2074" s="9" t="s">
        <v>5285</v>
      </c>
      <c r="B2074" t="s">
        <v>2183</v>
      </c>
      <c r="C2074">
        <v>7.2</v>
      </c>
      <c r="Q2074" s="9"/>
    </row>
    <row r="2075" spans="1:17">
      <c r="A2075" s="9" t="s">
        <v>5286</v>
      </c>
      <c r="B2075" t="s">
        <v>3</v>
      </c>
      <c r="C2075">
        <v>7</v>
      </c>
      <c r="Q2075" s="9"/>
    </row>
    <row r="2076" spans="1:17">
      <c r="A2076" s="9" t="s">
        <v>5287</v>
      </c>
      <c r="B2076" t="s">
        <v>3</v>
      </c>
      <c r="C2076">
        <v>7.2</v>
      </c>
      <c r="Q2076" s="9"/>
    </row>
    <row r="2077" spans="1:17">
      <c r="A2077" s="9" t="s">
        <v>5288</v>
      </c>
      <c r="B2077" t="s">
        <v>3</v>
      </c>
      <c r="C2077">
        <v>6.5</v>
      </c>
      <c r="Q2077" s="9"/>
    </row>
    <row r="2078" spans="1:17">
      <c r="A2078" s="9" t="s">
        <v>5289</v>
      </c>
      <c r="B2078" t="s">
        <v>3</v>
      </c>
      <c r="C2078">
        <v>7.3</v>
      </c>
      <c r="Q2078" s="9"/>
    </row>
    <row r="2079" spans="1:17">
      <c r="A2079" s="9" t="s">
        <v>5290</v>
      </c>
      <c r="B2079" t="s">
        <v>3</v>
      </c>
      <c r="C2079">
        <v>5.8</v>
      </c>
      <c r="Q2079" s="9"/>
    </row>
    <row r="2080" spans="1:17">
      <c r="A2080" s="9" t="s">
        <v>5290</v>
      </c>
      <c r="B2080" t="s">
        <v>3</v>
      </c>
      <c r="C2080">
        <v>5.8</v>
      </c>
      <c r="Q2080" s="9"/>
    </row>
    <row r="2081" spans="1:17">
      <c r="A2081" s="9" t="s">
        <v>5291</v>
      </c>
      <c r="B2081" t="s">
        <v>3</v>
      </c>
      <c r="C2081">
        <v>6.8</v>
      </c>
      <c r="Q2081" s="9"/>
    </row>
    <row r="2082" spans="1:17">
      <c r="A2082" s="9" t="s">
        <v>5292</v>
      </c>
      <c r="B2082" t="s">
        <v>3</v>
      </c>
      <c r="C2082">
        <v>6.8</v>
      </c>
      <c r="Q2082" s="9"/>
    </row>
    <row r="2083" spans="1:17">
      <c r="A2083" s="9" t="s">
        <v>5293</v>
      </c>
      <c r="B2083" t="s">
        <v>474</v>
      </c>
      <c r="C2083">
        <v>8.1999999999999993</v>
      </c>
      <c r="Q2083" s="9"/>
    </row>
    <row r="2084" spans="1:17">
      <c r="A2084" s="9" t="s">
        <v>5294</v>
      </c>
      <c r="B2084" t="s">
        <v>3</v>
      </c>
      <c r="C2084">
        <v>5.8</v>
      </c>
      <c r="Q2084" s="9"/>
    </row>
    <row r="2085" spans="1:17">
      <c r="A2085" s="9" t="s">
        <v>5295</v>
      </c>
      <c r="B2085" t="s">
        <v>3</v>
      </c>
      <c r="C2085">
        <v>6.4</v>
      </c>
      <c r="Q2085" s="9"/>
    </row>
    <row r="2086" spans="1:17">
      <c r="A2086" s="9" t="s">
        <v>5296</v>
      </c>
      <c r="B2086" t="s">
        <v>3</v>
      </c>
      <c r="C2086">
        <v>5.7</v>
      </c>
      <c r="Q2086" s="9"/>
    </row>
    <row r="2087" spans="1:17">
      <c r="A2087" s="9" t="s">
        <v>5297</v>
      </c>
      <c r="B2087" t="s">
        <v>3</v>
      </c>
      <c r="C2087">
        <v>5.8</v>
      </c>
      <c r="Q2087" s="9"/>
    </row>
    <row r="2088" spans="1:17">
      <c r="A2088" s="9" t="s">
        <v>5298</v>
      </c>
      <c r="B2088" t="s">
        <v>3</v>
      </c>
      <c r="C2088">
        <v>4.5999999999999996</v>
      </c>
      <c r="Q2088" s="9"/>
    </row>
    <row r="2089" spans="1:17">
      <c r="A2089" s="9" t="s">
        <v>5299</v>
      </c>
      <c r="B2089" t="s">
        <v>3</v>
      </c>
      <c r="C2089">
        <v>5</v>
      </c>
      <c r="Q2089" s="9"/>
    </row>
    <row r="2090" spans="1:17">
      <c r="A2090" s="9" t="s">
        <v>5300</v>
      </c>
      <c r="B2090" t="s">
        <v>3</v>
      </c>
      <c r="C2090">
        <v>6.3</v>
      </c>
      <c r="Q2090" s="9"/>
    </row>
    <row r="2091" spans="1:17">
      <c r="A2091" s="9" t="s">
        <v>5301</v>
      </c>
      <c r="B2091" t="s">
        <v>3</v>
      </c>
      <c r="C2091">
        <v>7</v>
      </c>
      <c r="Q2091" s="9"/>
    </row>
    <row r="2092" spans="1:17">
      <c r="A2092" s="9" t="s">
        <v>5302</v>
      </c>
      <c r="B2092" t="s">
        <v>3</v>
      </c>
      <c r="C2092">
        <v>6.1</v>
      </c>
      <c r="Q2092" s="9"/>
    </row>
    <row r="2093" spans="1:17">
      <c r="A2093" s="9" t="s">
        <v>5303</v>
      </c>
      <c r="B2093" t="s">
        <v>494</v>
      </c>
      <c r="C2093">
        <v>7.3</v>
      </c>
      <c r="Q2093" s="9"/>
    </row>
    <row r="2094" spans="1:17">
      <c r="A2094" s="9" t="s">
        <v>5304</v>
      </c>
      <c r="B2094" t="s">
        <v>3</v>
      </c>
      <c r="C2094">
        <v>6.2</v>
      </c>
      <c r="Q2094" s="9"/>
    </row>
    <row r="2095" spans="1:17">
      <c r="A2095" s="9" t="s">
        <v>5305</v>
      </c>
      <c r="B2095" t="s">
        <v>3</v>
      </c>
      <c r="C2095">
        <v>6.3</v>
      </c>
      <c r="Q2095" s="9"/>
    </row>
    <row r="2096" spans="1:17">
      <c r="A2096" s="9" t="s">
        <v>5306</v>
      </c>
      <c r="B2096" t="s">
        <v>3</v>
      </c>
      <c r="C2096">
        <v>6.7</v>
      </c>
      <c r="Q2096" s="9"/>
    </row>
    <row r="2097" spans="1:17">
      <c r="A2097" s="9" t="s">
        <v>5307</v>
      </c>
      <c r="B2097" t="s">
        <v>3</v>
      </c>
      <c r="C2097">
        <v>6</v>
      </c>
      <c r="Q2097" s="9"/>
    </row>
    <row r="2098" spans="1:17">
      <c r="A2098" s="9" t="s">
        <v>5308</v>
      </c>
      <c r="B2098" t="s">
        <v>3</v>
      </c>
      <c r="C2098">
        <v>6.9</v>
      </c>
      <c r="Q2098" s="9"/>
    </row>
    <row r="2099" spans="1:17">
      <c r="A2099" s="9" t="s">
        <v>5309</v>
      </c>
      <c r="B2099" t="s">
        <v>3</v>
      </c>
      <c r="C2099">
        <v>4.4000000000000004</v>
      </c>
      <c r="Q2099" s="9"/>
    </row>
    <row r="2100" spans="1:17">
      <c r="A2100" s="9" t="s">
        <v>5310</v>
      </c>
      <c r="B2100" t="s">
        <v>3</v>
      </c>
      <c r="C2100">
        <v>5.2</v>
      </c>
      <c r="Q2100" s="9"/>
    </row>
    <row r="2101" spans="1:17">
      <c r="A2101" s="9" t="s">
        <v>5311</v>
      </c>
      <c r="B2101" t="s">
        <v>3</v>
      </c>
      <c r="C2101">
        <v>7</v>
      </c>
      <c r="Q2101" s="9"/>
    </row>
    <row r="2102" spans="1:17">
      <c r="A2102" s="9" t="s">
        <v>5312</v>
      </c>
      <c r="B2102" t="s">
        <v>3</v>
      </c>
      <c r="C2102">
        <v>7.2</v>
      </c>
      <c r="Q2102" s="9"/>
    </row>
    <row r="2103" spans="1:17">
      <c r="A2103" s="9" t="s">
        <v>5313</v>
      </c>
      <c r="B2103" t="s">
        <v>3</v>
      </c>
      <c r="C2103">
        <v>7.1</v>
      </c>
      <c r="Q2103" s="9"/>
    </row>
    <row r="2104" spans="1:17">
      <c r="A2104" s="9" t="s">
        <v>5314</v>
      </c>
      <c r="B2104" t="s">
        <v>3</v>
      </c>
      <c r="C2104">
        <v>6.3</v>
      </c>
      <c r="Q2104" s="9"/>
    </row>
    <row r="2105" spans="1:17">
      <c r="A2105" s="9" t="s">
        <v>5315</v>
      </c>
      <c r="B2105" t="s">
        <v>3</v>
      </c>
      <c r="C2105">
        <v>6.5</v>
      </c>
      <c r="Q2105" s="9"/>
    </row>
    <row r="2106" spans="1:17">
      <c r="A2106" s="9" t="s">
        <v>5316</v>
      </c>
      <c r="B2106" t="s">
        <v>3</v>
      </c>
      <c r="C2106">
        <v>7.3</v>
      </c>
      <c r="Q2106" s="9"/>
    </row>
    <row r="2107" spans="1:17">
      <c r="A2107" s="9" t="s">
        <v>5317</v>
      </c>
      <c r="B2107" t="s">
        <v>3</v>
      </c>
      <c r="C2107">
        <v>6.1</v>
      </c>
      <c r="Q2107" s="9"/>
    </row>
    <row r="2108" spans="1:17">
      <c r="A2108" s="9" t="s">
        <v>5318</v>
      </c>
      <c r="B2108" t="s">
        <v>3</v>
      </c>
      <c r="C2108">
        <v>5.3</v>
      </c>
      <c r="Q2108" s="9"/>
    </row>
    <row r="2109" spans="1:17">
      <c r="A2109" s="9" t="s">
        <v>5319</v>
      </c>
      <c r="B2109" t="s">
        <v>3</v>
      </c>
      <c r="C2109">
        <v>6.3</v>
      </c>
      <c r="Q2109" s="9"/>
    </row>
    <row r="2110" spans="1:17">
      <c r="A2110" s="9" t="s">
        <v>5320</v>
      </c>
      <c r="B2110" t="s">
        <v>3</v>
      </c>
      <c r="C2110">
        <v>6.7</v>
      </c>
      <c r="Q2110" s="9"/>
    </row>
    <row r="2111" spans="1:17">
      <c r="A2111" s="9" t="s">
        <v>5321</v>
      </c>
      <c r="B2111" t="s">
        <v>3</v>
      </c>
      <c r="C2111">
        <v>5.5</v>
      </c>
      <c r="Q2111" s="9"/>
    </row>
    <row r="2112" spans="1:17">
      <c r="A2112" s="9" t="s">
        <v>5322</v>
      </c>
      <c r="B2112" t="s">
        <v>3</v>
      </c>
      <c r="C2112">
        <v>5.9</v>
      </c>
      <c r="Q2112" s="9"/>
    </row>
    <row r="2113" spans="1:17">
      <c r="A2113" s="9" t="s">
        <v>5323</v>
      </c>
      <c r="B2113" t="s">
        <v>3</v>
      </c>
      <c r="C2113">
        <v>5.9</v>
      </c>
      <c r="Q2113" s="9"/>
    </row>
    <row r="2114" spans="1:17">
      <c r="A2114" s="9" t="s">
        <v>5324</v>
      </c>
      <c r="B2114" t="s">
        <v>3</v>
      </c>
      <c r="C2114">
        <v>7.5</v>
      </c>
      <c r="Q2114" s="9"/>
    </row>
    <row r="2115" spans="1:17">
      <c r="A2115" s="9" t="s">
        <v>5325</v>
      </c>
      <c r="B2115" t="s">
        <v>494</v>
      </c>
      <c r="C2115">
        <v>8</v>
      </c>
      <c r="Q2115" s="9"/>
    </row>
    <row r="2116" spans="1:17">
      <c r="A2116" s="9" t="s">
        <v>5326</v>
      </c>
      <c r="B2116" t="s">
        <v>3</v>
      </c>
      <c r="C2116">
        <v>6.6</v>
      </c>
      <c r="Q2116" s="9"/>
    </row>
    <row r="2117" spans="1:17">
      <c r="A2117" s="9" t="s">
        <v>5327</v>
      </c>
      <c r="B2117" t="s">
        <v>3</v>
      </c>
      <c r="C2117">
        <v>6.5</v>
      </c>
      <c r="Q2117" s="9"/>
    </row>
    <row r="2118" spans="1:17">
      <c r="A2118" s="9" t="s">
        <v>5328</v>
      </c>
      <c r="B2118" t="s">
        <v>3</v>
      </c>
      <c r="C2118">
        <v>3</v>
      </c>
      <c r="Q2118" s="9"/>
    </row>
    <row r="2119" spans="1:17">
      <c r="A2119" s="9" t="s">
        <v>5329</v>
      </c>
      <c r="B2119" t="s">
        <v>3</v>
      </c>
      <c r="C2119">
        <v>6.4</v>
      </c>
      <c r="Q2119" s="9"/>
    </row>
    <row r="2120" spans="1:17">
      <c r="A2120" s="9" t="s">
        <v>5330</v>
      </c>
      <c r="B2120" t="s">
        <v>3</v>
      </c>
      <c r="C2120">
        <v>7.7</v>
      </c>
      <c r="Q2120" s="9"/>
    </row>
    <row r="2121" spans="1:17">
      <c r="A2121" s="9" t="s">
        <v>5331</v>
      </c>
      <c r="B2121" t="s">
        <v>3</v>
      </c>
      <c r="C2121">
        <v>7.6</v>
      </c>
      <c r="Q2121" s="9"/>
    </row>
    <row r="2122" spans="1:17">
      <c r="A2122" s="9" t="s">
        <v>5332</v>
      </c>
      <c r="B2122" t="s">
        <v>3</v>
      </c>
      <c r="C2122">
        <v>7.1</v>
      </c>
      <c r="Q2122" s="9"/>
    </row>
    <row r="2123" spans="1:17">
      <c r="A2123" s="9" t="s">
        <v>5333</v>
      </c>
      <c r="B2123" t="s">
        <v>3</v>
      </c>
      <c r="C2123">
        <v>7.5</v>
      </c>
      <c r="Q2123" s="9"/>
    </row>
    <row r="2124" spans="1:17">
      <c r="A2124" s="9" t="s">
        <v>5334</v>
      </c>
      <c r="B2124" t="s">
        <v>3</v>
      </c>
      <c r="C2124">
        <v>7.1</v>
      </c>
      <c r="Q2124" s="9"/>
    </row>
    <row r="2125" spans="1:17">
      <c r="A2125" s="9" t="s">
        <v>5335</v>
      </c>
      <c r="B2125" t="s">
        <v>3</v>
      </c>
      <c r="C2125">
        <v>7</v>
      </c>
      <c r="Q2125" s="9"/>
    </row>
    <row r="2126" spans="1:17">
      <c r="A2126" s="9" t="s">
        <v>5336</v>
      </c>
      <c r="B2126" t="s">
        <v>3</v>
      </c>
      <c r="C2126">
        <v>6.1</v>
      </c>
      <c r="Q2126" s="9"/>
    </row>
    <row r="2127" spans="1:17">
      <c r="A2127" s="9" t="s">
        <v>5337</v>
      </c>
      <c r="B2127" t="s">
        <v>3</v>
      </c>
      <c r="C2127">
        <v>6.7</v>
      </c>
      <c r="Q2127" s="9"/>
    </row>
    <row r="2128" spans="1:17">
      <c r="A2128" s="9" t="s">
        <v>5338</v>
      </c>
      <c r="B2128" t="s">
        <v>3</v>
      </c>
      <c r="C2128">
        <v>7.5</v>
      </c>
      <c r="Q2128" s="9"/>
    </row>
    <row r="2129" spans="1:17">
      <c r="A2129" s="9" t="s">
        <v>5339</v>
      </c>
      <c r="B2129" t="s">
        <v>3</v>
      </c>
      <c r="C2129">
        <v>5.5</v>
      </c>
      <c r="Q2129" s="9"/>
    </row>
    <row r="2130" spans="1:17">
      <c r="A2130" s="9" t="s">
        <v>5340</v>
      </c>
      <c r="B2130" t="s">
        <v>3</v>
      </c>
      <c r="C2130">
        <v>7.1</v>
      </c>
      <c r="Q2130" s="9"/>
    </row>
    <row r="2131" spans="1:17">
      <c r="A2131" s="9" t="s">
        <v>5341</v>
      </c>
      <c r="B2131" t="s">
        <v>3</v>
      </c>
      <c r="C2131">
        <v>7.3</v>
      </c>
      <c r="Q2131" s="9"/>
    </row>
    <row r="2132" spans="1:17">
      <c r="A2132" s="9" t="s">
        <v>5342</v>
      </c>
      <c r="B2132" t="s">
        <v>3</v>
      </c>
      <c r="C2132">
        <v>6.7</v>
      </c>
      <c r="Q2132" s="9"/>
    </row>
    <row r="2133" spans="1:17">
      <c r="A2133" s="9" t="s">
        <v>5343</v>
      </c>
      <c r="B2133" t="s">
        <v>3</v>
      </c>
      <c r="C2133">
        <v>8.1</v>
      </c>
      <c r="Q2133" s="9"/>
    </row>
    <row r="2134" spans="1:17">
      <c r="A2134" s="9" t="s">
        <v>5344</v>
      </c>
      <c r="B2134" t="s">
        <v>3</v>
      </c>
      <c r="C2134">
        <v>7.1</v>
      </c>
      <c r="Q2134" s="9"/>
    </row>
    <row r="2135" spans="1:17">
      <c r="A2135" s="9" t="s">
        <v>5345</v>
      </c>
      <c r="B2135" t="s">
        <v>3</v>
      </c>
      <c r="C2135">
        <v>6.5</v>
      </c>
      <c r="Q2135" s="9"/>
    </row>
    <row r="2136" spans="1:17">
      <c r="A2136" s="9" t="s">
        <v>5346</v>
      </c>
      <c r="B2136" t="s">
        <v>3</v>
      </c>
      <c r="C2136">
        <v>7.2</v>
      </c>
      <c r="Q2136" s="9"/>
    </row>
    <row r="2137" spans="1:17">
      <c r="A2137" s="9" t="s">
        <v>5347</v>
      </c>
      <c r="B2137" t="s">
        <v>3</v>
      </c>
      <c r="C2137">
        <v>5.6</v>
      </c>
      <c r="Q2137" s="9"/>
    </row>
    <row r="2138" spans="1:17">
      <c r="A2138" s="9" t="s">
        <v>5348</v>
      </c>
      <c r="B2138" t="s">
        <v>3</v>
      </c>
      <c r="C2138">
        <v>6.1</v>
      </c>
      <c r="Q2138" s="9"/>
    </row>
    <row r="2139" spans="1:17">
      <c r="A2139" s="9" t="s">
        <v>5349</v>
      </c>
      <c r="B2139" t="s">
        <v>3</v>
      </c>
      <c r="C2139">
        <v>5.7</v>
      </c>
      <c r="Q2139" s="9"/>
    </row>
    <row r="2140" spans="1:17">
      <c r="A2140" s="9" t="s">
        <v>5349</v>
      </c>
      <c r="B2140" t="s">
        <v>3</v>
      </c>
      <c r="C2140">
        <v>5.7</v>
      </c>
      <c r="Q2140" s="9"/>
    </row>
    <row r="2141" spans="1:17">
      <c r="A2141" s="9" t="s">
        <v>7024</v>
      </c>
      <c r="B2141" t="s">
        <v>3</v>
      </c>
      <c r="C2141">
        <v>8.1</v>
      </c>
      <c r="Q2141" s="9"/>
    </row>
    <row r="2142" spans="1:17">
      <c r="A2142" s="9" t="s">
        <v>5351</v>
      </c>
      <c r="B2142" t="s">
        <v>3</v>
      </c>
      <c r="C2142">
        <v>5.4</v>
      </c>
      <c r="Q2142" s="9"/>
    </row>
    <row r="2143" spans="1:17">
      <c r="A2143" s="9" t="s">
        <v>5352</v>
      </c>
      <c r="B2143" t="s">
        <v>3</v>
      </c>
      <c r="C2143">
        <v>5.7</v>
      </c>
      <c r="Q2143" s="9"/>
    </row>
    <row r="2144" spans="1:17">
      <c r="A2144" s="9" t="s">
        <v>5353</v>
      </c>
      <c r="B2144" t="s">
        <v>3</v>
      </c>
      <c r="C2144">
        <v>6.6</v>
      </c>
      <c r="Q2144" s="9"/>
    </row>
    <row r="2145" spans="1:17">
      <c r="A2145" s="9" t="s">
        <v>5354</v>
      </c>
      <c r="B2145" t="s">
        <v>3</v>
      </c>
      <c r="C2145">
        <v>5.9</v>
      </c>
      <c r="Q2145" s="9"/>
    </row>
    <row r="2146" spans="1:17">
      <c r="A2146" s="9" t="s">
        <v>5355</v>
      </c>
      <c r="B2146" t="s">
        <v>3</v>
      </c>
      <c r="C2146">
        <v>5.3</v>
      </c>
      <c r="Q2146" s="9"/>
    </row>
    <row r="2147" spans="1:17">
      <c r="A2147" s="9" t="s">
        <v>5355</v>
      </c>
      <c r="B2147" t="s">
        <v>3</v>
      </c>
      <c r="C2147">
        <v>5.3</v>
      </c>
      <c r="Q2147" s="9"/>
    </row>
    <row r="2148" spans="1:17">
      <c r="A2148" s="9" t="s">
        <v>5356</v>
      </c>
      <c r="B2148" t="s">
        <v>3</v>
      </c>
      <c r="C2148">
        <v>3.3</v>
      </c>
      <c r="Q2148" s="9"/>
    </row>
    <row r="2149" spans="1:17">
      <c r="A2149" s="9" t="s">
        <v>5357</v>
      </c>
      <c r="B2149" t="s">
        <v>3</v>
      </c>
      <c r="C2149">
        <v>6.7</v>
      </c>
      <c r="Q2149" s="9"/>
    </row>
    <row r="2150" spans="1:17">
      <c r="A2150" s="9" t="s">
        <v>5358</v>
      </c>
      <c r="B2150" t="s">
        <v>3</v>
      </c>
      <c r="C2150">
        <v>7</v>
      </c>
      <c r="Q2150" s="9"/>
    </row>
    <row r="2151" spans="1:17">
      <c r="A2151" s="9" t="s">
        <v>5359</v>
      </c>
      <c r="B2151" t="s">
        <v>3</v>
      </c>
      <c r="C2151">
        <v>4.5</v>
      </c>
      <c r="Q2151" s="9"/>
    </row>
    <row r="2152" spans="1:17">
      <c r="A2152" s="9" t="s">
        <v>5360</v>
      </c>
      <c r="B2152" t="s">
        <v>3</v>
      </c>
      <c r="C2152">
        <v>7.4</v>
      </c>
      <c r="Q2152" s="9"/>
    </row>
    <row r="2153" spans="1:17">
      <c r="A2153" s="9" t="s">
        <v>5360</v>
      </c>
      <c r="B2153" t="s">
        <v>3</v>
      </c>
      <c r="C2153">
        <v>7.4</v>
      </c>
      <c r="Q2153" s="9"/>
    </row>
    <row r="2154" spans="1:17">
      <c r="A2154" s="9" t="s">
        <v>5361</v>
      </c>
      <c r="B2154" t="s">
        <v>3</v>
      </c>
      <c r="C2154">
        <v>5.6</v>
      </c>
      <c r="Q2154" s="9"/>
    </row>
    <row r="2155" spans="1:17">
      <c r="A2155" s="9" t="s">
        <v>5362</v>
      </c>
      <c r="B2155" t="s">
        <v>3</v>
      </c>
      <c r="C2155">
        <v>6.7</v>
      </c>
      <c r="Q2155" s="9"/>
    </row>
    <row r="2156" spans="1:17">
      <c r="A2156" s="9" t="s">
        <v>5363</v>
      </c>
      <c r="B2156" t="s">
        <v>1194</v>
      </c>
      <c r="C2156">
        <v>7.7</v>
      </c>
      <c r="Q2156" s="9"/>
    </row>
    <row r="2157" spans="1:17">
      <c r="A2157" s="9" t="s">
        <v>5364</v>
      </c>
      <c r="B2157" t="s">
        <v>3</v>
      </c>
      <c r="C2157">
        <v>6.4</v>
      </c>
      <c r="Q2157" s="9"/>
    </row>
    <row r="2158" spans="1:17">
      <c r="A2158" s="9" t="s">
        <v>5365</v>
      </c>
      <c r="B2158" t="s">
        <v>3</v>
      </c>
      <c r="C2158">
        <v>7</v>
      </c>
      <c r="Q2158" s="9"/>
    </row>
    <row r="2159" spans="1:17">
      <c r="A2159" s="9" t="s">
        <v>5366</v>
      </c>
      <c r="B2159" t="s">
        <v>3</v>
      </c>
      <c r="C2159">
        <v>5.2</v>
      </c>
      <c r="Q2159" s="9"/>
    </row>
    <row r="2160" spans="1:17">
      <c r="A2160" s="9" t="s">
        <v>5367</v>
      </c>
      <c r="B2160" t="s">
        <v>3</v>
      </c>
      <c r="C2160">
        <v>6.2</v>
      </c>
      <c r="Q2160" s="9"/>
    </row>
    <row r="2161" spans="1:17">
      <c r="A2161" s="9" t="s">
        <v>5368</v>
      </c>
      <c r="B2161" t="s">
        <v>3</v>
      </c>
      <c r="C2161">
        <v>5.6</v>
      </c>
      <c r="Q2161" s="9"/>
    </row>
    <row r="2162" spans="1:17">
      <c r="A2162" s="9" t="s">
        <v>5369</v>
      </c>
      <c r="B2162" t="s">
        <v>3</v>
      </c>
      <c r="C2162">
        <v>5.3</v>
      </c>
      <c r="Q2162" s="9"/>
    </row>
    <row r="2163" spans="1:17">
      <c r="A2163" s="9" t="s">
        <v>5370</v>
      </c>
      <c r="B2163" t="s">
        <v>3</v>
      </c>
      <c r="C2163">
        <v>6.2</v>
      </c>
      <c r="Q2163" s="9"/>
    </row>
    <row r="2164" spans="1:17">
      <c r="A2164" s="9" t="s">
        <v>5371</v>
      </c>
      <c r="B2164" t="s">
        <v>3</v>
      </c>
      <c r="C2164">
        <v>6.1</v>
      </c>
      <c r="Q2164" s="9"/>
    </row>
    <row r="2165" spans="1:17">
      <c r="A2165" s="9" t="s">
        <v>5372</v>
      </c>
      <c r="B2165" t="s">
        <v>3</v>
      </c>
      <c r="C2165">
        <v>7.3</v>
      </c>
      <c r="Q2165" s="9"/>
    </row>
    <row r="2166" spans="1:17">
      <c r="A2166" s="9" t="s">
        <v>5372</v>
      </c>
      <c r="B2166" t="s">
        <v>3</v>
      </c>
      <c r="C2166">
        <v>7.3</v>
      </c>
      <c r="Q2166" s="9"/>
    </row>
    <row r="2167" spans="1:17">
      <c r="A2167" s="9" t="s">
        <v>5373</v>
      </c>
      <c r="B2167" t="s">
        <v>3</v>
      </c>
      <c r="C2167">
        <v>6.2</v>
      </c>
      <c r="Q2167" s="9"/>
    </row>
    <row r="2168" spans="1:17">
      <c r="A2168" s="9" t="s">
        <v>5374</v>
      </c>
      <c r="B2168" t="s">
        <v>3</v>
      </c>
      <c r="C2168">
        <v>7.8</v>
      </c>
      <c r="Q2168" s="9"/>
    </row>
    <row r="2169" spans="1:17">
      <c r="A2169" s="9" t="s">
        <v>5375</v>
      </c>
      <c r="B2169" t="s">
        <v>3</v>
      </c>
      <c r="C2169">
        <v>6.4</v>
      </c>
      <c r="Q2169" s="9"/>
    </row>
    <row r="2170" spans="1:17">
      <c r="A2170" s="9" t="s">
        <v>5376</v>
      </c>
      <c r="B2170" t="s">
        <v>3</v>
      </c>
      <c r="C2170">
        <v>6.8</v>
      </c>
      <c r="Q2170" s="9"/>
    </row>
    <row r="2171" spans="1:17">
      <c r="A2171" s="9" t="s">
        <v>5377</v>
      </c>
      <c r="B2171" t="s">
        <v>3</v>
      </c>
      <c r="C2171">
        <v>6.5</v>
      </c>
      <c r="Q2171" s="9"/>
    </row>
    <row r="2172" spans="1:17">
      <c r="A2172" s="9" t="s">
        <v>5378</v>
      </c>
      <c r="B2172" t="s">
        <v>3</v>
      </c>
      <c r="C2172">
        <v>5.9</v>
      </c>
      <c r="Q2172" s="9"/>
    </row>
    <row r="2173" spans="1:17">
      <c r="A2173" s="9" t="s">
        <v>5379</v>
      </c>
      <c r="B2173" t="s">
        <v>3</v>
      </c>
      <c r="C2173">
        <v>6.9</v>
      </c>
      <c r="Q2173" s="9"/>
    </row>
    <row r="2174" spans="1:17">
      <c r="A2174" s="9" t="s">
        <v>5380</v>
      </c>
      <c r="B2174" t="s">
        <v>3</v>
      </c>
      <c r="C2174">
        <v>7.8</v>
      </c>
      <c r="Q2174" s="9"/>
    </row>
    <row r="2175" spans="1:17">
      <c r="A2175" s="9" t="s">
        <v>5381</v>
      </c>
      <c r="B2175" t="s">
        <v>3</v>
      </c>
      <c r="C2175">
        <v>6.7</v>
      </c>
      <c r="Q2175" s="9"/>
    </row>
    <row r="2176" spans="1:17">
      <c r="A2176" s="9" t="s">
        <v>5382</v>
      </c>
      <c r="B2176" t="s">
        <v>3</v>
      </c>
      <c r="C2176">
        <v>5.8</v>
      </c>
      <c r="Q2176" s="9"/>
    </row>
    <row r="2177" spans="1:17">
      <c r="A2177" s="9" t="s">
        <v>5383</v>
      </c>
      <c r="B2177" t="s">
        <v>3</v>
      </c>
      <c r="C2177">
        <v>5.7</v>
      </c>
      <c r="Q2177" s="9"/>
    </row>
    <row r="2178" spans="1:17">
      <c r="A2178" s="9" t="s">
        <v>5384</v>
      </c>
      <c r="B2178" t="s">
        <v>3</v>
      </c>
      <c r="C2178">
        <v>6.7</v>
      </c>
      <c r="Q2178" s="9"/>
    </row>
    <row r="2179" spans="1:17">
      <c r="A2179" s="9" t="s">
        <v>5385</v>
      </c>
      <c r="B2179" t="s">
        <v>3</v>
      </c>
      <c r="C2179">
        <v>7</v>
      </c>
      <c r="Q2179" s="9"/>
    </row>
    <row r="2180" spans="1:17">
      <c r="A2180" s="9" t="s">
        <v>5386</v>
      </c>
      <c r="B2180" t="s">
        <v>3</v>
      </c>
      <c r="C2180">
        <v>6.6</v>
      </c>
      <c r="Q2180" s="9"/>
    </row>
    <row r="2181" spans="1:17">
      <c r="A2181" s="9" t="s">
        <v>5387</v>
      </c>
      <c r="B2181" t="s">
        <v>3</v>
      </c>
      <c r="C2181">
        <v>6.2</v>
      </c>
      <c r="Q2181" s="9"/>
    </row>
    <row r="2182" spans="1:17">
      <c r="A2182" s="9" t="s">
        <v>5388</v>
      </c>
      <c r="B2182" t="s">
        <v>1194</v>
      </c>
      <c r="C2182">
        <v>8.4</v>
      </c>
      <c r="Q2182" s="9"/>
    </row>
    <row r="2183" spans="1:17">
      <c r="A2183" s="9" t="s">
        <v>5389</v>
      </c>
      <c r="B2183" t="s">
        <v>3</v>
      </c>
      <c r="C2183">
        <v>5.9</v>
      </c>
      <c r="Q2183" s="9"/>
    </row>
    <row r="2184" spans="1:17">
      <c r="A2184" s="9" t="s">
        <v>5390</v>
      </c>
      <c r="B2184" t="s">
        <v>3</v>
      </c>
      <c r="C2184">
        <v>8.1</v>
      </c>
      <c r="Q2184" s="9"/>
    </row>
    <row r="2185" spans="1:17">
      <c r="A2185" s="9" t="s">
        <v>5391</v>
      </c>
      <c r="B2185" t="s">
        <v>3</v>
      </c>
      <c r="C2185">
        <v>6.1</v>
      </c>
      <c r="Q2185" s="9"/>
    </row>
    <row r="2186" spans="1:17">
      <c r="A2186" s="9" t="s">
        <v>5392</v>
      </c>
      <c r="B2186" t="s">
        <v>3</v>
      </c>
      <c r="C2186">
        <v>6.4</v>
      </c>
      <c r="Q2186" s="9"/>
    </row>
    <row r="2187" spans="1:17">
      <c r="A2187" s="9" t="s">
        <v>5393</v>
      </c>
      <c r="B2187" t="s">
        <v>3</v>
      </c>
      <c r="C2187">
        <v>6.7</v>
      </c>
      <c r="Q2187" s="9"/>
    </row>
    <row r="2188" spans="1:17">
      <c r="A2188" s="9" t="s">
        <v>5394</v>
      </c>
      <c r="B2188" t="s">
        <v>3</v>
      </c>
      <c r="C2188">
        <v>3.9</v>
      </c>
      <c r="Q2188" s="9"/>
    </row>
    <row r="2189" spans="1:17">
      <c r="A2189" s="9" t="s">
        <v>5395</v>
      </c>
      <c r="B2189" t="s">
        <v>3</v>
      </c>
      <c r="C2189">
        <v>5.4</v>
      </c>
      <c r="Q2189" s="9"/>
    </row>
    <row r="2190" spans="1:17">
      <c r="A2190" s="9" t="s">
        <v>5396</v>
      </c>
      <c r="B2190" t="s">
        <v>3</v>
      </c>
      <c r="C2190">
        <v>7</v>
      </c>
      <c r="Q2190" s="9"/>
    </row>
    <row r="2191" spans="1:17">
      <c r="A2191" s="9" t="s">
        <v>5397</v>
      </c>
      <c r="B2191" t="s">
        <v>3</v>
      </c>
      <c r="C2191">
        <v>6.6</v>
      </c>
      <c r="Q2191" s="9"/>
    </row>
    <row r="2192" spans="1:17">
      <c r="A2192" s="9" t="s">
        <v>5398</v>
      </c>
      <c r="B2192" t="s">
        <v>3</v>
      </c>
      <c r="C2192">
        <v>6.2</v>
      </c>
      <c r="Q2192" s="9"/>
    </row>
    <row r="2193" spans="1:17">
      <c r="A2193" s="9" t="s">
        <v>5399</v>
      </c>
      <c r="B2193" t="s">
        <v>3</v>
      </c>
      <c r="C2193">
        <v>6.3</v>
      </c>
      <c r="Q2193" s="9"/>
    </row>
    <row r="2194" spans="1:17">
      <c r="A2194" s="9" t="s">
        <v>5400</v>
      </c>
      <c r="B2194" t="s">
        <v>3</v>
      </c>
      <c r="C2194">
        <v>8.5</v>
      </c>
      <c r="Q2194" s="9"/>
    </row>
    <row r="2195" spans="1:17">
      <c r="A2195" s="9" t="s">
        <v>5401</v>
      </c>
      <c r="B2195" t="s">
        <v>3</v>
      </c>
      <c r="C2195">
        <v>7</v>
      </c>
      <c r="Q2195" s="9"/>
    </row>
    <row r="2196" spans="1:17">
      <c r="A2196" s="9" t="s">
        <v>5402</v>
      </c>
      <c r="B2196" t="s">
        <v>3</v>
      </c>
      <c r="C2196">
        <v>8.9</v>
      </c>
      <c r="Q2196" s="9"/>
    </row>
    <row r="2197" spans="1:17">
      <c r="A2197" s="9" t="s">
        <v>5403</v>
      </c>
      <c r="B2197" t="s">
        <v>3</v>
      </c>
      <c r="C2197">
        <v>4.7</v>
      </c>
      <c r="Q2197" s="9"/>
    </row>
    <row r="2198" spans="1:17">
      <c r="A2198" s="9" t="s">
        <v>5404</v>
      </c>
      <c r="B2198" t="s">
        <v>3</v>
      </c>
      <c r="C2198">
        <v>7.3</v>
      </c>
      <c r="Q2198" s="9"/>
    </row>
    <row r="2199" spans="1:17">
      <c r="A2199" s="9" t="s">
        <v>5405</v>
      </c>
      <c r="B2199" t="s">
        <v>3</v>
      </c>
      <c r="C2199">
        <v>6</v>
      </c>
      <c r="Q2199" s="9"/>
    </row>
    <row r="2200" spans="1:17">
      <c r="A2200" s="9" t="s">
        <v>5406</v>
      </c>
      <c r="B2200" t="s">
        <v>3</v>
      </c>
      <c r="C2200">
        <v>6</v>
      </c>
      <c r="Q2200" s="9"/>
    </row>
    <row r="2201" spans="1:17">
      <c r="A2201" s="9" t="s">
        <v>5407</v>
      </c>
      <c r="B2201" t="s">
        <v>3</v>
      </c>
      <c r="C2201">
        <v>6.7</v>
      </c>
      <c r="Q2201" s="9"/>
    </row>
    <row r="2202" spans="1:17">
      <c r="A2202" s="9" t="s">
        <v>5408</v>
      </c>
      <c r="B2202" t="s">
        <v>3</v>
      </c>
      <c r="C2202">
        <v>6.7</v>
      </c>
      <c r="Q2202" s="9"/>
    </row>
    <row r="2203" spans="1:17">
      <c r="A2203" s="9" t="s">
        <v>5409</v>
      </c>
      <c r="B2203" t="s">
        <v>3</v>
      </c>
      <c r="C2203">
        <v>6</v>
      </c>
      <c r="Q2203" s="9"/>
    </row>
    <row r="2204" spans="1:17">
      <c r="A2204" s="9" t="s">
        <v>5410</v>
      </c>
      <c r="B2204" t="s">
        <v>3</v>
      </c>
      <c r="C2204">
        <v>6.8</v>
      </c>
      <c r="Q2204" s="9"/>
    </row>
    <row r="2205" spans="1:17">
      <c r="A2205" s="9" t="s">
        <v>5411</v>
      </c>
      <c r="B2205" t="s">
        <v>3</v>
      </c>
      <c r="C2205">
        <v>5.2</v>
      </c>
      <c r="Q2205" s="9"/>
    </row>
    <row r="2206" spans="1:17">
      <c r="A2206" s="9" t="s">
        <v>5412</v>
      </c>
      <c r="B2206" t="s">
        <v>3</v>
      </c>
      <c r="C2206">
        <v>6.8</v>
      </c>
      <c r="Q2206" s="9"/>
    </row>
    <row r="2207" spans="1:17">
      <c r="A2207" s="9" t="s">
        <v>5413</v>
      </c>
      <c r="B2207" t="s">
        <v>3</v>
      </c>
      <c r="C2207">
        <v>7.4</v>
      </c>
      <c r="Q2207" s="9"/>
    </row>
    <row r="2208" spans="1:17">
      <c r="A2208" s="9" t="s">
        <v>5414</v>
      </c>
      <c r="B2208" t="s">
        <v>474</v>
      </c>
      <c r="C2208">
        <v>7.1</v>
      </c>
      <c r="Q2208" s="9"/>
    </row>
    <row r="2209" spans="1:17">
      <c r="A2209" s="9" t="s">
        <v>5415</v>
      </c>
      <c r="B2209" t="s">
        <v>3</v>
      </c>
      <c r="C2209">
        <v>5.6</v>
      </c>
      <c r="Q2209" s="9"/>
    </row>
    <row r="2210" spans="1:17">
      <c r="A2210" s="9" t="s">
        <v>5416</v>
      </c>
      <c r="B2210" t="s">
        <v>1194</v>
      </c>
      <c r="C2210">
        <v>6.1</v>
      </c>
      <c r="Q2210" s="9"/>
    </row>
    <row r="2211" spans="1:17">
      <c r="A2211" s="9" t="s">
        <v>5417</v>
      </c>
      <c r="B2211" t="s">
        <v>3</v>
      </c>
      <c r="C2211">
        <v>7</v>
      </c>
      <c r="Q2211" s="9"/>
    </row>
    <row r="2212" spans="1:17">
      <c r="A2212" s="9" t="s">
        <v>5418</v>
      </c>
      <c r="B2212" t="s">
        <v>404</v>
      </c>
      <c r="C2212">
        <v>7.5</v>
      </c>
      <c r="Q2212" s="9"/>
    </row>
    <row r="2213" spans="1:17">
      <c r="A2213" s="9" t="s">
        <v>5419</v>
      </c>
      <c r="B2213" t="s">
        <v>3</v>
      </c>
      <c r="C2213">
        <v>5.7</v>
      </c>
      <c r="Q2213" s="9"/>
    </row>
    <row r="2214" spans="1:17">
      <c r="A2214" s="9" t="s">
        <v>5420</v>
      </c>
      <c r="B2214" t="s">
        <v>3</v>
      </c>
      <c r="C2214">
        <v>7.6</v>
      </c>
      <c r="Q2214" s="9"/>
    </row>
    <row r="2215" spans="1:17">
      <c r="A2215" s="9" t="s">
        <v>5421</v>
      </c>
      <c r="B2215" t="s">
        <v>3</v>
      </c>
      <c r="C2215">
        <v>6.9</v>
      </c>
      <c r="Q2215" s="9"/>
    </row>
    <row r="2216" spans="1:17">
      <c r="A2216" s="9" t="s">
        <v>5422</v>
      </c>
      <c r="B2216" t="s">
        <v>3</v>
      </c>
      <c r="C2216">
        <v>6.9</v>
      </c>
      <c r="Q2216" s="9"/>
    </row>
    <row r="2217" spans="1:17">
      <c r="A2217" s="9" t="s">
        <v>5423</v>
      </c>
      <c r="B2217" t="s">
        <v>3</v>
      </c>
      <c r="C2217">
        <v>8.3000000000000007</v>
      </c>
      <c r="Q2217" s="9"/>
    </row>
    <row r="2218" spans="1:17">
      <c r="A2218" s="9" t="s">
        <v>5424</v>
      </c>
      <c r="B2218" t="s">
        <v>3</v>
      </c>
      <c r="C2218">
        <v>8.5</v>
      </c>
      <c r="Q2218" s="9"/>
    </row>
    <row r="2219" spans="1:17">
      <c r="A2219" s="9" t="s">
        <v>5425</v>
      </c>
      <c r="B2219" t="s">
        <v>3</v>
      </c>
      <c r="C2219">
        <v>8</v>
      </c>
      <c r="Q2219" s="9"/>
    </row>
    <row r="2220" spans="1:17">
      <c r="A2220" s="9" t="s">
        <v>5426</v>
      </c>
      <c r="B2220" t="s">
        <v>3</v>
      </c>
      <c r="C2220">
        <v>4.7</v>
      </c>
      <c r="Q2220" s="9"/>
    </row>
    <row r="2221" spans="1:17">
      <c r="A2221" s="9" t="s">
        <v>5427</v>
      </c>
      <c r="B2221" t="s">
        <v>3</v>
      </c>
      <c r="C2221">
        <v>5.9</v>
      </c>
      <c r="Q2221" s="9"/>
    </row>
    <row r="2222" spans="1:17">
      <c r="A2222" s="9" t="s">
        <v>5428</v>
      </c>
      <c r="B2222" t="s">
        <v>3</v>
      </c>
      <c r="C2222">
        <v>6</v>
      </c>
      <c r="Q2222" s="9"/>
    </row>
    <row r="2223" spans="1:17">
      <c r="A2223" s="9" t="s">
        <v>5429</v>
      </c>
      <c r="B2223" t="s">
        <v>3</v>
      </c>
      <c r="C2223">
        <v>6</v>
      </c>
      <c r="Q2223" s="9"/>
    </row>
    <row r="2224" spans="1:17">
      <c r="A2224" s="9" t="s">
        <v>5430</v>
      </c>
      <c r="B2224" t="s">
        <v>3</v>
      </c>
      <c r="C2224">
        <v>7.2</v>
      </c>
      <c r="Q2224" s="9"/>
    </row>
    <row r="2225" spans="1:17">
      <c r="A2225" s="9" t="s">
        <v>5431</v>
      </c>
      <c r="B2225" t="s">
        <v>3</v>
      </c>
      <c r="C2225">
        <v>5.7</v>
      </c>
      <c r="Q2225" s="9"/>
    </row>
    <row r="2226" spans="1:17">
      <c r="A2226" s="9" t="s">
        <v>5432</v>
      </c>
      <c r="B2226" t="s">
        <v>3</v>
      </c>
      <c r="C2226">
        <v>6.4</v>
      </c>
      <c r="Q2226" s="9"/>
    </row>
    <row r="2227" spans="1:17">
      <c r="A2227" s="9" t="s">
        <v>5433</v>
      </c>
      <c r="B2227" t="s">
        <v>3</v>
      </c>
      <c r="C2227">
        <v>6.7</v>
      </c>
      <c r="Q2227" s="9"/>
    </row>
    <row r="2228" spans="1:17">
      <c r="A2228" s="9" t="s">
        <v>5434</v>
      </c>
      <c r="B2228" t="s">
        <v>3</v>
      </c>
      <c r="C2228">
        <v>5.0999999999999996</v>
      </c>
      <c r="Q2228" s="9"/>
    </row>
    <row r="2229" spans="1:17">
      <c r="A2229" s="9" t="s">
        <v>5435</v>
      </c>
      <c r="B2229" t="s">
        <v>3</v>
      </c>
      <c r="C2229">
        <v>7.2</v>
      </c>
      <c r="Q2229" s="9"/>
    </row>
    <row r="2230" spans="1:17">
      <c r="A2230" s="9" t="s">
        <v>5436</v>
      </c>
      <c r="B2230" t="s">
        <v>3</v>
      </c>
      <c r="C2230">
        <v>6.6</v>
      </c>
      <c r="Q2230" s="9"/>
    </row>
    <row r="2231" spans="1:17">
      <c r="A2231" s="9" t="s">
        <v>5437</v>
      </c>
      <c r="B2231" t="s">
        <v>3</v>
      </c>
      <c r="C2231">
        <v>6.4</v>
      </c>
      <c r="Q2231" s="9"/>
    </row>
    <row r="2232" spans="1:17">
      <c r="A2232" s="9" t="s">
        <v>5438</v>
      </c>
      <c r="B2232" t="s">
        <v>3</v>
      </c>
      <c r="C2232">
        <v>6.4</v>
      </c>
      <c r="Q2232" s="9"/>
    </row>
    <row r="2233" spans="1:17">
      <c r="A2233" s="9" t="s">
        <v>5439</v>
      </c>
      <c r="B2233" t="s">
        <v>3</v>
      </c>
      <c r="C2233">
        <v>8</v>
      </c>
      <c r="Q2233" s="9"/>
    </row>
    <row r="2234" spans="1:17">
      <c r="A2234" s="9" t="s">
        <v>5440</v>
      </c>
      <c r="B2234" t="s">
        <v>3</v>
      </c>
      <c r="C2234">
        <v>7.1</v>
      </c>
      <c r="Q2234" s="9"/>
    </row>
    <row r="2235" spans="1:17">
      <c r="A2235" s="9" t="s">
        <v>5441</v>
      </c>
      <c r="B2235" t="s">
        <v>3</v>
      </c>
      <c r="C2235">
        <v>7.7</v>
      </c>
      <c r="Q2235" s="9"/>
    </row>
    <row r="2236" spans="1:17">
      <c r="A2236" s="9" t="s">
        <v>5442</v>
      </c>
      <c r="B2236" t="s">
        <v>3</v>
      </c>
      <c r="C2236">
        <v>5.3</v>
      </c>
      <c r="Q2236" s="9"/>
    </row>
    <row r="2237" spans="1:17">
      <c r="A2237" s="9" t="s">
        <v>5443</v>
      </c>
      <c r="B2237" t="s">
        <v>3</v>
      </c>
      <c r="C2237">
        <v>7.1</v>
      </c>
      <c r="Q2237" s="9"/>
    </row>
    <row r="2238" spans="1:17">
      <c r="A2238" s="9" t="s">
        <v>5444</v>
      </c>
      <c r="B2238" t="s">
        <v>3</v>
      </c>
      <c r="C2238">
        <v>7</v>
      </c>
      <c r="Q2238" s="9"/>
    </row>
    <row r="2239" spans="1:17">
      <c r="A2239" s="9" t="s">
        <v>5445</v>
      </c>
      <c r="B2239" t="s">
        <v>3</v>
      </c>
      <c r="C2239">
        <v>6.5</v>
      </c>
      <c r="Q2239" s="9"/>
    </row>
    <row r="2240" spans="1:17">
      <c r="A2240" s="9" t="s">
        <v>5446</v>
      </c>
      <c r="B2240" t="s">
        <v>3</v>
      </c>
      <c r="C2240">
        <v>6.7</v>
      </c>
      <c r="Q2240" s="9"/>
    </row>
    <row r="2241" spans="1:17">
      <c r="A2241" s="9" t="s">
        <v>5447</v>
      </c>
      <c r="B2241" t="s">
        <v>356</v>
      </c>
      <c r="C2241">
        <v>7.4</v>
      </c>
      <c r="Q2241" s="9"/>
    </row>
    <row r="2242" spans="1:17">
      <c r="A2242" s="9" t="s">
        <v>5448</v>
      </c>
      <c r="B2242" t="s">
        <v>3</v>
      </c>
      <c r="C2242">
        <v>7.2</v>
      </c>
      <c r="Q2242" s="9"/>
    </row>
    <row r="2243" spans="1:17">
      <c r="A2243" s="9" t="s">
        <v>5449</v>
      </c>
      <c r="B2243" t="s">
        <v>3</v>
      </c>
      <c r="C2243">
        <v>6.5</v>
      </c>
      <c r="Q2243" s="9"/>
    </row>
    <row r="2244" spans="1:17">
      <c r="A2244" s="9" t="s">
        <v>5450</v>
      </c>
      <c r="B2244" t="s">
        <v>3</v>
      </c>
      <c r="C2244">
        <v>5.7</v>
      </c>
      <c r="Q2244" s="9"/>
    </row>
    <row r="2245" spans="1:17">
      <c r="A2245" s="9" t="s">
        <v>5451</v>
      </c>
      <c r="B2245" t="s">
        <v>3</v>
      </c>
      <c r="C2245">
        <v>5.4</v>
      </c>
      <c r="Q2245" s="9"/>
    </row>
    <row r="2246" spans="1:17">
      <c r="A2246" s="9" t="s">
        <v>5452</v>
      </c>
      <c r="B2246" t="s">
        <v>3</v>
      </c>
      <c r="C2246">
        <v>5.9</v>
      </c>
      <c r="Q2246" s="9"/>
    </row>
    <row r="2247" spans="1:17">
      <c r="A2247" s="9" t="s">
        <v>5453</v>
      </c>
      <c r="B2247" t="s">
        <v>3</v>
      </c>
      <c r="C2247">
        <v>7.1</v>
      </c>
      <c r="Q2247" s="9"/>
    </row>
    <row r="2248" spans="1:17">
      <c r="A2248" s="9" t="s">
        <v>5454</v>
      </c>
      <c r="B2248" t="s">
        <v>3</v>
      </c>
      <c r="C2248">
        <v>6.2</v>
      </c>
      <c r="Q2248" s="9"/>
    </row>
    <row r="2249" spans="1:17">
      <c r="A2249" s="9" t="s">
        <v>5455</v>
      </c>
      <c r="B2249" t="s">
        <v>3</v>
      </c>
      <c r="C2249">
        <v>6.8</v>
      </c>
      <c r="Q2249" s="9"/>
    </row>
    <row r="2250" spans="1:17">
      <c r="A2250" s="9" t="s">
        <v>5456</v>
      </c>
      <c r="B2250" t="s">
        <v>3</v>
      </c>
      <c r="C2250">
        <v>6.2</v>
      </c>
      <c r="Q2250" s="9"/>
    </row>
    <row r="2251" spans="1:17">
      <c r="A2251" s="9" t="s">
        <v>5457</v>
      </c>
      <c r="B2251" t="s">
        <v>3</v>
      </c>
      <c r="C2251">
        <v>7.5</v>
      </c>
      <c r="Q2251" s="9"/>
    </row>
    <row r="2252" spans="1:17">
      <c r="A2252" s="9" t="s">
        <v>5458</v>
      </c>
      <c r="B2252" t="s">
        <v>3</v>
      </c>
      <c r="C2252">
        <v>5.7</v>
      </c>
      <c r="Q2252" s="9"/>
    </row>
    <row r="2253" spans="1:17">
      <c r="A2253" s="9" t="s">
        <v>5459</v>
      </c>
      <c r="B2253" t="s">
        <v>3</v>
      </c>
      <c r="C2253">
        <v>7.7</v>
      </c>
      <c r="Q2253" s="9"/>
    </row>
    <row r="2254" spans="1:17">
      <c r="A2254" s="9" t="s">
        <v>5460</v>
      </c>
      <c r="B2254" t="s">
        <v>1475</v>
      </c>
      <c r="C2254">
        <v>6.5</v>
      </c>
      <c r="Q2254" s="9"/>
    </row>
    <row r="2255" spans="1:17">
      <c r="A2255" s="9" t="s">
        <v>5461</v>
      </c>
      <c r="B2255" t="s">
        <v>3</v>
      </c>
      <c r="C2255">
        <v>7.2</v>
      </c>
      <c r="Q2255" s="9"/>
    </row>
    <row r="2256" spans="1:17">
      <c r="A2256" s="9" t="s">
        <v>5462</v>
      </c>
      <c r="B2256" t="s">
        <v>3</v>
      </c>
      <c r="C2256">
        <v>7.8</v>
      </c>
      <c r="Q2256" s="9"/>
    </row>
    <row r="2257" spans="1:17">
      <c r="A2257" s="9" t="s">
        <v>5463</v>
      </c>
      <c r="B2257" t="s">
        <v>3</v>
      </c>
      <c r="C2257">
        <v>6.1</v>
      </c>
      <c r="Q2257" s="9"/>
    </row>
    <row r="2258" spans="1:17">
      <c r="A2258" s="9" t="s">
        <v>5464</v>
      </c>
      <c r="B2258" t="s">
        <v>3</v>
      </c>
      <c r="C2258">
        <v>6.7</v>
      </c>
      <c r="Q2258" s="9"/>
    </row>
    <row r="2259" spans="1:17">
      <c r="A2259" s="9" t="s">
        <v>5465</v>
      </c>
      <c r="B2259" t="s">
        <v>3</v>
      </c>
      <c r="C2259">
        <v>6.8</v>
      </c>
      <c r="Q2259" s="9"/>
    </row>
    <row r="2260" spans="1:17">
      <c r="A2260" s="9" t="s">
        <v>5466</v>
      </c>
      <c r="B2260" t="s">
        <v>3</v>
      </c>
      <c r="C2260">
        <v>5.9</v>
      </c>
      <c r="Q2260" s="9"/>
    </row>
    <row r="2261" spans="1:17">
      <c r="A2261" s="9" t="s">
        <v>5467</v>
      </c>
      <c r="B2261" t="s">
        <v>3</v>
      </c>
      <c r="C2261">
        <v>7</v>
      </c>
      <c r="Q2261" s="9"/>
    </row>
    <row r="2262" spans="1:17">
      <c r="A2262" s="9" t="s">
        <v>5468</v>
      </c>
      <c r="B2262" t="s">
        <v>3</v>
      </c>
      <c r="C2262">
        <v>6.3</v>
      </c>
      <c r="Q2262" s="9"/>
    </row>
    <row r="2263" spans="1:17">
      <c r="A2263" s="9" t="s">
        <v>5469</v>
      </c>
      <c r="B2263" t="s">
        <v>3</v>
      </c>
      <c r="C2263">
        <v>6.7</v>
      </c>
      <c r="Q2263" s="9"/>
    </row>
    <row r="2264" spans="1:17">
      <c r="A2264" s="9" t="s">
        <v>5470</v>
      </c>
      <c r="B2264" t="s">
        <v>3</v>
      </c>
      <c r="C2264">
        <v>8.4</v>
      </c>
      <c r="Q2264" s="9"/>
    </row>
    <row r="2265" spans="1:17">
      <c r="A2265" s="9" t="s">
        <v>5471</v>
      </c>
      <c r="B2265" t="s">
        <v>3</v>
      </c>
      <c r="C2265">
        <v>7.3</v>
      </c>
      <c r="Q2265" s="9"/>
    </row>
    <row r="2266" spans="1:17">
      <c r="A2266" s="9" t="s">
        <v>5472</v>
      </c>
      <c r="B2266" t="s">
        <v>3</v>
      </c>
      <c r="C2266">
        <v>8.4</v>
      </c>
      <c r="Q2266" s="9"/>
    </row>
    <row r="2267" spans="1:17">
      <c r="A2267" s="9" t="s">
        <v>5473</v>
      </c>
      <c r="B2267" t="s">
        <v>3</v>
      </c>
      <c r="C2267">
        <v>5.9</v>
      </c>
      <c r="Q2267" s="9"/>
    </row>
    <row r="2268" spans="1:17">
      <c r="A2268" s="9" t="s">
        <v>5474</v>
      </c>
      <c r="B2268" t="s">
        <v>3</v>
      </c>
      <c r="C2268">
        <v>6.2</v>
      </c>
      <c r="Q2268" s="9"/>
    </row>
    <row r="2269" spans="1:17">
      <c r="A2269" s="9" t="s">
        <v>5475</v>
      </c>
      <c r="B2269" t="s">
        <v>3</v>
      </c>
      <c r="C2269">
        <v>6.3</v>
      </c>
      <c r="Q2269" s="9"/>
    </row>
    <row r="2270" spans="1:17">
      <c r="A2270" s="9" t="s">
        <v>5476</v>
      </c>
      <c r="B2270" t="s">
        <v>3</v>
      </c>
      <c r="C2270">
        <v>5.4</v>
      </c>
      <c r="Q2270" s="9"/>
    </row>
    <row r="2271" spans="1:17">
      <c r="A2271" s="9" t="s">
        <v>5477</v>
      </c>
      <c r="B2271" t="s">
        <v>3</v>
      </c>
      <c r="C2271">
        <v>6.7</v>
      </c>
      <c r="Q2271" s="9"/>
    </row>
    <row r="2272" spans="1:17">
      <c r="A2272" s="9" t="s">
        <v>5478</v>
      </c>
      <c r="B2272" t="s">
        <v>3</v>
      </c>
      <c r="C2272">
        <v>6.8</v>
      </c>
      <c r="Q2272" s="9"/>
    </row>
    <row r="2273" spans="1:17">
      <c r="A2273" s="9" t="s">
        <v>5479</v>
      </c>
      <c r="B2273" t="s">
        <v>3</v>
      </c>
      <c r="C2273">
        <v>6.9</v>
      </c>
      <c r="Q2273" s="9"/>
    </row>
    <row r="2274" spans="1:17">
      <c r="A2274" s="9" t="s">
        <v>5480</v>
      </c>
      <c r="B2274" t="s">
        <v>3</v>
      </c>
      <c r="C2274">
        <v>5.8</v>
      </c>
      <c r="Q2274" s="9"/>
    </row>
    <row r="2275" spans="1:17">
      <c r="A2275" s="9" t="s">
        <v>5481</v>
      </c>
      <c r="B2275" t="s">
        <v>3</v>
      </c>
      <c r="C2275">
        <v>5.0999999999999996</v>
      </c>
      <c r="Q2275" s="9"/>
    </row>
    <row r="2276" spans="1:17">
      <c r="A2276" s="9" t="s">
        <v>5482</v>
      </c>
      <c r="B2276" t="s">
        <v>3</v>
      </c>
      <c r="C2276">
        <v>7.3</v>
      </c>
      <c r="Q2276" s="9"/>
    </row>
    <row r="2277" spans="1:17">
      <c r="A2277" s="9" t="s">
        <v>5483</v>
      </c>
      <c r="B2277" t="s">
        <v>3</v>
      </c>
      <c r="C2277">
        <v>5.2</v>
      </c>
      <c r="Q2277" s="9"/>
    </row>
    <row r="2278" spans="1:17">
      <c r="A2278" s="9" t="s">
        <v>5484</v>
      </c>
      <c r="B2278" t="s">
        <v>3</v>
      </c>
      <c r="C2278">
        <v>7.5</v>
      </c>
      <c r="Q2278" s="9"/>
    </row>
    <row r="2279" spans="1:17">
      <c r="A2279" s="9" t="s">
        <v>5485</v>
      </c>
      <c r="B2279" t="s">
        <v>3</v>
      </c>
      <c r="C2279">
        <v>6.4</v>
      </c>
      <c r="Q2279" s="9"/>
    </row>
    <row r="2280" spans="1:17">
      <c r="A2280" s="9" t="s">
        <v>5486</v>
      </c>
      <c r="B2280" t="s">
        <v>3</v>
      </c>
      <c r="C2280">
        <v>5.9</v>
      </c>
      <c r="Q2280" s="9"/>
    </row>
    <row r="2281" spans="1:17">
      <c r="A2281" s="9" t="s">
        <v>5487</v>
      </c>
      <c r="B2281" t="s">
        <v>3</v>
      </c>
      <c r="C2281">
        <v>6.2</v>
      </c>
      <c r="Q2281" s="9"/>
    </row>
    <row r="2282" spans="1:17">
      <c r="A2282" s="9" t="s">
        <v>5488</v>
      </c>
      <c r="B2282" t="s">
        <v>3</v>
      </c>
      <c r="C2282">
        <v>6.8</v>
      </c>
      <c r="Q2282" s="9"/>
    </row>
    <row r="2283" spans="1:17">
      <c r="A2283" s="9" t="s">
        <v>5489</v>
      </c>
      <c r="B2283" t="s">
        <v>3</v>
      </c>
      <c r="C2283">
        <v>6.4</v>
      </c>
      <c r="Q2283" s="9"/>
    </row>
    <row r="2284" spans="1:17">
      <c r="A2284" s="9" t="s">
        <v>5490</v>
      </c>
      <c r="B2284" t="s">
        <v>3</v>
      </c>
      <c r="C2284">
        <v>6</v>
      </c>
      <c r="Q2284" s="9"/>
    </row>
    <row r="2285" spans="1:17">
      <c r="A2285" s="9" t="s">
        <v>5491</v>
      </c>
      <c r="B2285" t="s">
        <v>3</v>
      </c>
      <c r="C2285">
        <v>6.4</v>
      </c>
      <c r="Q2285" s="9"/>
    </row>
    <row r="2286" spans="1:17">
      <c r="A2286" s="9" t="s">
        <v>5492</v>
      </c>
      <c r="B2286" t="s">
        <v>3</v>
      </c>
      <c r="C2286">
        <v>7</v>
      </c>
      <c r="Q2286" s="9"/>
    </row>
    <row r="2287" spans="1:17">
      <c r="A2287" s="9" t="s">
        <v>5493</v>
      </c>
      <c r="B2287" t="s">
        <v>3</v>
      </c>
      <c r="C2287">
        <v>7.3</v>
      </c>
      <c r="Q2287" s="9"/>
    </row>
    <row r="2288" spans="1:17">
      <c r="A2288" s="9" t="s">
        <v>5494</v>
      </c>
      <c r="B2288" t="s">
        <v>3</v>
      </c>
      <c r="C2288">
        <v>7.6</v>
      </c>
      <c r="Q2288" s="9"/>
    </row>
    <row r="2289" spans="1:17">
      <c r="A2289" s="9" t="s">
        <v>5495</v>
      </c>
      <c r="B2289" t="s">
        <v>3</v>
      </c>
      <c r="C2289">
        <v>6.3</v>
      </c>
      <c r="Q2289" s="9"/>
    </row>
    <row r="2290" spans="1:17">
      <c r="A2290" s="9" t="s">
        <v>5496</v>
      </c>
      <c r="B2290" t="s">
        <v>3</v>
      </c>
      <c r="C2290">
        <v>7.1</v>
      </c>
      <c r="Q2290" s="9"/>
    </row>
    <row r="2291" spans="1:17">
      <c r="A2291" s="9" t="s">
        <v>5497</v>
      </c>
      <c r="B2291" t="s">
        <v>3</v>
      </c>
      <c r="C2291">
        <v>6.1</v>
      </c>
      <c r="Q2291" s="9"/>
    </row>
    <row r="2292" spans="1:17">
      <c r="A2292" s="9" t="s">
        <v>5498</v>
      </c>
      <c r="B2292" t="s">
        <v>3</v>
      </c>
      <c r="C2292">
        <v>6.5</v>
      </c>
      <c r="Q2292" s="9"/>
    </row>
    <row r="2293" spans="1:17">
      <c r="A2293" s="9" t="s">
        <v>5499</v>
      </c>
      <c r="B2293" t="s">
        <v>3</v>
      </c>
      <c r="C2293">
        <v>7.7</v>
      </c>
      <c r="Q2293" s="9"/>
    </row>
    <row r="2294" spans="1:17">
      <c r="A2294" s="9" t="s">
        <v>5500</v>
      </c>
      <c r="B2294" t="s">
        <v>3</v>
      </c>
      <c r="C2294">
        <v>6.5</v>
      </c>
      <c r="Q2294" s="9"/>
    </row>
    <row r="2295" spans="1:17">
      <c r="A2295" s="9" t="s">
        <v>5501</v>
      </c>
      <c r="B2295" t="s">
        <v>3</v>
      </c>
      <c r="C2295">
        <v>6.4</v>
      </c>
      <c r="Q2295" s="9"/>
    </row>
    <row r="2296" spans="1:17">
      <c r="A2296" s="9" t="s">
        <v>5502</v>
      </c>
      <c r="B2296" t="s">
        <v>3</v>
      </c>
      <c r="C2296">
        <v>6.9</v>
      </c>
      <c r="Q2296" s="9"/>
    </row>
    <row r="2297" spans="1:17">
      <c r="A2297" s="9" t="s">
        <v>5503</v>
      </c>
      <c r="B2297" t="s">
        <v>3</v>
      </c>
      <c r="C2297">
        <v>6.9</v>
      </c>
      <c r="Q2297" s="9"/>
    </row>
    <row r="2298" spans="1:17">
      <c r="A2298" s="9" t="s">
        <v>5504</v>
      </c>
      <c r="B2298" t="s">
        <v>3</v>
      </c>
      <c r="C2298">
        <v>6.7</v>
      </c>
      <c r="Q2298" s="9"/>
    </row>
    <row r="2299" spans="1:17">
      <c r="A2299" s="9" t="s">
        <v>5505</v>
      </c>
      <c r="B2299" t="s">
        <v>3</v>
      </c>
      <c r="C2299">
        <v>3.9</v>
      </c>
      <c r="Q2299" s="9"/>
    </row>
    <row r="2300" spans="1:17">
      <c r="A2300" s="9" t="s">
        <v>5506</v>
      </c>
      <c r="B2300" t="s">
        <v>3</v>
      </c>
      <c r="C2300">
        <v>6.2</v>
      </c>
      <c r="Q2300" s="9"/>
    </row>
    <row r="2301" spans="1:17">
      <c r="A2301" s="9" t="s">
        <v>5506</v>
      </c>
      <c r="B2301" t="s">
        <v>3</v>
      </c>
      <c r="C2301">
        <v>6.2</v>
      </c>
      <c r="Q2301" s="9"/>
    </row>
    <row r="2302" spans="1:17">
      <c r="A2302" s="9" t="s">
        <v>5507</v>
      </c>
      <c r="B2302" t="s">
        <v>3</v>
      </c>
      <c r="C2302">
        <v>7.1</v>
      </c>
      <c r="Q2302" s="9"/>
    </row>
    <row r="2303" spans="1:17">
      <c r="A2303" s="9" t="s">
        <v>5508</v>
      </c>
      <c r="B2303" t="s">
        <v>3</v>
      </c>
      <c r="C2303">
        <v>6.3</v>
      </c>
      <c r="Q2303" s="9"/>
    </row>
    <row r="2304" spans="1:17">
      <c r="A2304" s="9" t="s">
        <v>5509</v>
      </c>
      <c r="B2304" t="s">
        <v>3</v>
      </c>
      <c r="C2304">
        <v>5.9</v>
      </c>
      <c r="Q2304" s="9"/>
    </row>
    <row r="2305" spans="1:17">
      <c r="A2305" s="9" t="s">
        <v>5510</v>
      </c>
      <c r="B2305" t="s">
        <v>3</v>
      </c>
      <c r="C2305">
        <v>6.2</v>
      </c>
      <c r="Q2305" s="9"/>
    </row>
    <row r="2306" spans="1:17">
      <c r="A2306" s="9" t="s">
        <v>5511</v>
      </c>
      <c r="B2306" t="s">
        <v>3</v>
      </c>
      <c r="C2306">
        <v>7.3</v>
      </c>
      <c r="Q2306" s="9"/>
    </row>
    <row r="2307" spans="1:17">
      <c r="A2307" s="9" t="s">
        <v>5512</v>
      </c>
      <c r="B2307" t="s">
        <v>3</v>
      </c>
      <c r="C2307">
        <v>7.2</v>
      </c>
      <c r="Q2307" s="9"/>
    </row>
    <row r="2308" spans="1:17">
      <c r="A2308" s="9" t="s">
        <v>5513</v>
      </c>
      <c r="B2308" t="s">
        <v>3</v>
      </c>
      <c r="C2308">
        <v>8.1</v>
      </c>
      <c r="Q2308" s="9"/>
    </row>
    <row r="2309" spans="1:17">
      <c r="A2309" s="9" t="s">
        <v>5514</v>
      </c>
      <c r="B2309" t="s">
        <v>3</v>
      </c>
      <c r="C2309">
        <v>7.5</v>
      </c>
      <c r="Q2309" s="9"/>
    </row>
    <row r="2310" spans="1:17">
      <c r="A2310" s="9" t="s">
        <v>5515</v>
      </c>
      <c r="B2310" t="s">
        <v>3</v>
      </c>
      <c r="C2310">
        <v>6.9</v>
      </c>
      <c r="Q2310" s="9"/>
    </row>
    <row r="2311" spans="1:17">
      <c r="A2311" s="9" t="s">
        <v>5516</v>
      </c>
      <c r="B2311" t="s">
        <v>3</v>
      </c>
      <c r="C2311">
        <v>3</v>
      </c>
      <c r="Q2311" s="9"/>
    </row>
    <row r="2312" spans="1:17">
      <c r="A2312" s="9" t="s">
        <v>5517</v>
      </c>
      <c r="B2312" t="s">
        <v>3</v>
      </c>
      <c r="C2312">
        <v>6.8</v>
      </c>
      <c r="Q2312" s="9"/>
    </row>
    <row r="2313" spans="1:17">
      <c r="A2313" s="9" t="s">
        <v>5518</v>
      </c>
      <c r="B2313" t="s">
        <v>3</v>
      </c>
      <c r="C2313">
        <v>6.6</v>
      </c>
      <c r="Q2313" s="9"/>
    </row>
    <row r="2314" spans="1:17">
      <c r="A2314" s="9" t="s">
        <v>5519</v>
      </c>
      <c r="B2314" t="s">
        <v>3</v>
      </c>
      <c r="C2314">
        <v>6.1</v>
      </c>
      <c r="Q2314" s="9"/>
    </row>
    <row r="2315" spans="1:17">
      <c r="A2315" s="9" t="s">
        <v>5520</v>
      </c>
      <c r="B2315" t="s">
        <v>3</v>
      </c>
      <c r="C2315">
        <v>7.3</v>
      </c>
      <c r="Q2315" s="9"/>
    </row>
    <row r="2316" spans="1:17">
      <c r="A2316" s="9" t="s">
        <v>5521</v>
      </c>
      <c r="B2316" t="s">
        <v>3</v>
      </c>
      <c r="C2316">
        <v>8.3000000000000007</v>
      </c>
      <c r="Q2316" s="9"/>
    </row>
    <row r="2317" spans="1:17">
      <c r="A2317" s="9" t="s">
        <v>5522</v>
      </c>
      <c r="B2317" t="s">
        <v>3</v>
      </c>
      <c r="C2317">
        <v>6.6</v>
      </c>
      <c r="Q2317" s="9"/>
    </row>
    <row r="2318" spans="1:17">
      <c r="A2318" s="9" t="s">
        <v>5523</v>
      </c>
      <c r="B2318" t="s">
        <v>3</v>
      </c>
      <c r="C2318">
        <v>7.4</v>
      </c>
      <c r="Q2318" s="9"/>
    </row>
    <row r="2319" spans="1:17">
      <c r="A2319" s="9" t="s">
        <v>5524</v>
      </c>
      <c r="B2319" t="s">
        <v>3</v>
      </c>
      <c r="C2319">
        <v>5.8</v>
      </c>
      <c r="Q2319" s="9"/>
    </row>
    <row r="2320" spans="1:17">
      <c r="A2320" s="9" t="s">
        <v>5525</v>
      </c>
      <c r="B2320" t="s">
        <v>3</v>
      </c>
      <c r="C2320">
        <v>7.2</v>
      </c>
      <c r="Q2320" s="9"/>
    </row>
    <row r="2321" spans="1:17">
      <c r="A2321" s="9" t="s">
        <v>5526</v>
      </c>
      <c r="B2321" t="s">
        <v>3</v>
      </c>
      <c r="C2321">
        <v>7.5</v>
      </c>
      <c r="Q2321" s="9"/>
    </row>
    <row r="2322" spans="1:17">
      <c r="A2322" s="9" t="s">
        <v>5527</v>
      </c>
      <c r="B2322" t="s">
        <v>3</v>
      </c>
      <c r="C2322">
        <v>5.6</v>
      </c>
      <c r="Q2322" s="9"/>
    </row>
    <row r="2323" spans="1:17">
      <c r="A2323" s="9" t="s">
        <v>5528</v>
      </c>
      <c r="B2323" t="s">
        <v>3</v>
      </c>
      <c r="C2323">
        <v>6.1</v>
      </c>
      <c r="Q2323" s="9"/>
    </row>
    <row r="2324" spans="1:17">
      <c r="A2324" s="9" t="s">
        <v>5529</v>
      </c>
      <c r="B2324" t="s">
        <v>1123</v>
      </c>
      <c r="C2324">
        <v>6.7</v>
      </c>
      <c r="Q2324" s="9"/>
    </row>
    <row r="2325" spans="1:17">
      <c r="A2325" s="9" t="s">
        <v>5530</v>
      </c>
      <c r="B2325" t="s">
        <v>3</v>
      </c>
      <c r="C2325">
        <v>6.6</v>
      </c>
      <c r="Q2325" s="9"/>
    </row>
    <row r="2326" spans="1:17">
      <c r="A2326" s="9" t="s">
        <v>5531</v>
      </c>
      <c r="B2326" t="s">
        <v>1718</v>
      </c>
      <c r="C2326">
        <v>7.8</v>
      </c>
      <c r="Q2326" s="9"/>
    </row>
    <row r="2327" spans="1:17">
      <c r="A2327" s="9" t="s">
        <v>5532</v>
      </c>
      <c r="B2327" t="s">
        <v>3</v>
      </c>
      <c r="C2327">
        <v>5.5</v>
      </c>
      <c r="Q2327" s="9"/>
    </row>
    <row r="2328" spans="1:17">
      <c r="A2328" s="9" t="s">
        <v>5533</v>
      </c>
      <c r="B2328" t="s">
        <v>3</v>
      </c>
      <c r="C2328">
        <v>5.6</v>
      </c>
      <c r="Q2328" s="9"/>
    </row>
    <row r="2329" spans="1:17">
      <c r="A2329" s="9" t="s">
        <v>5534</v>
      </c>
      <c r="B2329" t="s">
        <v>3</v>
      </c>
      <c r="C2329">
        <v>7.4</v>
      </c>
      <c r="Q2329" s="9"/>
    </row>
    <row r="2330" spans="1:17">
      <c r="A2330" s="9" t="s">
        <v>5535</v>
      </c>
      <c r="B2330" t="s">
        <v>3</v>
      </c>
      <c r="C2330">
        <v>6.2</v>
      </c>
      <c r="Q2330" s="9"/>
    </row>
    <row r="2331" spans="1:17">
      <c r="A2331" s="9" t="s">
        <v>5536</v>
      </c>
      <c r="B2331" t="s">
        <v>3</v>
      </c>
      <c r="C2331">
        <v>6.6</v>
      </c>
      <c r="Q2331" s="9"/>
    </row>
    <row r="2332" spans="1:17">
      <c r="A2332" s="9" t="s">
        <v>5537</v>
      </c>
      <c r="B2332" t="s">
        <v>3</v>
      </c>
      <c r="C2332">
        <v>6.2</v>
      </c>
      <c r="Q2332" s="9"/>
    </row>
    <row r="2333" spans="1:17">
      <c r="A2333" s="9" t="s">
        <v>5538</v>
      </c>
      <c r="B2333" t="s">
        <v>3</v>
      </c>
      <c r="C2333">
        <v>8.1</v>
      </c>
      <c r="Q2333" s="9"/>
    </row>
    <row r="2334" spans="1:17">
      <c r="A2334" s="9" t="s">
        <v>5539</v>
      </c>
      <c r="B2334" t="s">
        <v>3</v>
      </c>
      <c r="C2334">
        <v>7.7</v>
      </c>
      <c r="Q2334" s="9"/>
    </row>
    <row r="2335" spans="1:17">
      <c r="A2335" s="9" t="s">
        <v>5540</v>
      </c>
      <c r="B2335" t="s">
        <v>3</v>
      </c>
      <c r="C2335">
        <v>6</v>
      </c>
      <c r="Q2335" s="9"/>
    </row>
    <row r="2336" spans="1:17">
      <c r="A2336" s="9" t="s">
        <v>5541</v>
      </c>
      <c r="B2336" t="s">
        <v>3</v>
      </c>
      <c r="C2336">
        <v>5.7</v>
      </c>
      <c r="Q2336" s="9"/>
    </row>
    <row r="2337" spans="1:17">
      <c r="A2337" s="9" t="s">
        <v>5541</v>
      </c>
      <c r="B2337" t="s">
        <v>3</v>
      </c>
      <c r="C2337">
        <v>5.7</v>
      </c>
      <c r="Q2337" s="9"/>
    </row>
    <row r="2338" spans="1:17">
      <c r="A2338" s="9" t="s">
        <v>5542</v>
      </c>
      <c r="B2338" t="s">
        <v>3</v>
      </c>
      <c r="C2338">
        <v>6.7</v>
      </c>
      <c r="Q2338" s="9"/>
    </row>
    <row r="2339" spans="1:17">
      <c r="A2339" s="9" t="s">
        <v>5543</v>
      </c>
      <c r="B2339" t="s">
        <v>3</v>
      </c>
      <c r="C2339">
        <v>6.8</v>
      </c>
      <c r="Q2339" s="9"/>
    </row>
    <row r="2340" spans="1:17">
      <c r="A2340" s="9" t="s">
        <v>5544</v>
      </c>
      <c r="B2340" t="s">
        <v>3</v>
      </c>
      <c r="C2340">
        <v>6.1</v>
      </c>
      <c r="Q2340" s="9"/>
    </row>
    <row r="2341" spans="1:17">
      <c r="A2341" s="9" t="s">
        <v>5545</v>
      </c>
      <c r="B2341" t="s">
        <v>3</v>
      </c>
      <c r="C2341">
        <v>6.5</v>
      </c>
      <c r="Q2341" s="9"/>
    </row>
    <row r="2342" spans="1:17">
      <c r="A2342" s="9" t="s">
        <v>5546</v>
      </c>
      <c r="B2342" t="s">
        <v>3</v>
      </c>
      <c r="C2342">
        <v>7</v>
      </c>
      <c r="Q2342" s="9"/>
    </row>
    <row r="2343" spans="1:17">
      <c r="A2343" s="9" t="s">
        <v>5547</v>
      </c>
      <c r="B2343" t="s">
        <v>3</v>
      </c>
      <c r="C2343">
        <v>6</v>
      </c>
      <c r="Q2343" s="9"/>
    </row>
    <row r="2344" spans="1:17">
      <c r="A2344" s="9" t="s">
        <v>5548</v>
      </c>
      <c r="B2344" t="s">
        <v>3</v>
      </c>
      <c r="C2344">
        <v>5.8</v>
      </c>
      <c r="Q2344" s="9"/>
    </row>
    <row r="2345" spans="1:17">
      <c r="A2345" s="9" t="s">
        <v>5549</v>
      </c>
      <c r="B2345" t="s">
        <v>3</v>
      </c>
      <c r="C2345">
        <v>7.6</v>
      </c>
      <c r="Q2345" s="9"/>
    </row>
    <row r="2346" spans="1:17">
      <c r="A2346" s="9" t="s">
        <v>5550</v>
      </c>
      <c r="B2346" t="s">
        <v>3</v>
      </c>
      <c r="C2346">
        <v>6.8</v>
      </c>
      <c r="Q2346" s="9"/>
    </row>
    <row r="2347" spans="1:17">
      <c r="A2347" s="9" t="s">
        <v>5551</v>
      </c>
      <c r="B2347" t="s">
        <v>3</v>
      </c>
      <c r="C2347">
        <v>6.4</v>
      </c>
      <c r="Q2347" s="9"/>
    </row>
    <row r="2348" spans="1:17">
      <c r="A2348" s="9" t="s">
        <v>5552</v>
      </c>
      <c r="B2348" t="s">
        <v>3</v>
      </c>
      <c r="C2348">
        <v>5.3</v>
      </c>
      <c r="Q2348" s="9"/>
    </row>
    <row r="2349" spans="1:17">
      <c r="A2349" s="9" t="s">
        <v>5553</v>
      </c>
      <c r="B2349" t="s">
        <v>2644</v>
      </c>
      <c r="C2349">
        <v>8.5</v>
      </c>
      <c r="Q2349" s="9"/>
    </row>
    <row r="2350" spans="1:17">
      <c r="A2350" s="9" t="s">
        <v>5554</v>
      </c>
      <c r="B2350" t="s">
        <v>3</v>
      </c>
      <c r="C2350">
        <v>6.1</v>
      </c>
      <c r="Q2350" s="9"/>
    </row>
    <row r="2351" spans="1:17">
      <c r="A2351" s="9" t="s">
        <v>5555</v>
      </c>
      <c r="B2351" t="s">
        <v>3</v>
      </c>
      <c r="C2351">
        <v>5.9</v>
      </c>
      <c r="Q2351" s="9"/>
    </row>
    <row r="2352" spans="1:17">
      <c r="A2352" s="9" t="s">
        <v>5556</v>
      </c>
      <c r="B2352" t="s">
        <v>494</v>
      </c>
      <c r="C2352">
        <v>7.5</v>
      </c>
      <c r="Q2352" s="9"/>
    </row>
    <row r="2353" spans="1:17">
      <c r="A2353" s="9" t="s">
        <v>5557</v>
      </c>
      <c r="B2353" t="s">
        <v>3</v>
      </c>
      <c r="C2353">
        <v>5.9</v>
      </c>
      <c r="Q2353" s="9"/>
    </row>
    <row r="2354" spans="1:17">
      <c r="A2354" s="9" t="s">
        <v>5558</v>
      </c>
      <c r="B2354" t="s">
        <v>3</v>
      </c>
      <c r="C2354">
        <v>6.5</v>
      </c>
      <c r="Q2354" s="9"/>
    </row>
    <row r="2355" spans="1:17">
      <c r="A2355" s="9" t="s">
        <v>5559</v>
      </c>
      <c r="B2355" t="s">
        <v>3</v>
      </c>
      <c r="C2355">
        <v>6.1</v>
      </c>
      <c r="Q2355" s="9"/>
    </row>
    <row r="2356" spans="1:17">
      <c r="A2356" s="9" t="s">
        <v>5560</v>
      </c>
      <c r="B2356" t="s">
        <v>3</v>
      </c>
      <c r="C2356">
        <v>6.9</v>
      </c>
      <c r="Q2356" s="9"/>
    </row>
    <row r="2357" spans="1:17">
      <c r="A2357" s="9" t="s">
        <v>5561</v>
      </c>
      <c r="B2357" t="s">
        <v>3</v>
      </c>
      <c r="C2357">
        <v>7.5</v>
      </c>
      <c r="Q2357" s="9"/>
    </row>
    <row r="2358" spans="1:17">
      <c r="A2358" s="9" t="s">
        <v>5562</v>
      </c>
      <c r="B2358" t="s">
        <v>3</v>
      </c>
      <c r="C2358">
        <v>8.6</v>
      </c>
      <c r="Q2358" s="9"/>
    </row>
    <row r="2359" spans="1:17">
      <c r="A2359" s="9" t="s">
        <v>5563</v>
      </c>
      <c r="B2359" t="s">
        <v>3</v>
      </c>
      <c r="C2359">
        <v>5.9</v>
      </c>
      <c r="Q2359" s="9"/>
    </row>
    <row r="2360" spans="1:17">
      <c r="A2360" s="9" t="s">
        <v>5564</v>
      </c>
      <c r="B2360" t="s">
        <v>3</v>
      </c>
      <c r="C2360">
        <v>5.6</v>
      </c>
      <c r="Q2360" s="9"/>
    </row>
    <row r="2361" spans="1:17">
      <c r="A2361" s="9" t="s">
        <v>5565</v>
      </c>
      <c r="B2361" t="s">
        <v>3</v>
      </c>
      <c r="C2361">
        <v>6.6</v>
      </c>
      <c r="Q2361" s="9"/>
    </row>
    <row r="2362" spans="1:17">
      <c r="A2362" s="9" t="s">
        <v>5566</v>
      </c>
      <c r="B2362" t="s">
        <v>3</v>
      </c>
      <c r="C2362">
        <v>6.2</v>
      </c>
      <c r="Q2362" s="9"/>
    </row>
    <row r="2363" spans="1:17">
      <c r="A2363" s="9" t="s">
        <v>5567</v>
      </c>
      <c r="B2363" t="s">
        <v>3</v>
      </c>
      <c r="C2363">
        <v>5.9</v>
      </c>
      <c r="Q2363" s="9"/>
    </row>
    <row r="2364" spans="1:17">
      <c r="A2364" s="9" t="s">
        <v>5568</v>
      </c>
      <c r="B2364" t="s">
        <v>3</v>
      </c>
      <c r="C2364">
        <v>5.8</v>
      </c>
      <c r="Q2364" s="9"/>
    </row>
    <row r="2365" spans="1:17">
      <c r="A2365" s="9" t="s">
        <v>5569</v>
      </c>
      <c r="B2365" t="s">
        <v>3</v>
      </c>
      <c r="C2365">
        <v>6</v>
      </c>
      <c r="Q2365" s="9"/>
    </row>
    <row r="2366" spans="1:17">
      <c r="A2366" s="9" t="s">
        <v>5570</v>
      </c>
      <c r="B2366" t="s">
        <v>3</v>
      </c>
      <c r="C2366">
        <v>7.7</v>
      </c>
      <c r="Q2366" s="9"/>
    </row>
    <row r="2367" spans="1:17">
      <c r="A2367" s="9" t="s">
        <v>5571</v>
      </c>
      <c r="B2367" t="s">
        <v>3</v>
      </c>
      <c r="C2367">
        <v>4.9000000000000004</v>
      </c>
      <c r="Q2367" s="9"/>
    </row>
    <row r="2368" spans="1:17">
      <c r="A2368" s="9" t="s">
        <v>5572</v>
      </c>
      <c r="B2368" t="s">
        <v>3</v>
      </c>
      <c r="C2368">
        <v>8.3000000000000007</v>
      </c>
      <c r="Q2368" s="9"/>
    </row>
    <row r="2369" spans="1:17">
      <c r="A2369" s="9" t="s">
        <v>5573</v>
      </c>
      <c r="B2369" t="s">
        <v>3</v>
      </c>
      <c r="C2369">
        <v>5.2</v>
      </c>
      <c r="Q2369" s="9"/>
    </row>
    <row r="2370" spans="1:17">
      <c r="A2370" s="9" t="s">
        <v>5574</v>
      </c>
      <c r="B2370" t="s">
        <v>3</v>
      </c>
      <c r="C2370">
        <v>5.5</v>
      </c>
      <c r="Q2370" s="9"/>
    </row>
    <row r="2371" spans="1:17">
      <c r="A2371" s="9" t="s">
        <v>5575</v>
      </c>
      <c r="B2371" t="s">
        <v>3</v>
      </c>
      <c r="C2371">
        <v>5.0999999999999996</v>
      </c>
      <c r="Q2371" s="9"/>
    </row>
    <row r="2372" spans="1:17">
      <c r="A2372" s="9" t="s">
        <v>5576</v>
      </c>
      <c r="B2372" t="s">
        <v>3</v>
      </c>
      <c r="C2372">
        <v>3.5</v>
      </c>
      <c r="Q2372" s="9"/>
    </row>
    <row r="2373" spans="1:17">
      <c r="A2373" s="9" t="s">
        <v>5577</v>
      </c>
      <c r="B2373" t="s">
        <v>3</v>
      </c>
      <c r="C2373">
        <v>8.9</v>
      </c>
      <c r="Q2373" s="9"/>
    </row>
    <row r="2374" spans="1:17">
      <c r="A2374" s="9" t="s">
        <v>5578</v>
      </c>
      <c r="B2374" t="s">
        <v>3</v>
      </c>
      <c r="C2374">
        <v>5.8</v>
      </c>
      <c r="Q2374" s="9"/>
    </row>
    <row r="2375" spans="1:17">
      <c r="A2375" s="9" t="s">
        <v>5579</v>
      </c>
      <c r="B2375" t="s">
        <v>3</v>
      </c>
      <c r="C2375">
        <v>5.9</v>
      </c>
      <c r="Q2375" s="9"/>
    </row>
    <row r="2376" spans="1:17">
      <c r="A2376" s="9" t="s">
        <v>5580</v>
      </c>
      <c r="B2376" t="s">
        <v>3</v>
      </c>
      <c r="C2376">
        <v>7.1</v>
      </c>
      <c r="Q2376" s="9"/>
    </row>
    <row r="2377" spans="1:17">
      <c r="A2377" s="9" t="s">
        <v>5581</v>
      </c>
      <c r="B2377" t="s">
        <v>3</v>
      </c>
      <c r="C2377">
        <v>4.9000000000000004</v>
      </c>
      <c r="Q2377" s="9"/>
    </row>
    <row r="2378" spans="1:17">
      <c r="A2378" s="9" t="s">
        <v>5582</v>
      </c>
      <c r="B2378" t="s">
        <v>3</v>
      </c>
      <c r="C2378">
        <v>4.9000000000000004</v>
      </c>
      <c r="Q2378" s="9"/>
    </row>
    <row r="2379" spans="1:17">
      <c r="A2379" s="9" t="s">
        <v>5583</v>
      </c>
      <c r="B2379" t="s">
        <v>3</v>
      </c>
      <c r="C2379">
        <v>6.7</v>
      </c>
      <c r="Q2379" s="9"/>
    </row>
    <row r="2380" spans="1:17">
      <c r="A2380" s="9" t="s">
        <v>5584</v>
      </c>
      <c r="B2380" t="s">
        <v>3</v>
      </c>
      <c r="C2380">
        <v>7.5</v>
      </c>
      <c r="Q2380" s="9"/>
    </row>
    <row r="2381" spans="1:17">
      <c r="A2381" s="9" t="s">
        <v>5585</v>
      </c>
      <c r="B2381" t="s">
        <v>3</v>
      </c>
      <c r="C2381">
        <v>6.1</v>
      </c>
      <c r="Q2381" s="9"/>
    </row>
    <row r="2382" spans="1:17">
      <c r="A2382" s="9" t="s">
        <v>5586</v>
      </c>
      <c r="B2382" t="s">
        <v>3</v>
      </c>
      <c r="C2382">
        <v>5.5</v>
      </c>
      <c r="Q2382" s="9"/>
    </row>
    <row r="2383" spans="1:17">
      <c r="A2383" s="9" t="s">
        <v>5587</v>
      </c>
      <c r="B2383" t="s">
        <v>3</v>
      </c>
      <c r="C2383">
        <v>6.2</v>
      </c>
      <c r="Q2383" s="9"/>
    </row>
    <row r="2384" spans="1:17">
      <c r="A2384" s="9" t="s">
        <v>5588</v>
      </c>
      <c r="B2384" t="s">
        <v>3</v>
      </c>
      <c r="C2384">
        <v>7.2</v>
      </c>
      <c r="Q2384" s="9"/>
    </row>
    <row r="2385" spans="1:17">
      <c r="A2385" s="9" t="s">
        <v>5589</v>
      </c>
      <c r="B2385" t="s">
        <v>3</v>
      </c>
      <c r="C2385">
        <v>5.7</v>
      </c>
      <c r="Q2385" s="9"/>
    </row>
    <row r="2386" spans="1:17">
      <c r="A2386" s="9" t="s">
        <v>5590</v>
      </c>
      <c r="B2386" t="s">
        <v>3</v>
      </c>
      <c r="C2386">
        <v>7</v>
      </c>
      <c r="Q2386" s="9"/>
    </row>
    <row r="2387" spans="1:17">
      <c r="A2387" s="9" t="s">
        <v>5591</v>
      </c>
      <c r="B2387" t="s">
        <v>3</v>
      </c>
      <c r="C2387">
        <v>8.6</v>
      </c>
      <c r="Q2387" s="9"/>
    </row>
    <row r="2388" spans="1:17">
      <c r="A2388" s="9" t="s">
        <v>5592</v>
      </c>
      <c r="B2388" t="s">
        <v>3</v>
      </c>
      <c r="C2388">
        <v>6.8</v>
      </c>
      <c r="Q2388" s="9"/>
    </row>
    <row r="2389" spans="1:17">
      <c r="A2389" s="9" t="s">
        <v>5593</v>
      </c>
      <c r="B2389" t="s">
        <v>3</v>
      </c>
      <c r="C2389">
        <v>6.9</v>
      </c>
      <c r="Q2389" s="9"/>
    </row>
    <row r="2390" spans="1:17">
      <c r="A2390" s="9" t="s">
        <v>5594</v>
      </c>
      <c r="B2390" t="s">
        <v>3</v>
      </c>
      <c r="C2390">
        <v>7.3</v>
      </c>
      <c r="Q2390" s="9"/>
    </row>
    <row r="2391" spans="1:17">
      <c r="A2391" s="9" t="s">
        <v>5595</v>
      </c>
      <c r="B2391" t="s">
        <v>3</v>
      </c>
      <c r="C2391">
        <v>7.6</v>
      </c>
      <c r="Q2391" s="9"/>
    </row>
    <row r="2392" spans="1:17">
      <c r="A2392" s="9" t="s">
        <v>5596</v>
      </c>
      <c r="B2392" t="s">
        <v>3</v>
      </c>
      <c r="C2392">
        <v>6.6</v>
      </c>
      <c r="Q2392" s="9"/>
    </row>
    <row r="2393" spans="1:17">
      <c r="A2393" s="9" t="s">
        <v>5597</v>
      </c>
      <c r="B2393" t="s">
        <v>3</v>
      </c>
      <c r="C2393">
        <v>7.2</v>
      </c>
      <c r="Q2393" s="9"/>
    </row>
    <row r="2394" spans="1:17">
      <c r="A2394" s="9" t="s">
        <v>5598</v>
      </c>
      <c r="B2394" t="s">
        <v>3</v>
      </c>
      <c r="C2394">
        <v>7.1</v>
      </c>
      <c r="Q2394" s="9"/>
    </row>
    <row r="2395" spans="1:17">
      <c r="A2395" s="9" t="s">
        <v>5599</v>
      </c>
      <c r="B2395" t="s">
        <v>3</v>
      </c>
      <c r="C2395">
        <v>5.4</v>
      </c>
      <c r="Q2395" s="9"/>
    </row>
    <row r="2396" spans="1:17">
      <c r="A2396" s="9" t="s">
        <v>5600</v>
      </c>
      <c r="B2396" t="s">
        <v>3</v>
      </c>
      <c r="C2396">
        <v>4.9000000000000004</v>
      </c>
      <c r="Q2396" s="9"/>
    </row>
    <row r="2397" spans="1:17">
      <c r="A2397" s="9" t="s">
        <v>5601</v>
      </c>
      <c r="B2397" t="s">
        <v>3</v>
      </c>
      <c r="C2397">
        <v>6.7</v>
      </c>
      <c r="Q2397" s="9"/>
    </row>
    <row r="2398" spans="1:17">
      <c r="A2398" s="9" t="s">
        <v>5602</v>
      </c>
      <c r="B2398" t="s">
        <v>3</v>
      </c>
      <c r="C2398">
        <v>6.7</v>
      </c>
      <c r="Q2398" s="9"/>
    </row>
    <row r="2399" spans="1:17">
      <c r="A2399" s="9" t="s">
        <v>5603</v>
      </c>
      <c r="B2399" t="s">
        <v>3</v>
      </c>
      <c r="C2399">
        <v>6.5</v>
      </c>
      <c r="Q2399" s="9"/>
    </row>
    <row r="2400" spans="1:17">
      <c r="A2400" s="9" t="s">
        <v>5604</v>
      </c>
      <c r="B2400" t="s">
        <v>3</v>
      </c>
      <c r="C2400">
        <v>7.5</v>
      </c>
      <c r="Q2400" s="9"/>
    </row>
    <row r="2401" spans="1:17">
      <c r="A2401" s="9" t="s">
        <v>5605</v>
      </c>
      <c r="B2401" t="s">
        <v>3</v>
      </c>
      <c r="C2401">
        <v>5.8</v>
      </c>
      <c r="Q2401" s="9"/>
    </row>
    <row r="2402" spans="1:17">
      <c r="A2402" s="9" t="s">
        <v>5606</v>
      </c>
      <c r="B2402" t="s">
        <v>3</v>
      </c>
      <c r="C2402">
        <v>7.7</v>
      </c>
      <c r="Q2402" s="9"/>
    </row>
    <row r="2403" spans="1:17">
      <c r="A2403" s="9" t="s">
        <v>5607</v>
      </c>
      <c r="B2403" t="s">
        <v>3</v>
      </c>
      <c r="C2403">
        <v>6.9</v>
      </c>
      <c r="Q2403" s="9"/>
    </row>
    <row r="2404" spans="1:17">
      <c r="A2404" s="9" t="s">
        <v>5608</v>
      </c>
      <c r="B2404" t="s">
        <v>3</v>
      </c>
      <c r="C2404">
        <v>8</v>
      </c>
      <c r="Q2404" s="9"/>
    </row>
    <row r="2405" spans="1:17">
      <c r="A2405" s="9" t="s">
        <v>5609</v>
      </c>
      <c r="B2405" t="s">
        <v>3</v>
      </c>
      <c r="C2405">
        <v>6.7</v>
      </c>
      <c r="Q2405" s="9"/>
    </row>
    <row r="2406" spans="1:17">
      <c r="A2406" s="9" t="s">
        <v>5610</v>
      </c>
      <c r="B2406" t="s">
        <v>3</v>
      </c>
      <c r="C2406">
        <v>5.3</v>
      </c>
      <c r="Q2406" s="9"/>
    </row>
    <row r="2407" spans="1:17">
      <c r="A2407" s="9" t="s">
        <v>5611</v>
      </c>
      <c r="B2407" t="s">
        <v>3</v>
      </c>
      <c r="C2407">
        <v>6.5</v>
      </c>
      <c r="Q2407" s="9"/>
    </row>
    <row r="2408" spans="1:17">
      <c r="A2408" s="9" t="s">
        <v>5612</v>
      </c>
      <c r="B2408" t="s">
        <v>3</v>
      </c>
      <c r="C2408">
        <v>6.8</v>
      </c>
      <c r="Q2408" s="9"/>
    </row>
    <row r="2409" spans="1:17">
      <c r="A2409" s="9" t="s">
        <v>5613</v>
      </c>
      <c r="B2409" t="s">
        <v>3</v>
      </c>
      <c r="C2409">
        <v>7.7</v>
      </c>
      <c r="Q2409" s="9"/>
    </row>
    <row r="2410" spans="1:17">
      <c r="A2410" s="9" t="s">
        <v>5614</v>
      </c>
      <c r="B2410" t="s">
        <v>3</v>
      </c>
      <c r="C2410">
        <v>7.2</v>
      </c>
      <c r="Q2410" s="9"/>
    </row>
    <row r="2411" spans="1:17">
      <c r="A2411" s="9" t="s">
        <v>5615</v>
      </c>
      <c r="B2411" t="s">
        <v>1194</v>
      </c>
      <c r="C2411">
        <v>8.6999999999999993</v>
      </c>
      <c r="Q2411" s="9"/>
    </row>
    <row r="2412" spans="1:17">
      <c r="A2412" s="9" t="s">
        <v>5616</v>
      </c>
      <c r="B2412" t="s">
        <v>3</v>
      </c>
      <c r="C2412">
        <v>7</v>
      </c>
      <c r="Q2412" s="9"/>
    </row>
    <row r="2413" spans="1:17">
      <c r="A2413" s="9" t="s">
        <v>5617</v>
      </c>
      <c r="B2413" t="s">
        <v>3</v>
      </c>
      <c r="C2413">
        <v>5.5</v>
      </c>
      <c r="Q2413" s="9"/>
    </row>
    <row r="2414" spans="1:17">
      <c r="A2414" s="9" t="s">
        <v>5618</v>
      </c>
      <c r="B2414" t="s">
        <v>3</v>
      </c>
      <c r="C2414">
        <v>6.6</v>
      </c>
      <c r="Q2414" s="9"/>
    </row>
    <row r="2415" spans="1:17">
      <c r="A2415" s="9" t="s">
        <v>5619</v>
      </c>
      <c r="B2415" t="s">
        <v>3</v>
      </c>
      <c r="C2415">
        <v>4.3</v>
      </c>
      <c r="Q2415" s="9"/>
    </row>
    <row r="2416" spans="1:17">
      <c r="A2416" s="9" t="s">
        <v>5620</v>
      </c>
      <c r="B2416" t="s">
        <v>3</v>
      </c>
      <c r="C2416">
        <v>6.5</v>
      </c>
      <c r="Q2416" s="9"/>
    </row>
    <row r="2417" spans="1:17">
      <c r="A2417" s="9" t="s">
        <v>5621</v>
      </c>
      <c r="B2417" t="s">
        <v>3</v>
      </c>
      <c r="C2417">
        <v>5.0999999999999996</v>
      </c>
      <c r="Q2417" s="9"/>
    </row>
    <row r="2418" spans="1:17">
      <c r="A2418" s="9" t="s">
        <v>5622</v>
      </c>
      <c r="B2418" t="s">
        <v>3</v>
      </c>
      <c r="C2418">
        <v>7.2</v>
      </c>
      <c r="Q2418" s="9"/>
    </row>
    <row r="2419" spans="1:17">
      <c r="A2419" s="9" t="s">
        <v>5623</v>
      </c>
      <c r="B2419" t="s">
        <v>3</v>
      </c>
      <c r="C2419">
        <v>5.7</v>
      </c>
      <c r="Q2419" s="9"/>
    </row>
    <row r="2420" spans="1:17">
      <c r="A2420" s="9" t="s">
        <v>5624</v>
      </c>
      <c r="B2420" t="s">
        <v>3</v>
      </c>
      <c r="C2420">
        <v>6.4</v>
      </c>
      <c r="Q2420" s="9"/>
    </row>
    <row r="2421" spans="1:17">
      <c r="A2421" s="9" t="s">
        <v>5625</v>
      </c>
      <c r="B2421" t="s">
        <v>3</v>
      </c>
      <c r="C2421">
        <v>4.9000000000000004</v>
      </c>
      <c r="Q2421" s="9"/>
    </row>
    <row r="2422" spans="1:17">
      <c r="A2422" s="9" t="s">
        <v>5626</v>
      </c>
      <c r="B2422" t="s">
        <v>3</v>
      </c>
      <c r="C2422">
        <v>6.9</v>
      </c>
      <c r="Q2422" s="9"/>
    </row>
    <row r="2423" spans="1:17">
      <c r="A2423" s="9" t="s">
        <v>5627</v>
      </c>
      <c r="B2423" t="s">
        <v>3</v>
      </c>
      <c r="C2423">
        <v>7.4</v>
      </c>
      <c r="Q2423" s="9"/>
    </row>
    <row r="2424" spans="1:17">
      <c r="A2424" s="9" t="s">
        <v>5628</v>
      </c>
      <c r="B2424" t="s">
        <v>3</v>
      </c>
      <c r="C2424">
        <v>5.9</v>
      </c>
      <c r="Q2424" s="9"/>
    </row>
    <row r="2425" spans="1:17">
      <c r="A2425" s="9" t="s">
        <v>5629</v>
      </c>
      <c r="B2425" t="s">
        <v>3</v>
      </c>
      <c r="C2425">
        <v>7.2</v>
      </c>
      <c r="Q2425" s="9"/>
    </row>
    <row r="2426" spans="1:17">
      <c r="A2426" s="9" t="s">
        <v>5630</v>
      </c>
      <c r="B2426" t="s">
        <v>3</v>
      </c>
      <c r="C2426">
        <v>6.1</v>
      </c>
      <c r="Q2426" s="9"/>
    </row>
    <row r="2427" spans="1:17">
      <c r="A2427" s="9" t="s">
        <v>5631</v>
      </c>
      <c r="B2427" t="s">
        <v>3</v>
      </c>
      <c r="C2427">
        <v>5.9</v>
      </c>
      <c r="Q2427" s="9"/>
    </row>
    <row r="2428" spans="1:17">
      <c r="A2428" s="9" t="s">
        <v>5632</v>
      </c>
      <c r="B2428" t="s">
        <v>3</v>
      </c>
      <c r="C2428">
        <v>7.3</v>
      </c>
      <c r="Q2428" s="9"/>
    </row>
    <row r="2429" spans="1:17">
      <c r="A2429" s="9" t="s">
        <v>5633</v>
      </c>
      <c r="B2429" t="s">
        <v>3</v>
      </c>
      <c r="C2429">
        <v>6.2</v>
      </c>
      <c r="Q2429" s="9"/>
    </row>
    <row r="2430" spans="1:17">
      <c r="A2430" s="9" t="s">
        <v>5634</v>
      </c>
      <c r="B2430" t="s">
        <v>3</v>
      </c>
      <c r="C2430">
        <v>6.6</v>
      </c>
      <c r="Q2430" s="9"/>
    </row>
    <row r="2431" spans="1:17">
      <c r="A2431" s="9" t="s">
        <v>5635</v>
      </c>
      <c r="B2431" t="s">
        <v>3</v>
      </c>
      <c r="C2431">
        <v>3</v>
      </c>
      <c r="Q2431" s="9"/>
    </row>
    <row r="2432" spans="1:17">
      <c r="A2432" s="9" t="s">
        <v>5636</v>
      </c>
      <c r="B2432" t="s">
        <v>1123</v>
      </c>
      <c r="C2432">
        <v>7.3</v>
      </c>
      <c r="Q2432" s="9"/>
    </row>
    <row r="2433" spans="1:17">
      <c r="A2433" s="9" t="s">
        <v>5637</v>
      </c>
      <c r="B2433" t="s">
        <v>3</v>
      </c>
      <c r="C2433">
        <v>4</v>
      </c>
      <c r="Q2433" s="9"/>
    </row>
    <row r="2434" spans="1:17">
      <c r="A2434" s="9" t="s">
        <v>5638</v>
      </c>
      <c r="B2434" t="s">
        <v>3</v>
      </c>
      <c r="C2434">
        <v>6</v>
      </c>
      <c r="Q2434" s="9"/>
    </row>
    <row r="2435" spans="1:17">
      <c r="A2435" s="9" t="s">
        <v>5639</v>
      </c>
      <c r="B2435" t="s">
        <v>3</v>
      </c>
      <c r="C2435">
        <v>7.2</v>
      </c>
      <c r="Q2435" s="9"/>
    </row>
    <row r="2436" spans="1:17">
      <c r="A2436" s="9" t="s">
        <v>5640</v>
      </c>
      <c r="B2436" t="s">
        <v>3</v>
      </c>
      <c r="C2436">
        <v>8</v>
      </c>
      <c r="Q2436" s="9"/>
    </row>
    <row r="2437" spans="1:17">
      <c r="A2437" s="9" t="s">
        <v>5641</v>
      </c>
      <c r="B2437" t="s">
        <v>3</v>
      </c>
      <c r="C2437">
        <v>7.5</v>
      </c>
      <c r="Q2437" s="9"/>
    </row>
    <row r="2438" spans="1:17">
      <c r="A2438" s="9" t="s">
        <v>5642</v>
      </c>
      <c r="B2438" t="s">
        <v>3</v>
      </c>
      <c r="C2438">
        <v>7.6</v>
      </c>
      <c r="Q2438" s="9"/>
    </row>
    <row r="2439" spans="1:17">
      <c r="A2439" s="9" t="s">
        <v>5643</v>
      </c>
      <c r="B2439" t="s">
        <v>3</v>
      </c>
      <c r="C2439">
        <v>6.6</v>
      </c>
      <c r="Q2439" s="9"/>
    </row>
    <row r="2440" spans="1:17">
      <c r="A2440" s="9" t="s">
        <v>5644</v>
      </c>
      <c r="B2440" t="s">
        <v>3</v>
      </c>
      <c r="C2440">
        <v>5.8</v>
      </c>
      <c r="Q2440" s="9"/>
    </row>
    <row r="2441" spans="1:17">
      <c r="A2441" s="9" t="s">
        <v>5645</v>
      </c>
      <c r="B2441" t="s">
        <v>3</v>
      </c>
      <c r="C2441">
        <v>6.5</v>
      </c>
      <c r="Q2441" s="9"/>
    </row>
    <row r="2442" spans="1:17">
      <c r="A2442" s="9" t="s">
        <v>5646</v>
      </c>
      <c r="B2442" t="s">
        <v>3</v>
      </c>
      <c r="C2442">
        <v>6.4</v>
      </c>
      <c r="Q2442" s="9"/>
    </row>
    <row r="2443" spans="1:17">
      <c r="A2443" s="9" t="s">
        <v>5647</v>
      </c>
      <c r="B2443" t="s">
        <v>3</v>
      </c>
      <c r="C2443">
        <v>6.4</v>
      </c>
      <c r="Q2443" s="9"/>
    </row>
    <row r="2444" spans="1:17">
      <c r="A2444" s="9" t="s">
        <v>5648</v>
      </c>
      <c r="B2444" t="s">
        <v>3</v>
      </c>
      <c r="C2444">
        <v>6.1</v>
      </c>
      <c r="Q2444" s="9"/>
    </row>
    <row r="2445" spans="1:17">
      <c r="A2445" s="9" t="s">
        <v>5649</v>
      </c>
      <c r="B2445" t="s">
        <v>3</v>
      </c>
      <c r="C2445">
        <v>7.7</v>
      </c>
      <c r="Q2445" s="9"/>
    </row>
    <row r="2446" spans="1:17">
      <c r="A2446" s="9" t="s">
        <v>5650</v>
      </c>
      <c r="B2446" t="s">
        <v>3</v>
      </c>
      <c r="C2446">
        <v>6.8</v>
      </c>
      <c r="Q2446" s="9"/>
    </row>
    <row r="2447" spans="1:17">
      <c r="A2447" s="9" t="s">
        <v>5651</v>
      </c>
      <c r="B2447" t="s">
        <v>3</v>
      </c>
      <c r="C2447">
        <v>7.2</v>
      </c>
      <c r="Q2447" s="9"/>
    </row>
    <row r="2448" spans="1:17">
      <c r="A2448" s="9" t="s">
        <v>5652</v>
      </c>
      <c r="B2448" t="s">
        <v>3</v>
      </c>
      <c r="C2448">
        <v>6.6</v>
      </c>
      <c r="Q2448" s="9"/>
    </row>
    <row r="2449" spans="1:17">
      <c r="A2449" s="9" t="s">
        <v>5653</v>
      </c>
      <c r="B2449" t="s">
        <v>3</v>
      </c>
      <c r="C2449">
        <v>7.2</v>
      </c>
      <c r="Q2449" s="9"/>
    </row>
    <row r="2450" spans="1:17">
      <c r="A2450" s="9" t="s">
        <v>5654</v>
      </c>
      <c r="B2450" t="s">
        <v>3</v>
      </c>
      <c r="C2450">
        <v>6.5</v>
      </c>
      <c r="Q2450" s="9"/>
    </row>
    <row r="2451" spans="1:17">
      <c r="A2451" s="9" t="s">
        <v>5655</v>
      </c>
      <c r="B2451" t="s">
        <v>3</v>
      </c>
      <c r="C2451">
        <v>4.9000000000000004</v>
      </c>
      <c r="Q2451" s="9"/>
    </row>
    <row r="2452" spans="1:17">
      <c r="A2452" s="9" t="s">
        <v>5656</v>
      </c>
      <c r="B2452" t="s">
        <v>3</v>
      </c>
      <c r="C2452">
        <v>6</v>
      </c>
      <c r="Q2452" s="9"/>
    </row>
    <row r="2453" spans="1:17">
      <c r="A2453" s="9" t="s">
        <v>5657</v>
      </c>
      <c r="B2453" t="s">
        <v>3</v>
      </c>
      <c r="C2453">
        <v>4.5999999999999996</v>
      </c>
      <c r="Q2453" s="9"/>
    </row>
    <row r="2454" spans="1:17">
      <c r="A2454" s="9" t="s">
        <v>5658</v>
      </c>
      <c r="B2454" t="s">
        <v>3</v>
      </c>
      <c r="C2454">
        <v>7.2</v>
      </c>
      <c r="Q2454" s="9"/>
    </row>
    <row r="2455" spans="1:17">
      <c r="A2455" s="9" t="s">
        <v>5659</v>
      </c>
      <c r="B2455" t="s">
        <v>3</v>
      </c>
      <c r="C2455">
        <v>6.4</v>
      </c>
      <c r="Q2455" s="9"/>
    </row>
    <row r="2456" spans="1:17">
      <c r="A2456" s="9" t="s">
        <v>5660</v>
      </c>
      <c r="B2456" t="s">
        <v>3</v>
      </c>
      <c r="C2456">
        <v>6.1</v>
      </c>
      <c r="Q2456" s="9"/>
    </row>
    <row r="2457" spans="1:17">
      <c r="A2457" s="9" t="s">
        <v>5661</v>
      </c>
      <c r="B2457" t="s">
        <v>3</v>
      </c>
      <c r="C2457">
        <v>7.9</v>
      </c>
      <c r="Q2457" s="9"/>
    </row>
    <row r="2458" spans="1:17">
      <c r="A2458" s="9" t="s">
        <v>5662</v>
      </c>
      <c r="B2458" t="s">
        <v>3</v>
      </c>
      <c r="C2458">
        <v>8.1</v>
      </c>
      <c r="Q2458" s="9"/>
    </row>
    <row r="2459" spans="1:17">
      <c r="A2459" s="9" t="s">
        <v>5663</v>
      </c>
      <c r="B2459" t="s">
        <v>3</v>
      </c>
      <c r="C2459">
        <v>5.2</v>
      </c>
      <c r="Q2459" s="9"/>
    </row>
    <row r="2460" spans="1:17">
      <c r="A2460" s="9" t="s">
        <v>5664</v>
      </c>
      <c r="B2460" t="s">
        <v>3</v>
      </c>
      <c r="C2460">
        <v>7.6</v>
      </c>
      <c r="Q2460" s="9"/>
    </row>
    <row r="2461" spans="1:17">
      <c r="A2461" s="9" t="s">
        <v>5665</v>
      </c>
      <c r="B2461" t="s">
        <v>3</v>
      </c>
      <c r="C2461">
        <v>8</v>
      </c>
      <c r="Q2461" s="9"/>
    </row>
    <row r="2462" spans="1:17">
      <c r="A2462" s="9" t="s">
        <v>5666</v>
      </c>
      <c r="B2462" t="s">
        <v>3</v>
      </c>
      <c r="C2462">
        <v>7.1</v>
      </c>
      <c r="Q2462" s="9"/>
    </row>
    <row r="2463" spans="1:17">
      <c r="A2463" s="9" t="s">
        <v>5666</v>
      </c>
      <c r="B2463" t="s">
        <v>3</v>
      </c>
      <c r="C2463">
        <v>7.1</v>
      </c>
      <c r="Q2463" s="9"/>
    </row>
    <row r="2464" spans="1:17">
      <c r="A2464" s="9" t="s">
        <v>5667</v>
      </c>
      <c r="B2464" t="s">
        <v>3</v>
      </c>
      <c r="C2464">
        <v>7.5</v>
      </c>
      <c r="Q2464" s="9"/>
    </row>
    <row r="2465" spans="1:17">
      <c r="A2465" s="9" t="s">
        <v>5668</v>
      </c>
      <c r="B2465" t="s">
        <v>3</v>
      </c>
      <c r="C2465">
        <v>6.7</v>
      </c>
      <c r="Q2465" s="9"/>
    </row>
    <row r="2466" spans="1:17">
      <c r="A2466" s="9" t="s">
        <v>5669</v>
      </c>
      <c r="B2466" t="s">
        <v>3</v>
      </c>
      <c r="C2466">
        <v>5</v>
      </c>
      <c r="Q2466" s="9"/>
    </row>
    <row r="2467" spans="1:17">
      <c r="A2467" s="9" t="s">
        <v>5670</v>
      </c>
      <c r="B2467" t="s">
        <v>3</v>
      </c>
      <c r="C2467">
        <v>6.6</v>
      </c>
      <c r="Q2467" s="9"/>
    </row>
    <row r="2468" spans="1:17">
      <c r="A2468" s="9" t="s">
        <v>5671</v>
      </c>
      <c r="B2468" t="s">
        <v>3</v>
      </c>
      <c r="C2468">
        <v>5.3</v>
      </c>
      <c r="Q2468" s="9"/>
    </row>
    <row r="2469" spans="1:17">
      <c r="A2469" s="9" t="s">
        <v>5672</v>
      </c>
      <c r="B2469" t="s">
        <v>3</v>
      </c>
      <c r="C2469">
        <v>7.8</v>
      </c>
      <c r="Q2469" s="9"/>
    </row>
    <row r="2470" spans="1:17">
      <c r="A2470" s="9" t="s">
        <v>5673</v>
      </c>
      <c r="B2470" t="s">
        <v>3</v>
      </c>
      <c r="C2470">
        <v>7.2</v>
      </c>
      <c r="Q2470" s="9"/>
    </row>
    <row r="2471" spans="1:17">
      <c r="A2471" s="9" t="s">
        <v>5674</v>
      </c>
      <c r="B2471" t="s">
        <v>3</v>
      </c>
      <c r="C2471">
        <v>6.9</v>
      </c>
      <c r="Q2471" s="9"/>
    </row>
    <row r="2472" spans="1:17">
      <c r="A2472" s="9" t="s">
        <v>5675</v>
      </c>
      <c r="B2472" t="s">
        <v>3</v>
      </c>
      <c r="C2472">
        <v>5.3</v>
      </c>
      <c r="Q2472" s="9"/>
    </row>
    <row r="2473" spans="1:17">
      <c r="A2473" s="9" t="s">
        <v>5676</v>
      </c>
      <c r="B2473" t="s">
        <v>3</v>
      </c>
      <c r="C2473">
        <v>6.5</v>
      </c>
      <c r="Q2473" s="9"/>
    </row>
    <row r="2474" spans="1:17">
      <c r="A2474" s="9" t="s">
        <v>5677</v>
      </c>
      <c r="B2474" t="s">
        <v>3</v>
      </c>
      <c r="C2474">
        <v>8.1</v>
      </c>
      <c r="Q2474" s="9"/>
    </row>
    <row r="2475" spans="1:17">
      <c r="A2475" s="9" t="s">
        <v>5678</v>
      </c>
      <c r="B2475" t="s">
        <v>3</v>
      </c>
      <c r="C2475">
        <v>6.7</v>
      </c>
      <c r="Q2475" s="9"/>
    </row>
    <row r="2476" spans="1:17">
      <c r="A2476" s="9" t="s">
        <v>5679</v>
      </c>
      <c r="B2476" t="s">
        <v>3</v>
      </c>
      <c r="C2476">
        <v>5.2</v>
      </c>
      <c r="Q2476" s="9"/>
    </row>
    <row r="2477" spans="1:17">
      <c r="A2477" s="9" t="s">
        <v>5680</v>
      </c>
      <c r="B2477" t="s">
        <v>3</v>
      </c>
      <c r="C2477">
        <v>6.8</v>
      </c>
      <c r="Q2477" s="9"/>
    </row>
    <row r="2478" spans="1:17">
      <c r="A2478" s="9" t="s">
        <v>5681</v>
      </c>
      <c r="B2478" t="s">
        <v>3</v>
      </c>
      <c r="C2478">
        <v>5.7</v>
      </c>
      <c r="Q2478" s="9"/>
    </row>
    <row r="2479" spans="1:17">
      <c r="A2479" s="9" t="s">
        <v>5682</v>
      </c>
      <c r="B2479" t="s">
        <v>3</v>
      </c>
      <c r="C2479">
        <v>6.7</v>
      </c>
      <c r="Q2479" s="9"/>
    </row>
    <row r="2480" spans="1:17">
      <c r="A2480" s="9" t="s">
        <v>5683</v>
      </c>
      <c r="B2480" t="s">
        <v>3</v>
      </c>
      <c r="C2480">
        <v>5.7</v>
      </c>
      <c r="Q2480" s="9"/>
    </row>
    <row r="2481" spans="1:17">
      <c r="A2481" s="9" t="s">
        <v>5684</v>
      </c>
      <c r="B2481" t="s">
        <v>3</v>
      </c>
      <c r="C2481">
        <v>6.1</v>
      </c>
      <c r="Q2481" s="9"/>
    </row>
    <row r="2482" spans="1:17">
      <c r="A2482" s="9" t="s">
        <v>5685</v>
      </c>
      <c r="B2482" t="s">
        <v>3</v>
      </c>
      <c r="C2482">
        <v>6.2</v>
      </c>
      <c r="Q2482" s="9"/>
    </row>
    <row r="2483" spans="1:17">
      <c r="A2483" s="9" t="s">
        <v>5686</v>
      </c>
      <c r="B2483" t="s">
        <v>3</v>
      </c>
      <c r="C2483">
        <v>7.8</v>
      </c>
      <c r="Q2483" s="9"/>
    </row>
    <row r="2484" spans="1:17">
      <c r="A2484" s="9" t="s">
        <v>5686</v>
      </c>
      <c r="B2484" t="s">
        <v>3</v>
      </c>
      <c r="C2484">
        <v>7.8</v>
      </c>
      <c r="Q2484" s="9"/>
    </row>
    <row r="2485" spans="1:17">
      <c r="A2485" s="9" t="s">
        <v>5687</v>
      </c>
      <c r="B2485" t="s">
        <v>3</v>
      </c>
      <c r="C2485">
        <v>4.4000000000000004</v>
      </c>
      <c r="Q2485" s="9"/>
    </row>
    <row r="2486" spans="1:17">
      <c r="A2486" s="9" t="s">
        <v>5688</v>
      </c>
      <c r="B2486" t="s">
        <v>3</v>
      </c>
      <c r="C2486">
        <v>7.1</v>
      </c>
      <c r="Q2486" s="9"/>
    </row>
    <row r="2487" spans="1:17">
      <c r="A2487" s="9" t="s">
        <v>5689</v>
      </c>
      <c r="B2487" t="s">
        <v>3</v>
      </c>
      <c r="C2487">
        <v>5.3</v>
      </c>
      <c r="Q2487" s="9"/>
    </row>
    <row r="2488" spans="1:17">
      <c r="A2488" s="9" t="s">
        <v>5690</v>
      </c>
      <c r="B2488" t="s">
        <v>3</v>
      </c>
      <c r="C2488">
        <v>7.2</v>
      </c>
      <c r="Q2488" s="9"/>
    </row>
    <row r="2489" spans="1:17">
      <c r="A2489" s="9" t="s">
        <v>5691</v>
      </c>
      <c r="B2489" t="s">
        <v>474</v>
      </c>
      <c r="C2489">
        <v>5.9</v>
      </c>
      <c r="Q2489" s="9"/>
    </row>
    <row r="2490" spans="1:17">
      <c r="A2490" s="9" t="s">
        <v>5692</v>
      </c>
      <c r="B2490" t="s">
        <v>3</v>
      </c>
      <c r="C2490">
        <v>7.5</v>
      </c>
      <c r="Q2490" s="9"/>
    </row>
    <row r="2491" spans="1:17">
      <c r="A2491" s="9" t="s">
        <v>5693</v>
      </c>
      <c r="B2491" t="s">
        <v>3</v>
      </c>
      <c r="C2491">
        <v>5.3</v>
      </c>
      <c r="Q2491" s="9"/>
    </row>
    <row r="2492" spans="1:17">
      <c r="A2492" s="9" t="s">
        <v>5694</v>
      </c>
      <c r="B2492" t="s">
        <v>3</v>
      </c>
      <c r="C2492">
        <v>6.8</v>
      </c>
      <c r="Q2492" s="9"/>
    </row>
    <row r="2493" spans="1:17">
      <c r="A2493" s="9" t="s">
        <v>5695</v>
      </c>
      <c r="B2493" t="s">
        <v>3</v>
      </c>
      <c r="C2493">
        <v>8</v>
      </c>
      <c r="Q2493" s="9"/>
    </row>
    <row r="2494" spans="1:17">
      <c r="A2494" s="9" t="s">
        <v>5696</v>
      </c>
      <c r="B2494" t="s">
        <v>3</v>
      </c>
      <c r="C2494">
        <v>6.5</v>
      </c>
      <c r="Q2494" s="9"/>
    </row>
    <row r="2495" spans="1:17">
      <c r="A2495" s="9" t="s">
        <v>5697</v>
      </c>
      <c r="B2495" t="s">
        <v>3</v>
      </c>
      <c r="C2495">
        <v>5.9</v>
      </c>
      <c r="Q2495" s="9"/>
    </row>
    <row r="2496" spans="1:17">
      <c r="A2496" s="9" t="s">
        <v>5698</v>
      </c>
      <c r="B2496" t="s">
        <v>3</v>
      </c>
      <c r="C2496">
        <v>8</v>
      </c>
      <c r="Q2496" s="9"/>
    </row>
    <row r="2497" spans="1:17">
      <c r="A2497" s="9" t="s">
        <v>5699</v>
      </c>
      <c r="B2497" t="s">
        <v>3</v>
      </c>
      <c r="C2497">
        <v>6.6</v>
      </c>
      <c r="Q2497" s="9"/>
    </row>
    <row r="2498" spans="1:17">
      <c r="A2498" s="9" t="s">
        <v>5700</v>
      </c>
      <c r="B2498" t="s">
        <v>3</v>
      </c>
      <c r="C2498">
        <v>6.1</v>
      </c>
      <c r="Q2498" s="9"/>
    </row>
    <row r="2499" spans="1:17">
      <c r="A2499" s="9" t="s">
        <v>5701</v>
      </c>
      <c r="B2499" t="s">
        <v>3</v>
      </c>
      <c r="C2499">
        <v>6.7</v>
      </c>
      <c r="Q2499" s="9"/>
    </row>
    <row r="2500" spans="1:17">
      <c r="A2500" s="9" t="s">
        <v>5702</v>
      </c>
      <c r="B2500" t="s">
        <v>3</v>
      </c>
      <c r="C2500">
        <v>7.6</v>
      </c>
      <c r="Q2500" s="9"/>
    </row>
    <row r="2501" spans="1:17">
      <c r="A2501" s="9" t="s">
        <v>5703</v>
      </c>
      <c r="B2501" t="s">
        <v>3</v>
      </c>
      <c r="C2501">
        <v>6.4</v>
      </c>
      <c r="Q2501" s="9"/>
    </row>
    <row r="2502" spans="1:17">
      <c r="A2502" s="9" t="s">
        <v>5704</v>
      </c>
      <c r="B2502" t="s">
        <v>3</v>
      </c>
      <c r="C2502">
        <v>7.2</v>
      </c>
      <c r="Q2502" s="9"/>
    </row>
    <row r="2503" spans="1:17">
      <c r="A2503" s="9" t="s">
        <v>5705</v>
      </c>
      <c r="B2503" t="s">
        <v>3</v>
      </c>
      <c r="C2503">
        <v>6.7</v>
      </c>
      <c r="Q2503" s="9"/>
    </row>
    <row r="2504" spans="1:17">
      <c r="A2504" s="9" t="s">
        <v>5706</v>
      </c>
      <c r="B2504" t="s">
        <v>3</v>
      </c>
      <c r="C2504">
        <v>5.9</v>
      </c>
      <c r="Q2504" s="9"/>
    </row>
    <row r="2505" spans="1:17">
      <c r="A2505" s="9" t="s">
        <v>5707</v>
      </c>
      <c r="B2505" t="s">
        <v>3</v>
      </c>
      <c r="C2505">
        <v>5.6</v>
      </c>
      <c r="Q2505" s="9"/>
    </row>
    <row r="2506" spans="1:17">
      <c r="A2506" s="9" t="s">
        <v>5707</v>
      </c>
      <c r="B2506" t="s">
        <v>3</v>
      </c>
      <c r="C2506">
        <v>5.6</v>
      </c>
      <c r="Q2506" s="9"/>
    </row>
    <row r="2507" spans="1:17">
      <c r="A2507" s="9" t="s">
        <v>5708</v>
      </c>
      <c r="B2507" t="s">
        <v>3</v>
      </c>
      <c r="C2507">
        <v>8.3000000000000007</v>
      </c>
      <c r="Q2507" s="9"/>
    </row>
    <row r="2508" spans="1:17">
      <c r="A2508" s="9" t="s">
        <v>5709</v>
      </c>
      <c r="B2508" t="s">
        <v>3</v>
      </c>
      <c r="C2508">
        <v>6.5</v>
      </c>
      <c r="Q2508" s="9"/>
    </row>
    <row r="2509" spans="1:17">
      <c r="A2509" s="9" t="s">
        <v>5709</v>
      </c>
      <c r="B2509" t="s">
        <v>3</v>
      </c>
      <c r="C2509">
        <v>6.5</v>
      </c>
      <c r="Q2509" s="9"/>
    </row>
    <row r="2510" spans="1:17">
      <c r="A2510" s="9" t="s">
        <v>5710</v>
      </c>
      <c r="B2510" t="s">
        <v>3</v>
      </c>
      <c r="C2510">
        <v>4.9000000000000004</v>
      </c>
      <c r="Q2510" s="9"/>
    </row>
    <row r="2511" spans="1:17">
      <c r="A2511" s="9" t="s">
        <v>5711</v>
      </c>
      <c r="B2511" t="s">
        <v>3</v>
      </c>
      <c r="C2511">
        <v>5.0999999999999996</v>
      </c>
      <c r="Q2511" s="9"/>
    </row>
    <row r="2512" spans="1:17">
      <c r="A2512" s="9" t="s">
        <v>5712</v>
      </c>
      <c r="B2512" t="s">
        <v>3</v>
      </c>
      <c r="C2512">
        <v>6.8</v>
      </c>
      <c r="Q2512" s="9"/>
    </row>
    <row r="2513" spans="1:17">
      <c r="A2513" s="9" t="s">
        <v>5713</v>
      </c>
      <c r="B2513" t="s">
        <v>3</v>
      </c>
      <c r="C2513">
        <v>6.1</v>
      </c>
      <c r="Q2513" s="9"/>
    </row>
    <row r="2514" spans="1:17">
      <c r="A2514" s="9" t="s">
        <v>5714</v>
      </c>
      <c r="B2514" t="s">
        <v>3</v>
      </c>
      <c r="C2514">
        <v>6.1</v>
      </c>
      <c r="Q2514" s="9"/>
    </row>
    <row r="2515" spans="1:17">
      <c r="A2515" s="9" t="s">
        <v>5715</v>
      </c>
      <c r="B2515" t="s">
        <v>3</v>
      </c>
      <c r="C2515">
        <v>7.7</v>
      </c>
      <c r="Q2515" s="9"/>
    </row>
    <row r="2516" spans="1:17">
      <c r="A2516" s="9" t="s">
        <v>5716</v>
      </c>
      <c r="B2516" t="s">
        <v>3</v>
      </c>
      <c r="C2516">
        <v>7</v>
      </c>
      <c r="Q2516" s="9"/>
    </row>
    <row r="2517" spans="1:17">
      <c r="A2517" s="9" t="s">
        <v>5717</v>
      </c>
      <c r="B2517" t="s">
        <v>3</v>
      </c>
      <c r="C2517">
        <v>6</v>
      </c>
      <c r="Q2517" s="9"/>
    </row>
    <row r="2518" spans="1:17">
      <c r="A2518" s="9" t="s">
        <v>5718</v>
      </c>
      <c r="B2518" t="s">
        <v>3</v>
      </c>
      <c r="C2518">
        <v>6.4</v>
      </c>
      <c r="Q2518" s="9"/>
    </row>
    <row r="2519" spans="1:17">
      <c r="A2519" s="9" t="s">
        <v>5719</v>
      </c>
      <c r="B2519" t="s">
        <v>3</v>
      </c>
      <c r="C2519">
        <v>8.3000000000000007</v>
      </c>
      <c r="Q2519" s="9"/>
    </row>
    <row r="2520" spans="1:17">
      <c r="A2520" s="9" t="s">
        <v>5720</v>
      </c>
      <c r="B2520" t="s">
        <v>3</v>
      </c>
      <c r="C2520">
        <v>6.1</v>
      </c>
      <c r="Q2520" s="9"/>
    </row>
    <row r="2521" spans="1:17">
      <c r="A2521" s="9" t="s">
        <v>5721</v>
      </c>
      <c r="B2521" t="s">
        <v>3</v>
      </c>
      <c r="C2521">
        <v>5.9</v>
      </c>
      <c r="Q2521" s="9"/>
    </row>
    <row r="2522" spans="1:17">
      <c r="A2522" s="9" t="s">
        <v>5722</v>
      </c>
      <c r="B2522" t="s">
        <v>3</v>
      </c>
      <c r="C2522">
        <v>6.7</v>
      </c>
      <c r="Q2522" s="9"/>
    </row>
    <row r="2523" spans="1:17">
      <c r="A2523" s="9" t="s">
        <v>5723</v>
      </c>
      <c r="B2523" t="s">
        <v>3</v>
      </c>
      <c r="C2523">
        <v>6.3</v>
      </c>
      <c r="Q2523" s="9"/>
    </row>
    <row r="2524" spans="1:17">
      <c r="A2524" s="9" t="s">
        <v>5724</v>
      </c>
      <c r="B2524" t="s">
        <v>3</v>
      </c>
      <c r="C2524">
        <v>5.6</v>
      </c>
      <c r="Q2524" s="9"/>
    </row>
    <row r="2525" spans="1:17">
      <c r="A2525" s="9" t="s">
        <v>5725</v>
      </c>
      <c r="B2525" t="s">
        <v>3</v>
      </c>
      <c r="C2525">
        <v>2.2000000000000002</v>
      </c>
      <c r="Q2525" s="9"/>
    </row>
    <row r="2526" spans="1:17">
      <c r="A2526" s="9" t="s">
        <v>5726</v>
      </c>
      <c r="B2526" t="s">
        <v>3</v>
      </c>
      <c r="C2526">
        <v>5.8</v>
      </c>
      <c r="Q2526" s="9"/>
    </row>
    <row r="2527" spans="1:17">
      <c r="A2527" s="9" t="s">
        <v>5727</v>
      </c>
      <c r="B2527" t="s">
        <v>3</v>
      </c>
      <c r="C2527">
        <v>7.3</v>
      </c>
      <c r="Q2527" s="9"/>
    </row>
    <row r="2528" spans="1:17">
      <c r="A2528" s="9" t="s">
        <v>5728</v>
      </c>
      <c r="B2528" t="s">
        <v>3</v>
      </c>
      <c r="C2528">
        <v>5.4</v>
      </c>
      <c r="Q2528" s="9"/>
    </row>
    <row r="2529" spans="1:17">
      <c r="A2529" s="9" t="s">
        <v>5729</v>
      </c>
      <c r="B2529" t="s">
        <v>3</v>
      </c>
      <c r="C2529">
        <v>5.0999999999999996</v>
      </c>
      <c r="Q2529" s="9"/>
    </row>
    <row r="2530" spans="1:17">
      <c r="A2530" s="9" t="s">
        <v>5730</v>
      </c>
      <c r="B2530" t="s">
        <v>3</v>
      </c>
      <c r="C2530">
        <v>6.9</v>
      </c>
      <c r="Q2530" s="9"/>
    </row>
    <row r="2531" spans="1:17">
      <c r="A2531" s="9" t="s">
        <v>5731</v>
      </c>
      <c r="B2531" t="s">
        <v>1718</v>
      </c>
      <c r="C2531">
        <v>7.3</v>
      </c>
      <c r="Q2531" s="9"/>
    </row>
    <row r="2532" spans="1:17">
      <c r="A2532" s="9" t="s">
        <v>5732</v>
      </c>
      <c r="B2532" t="s">
        <v>3</v>
      </c>
      <c r="C2532">
        <v>4.4000000000000004</v>
      </c>
      <c r="Q2532" s="9"/>
    </row>
    <row r="2533" spans="1:17">
      <c r="A2533" s="9" t="s">
        <v>5733</v>
      </c>
      <c r="B2533" t="s">
        <v>3</v>
      </c>
      <c r="C2533">
        <v>7.1</v>
      </c>
      <c r="Q2533" s="9"/>
    </row>
    <row r="2534" spans="1:17">
      <c r="A2534" s="9" t="s">
        <v>5734</v>
      </c>
      <c r="B2534" t="s">
        <v>3</v>
      </c>
      <c r="C2534">
        <v>3.9</v>
      </c>
      <c r="Q2534" s="9"/>
    </row>
    <row r="2535" spans="1:17">
      <c r="A2535" s="9" t="s">
        <v>5735</v>
      </c>
      <c r="B2535" t="s">
        <v>3</v>
      </c>
      <c r="C2535">
        <v>7.5</v>
      </c>
      <c r="Q2535" s="9"/>
    </row>
    <row r="2536" spans="1:17">
      <c r="A2536" s="9" t="s">
        <v>5736</v>
      </c>
      <c r="B2536" t="s">
        <v>3</v>
      </c>
      <c r="C2536">
        <v>7.8</v>
      </c>
      <c r="Q2536" s="9"/>
    </row>
    <row r="2537" spans="1:17">
      <c r="A2537" s="9" t="s">
        <v>5737</v>
      </c>
      <c r="B2537" t="s">
        <v>3</v>
      </c>
      <c r="C2537">
        <v>5.5</v>
      </c>
      <c r="Q2537" s="9"/>
    </row>
    <row r="2538" spans="1:17">
      <c r="A2538" s="9" t="s">
        <v>5738</v>
      </c>
      <c r="B2538" t="s">
        <v>3</v>
      </c>
      <c r="C2538">
        <v>7.5</v>
      </c>
      <c r="Q2538" s="9"/>
    </row>
    <row r="2539" spans="1:17">
      <c r="A2539" s="9" t="s">
        <v>5739</v>
      </c>
      <c r="B2539" t="s">
        <v>3</v>
      </c>
      <c r="C2539">
        <v>4.5</v>
      </c>
      <c r="Q2539" s="9"/>
    </row>
    <row r="2540" spans="1:17">
      <c r="A2540" s="9" t="s">
        <v>5740</v>
      </c>
      <c r="B2540" t="s">
        <v>3</v>
      </c>
      <c r="C2540">
        <v>6.4</v>
      </c>
      <c r="Q2540" s="9"/>
    </row>
    <row r="2541" spans="1:17">
      <c r="A2541" s="9" t="s">
        <v>5741</v>
      </c>
      <c r="B2541" t="s">
        <v>3</v>
      </c>
      <c r="C2541">
        <v>6.3</v>
      </c>
      <c r="Q2541" s="9"/>
    </row>
    <row r="2542" spans="1:17">
      <c r="A2542" s="9" t="s">
        <v>5742</v>
      </c>
      <c r="B2542" t="s">
        <v>3</v>
      </c>
      <c r="C2542">
        <v>7.1</v>
      </c>
      <c r="Q2542" s="9"/>
    </row>
    <row r="2543" spans="1:17">
      <c r="A2543" s="9" t="s">
        <v>5743</v>
      </c>
      <c r="B2543" t="s">
        <v>3</v>
      </c>
      <c r="C2543">
        <v>5.3</v>
      </c>
      <c r="Q2543" s="9"/>
    </row>
    <row r="2544" spans="1:17">
      <c r="A2544" s="9" t="s">
        <v>5744</v>
      </c>
      <c r="B2544" t="s">
        <v>3</v>
      </c>
      <c r="C2544">
        <v>6.5</v>
      </c>
      <c r="Q2544" s="9"/>
    </row>
    <row r="2545" spans="1:17">
      <c r="A2545" s="9" t="s">
        <v>5745</v>
      </c>
      <c r="B2545" t="s">
        <v>3</v>
      </c>
      <c r="C2545">
        <v>5.7</v>
      </c>
      <c r="Q2545" s="9"/>
    </row>
    <row r="2546" spans="1:17">
      <c r="A2546" s="9" t="s">
        <v>5746</v>
      </c>
      <c r="B2546" t="s">
        <v>3</v>
      </c>
      <c r="C2546">
        <v>5.2</v>
      </c>
      <c r="Q2546" s="9"/>
    </row>
    <row r="2547" spans="1:17">
      <c r="A2547" s="9" t="s">
        <v>5747</v>
      </c>
      <c r="B2547" t="s">
        <v>3</v>
      </c>
      <c r="C2547">
        <v>6.9</v>
      </c>
      <c r="Q2547" s="9"/>
    </row>
    <row r="2548" spans="1:17">
      <c r="A2548" s="9" t="s">
        <v>5748</v>
      </c>
      <c r="B2548" t="s">
        <v>3</v>
      </c>
      <c r="C2548">
        <v>5.8</v>
      </c>
      <c r="Q2548" s="9"/>
    </row>
    <row r="2549" spans="1:17">
      <c r="A2549" s="9" t="s">
        <v>5749</v>
      </c>
      <c r="B2549" t="s">
        <v>3</v>
      </c>
      <c r="C2549">
        <v>6.8</v>
      </c>
      <c r="Q2549" s="9"/>
    </row>
    <row r="2550" spans="1:17">
      <c r="A2550" s="9" t="s">
        <v>5750</v>
      </c>
      <c r="B2550" t="s">
        <v>3</v>
      </c>
      <c r="C2550">
        <v>3.7</v>
      </c>
      <c r="Q2550" s="9"/>
    </row>
    <row r="2551" spans="1:17">
      <c r="A2551" s="9" t="s">
        <v>5751</v>
      </c>
      <c r="B2551" t="s">
        <v>3</v>
      </c>
      <c r="C2551">
        <v>6.1</v>
      </c>
      <c r="Q2551" s="9"/>
    </row>
    <row r="2552" spans="1:17">
      <c r="A2552" s="9" t="s">
        <v>5752</v>
      </c>
      <c r="B2552" t="s">
        <v>3</v>
      </c>
      <c r="C2552">
        <v>7.2</v>
      </c>
      <c r="Q2552" s="9"/>
    </row>
    <row r="2553" spans="1:17">
      <c r="A2553" s="9" t="s">
        <v>5753</v>
      </c>
      <c r="B2553" t="s">
        <v>3</v>
      </c>
      <c r="C2553">
        <v>6</v>
      </c>
      <c r="Q2553" s="9"/>
    </row>
    <row r="2554" spans="1:17">
      <c r="A2554" s="9" t="s">
        <v>5754</v>
      </c>
      <c r="B2554" t="s">
        <v>3</v>
      </c>
      <c r="C2554">
        <v>5.2</v>
      </c>
      <c r="Q2554" s="9"/>
    </row>
    <row r="2555" spans="1:17">
      <c r="A2555" s="9" t="s">
        <v>5755</v>
      </c>
      <c r="B2555" t="s">
        <v>3</v>
      </c>
      <c r="C2555">
        <v>3.3</v>
      </c>
      <c r="Q2555" s="9"/>
    </row>
    <row r="2556" spans="1:17">
      <c r="A2556" s="9" t="s">
        <v>5756</v>
      </c>
      <c r="B2556" t="s">
        <v>3</v>
      </c>
      <c r="C2556">
        <v>6.8</v>
      </c>
      <c r="Q2556" s="9"/>
    </row>
    <row r="2557" spans="1:17">
      <c r="A2557" s="9" t="s">
        <v>5757</v>
      </c>
      <c r="B2557" t="s">
        <v>3</v>
      </c>
      <c r="C2557">
        <v>7.3</v>
      </c>
      <c r="Q2557" s="9"/>
    </row>
    <row r="2558" spans="1:17">
      <c r="A2558" s="9" t="s">
        <v>5758</v>
      </c>
      <c r="B2558" t="s">
        <v>3</v>
      </c>
      <c r="C2558">
        <v>6.2</v>
      </c>
      <c r="Q2558" s="9"/>
    </row>
    <row r="2559" spans="1:17">
      <c r="A2559" s="9" t="s">
        <v>5758</v>
      </c>
      <c r="B2559" t="s">
        <v>3</v>
      </c>
      <c r="C2559">
        <v>6.2</v>
      </c>
      <c r="Q2559" s="9"/>
    </row>
    <row r="2560" spans="1:17">
      <c r="A2560" s="9" t="s">
        <v>5759</v>
      </c>
      <c r="B2560" t="s">
        <v>3</v>
      </c>
      <c r="C2560">
        <v>7.3</v>
      </c>
      <c r="Q2560" s="9"/>
    </row>
    <row r="2561" spans="1:17">
      <c r="A2561" s="9" t="s">
        <v>5760</v>
      </c>
      <c r="B2561" t="s">
        <v>3</v>
      </c>
      <c r="C2561">
        <v>7</v>
      </c>
      <c r="Q2561" s="9"/>
    </row>
    <row r="2562" spans="1:17">
      <c r="A2562" s="9" t="s">
        <v>5761</v>
      </c>
      <c r="B2562" t="s">
        <v>1194</v>
      </c>
      <c r="C2562">
        <v>8.6</v>
      </c>
      <c r="Q2562" s="9"/>
    </row>
    <row r="2563" spans="1:17">
      <c r="A2563" s="9" t="s">
        <v>5762</v>
      </c>
      <c r="B2563" t="s">
        <v>3</v>
      </c>
      <c r="C2563">
        <v>6.2</v>
      </c>
      <c r="Q2563" s="9"/>
    </row>
    <row r="2564" spans="1:17">
      <c r="A2564" s="9" t="s">
        <v>5763</v>
      </c>
      <c r="B2564" t="s">
        <v>3</v>
      </c>
      <c r="C2564">
        <v>5.8</v>
      </c>
      <c r="Q2564" s="9"/>
    </row>
    <row r="2565" spans="1:17">
      <c r="A2565" s="9" t="s">
        <v>5764</v>
      </c>
      <c r="B2565" t="s">
        <v>3</v>
      </c>
      <c r="C2565">
        <v>6.2</v>
      </c>
      <c r="Q2565" s="9"/>
    </row>
    <row r="2566" spans="1:17">
      <c r="A2566" s="9" t="s">
        <v>5765</v>
      </c>
      <c r="B2566" t="s">
        <v>3</v>
      </c>
      <c r="C2566">
        <v>8.1</v>
      </c>
      <c r="Q2566" s="9"/>
    </row>
    <row r="2567" spans="1:17">
      <c r="A2567" s="9" t="s">
        <v>5766</v>
      </c>
      <c r="B2567" t="s">
        <v>3</v>
      </c>
      <c r="C2567">
        <v>5.3</v>
      </c>
      <c r="Q2567" s="9"/>
    </row>
    <row r="2568" spans="1:17">
      <c r="A2568" s="9" t="s">
        <v>5767</v>
      </c>
      <c r="B2568" t="s">
        <v>3</v>
      </c>
      <c r="C2568">
        <v>6.8</v>
      </c>
      <c r="Q2568" s="9"/>
    </row>
    <row r="2569" spans="1:17">
      <c r="A2569" s="9" t="s">
        <v>5768</v>
      </c>
      <c r="B2569" t="s">
        <v>3</v>
      </c>
      <c r="C2569">
        <v>7</v>
      </c>
      <c r="Q2569" s="9"/>
    </row>
    <row r="2570" spans="1:17">
      <c r="A2570" s="9" t="s">
        <v>5769</v>
      </c>
      <c r="B2570" t="s">
        <v>3</v>
      </c>
      <c r="C2570">
        <v>5.3</v>
      </c>
      <c r="Q2570" s="9"/>
    </row>
    <row r="2571" spans="1:17">
      <c r="A2571" s="9" t="s">
        <v>5770</v>
      </c>
      <c r="B2571" t="s">
        <v>3</v>
      </c>
      <c r="C2571">
        <v>5.0999999999999996</v>
      </c>
      <c r="Q2571" s="9"/>
    </row>
    <row r="2572" spans="1:17">
      <c r="A2572" s="9" t="s">
        <v>5771</v>
      </c>
      <c r="B2572" t="s">
        <v>3</v>
      </c>
      <c r="C2572">
        <v>4.0999999999999996</v>
      </c>
      <c r="Q2572" s="9"/>
    </row>
    <row r="2573" spans="1:17">
      <c r="A2573" s="9" t="s">
        <v>5772</v>
      </c>
      <c r="B2573" t="s">
        <v>3</v>
      </c>
      <c r="C2573">
        <v>3.6</v>
      </c>
      <c r="Q2573" s="9"/>
    </row>
    <row r="2574" spans="1:17">
      <c r="A2574" s="9" t="s">
        <v>5773</v>
      </c>
      <c r="B2574" t="s">
        <v>3</v>
      </c>
      <c r="C2574">
        <v>5.4</v>
      </c>
      <c r="Q2574" s="9"/>
    </row>
    <row r="2575" spans="1:17">
      <c r="A2575" s="9" t="s">
        <v>5774</v>
      </c>
      <c r="B2575" t="s">
        <v>3</v>
      </c>
      <c r="C2575">
        <v>7.3</v>
      </c>
      <c r="Q2575" s="9"/>
    </row>
    <row r="2576" spans="1:17">
      <c r="A2576" s="9" t="s">
        <v>5775</v>
      </c>
      <c r="B2576" t="s">
        <v>3</v>
      </c>
      <c r="C2576">
        <v>6.5</v>
      </c>
      <c r="Q2576" s="9"/>
    </row>
    <row r="2577" spans="1:17">
      <c r="A2577" s="9" t="s">
        <v>5776</v>
      </c>
      <c r="B2577" t="s">
        <v>3</v>
      </c>
      <c r="C2577">
        <v>8.1</v>
      </c>
      <c r="Q2577" s="9"/>
    </row>
    <row r="2578" spans="1:17">
      <c r="A2578" s="9" t="s">
        <v>5777</v>
      </c>
      <c r="B2578" t="s">
        <v>3</v>
      </c>
      <c r="C2578">
        <v>7.5</v>
      </c>
      <c r="Q2578" s="9"/>
    </row>
    <row r="2579" spans="1:17">
      <c r="A2579" s="9" t="s">
        <v>5778</v>
      </c>
      <c r="B2579" t="s">
        <v>3</v>
      </c>
      <c r="C2579">
        <v>7.7</v>
      </c>
      <c r="Q2579" s="9"/>
    </row>
    <row r="2580" spans="1:17">
      <c r="A2580" s="9" t="s">
        <v>5779</v>
      </c>
      <c r="B2580" t="s">
        <v>3</v>
      </c>
      <c r="C2580">
        <v>6.6</v>
      </c>
      <c r="Q2580" s="9"/>
    </row>
    <row r="2581" spans="1:17">
      <c r="A2581" s="9" t="s">
        <v>5780</v>
      </c>
      <c r="B2581" t="s">
        <v>3</v>
      </c>
      <c r="C2581">
        <v>7.8</v>
      </c>
      <c r="Q2581" s="9"/>
    </row>
    <row r="2582" spans="1:17">
      <c r="A2582" s="9" t="s">
        <v>5781</v>
      </c>
      <c r="B2582" t="s">
        <v>3</v>
      </c>
      <c r="C2582">
        <v>7.3</v>
      </c>
      <c r="Q2582" s="9"/>
    </row>
    <row r="2583" spans="1:17">
      <c r="A2583" s="9" t="s">
        <v>5782</v>
      </c>
      <c r="B2583" t="s">
        <v>3</v>
      </c>
      <c r="C2583">
        <v>5.4</v>
      </c>
      <c r="Q2583" s="9"/>
    </row>
    <row r="2584" spans="1:17">
      <c r="A2584" s="9" t="s">
        <v>5783</v>
      </c>
      <c r="B2584" t="s">
        <v>3</v>
      </c>
      <c r="C2584">
        <v>7.2</v>
      </c>
      <c r="Q2584" s="9"/>
    </row>
    <row r="2585" spans="1:17">
      <c r="A2585" s="9" t="s">
        <v>5784</v>
      </c>
      <c r="B2585" t="s">
        <v>3</v>
      </c>
      <c r="C2585">
        <v>7.6</v>
      </c>
      <c r="Q2585" s="9"/>
    </row>
    <row r="2586" spans="1:17">
      <c r="A2586" s="9" t="s">
        <v>5785</v>
      </c>
      <c r="B2586" t="s">
        <v>3</v>
      </c>
      <c r="C2586">
        <v>6.6</v>
      </c>
      <c r="Q2586" s="9"/>
    </row>
    <row r="2587" spans="1:17">
      <c r="A2587" s="9" t="s">
        <v>5786</v>
      </c>
      <c r="B2587" t="s">
        <v>3</v>
      </c>
      <c r="C2587">
        <v>6.4</v>
      </c>
      <c r="Q2587" s="9"/>
    </row>
    <row r="2588" spans="1:17">
      <c r="A2588" s="9" t="s">
        <v>5787</v>
      </c>
      <c r="B2588" t="s">
        <v>3</v>
      </c>
      <c r="C2588">
        <v>6.4</v>
      </c>
      <c r="Q2588" s="9"/>
    </row>
    <row r="2589" spans="1:17">
      <c r="A2589" s="9" t="s">
        <v>5788</v>
      </c>
      <c r="B2589" t="s">
        <v>3</v>
      </c>
      <c r="C2589">
        <v>6.4</v>
      </c>
      <c r="Q2589" s="9"/>
    </row>
    <row r="2590" spans="1:17">
      <c r="A2590" s="9" t="s">
        <v>5789</v>
      </c>
      <c r="B2590" t="s">
        <v>3</v>
      </c>
      <c r="C2590">
        <v>8</v>
      </c>
      <c r="Q2590" s="9"/>
    </row>
    <row r="2591" spans="1:17">
      <c r="A2591" s="9" t="s">
        <v>5790</v>
      </c>
      <c r="B2591" t="s">
        <v>3</v>
      </c>
      <c r="C2591">
        <v>6.5</v>
      </c>
      <c r="Q2591" s="9"/>
    </row>
    <row r="2592" spans="1:17">
      <c r="A2592" s="9" t="s">
        <v>5791</v>
      </c>
      <c r="B2592" t="s">
        <v>3</v>
      </c>
      <c r="C2592">
        <v>6.7</v>
      </c>
      <c r="Q2592" s="9"/>
    </row>
    <row r="2593" spans="1:17">
      <c r="A2593" s="9" t="s">
        <v>5792</v>
      </c>
      <c r="B2593" t="s">
        <v>3</v>
      </c>
      <c r="C2593">
        <v>7.6</v>
      </c>
      <c r="Q2593" s="9"/>
    </row>
    <row r="2594" spans="1:17">
      <c r="A2594" s="9" t="s">
        <v>5793</v>
      </c>
      <c r="B2594" t="s">
        <v>3</v>
      </c>
      <c r="C2594">
        <v>8.6999999999999993</v>
      </c>
      <c r="Q2594" s="9"/>
    </row>
    <row r="2595" spans="1:17">
      <c r="A2595" s="9" t="s">
        <v>5794</v>
      </c>
      <c r="B2595" t="s">
        <v>3</v>
      </c>
      <c r="C2595">
        <v>8.8000000000000007</v>
      </c>
      <c r="Q2595" s="9"/>
    </row>
    <row r="2596" spans="1:17">
      <c r="A2596" s="9" t="s">
        <v>5795</v>
      </c>
      <c r="B2596" t="s">
        <v>3</v>
      </c>
      <c r="C2596">
        <v>8.4</v>
      </c>
      <c r="Q2596" s="9"/>
    </row>
    <row r="2597" spans="1:17">
      <c r="A2597" s="9" t="s">
        <v>5796</v>
      </c>
      <c r="B2597" t="s">
        <v>3</v>
      </c>
      <c r="C2597">
        <v>7.7</v>
      </c>
      <c r="Q2597" s="9"/>
    </row>
    <row r="2598" spans="1:17">
      <c r="A2598" s="9" t="s">
        <v>5797</v>
      </c>
      <c r="B2598" t="s">
        <v>3</v>
      </c>
      <c r="C2598">
        <v>7.2</v>
      </c>
      <c r="Q2598" s="9"/>
    </row>
    <row r="2599" spans="1:17">
      <c r="A2599" s="9" t="s">
        <v>5798</v>
      </c>
      <c r="B2599" t="s">
        <v>3</v>
      </c>
      <c r="C2599">
        <v>6.1</v>
      </c>
      <c r="Q2599" s="9"/>
    </row>
    <row r="2600" spans="1:17">
      <c r="A2600" s="9" t="s">
        <v>5799</v>
      </c>
      <c r="B2600" t="s">
        <v>3</v>
      </c>
      <c r="C2600">
        <v>5.0999999999999996</v>
      </c>
      <c r="Q2600" s="9"/>
    </row>
    <row r="2601" spans="1:17">
      <c r="A2601" s="9" t="s">
        <v>5800</v>
      </c>
      <c r="B2601" t="s">
        <v>3</v>
      </c>
      <c r="C2601">
        <v>5.0999999999999996</v>
      </c>
      <c r="Q2601" s="9"/>
    </row>
    <row r="2602" spans="1:17">
      <c r="A2602" s="9" t="s">
        <v>5801</v>
      </c>
      <c r="B2602" t="s">
        <v>3</v>
      </c>
      <c r="C2602">
        <v>5</v>
      </c>
      <c r="Q2602" s="9"/>
    </row>
    <row r="2603" spans="1:17">
      <c r="A2603" s="9" t="s">
        <v>5802</v>
      </c>
      <c r="B2603" t="s">
        <v>1194</v>
      </c>
      <c r="C2603">
        <v>6.9</v>
      </c>
      <c r="Q2603" s="9"/>
    </row>
    <row r="2604" spans="1:17">
      <c r="A2604" s="9" t="s">
        <v>5803</v>
      </c>
      <c r="B2604" t="s">
        <v>3</v>
      </c>
      <c r="C2604">
        <v>2.8</v>
      </c>
      <c r="Q2604" s="9"/>
    </row>
    <row r="2605" spans="1:17">
      <c r="A2605" s="9" t="s">
        <v>5804</v>
      </c>
      <c r="B2605" t="s">
        <v>3</v>
      </c>
      <c r="C2605">
        <v>6.9</v>
      </c>
      <c r="Q2605" s="9"/>
    </row>
    <row r="2606" spans="1:17">
      <c r="A2606" s="9" t="s">
        <v>5805</v>
      </c>
      <c r="B2606" t="s">
        <v>3</v>
      </c>
      <c r="C2606">
        <v>6.2</v>
      </c>
      <c r="Q2606" s="9"/>
    </row>
    <row r="2607" spans="1:17">
      <c r="A2607" s="9" t="s">
        <v>5806</v>
      </c>
      <c r="B2607" t="s">
        <v>3</v>
      </c>
      <c r="C2607">
        <v>6.2</v>
      </c>
      <c r="Q2607" s="9"/>
    </row>
    <row r="2608" spans="1:17">
      <c r="A2608" s="9" t="s">
        <v>5807</v>
      </c>
      <c r="B2608" t="s">
        <v>3</v>
      </c>
      <c r="C2608">
        <v>6.5</v>
      </c>
      <c r="Q2608" s="9"/>
    </row>
    <row r="2609" spans="1:17">
      <c r="A2609" s="9" t="s">
        <v>5808</v>
      </c>
      <c r="B2609" t="s">
        <v>3</v>
      </c>
      <c r="C2609">
        <v>6.5</v>
      </c>
      <c r="Q2609" s="9"/>
    </row>
    <row r="2610" spans="1:17">
      <c r="A2610" s="9" t="s">
        <v>5809</v>
      </c>
      <c r="B2610" t="s">
        <v>3</v>
      </c>
      <c r="C2610">
        <v>6.7</v>
      </c>
      <c r="Q2610" s="9"/>
    </row>
    <row r="2611" spans="1:17">
      <c r="A2611" s="9" t="s">
        <v>5810</v>
      </c>
      <c r="B2611" t="s">
        <v>3</v>
      </c>
      <c r="C2611">
        <v>7.2</v>
      </c>
      <c r="Q2611" s="9"/>
    </row>
    <row r="2612" spans="1:17">
      <c r="A2612" s="9" t="s">
        <v>5811</v>
      </c>
      <c r="B2612" t="s">
        <v>3</v>
      </c>
      <c r="C2612">
        <v>6.2</v>
      </c>
      <c r="Q2612" s="9"/>
    </row>
    <row r="2613" spans="1:17">
      <c r="A2613" s="9" t="s">
        <v>5812</v>
      </c>
      <c r="B2613" t="s">
        <v>3</v>
      </c>
      <c r="C2613">
        <v>7.5</v>
      </c>
      <c r="Q2613" s="9"/>
    </row>
    <row r="2614" spans="1:17">
      <c r="A2614" s="9" t="s">
        <v>5813</v>
      </c>
      <c r="B2614" t="s">
        <v>3</v>
      </c>
      <c r="C2614">
        <v>7</v>
      </c>
      <c r="Q2614" s="9"/>
    </row>
    <row r="2615" spans="1:17">
      <c r="A2615" s="9" t="s">
        <v>5814</v>
      </c>
      <c r="B2615" t="s">
        <v>3</v>
      </c>
      <c r="C2615">
        <v>6.8</v>
      </c>
      <c r="Q2615" s="9"/>
    </row>
    <row r="2616" spans="1:17">
      <c r="A2616" s="9" t="s">
        <v>5815</v>
      </c>
      <c r="B2616" t="s">
        <v>3</v>
      </c>
      <c r="C2616">
        <v>6.5</v>
      </c>
      <c r="Q2616" s="9"/>
    </row>
    <row r="2617" spans="1:17">
      <c r="A2617" s="9" t="s">
        <v>5816</v>
      </c>
      <c r="B2617" t="s">
        <v>3</v>
      </c>
      <c r="C2617">
        <v>5.5</v>
      </c>
      <c r="Q2617" s="9"/>
    </row>
    <row r="2618" spans="1:17">
      <c r="A2618" s="9" t="s">
        <v>5817</v>
      </c>
      <c r="B2618" t="s">
        <v>3</v>
      </c>
      <c r="C2618">
        <v>5.2</v>
      </c>
      <c r="Q2618" s="9"/>
    </row>
    <row r="2619" spans="1:17">
      <c r="A2619" s="9" t="s">
        <v>5818</v>
      </c>
      <c r="B2619" t="s">
        <v>3</v>
      </c>
      <c r="C2619">
        <v>5.9</v>
      </c>
      <c r="Q2619" s="9"/>
    </row>
    <row r="2620" spans="1:17">
      <c r="A2620" s="9" t="s">
        <v>5819</v>
      </c>
      <c r="B2620" t="s">
        <v>3</v>
      </c>
      <c r="C2620">
        <v>5.4</v>
      </c>
      <c r="Q2620" s="9"/>
    </row>
    <row r="2621" spans="1:17">
      <c r="A2621" s="9" t="s">
        <v>5820</v>
      </c>
      <c r="B2621" t="s">
        <v>3</v>
      </c>
      <c r="C2621">
        <v>4.5</v>
      </c>
      <c r="Q2621" s="9"/>
    </row>
    <row r="2622" spans="1:17">
      <c r="A2622" s="9" t="s">
        <v>5821</v>
      </c>
      <c r="B2622" t="s">
        <v>3</v>
      </c>
      <c r="C2622">
        <v>6.5</v>
      </c>
      <c r="Q2622" s="9"/>
    </row>
    <row r="2623" spans="1:17">
      <c r="A2623" s="9" t="s">
        <v>5822</v>
      </c>
      <c r="B2623" t="s">
        <v>3</v>
      </c>
      <c r="C2623">
        <v>5.9</v>
      </c>
      <c r="Q2623" s="9"/>
    </row>
    <row r="2624" spans="1:17">
      <c r="A2624" s="9" t="s">
        <v>5823</v>
      </c>
      <c r="B2624" t="s">
        <v>3</v>
      </c>
      <c r="C2624">
        <v>7.9</v>
      </c>
      <c r="Q2624" s="9"/>
    </row>
    <row r="2625" spans="1:17">
      <c r="A2625" s="9" t="s">
        <v>5824</v>
      </c>
      <c r="B2625" t="s">
        <v>3</v>
      </c>
      <c r="C2625">
        <v>5.3</v>
      </c>
      <c r="Q2625" s="9"/>
    </row>
    <row r="2626" spans="1:17">
      <c r="A2626" s="9" t="s">
        <v>5825</v>
      </c>
      <c r="B2626" t="s">
        <v>3</v>
      </c>
      <c r="C2626">
        <v>7.6</v>
      </c>
      <c r="Q2626" s="9"/>
    </row>
    <row r="2627" spans="1:17">
      <c r="A2627" s="9" t="s">
        <v>5826</v>
      </c>
      <c r="B2627" t="s">
        <v>3</v>
      </c>
      <c r="C2627">
        <v>5.8</v>
      </c>
      <c r="Q2627" s="9"/>
    </row>
    <row r="2628" spans="1:17">
      <c r="A2628" s="9" t="s">
        <v>5827</v>
      </c>
      <c r="B2628" t="s">
        <v>3</v>
      </c>
      <c r="C2628">
        <v>3.7</v>
      </c>
      <c r="Q2628" s="9"/>
    </row>
    <row r="2629" spans="1:17">
      <c r="A2629" s="9" t="s">
        <v>5828</v>
      </c>
      <c r="B2629" t="s">
        <v>3</v>
      </c>
      <c r="C2629">
        <v>3.8</v>
      </c>
      <c r="Q2629" s="9"/>
    </row>
    <row r="2630" spans="1:17">
      <c r="A2630" s="9" t="s">
        <v>5829</v>
      </c>
      <c r="B2630" t="s">
        <v>3</v>
      </c>
      <c r="C2630">
        <v>6.8</v>
      </c>
      <c r="Q2630" s="9"/>
    </row>
    <row r="2631" spans="1:17">
      <c r="A2631" s="9" t="s">
        <v>5830</v>
      </c>
      <c r="B2631" t="s">
        <v>3</v>
      </c>
      <c r="C2631">
        <v>6.9</v>
      </c>
      <c r="Q2631" s="9"/>
    </row>
    <row r="2632" spans="1:17">
      <c r="A2632" s="9" t="s">
        <v>5831</v>
      </c>
      <c r="B2632" t="s">
        <v>3</v>
      </c>
      <c r="C2632">
        <v>4.3</v>
      </c>
      <c r="Q2632" s="9"/>
    </row>
    <row r="2633" spans="1:17">
      <c r="A2633" s="9" t="s">
        <v>5832</v>
      </c>
      <c r="B2633" t="s">
        <v>3</v>
      </c>
      <c r="C2633">
        <v>5.4</v>
      </c>
      <c r="Q2633" s="9"/>
    </row>
    <row r="2634" spans="1:17">
      <c r="A2634" s="9" t="s">
        <v>5833</v>
      </c>
      <c r="B2634" t="s">
        <v>3</v>
      </c>
      <c r="C2634">
        <v>5.9</v>
      </c>
      <c r="Q2634" s="9"/>
    </row>
    <row r="2635" spans="1:17">
      <c r="A2635" s="9" t="s">
        <v>5834</v>
      </c>
      <c r="B2635" t="s">
        <v>3</v>
      </c>
      <c r="C2635">
        <v>5.8</v>
      </c>
      <c r="Q2635" s="9"/>
    </row>
    <row r="2636" spans="1:17">
      <c r="A2636" s="9" t="s">
        <v>5835</v>
      </c>
      <c r="B2636" t="s">
        <v>3</v>
      </c>
      <c r="C2636">
        <v>6.1</v>
      </c>
      <c r="Q2636" s="9"/>
    </row>
    <row r="2637" spans="1:17">
      <c r="A2637" s="9" t="s">
        <v>5836</v>
      </c>
      <c r="B2637" t="s">
        <v>3</v>
      </c>
      <c r="C2637">
        <v>5.9</v>
      </c>
      <c r="Q2637" s="9"/>
    </row>
    <row r="2638" spans="1:17">
      <c r="A2638" s="9" t="s">
        <v>5837</v>
      </c>
      <c r="B2638" t="s">
        <v>3</v>
      </c>
      <c r="C2638">
        <v>6.1</v>
      </c>
      <c r="Q2638" s="9"/>
    </row>
    <row r="2639" spans="1:17">
      <c r="A2639" s="9" t="s">
        <v>5838</v>
      </c>
      <c r="B2639" t="s">
        <v>3</v>
      </c>
      <c r="C2639">
        <v>6.9</v>
      </c>
      <c r="Q2639" s="9"/>
    </row>
    <row r="2640" spans="1:17">
      <c r="A2640" s="9" t="s">
        <v>5839</v>
      </c>
      <c r="B2640" t="s">
        <v>3</v>
      </c>
      <c r="C2640">
        <v>4.9000000000000004</v>
      </c>
      <c r="Q2640" s="9"/>
    </row>
    <row r="2641" spans="1:17">
      <c r="A2641" s="9" t="s">
        <v>5840</v>
      </c>
      <c r="B2641" t="s">
        <v>3</v>
      </c>
      <c r="C2641">
        <v>6.6</v>
      </c>
      <c r="Q2641" s="9"/>
    </row>
    <row r="2642" spans="1:17">
      <c r="A2642" s="9" t="s">
        <v>5841</v>
      </c>
      <c r="B2642" t="s">
        <v>1718</v>
      </c>
      <c r="C2642">
        <v>7.4</v>
      </c>
      <c r="Q2642" s="9"/>
    </row>
    <row r="2643" spans="1:17">
      <c r="A2643" s="9" t="s">
        <v>5842</v>
      </c>
      <c r="B2643" t="s">
        <v>3</v>
      </c>
      <c r="C2643">
        <v>6.9</v>
      </c>
      <c r="Q2643" s="9"/>
    </row>
    <row r="2644" spans="1:17">
      <c r="A2644" s="9" t="s">
        <v>5843</v>
      </c>
      <c r="B2644" t="s">
        <v>3</v>
      </c>
      <c r="C2644">
        <v>6.9</v>
      </c>
      <c r="Q2644" s="9"/>
    </row>
    <row r="2645" spans="1:17">
      <c r="A2645" s="9" t="s">
        <v>5844</v>
      </c>
      <c r="B2645" t="s">
        <v>3</v>
      </c>
      <c r="C2645">
        <v>7.3</v>
      </c>
      <c r="Q2645" s="9"/>
    </row>
    <row r="2646" spans="1:17">
      <c r="A2646" s="9" t="s">
        <v>5845</v>
      </c>
      <c r="B2646" t="s">
        <v>3</v>
      </c>
      <c r="C2646">
        <v>7.1</v>
      </c>
      <c r="Q2646" s="9"/>
    </row>
    <row r="2647" spans="1:17">
      <c r="A2647" s="9" t="s">
        <v>5846</v>
      </c>
      <c r="B2647" t="s">
        <v>3</v>
      </c>
      <c r="C2647">
        <v>4</v>
      </c>
      <c r="Q2647" s="9"/>
    </row>
    <row r="2648" spans="1:17">
      <c r="A2648" s="9" t="s">
        <v>5847</v>
      </c>
      <c r="B2648" t="s">
        <v>3</v>
      </c>
      <c r="C2648">
        <v>7.3</v>
      </c>
      <c r="Q2648" s="9"/>
    </row>
    <row r="2649" spans="1:17">
      <c r="A2649" s="9" t="s">
        <v>5848</v>
      </c>
      <c r="B2649" t="s">
        <v>3</v>
      </c>
      <c r="C2649">
        <v>7.1</v>
      </c>
      <c r="Q2649" s="9"/>
    </row>
    <row r="2650" spans="1:17">
      <c r="A2650" s="9" t="s">
        <v>5849</v>
      </c>
      <c r="B2650" t="s">
        <v>3</v>
      </c>
      <c r="C2650">
        <v>6.8</v>
      </c>
      <c r="Q2650" s="9"/>
    </row>
    <row r="2651" spans="1:17">
      <c r="A2651" s="9" t="s">
        <v>5850</v>
      </c>
      <c r="B2651" t="s">
        <v>3</v>
      </c>
      <c r="C2651">
        <v>1.9</v>
      </c>
      <c r="Q2651" s="9"/>
    </row>
    <row r="2652" spans="1:17">
      <c r="A2652" s="9" t="s">
        <v>5851</v>
      </c>
      <c r="B2652" t="s">
        <v>3</v>
      </c>
      <c r="C2652">
        <v>7.6</v>
      </c>
      <c r="Q2652" s="9"/>
    </row>
    <row r="2653" spans="1:17">
      <c r="A2653" s="9" t="s">
        <v>5852</v>
      </c>
      <c r="B2653" t="s">
        <v>3</v>
      </c>
      <c r="C2653">
        <v>4.5</v>
      </c>
      <c r="Q2653" s="9"/>
    </row>
    <row r="2654" spans="1:17">
      <c r="A2654" s="9" t="s">
        <v>5853</v>
      </c>
      <c r="B2654" t="s">
        <v>3</v>
      </c>
      <c r="C2654">
        <v>6.8</v>
      </c>
      <c r="Q2654" s="9"/>
    </row>
    <row r="2655" spans="1:17">
      <c r="A2655" s="9" t="s">
        <v>5854</v>
      </c>
      <c r="B2655" t="s">
        <v>3</v>
      </c>
      <c r="C2655">
        <v>4.9000000000000004</v>
      </c>
      <c r="Q2655" s="9"/>
    </row>
    <row r="2656" spans="1:17">
      <c r="A2656" s="9" t="s">
        <v>5855</v>
      </c>
      <c r="B2656" t="s">
        <v>3</v>
      </c>
      <c r="C2656">
        <v>3.6</v>
      </c>
      <c r="Q2656" s="9"/>
    </row>
    <row r="2657" spans="1:17">
      <c r="A2657" s="9" t="s">
        <v>5856</v>
      </c>
      <c r="B2657" t="s">
        <v>3</v>
      </c>
      <c r="C2657">
        <v>6.1</v>
      </c>
      <c r="Q2657" s="9"/>
    </row>
    <row r="2658" spans="1:17">
      <c r="A2658" s="9" t="s">
        <v>5857</v>
      </c>
      <c r="B2658" t="s">
        <v>3</v>
      </c>
      <c r="C2658">
        <v>7.3</v>
      </c>
      <c r="Q2658" s="9"/>
    </row>
    <row r="2659" spans="1:17">
      <c r="A2659" s="9" t="s">
        <v>5858</v>
      </c>
      <c r="B2659" t="s">
        <v>3</v>
      </c>
      <c r="C2659">
        <v>4.8</v>
      </c>
      <c r="Q2659" s="9"/>
    </row>
    <row r="2660" spans="1:17">
      <c r="A2660" s="9" t="s">
        <v>5859</v>
      </c>
      <c r="B2660" t="s">
        <v>3</v>
      </c>
      <c r="C2660">
        <v>5</v>
      </c>
      <c r="Q2660" s="9"/>
    </row>
    <row r="2661" spans="1:17">
      <c r="A2661" s="9" t="s">
        <v>5860</v>
      </c>
      <c r="B2661" t="s">
        <v>3</v>
      </c>
      <c r="C2661">
        <v>4.7</v>
      </c>
      <c r="Q2661" s="9"/>
    </row>
    <row r="2662" spans="1:17">
      <c r="A2662" s="9" t="s">
        <v>5861</v>
      </c>
      <c r="B2662" t="s">
        <v>3</v>
      </c>
      <c r="C2662">
        <v>6.8</v>
      </c>
      <c r="Q2662" s="9"/>
    </row>
    <row r="2663" spans="1:17">
      <c r="A2663" s="9" t="s">
        <v>5862</v>
      </c>
      <c r="B2663" t="s">
        <v>3</v>
      </c>
      <c r="C2663">
        <v>6.3</v>
      </c>
      <c r="Q2663" s="9"/>
    </row>
    <row r="2664" spans="1:17">
      <c r="A2664" s="9" t="s">
        <v>5863</v>
      </c>
      <c r="B2664" t="s">
        <v>3</v>
      </c>
      <c r="C2664">
        <v>5</v>
      </c>
      <c r="Q2664" s="9"/>
    </row>
    <row r="2665" spans="1:17">
      <c r="A2665" s="9" t="s">
        <v>5864</v>
      </c>
      <c r="B2665" t="s">
        <v>3</v>
      </c>
      <c r="C2665">
        <v>5.9</v>
      </c>
      <c r="Q2665" s="9"/>
    </row>
    <row r="2666" spans="1:17">
      <c r="A2666" s="9" t="s">
        <v>5865</v>
      </c>
      <c r="B2666" t="s">
        <v>3</v>
      </c>
      <c r="C2666">
        <v>6.1</v>
      </c>
      <c r="Q2666" s="9"/>
    </row>
    <row r="2667" spans="1:17">
      <c r="A2667" s="9" t="s">
        <v>5866</v>
      </c>
      <c r="B2667" t="s">
        <v>3</v>
      </c>
      <c r="C2667">
        <v>6.7</v>
      </c>
      <c r="Q2667" s="9"/>
    </row>
    <row r="2668" spans="1:17">
      <c r="A2668" s="9" t="s">
        <v>5867</v>
      </c>
      <c r="B2668" t="s">
        <v>3</v>
      </c>
      <c r="C2668">
        <v>5.5</v>
      </c>
      <c r="Q2668" s="9"/>
    </row>
    <row r="2669" spans="1:17">
      <c r="A2669" s="9" t="s">
        <v>5868</v>
      </c>
      <c r="B2669" t="s">
        <v>3</v>
      </c>
      <c r="C2669">
        <v>3.6</v>
      </c>
      <c r="Q2669" s="9"/>
    </row>
    <row r="2670" spans="1:17">
      <c r="A2670" s="9" t="s">
        <v>5869</v>
      </c>
      <c r="B2670" t="s">
        <v>3</v>
      </c>
      <c r="C2670">
        <v>5</v>
      </c>
      <c r="Q2670" s="9"/>
    </row>
    <row r="2671" spans="1:17">
      <c r="A2671" s="9" t="s">
        <v>5870</v>
      </c>
      <c r="B2671" t="s">
        <v>3</v>
      </c>
      <c r="C2671">
        <v>6.1</v>
      </c>
      <c r="Q2671" s="9"/>
    </row>
    <row r="2672" spans="1:17">
      <c r="A2672" s="9" t="s">
        <v>5871</v>
      </c>
      <c r="B2672" t="s">
        <v>3</v>
      </c>
      <c r="C2672">
        <v>7.4</v>
      </c>
      <c r="Q2672" s="9"/>
    </row>
    <row r="2673" spans="1:17">
      <c r="A2673" s="9" t="s">
        <v>5872</v>
      </c>
      <c r="B2673" t="s">
        <v>3</v>
      </c>
      <c r="C2673">
        <v>6.4</v>
      </c>
      <c r="Q2673" s="9"/>
    </row>
    <row r="2674" spans="1:17">
      <c r="A2674" s="9" t="s">
        <v>5873</v>
      </c>
      <c r="B2674" t="s">
        <v>3</v>
      </c>
      <c r="C2674">
        <v>6.5</v>
      </c>
      <c r="Q2674" s="9"/>
    </row>
    <row r="2675" spans="1:17">
      <c r="A2675" s="9" t="s">
        <v>5874</v>
      </c>
      <c r="B2675" t="s">
        <v>3</v>
      </c>
      <c r="C2675">
        <v>6.3</v>
      </c>
      <c r="Q2675" s="9"/>
    </row>
    <row r="2676" spans="1:17">
      <c r="A2676" s="9" t="s">
        <v>5875</v>
      </c>
      <c r="B2676" t="s">
        <v>3</v>
      </c>
      <c r="C2676">
        <v>7.5</v>
      </c>
      <c r="Q2676" s="9"/>
    </row>
    <row r="2677" spans="1:17">
      <c r="A2677" s="9" t="s">
        <v>5876</v>
      </c>
      <c r="B2677" t="s">
        <v>3</v>
      </c>
      <c r="C2677">
        <v>7</v>
      </c>
      <c r="Q2677" s="9"/>
    </row>
    <row r="2678" spans="1:17">
      <c r="A2678" s="9" t="s">
        <v>5876</v>
      </c>
      <c r="B2678" t="s">
        <v>3</v>
      </c>
      <c r="C2678">
        <v>7</v>
      </c>
      <c r="Q2678" s="9"/>
    </row>
    <row r="2679" spans="1:17">
      <c r="A2679" s="9" t="s">
        <v>5877</v>
      </c>
      <c r="B2679" t="s">
        <v>2183</v>
      </c>
      <c r="C2679">
        <v>5.4</v>
      </c>
      <c r="Q2679" s="9"/>
    </row>
    <row r="2680" spans="1:17">
      <c r="A2680" s="9" t="s">
        <v>5878</v>
      </c>
      <c r="B2680" t="s">
        <v>3</v>
      </c>
      <c r="C2680">
        <v>6.3</v>
      </c>
      <c r="Q2680" s="9"/>
    </row>
    <row r="2681" spans="1:17">
      <c r="A2681" s="9" t="s">
        <v>5879</v>
      </c>
      <c r="B2681" t="s">
        <v>2081</v>
      </c>
      <c r="C2681">
        <v>8.1</v>
      </c>
      <c r="Q2681" s="9"/>
    </row>
    <row r="2682" spans="1:17">
      <c r="A2682" s="9" t="s">
        <v>5880</v>
      </c>
      <c r="B2682" t="s">
        <v>3</v>
      </c>
      <c r="C2682">
        <v>6.3</v>
      </c>
      <c r="Q2682" s="9"/>
    </row>
    <row r="2683" spans="1:17">
      <c r="A2683" s="9" t="s">
        <v>5881</v>
      </c>
      <c r="B2683" t="s">
        <v>3</v>
      </c>
      <c r="C2683">
        <v>7.4</v>
      </c>
      <c r="Q2683" s="9"/>
    </row>
    <row r="2684" spans="1:17">
      <c r="A2684" s="9" t="s">
        <v>5882</v>
      </c>
      <c r="B2684" t="s">
        <v>3</v>
      </c>
      <c r="C2684">
        <v>6.7</v>
      </c>
      <c r="Q2684" s="9"/>
    </row>
    <row r="2685" spans="1:17">
      <c r="A2685" s="9" t="s">
        <v>5883</v>
      </c>
      <c r="B2685" t="s">
        <v>3</v>
      </c>
      <c r="C2685">
        <v>6.3</v>
      </c>
      <c r="Q2685" s="9"/>
    </row>
    <row r="2686" spans="1:17">
      <c r="A2686" s="9" t="s">
        <v>5884</v>
      </c>
      <c r="B2686" t="s">
        <v>3</v>
      </c>
      <c r="C2686">
        <v>6</v>
      </c>
      <c r="Q2686" s="9"/>
    </row>
    <row r="2687" spans="1:17">
      <c r="A2687" s="9" t="s">
        <v>5885</v>
      </c>
      <c r="B2687" t="s">
        <v>3</v>
      </c>
      <c r="C2687">
        <v>7.9</v>
      </c>
      <c r="Q2687" s="9"/>
    </row>
    <row r="2688" spans="1:17">
      <c r="A2688" s="9" t="s">
        <v>5886</v>
      </c>
      <c r="B2688" t="s">
        <v>3</v>
      </c>
      <c r="C2688">
        <v>6.2</v>
      </c>
      <c r="Q2688" s="9"/>
    </row>
    <row r="2689" spans="1:17">
      <c r="A2689" s="9" t="s">
        <v>5887</v>
      </c>
      <c r="B2689" t="s">
        <v>3</v>
      </c>
      <c r="C2689">
        <v>6.7</v>
      </c>
      <c r="Q2689" s="9"/>
    </row>
    <row r="2690" spans="1:17">
      <c r="A2690" s="9" t="s">
        <v>5888</v>
      </c>
      <c r="B2690" t="s">
        <v>3</v>
      </c>
      <c r="C2690">
        <v>6.7</v>
      </c>
      <c r="Q2690" s="9"/>
    </row>
    <row r="2691" spans="1:17">
      <c r="A2691" s="9" t="s">
        <v>5889</v>
      </c>
      <c r="B2691" t="s">
        <v>3</v>
      </c>
      <c r="C2691">
        <v>6.1</v>
      </c>
      <c r="Q2691" s="9"/>
    </row>
    <row r="2692" spans="1:17">
      <c r="A2692" s="9" t="s">
        <v>5890</v>
      </c>
      <c r="B2692" t="s">
        <v>3</v>
      </c>
      <c r="C2692">
        <v>7.3</v>
      </c>
      <c r="Q2692" s="9"/>
    </row>
    <row r="2693" spans="1:17">
      <c r="A2693" s="9" t="s">
        <v>5891</v>
      </c>
      <c r="B2693" t="s">
        <v>3</v>
      </c>
      <c r="C2693">
        <v>6.6</v>
      </c>
      <c r="Q2693" s="9"/>
    </row>
    <row r="2694" spans="1:17">
      <c r="A2694" s="9" t="s">
        <v>5892</v>
      </c>
      <c r="B2694" t="s">
        <v>3</v>
      </c>
      <c r="C2694">
        <v>4.9000000000000004</v>
      </c>
      <c r="Q2694" s="9"/>
    </row>
    <row r="2695" spans="1:17">
      <c r="A2695" s="9" t="s">
        <v>5893</v>
      </c>
      <c r="B2695" t="s">
        <v>3</v>
      </c>
      <c r="C2695">
        <v>7.8</v>
      </c>
      <c r="Q2695" s="9"/>
    </row>
    <row r="2696" spans="1:17">
      <c r="A2696" s="9" t="s">
        <v>5894</v>
      </c>
      <c r="B2696" t="s">
        <v>3</v>
      </c>
      <c r="C2696">
        <v>6.3</v>
      </c>
      <c r="Q2696" s="9"/>
    </row>
    <row r="2697" spans="1:17">
      <c r="A2697" s="9" t="s">
        <v>5895</v>
      </c>
      <c r="B2697" t="s">
        <v>474</v>
      </c>
      <c r="C2697">
        <v>7.2</v>
      </c>
      <c r="Q2697" s="9"/>
    </row>
    <row r="2698" spans="1:17">
      <c r="A2698" s="9" t="s">
        <v>5896</v>
      </c>
      <c r="B2698" t="s">
        <v>3</v>
      </c>
      <c r="C2698">
        <v>5.2</v>
      </c>
      <c r="Q2698" s="9"/>
    </row>
    <row r="2699" spans="1:17">
      <c r="A2699" s="9" t="s">
        <v>5897</v>
      </c>
      <c r="B2699" t="s">
        <v>3</v>
      </c>
      <c r="C2699">
        <v>5.9</v>
      </c>
      <c r="Q2699" s="9"/>
    </row>
    <row r="2700" spans="1:17">
      <c r="A2700" s="9" t="s">
        <v>5898</v>
      </c>
      <c r="B2700" t="s">
        <v>3</v>
      </c>
      <c r="C2700">
        <v>7.2</v>
      </c>
      <c r="Q2700" s="9"/>
    </row>
    <row r="2701" spans="1:17">
      <c r="A2701" s="9" t="s">
        <v>5899</v>
      </c>
      <c r="B2701" t="s">
        <v>3</v>
      </c>
      <c r="C2701">
        <v>7.7</v>
      </c>
      <c r="Q2701" s="9"/>
    </row>
    <row r="2702" spans="1:17">
      <c r="A2702" s="9" t="s">
        <v>5900</v>
      </c>
      <c r="B2702" t="s">
        <v>3</v>
      </c>
      <c r="C2702">
        <v>6.9</v>
      </c>
      <c r="Q2702" s="9"/>
    </row>
    <row r="2703" spans="1:17">
      <c r="A2703" s="9" t="s">
        <v>5901</v>
      </c>
      <c r="B2703" t="s">
        <v>3</v>
      </c>
      <c r="C2703">
        <v>5.8</v>
      </c>
      <c r="Q2703" s="9"/>
    </row>
    <row r="2704" spans="1:17">
      <c r="A2704" s="9" t="s">
        <v>5902</v>
      </c>
      <c r="B2704" t="s">
        <v>3</v>
      </c>
      <c r="C2704">
        <v>7.2</v>
      </c>
      <c r="Q2704" s="9"/>
    </row>
    <row r="2705" spans="1:17">
      <c r="A2705" s="9" t="s">
        <v>5903</v>
      </c>
      <c r="B2705" t="s">
        <v>3</v>
      </c>
      <c r="C2705">
        <v>6.6</v>
      </c>
      <c r="Q2705" s="9"/>
    </row>
    <row r="2706" spans="1:17">
      <c r="A2706" s="9" t="s">
        <v>5904</v>
      </c>
      <c r="B2706" t="s">
        <v>3</v>
      </c>
      <c r="C2706">
        <v>6.4</v>
      </c>
      <c r="Q2706" s="9"/>
    </row>
    <row r="2707" spans="1:17">
      <c r="A2707" s="9" t="s">
        <v>5905</v>
      </c>
      <c r="B2707" t="s">
        <v>3</v>
      </c>
      <c r="C2707">
        <v>7</v>
      </c>
      <c r="Q2707" s="9"/>
    </row>
    <row r="2708" spans="1:17">
      <c r="A2708" s="9" t="s">
        <v>5906</v>
      </c>
      <c r="B2708" t="s">
        <v>3</v>
      </c>
      <c r="C2708">
        <v>3.2</v>
      </c>
      <c r="Q2708" s="9"/>
    </row>
    <row r="2709" spans="1:17">
      <c r="A2709" s="9" t="s">
        <v>5907</v>
      </c>
      <c r="B2709" t="s">
        <v>3</v>
      </c>
      <c r="C2709">
        <v>6</v>
      </c>
      <c r="Q2709" s="9"/>
    </row>
    <row r="2710" spans="1:17">
      <c r="A2710" s="9" t="s">
        <v>5908</v>
      </c>
      <c r="B2710" t="s">
        <v>3</v>
      </c>
      <c r="C2710">
        <v>4.8</v>
      </c>
      <c r="Q2710" s="9"/>
    </row>
    <row r="2711" spans="1:17">
      <c r="A2711" s="9" t="s">
        <v>5909</v>
      </c>
      <c r="B2711" t="s">
        <v>3</v>
      </c>
      <c r="C2711">
        <v>6.3</v>
      </c>
      <c r="Q2711" s="9"/>
    </row>
    <row r="2712" spans="1:17">
      <c r="A2712" s="9" t="s">
        <v>5910</v>
      </c>
      <c r="B2712" t="s">
        <v>3</v>
      </c>
      <c r="C2712">
        <v>5.9</v>
      </c>
      <c r="Q2712" s="9"/>
    </row>
    <row r="2713" spans="1:17">
      <c r="A2713" s="9" t="s">
        <v>5910</v>
      </c>
      <c r="B2713" t="s">
        <v>3</v>
      </c>
      <c r="C2713">
        <v>5.9</v>
      </c>
      <c r="Q2713" s="9"/>
    </row>
    <row r="2714" spans="1:17">
      <c r="A2714" s="9" t="s">
        <v>5911</v>
      </c>
      <c r="B2714" t="s">
        <v>3</v>
      </c>
      <c r="C2714">
        <v>8.5</v>
      </c>
      <c r="Q2714" s="9"/>
    </row>
    <row r="2715" spans="1:17">
      <c r="A2715" s="9" t="s">
        <v>5912</v>
      </c>
      <c r="B2715" t="s">
        <v>3</v>
      </c>
      <c r="C2715">
        <v>6.4</v>
      </c>
      <c r="Q2715" s="9"/>
    </row>
    <row r="2716" spans="1:17">
      <c r="A2716" s="9" t="s">
        <v>5913</v>
      </c>
      <c r="B2716" t="s">
        <v>3</v>
      </c>
      <c r="C2716">
        <v>6.6</v>
      </c>
      <c r="Q2716" s="9"/>
    </row>
    <row r="2717" spans="1:17">
      <c r="A2717" s="9" t="s">
        <v>5914</v>
      </c>
      <c r="B2717" t="s">
        <v>3</v>
      </c>
      <c r="C2717">
        <v>6.6</v>
      </c>
      <c r="Q2717" s="9"/>
    </row>
    <row r="2718" spans="1:17">
      <c r="A2718" s="9" t="s">
        <v>5915</v>
      </c>
      <c r="B2718" t="s">
        <v>3</v>
      </c>
      <c r="C2718">
        <v>4.8</v>
      </c>
      <c r="Q2718" s="9"/>
    </row>
    <row r="2719" spans="1:17">
      <c r="A2719" s="9" t="s">
        <v>5916</v>
      </c>
      <c r="B2719" t="s">
        <v>3</v>
      </c>
      <c r="C2719">
        <v>5.2</v>
      </c>
      <c r="Q2719" s="9"/>
    </row>
    <row r="2720" spans="1:17">
      <c r="A2720" s="9" t="s">
        <v>5917</v>
      </c>
      <c r="B2720" t="s">
        <v>3</v>
      </c>
      <c r="C2720">
        <v>7.6</v>
      </c>
      <c r="Q2720" s="9"/>
    </row>
    <row r="2721" spans="1:17">
      <c r="A2721" s="9" t="s">
        <v>5918</v>
      </c>
      <c r="B2721" t="s">
        <v>3</v>
      </c>
      <c r="C2721">
        <v>6.1</v>
      </c>
      <c r="Q2721" s="9"/>
    </row>
    <row r="2722" spans="1:17">
      <c r="A2722" s="9" t="s">
        <v>5919</v>
      </c>
      <c r="B2722" t="s">
        <v>3</v>
      </c>
      <c r="C2722">
        <v>6.9</v>
      </c>
      <c r="Q2722" s="9"/>
    </row>
    <row r="2723" spans="1:17">
      <c r="A2723" s="9" t="s">
        <v>5920</v>
      </c>
      <c r="B2723" t="s">
        <v>3</v>
      </c>
      <c r="C2723">
        <v>5.6</v>
      </c>
      <c r="Q2723" s="9"/>
    </row>
    <row r="2724" spans="1:17">
      <c r="A2724" s="9" t="s">
        <v>5921</v>
      </c>
      <c r="B2724" t="s">
        <v>3</v>
      </c>
      <c r="C2724">
        <v>6.6</v>
      </c>
      <c r="Q2724" s="9"/>
    </row>
    <row r="2725" spans="1:17">
      <c r="A2725" s="9" t="s">
        <v>5922</v>
      </c>
      <c r="B2725" t="s">
        <v>3</v>
      </c>
      <c r="C2725">
        <v>6.9</v>
      </c>
      <c r="Q2725" s="9"/>
    </row>
    <row r="2726" spans="1:17">
      <c r="A2726" s="9" t="s">
        <v>5923</v>
      </c>
      <c r="B2726" t="s">
        <v>3</v>
      </c>
      <c r="C2726">
        <v>7.1</v>
      </c>
      <c r="Q2726" s="9"/>
    </row>
    <row r="2727" spans="1:17">
      <c r="A2727" s="9" t="s">
        <v>5924</v>
      </c>
      <c r="B2727" t="s">
        <v>3</v>
      </c>
      <c r="C2727">
        <v>5.7</v>
      </c>
      <c r="Q2727" s="9"/>
    </row>
    <row r="2728" spans="1:17">
      <c r="A2728" s="9" t="s">
        <v>5925</v>
      </c>
      <c r="B2728" t="s">
        <v>3</v>
      </c>
      <c r="C2728">
        <v>5.2</v>
      </c>
      <c r="Q2728" s="9"/>
    </row>
    <row r="2729" spans="1:17">
      <c r="A2729" s="9" t="s">
        <v>5926</v>
      </c>
      <c r="B2729" t="s">
        <v>3</v>
      </c>
      <c r="C2729">
        <v>5.9</v>
      </c>
      <c r="Q2729" s="9"/>
    </row>
    <row r="2730" spans="1:17">
      <c r="A2730" s="9" t="s">
        <v>5927</v>
      </c>
      <c r="B2730" t="s">
        <v>3</v>
      </c>
      <c r="C2730">
        <v>7.6</v>
      </c>
      <c r="Q2730" s="9"/>
    </row>
    <row r="2731" spans="1:17">
      <c r="A2731" s="9" t="s">
        <v>5928</v>
      </c>
      <c r="B2731" t="s">
        <v>2947</v>
      </c>
      <c r="C2731">
        <v>8.1999999999999993</v>
      </c>
      <c r="Q2731" s="9"/>
    </row>
    <row r="2732" spans="1:17">
      <c r="A2732" s="9" t="s">
        <v>5929</v>
      </c>
      <c r="B2732" t="s">
        <v>3</v>
      </c>
      <c r="C2732">
        <v>6.8</v>
      </c>
      <c r="Q2732" s="9"/>
    </row>
    <row r="2733" spans="1:17">
      <c r="A2733" s="9" t="s">
        <v>5930</v>
      </c>
      <c r="B2733" t="s">
        <v>3</v>
      </c>
      <c r="C2733">
        <v>7.1</v>
      </c>
      <c r="Q2733" s="9"/>
    </row>
    <row r="2734" spans="1:17">
      <c r="A2734" s="9" t="s">
        <v>5931</v>
      </c>
      <c r="B2734" t="s">
        <v>3</v>
      </c>
      <c r="C2734">
        <v>5.4</v>
      </c>
      <c r="Q2734" s="9"/>
    </row>
    <row r="2735" spans="1:17">
      <c r="A2735" s="9" t="s">
        <v>5932</v>
      </c>
      <c r="B2735" t="s">
        <v>3</v>
      </c>
      <c r="C2735">
        <v>5.8</v>
      </c>
      <c r="Q2735" s="9"/>
    </row>
    <row r="2736" spans="1:17">
      <c r="A2736" s="9" t="s">
        <v>5933</v>
      </c>
      <c r="B2736" t="s">
        <v>3</v>
      </c>
      <c r="C2736">
        <v>6.3</v>
      </c>
      <c r="Q2736" s="9"/>
    </row>
    <row r="2737" spans="1:17">
      <c r="A2737" s="9" t="s">
        <v>5934</v>
      </c>
      <c r="B2737" t="s">
        <v>3</v>
      </c>
      <c r="C2737">
        <v>6.2</v>
      </c>
      <c r="Q2737" s="9"/>
    </row>
    <row r="2738" spans="1:17">
      <c r="A2738" s="9" t="s">
        <v>5935</v>
      </c>
      <c r="B2738" t="s">
        <v>1475</v>
      </c>
      <c r="C2738">
        <v>5.3</v>
      </c>
      <c r="Q2738" s="9"/>
    </row>
    <row r="2739" spans="1:17">
      <c r="A2739" s="9" t="s">
        <v>5936</v>
      </c>
      <c r="B2739" t="s">
        <v>3</v>
      </c>
      <c r="C2739">
        <v>3.8</v>
      </c>
      <c r="Q2739" s="9"/>
    </row>
    <row r="2740" spans="1:17">
      <c r="A2740" s="9" t="s">
        <v>5937</v>
      </c>
      <c r="B2740" t="s">
        <v>3</v>
      </c>
      <c r="C2740">
        <v>4.0999999999999996</v>
      </c>
      <c r="Q2740" s="9"/>
    </row>
    <row r="2741" spans="1:17">
      <c r="A2741" s="9" t="s">
        <v>5938</v>
      </c>
      <c r="B2741" t="s">
        <v>3</v>
      </c>
      <c r="C2741">
        <v>3.5</v>
      </c>
      <c r="Q2741" s="9"/>
    </row>
    <row r="2742" spans="1:17">
      <c r="A2742" s="9" t="s">
        <v>5939</v>
      </c>
      <c r="B2742" t="s">
        <v>3</v>
      </c>
      <c r="C2742">
        <v>7.4</v>
      </c>
      <c r="Q2742" s="9"/>
    </row>
    <row r="2743" spans="1:17">
      <c r="A2743" s="9" t="s">
        <v>5940</v>
      </c>
      <c r="B2743" t="s">
        <v>3</v>
      </c>
      <c r="C2743">
        <v>7.2</v>
      </c>
      <c r="Q2743" s="9"/>
    </row>
    <row r="2744" spans="1:17">
      <c r="A2744" s="9" t="s">
        <v>5941</v>
      </c>
      <c r="B2744" t="s">
        <v>3</v>
      </c>
      <c r="C2744">
        <v>7.2</v>
      </c>
      <c r="Q2744" s="9"/>
    </row>
    <row r="2745" spans="1:17">
      <c r="A2745" s="9" t="s">
        <v>5942</v>
      </c>
      <c r="B2745" t="s">
        <v>3</v>
      </c>
      <c r="C2745">
        <v>6</v>
      </c>
      <c r="Q2745" s="9"/>
    </row>
    <row r="2746" spans="1:17">
      <c r="A2746" s="9" t="s">
        <v>5943</v>
      </c>
      <c r="B2746" t="s">
        <v>474</v>
      </c>
      <c r="C2746">
        <v>7</v>
      </c>
      <c r="Q2746" s="9"/>
    </row>
    <row r="2747" spans="1:17">
      <c r="A2747" s="9" t="s">
        <v>5944</v>
      </c>
      <c r="B2747" t="s">
        <v>3</v>
      </c>
      <c r="C2747">
        <v>6.7</v>
      </c>
      <c r="Q2747" s="9"/>
    </row>
    <row r="2748" spans="1:17">
      <c r="A2748" s="9" t="s">
        <v>5945</v>
      </c>
      <c r="B2748" t="s">
        <v>3</v>
      </c>
      <c r="C2748">
        <v>7</v>
      </c>
      <c r="Q2748" s="9"/>
    </row>
    <row r="2749" spans="1:17">
      <c r="A2749" s="9" t="s">
        <v>5946</v>
      </c>
      <c r="B2749" t="s">
        <v>3</v>
      </c>
      <c r="C2749">
        <v>6.8</v>
      </c>
      <c r="Q2749" s="9"/>
    </row>
    <row r="2750" spans="1:17">
      <c r="A2750" s="9" t="s">
        <v>5947</v>
      </c>
      <c r="B2750" t="s">
        <v>3</v>
      </c>
      <c r="C2750">
        <v>6.3</v>
      </c>
      <c r="Q2750" s="9"/>
    </row>
    <row r="2751" spans="1:17">
      <c r="A2751" s="9" t="s">
        <v>5948</v>
      </c>
      <c r="B2751" t="s">
        <v>3</v>
      </c>
      <c r="C2751">
        <v>6</v>
      </c>
      <c r="Q2751" s="9"/>
    </row>
    <row r="2752" spans="1:17">
      <c r="A2752" s="9" t="s">
        <v>5949</v>
      </c>
      <c r="B2752" t="s">
        <v>3</v>
      </c>
      <c r="C2752">
        <v>6.3</v>
      </c>
      <c r="Q2752" s="9"/>
    </row>
    <row r="2753" spans="1:17">
      <c r="A2753" s="9" t="s">
        <v>5950</v>
      </c>
      <c r="B2753" t="s">
        <v>3</v>
      </c>
      <c r="C2753">
        <v>4.8</v>
      </c>
      <c r="Q2753" s="9"/>
    </row>
    <row r="2754" spans="1:17">
      <c r="A2754" s="9" t="s">
        <v>5951</v>
      </c>
      <c r="B2754" t="s">
        <v>3</v>
      </c>
      <c r="C2754">
        <v>5.9</v>
      </c>
      <c r="Q2754" s="9"/>
    </row>
    <row r="2755" spans="1:17">
      <c r="A2755" s="9" t="s">
        <v>5952</v>
      </c>
      <c r="B2755" t="s">
        <v>3</v>
      </c>
      <c r="C2755">
        <v>7.2</v>
      </c>
      <c r="Q2755" s="9"/>
    </row>
    <row r="2756" spans="1:17">
      <c r="A2756" s="9" t="s">
        <v>5953</v>
      </c>
      <c r="B2756" t="s">
        <v>3</v>
      </c>
      <c r="C2756">
        <v>4.0999999999999996</v>
      </c>
      <c r="Q2756" s="9"/>
    </row>
    <row r="2757" spans="1:17">
      <c r="A2757" s="9" t="s">
        <v>5954</v>
      </c>
      <c r="B2757" t="s">
        <v>3</v>
      </c>
      <c r="C2757">
        <v>5.7</v>
      </c>
      <c r="Q2757" s="9"/>
    </row>
    <row r="2758" spans="1:17">
      <c r="A2758" s="9" t="s">
        <v>5955</v>
      </c>
      <c r="B2758" t="s">
        <v>3</v>
      </c>
      <c r="C2758">
        <v>8</v>
      </c>
      <c r="Q2758" s="9"/>
    </row>
    <row r="2759" spans="1:17">
      <c r="A2759" s="9" t="s">
        <v>5956</v>
      </c>
      <c r="B2759" t="s">
        <v>356</v>
      </c>
      <c r="C2759">
        <v>6.4</v>
      </c>
      <c r="Q2759" s="9"/>
    </row>
    <row r="2760" spans="1:17">
      <c r="A2760" s="9" t="s">
        <v>5957</v>
      </c>
      <c r="B2760" t="s">
        <v>3</v>
      </c>
      <c r="C2760">
        <v>7.5</v>
      </c>
      <c r="Q2760" s="9"/>
    </row>
    <row r="2761" spans="1:17">
      <c r="A2761" s="9" t="s">
        <v>5958</v>
      </c>
      <c r="B2761" t="s">
        <v>3</v>
      </c>
      <c r="C2761">
        <v>6.3</v>
      </c>
      <c r="Q2761" s="9"/>
    </row>
    <row r="2762" spans="1:17">
      <c r="A2762" s="9" t="s">
        <v>5959</v>
      </c>
      <c r="B2762" t="s">
        <v>3</v>
      </c>
      <c r="C2762">
        <v>5.3</v>
      </c>
      <c r="Q2762" s="9"/>
    </row>
    <row r="2763" spans="1:17">
      <c r="A2763" s="9" t="s">
        <v>5959</v>
      </c>
      <c r="B2763" t="s">
        <v>3</v>
      </c>
      <c r="C2763">
        <v>5.3</v>
      </c>
      <c r="Q2763" s="9"/>
    </row>
    <row r="2764" spans="1:17">
      <c r="A2764" s="9" t="s">
        <v>5960</v>
      </c>
      <c r="B2764" t="s">
        <v>3</v>
      </c>
      <c r="C2764">
        <v>8.1</v>
      </c>
      <c r="Q2764" s="9"/>
    </row>
    <row r="2765" spans="1:17">
      <c r="A2765" s="9" t="s">
        <v>5961</v>
      </c>
      <c r="B2765" t="s">
        <v>3</v>
      </c>
      <c r="C2765">
        <v>7.5</v>
      </c>
      <c r="Q2765" s="9"/>
    </row>
    <row r="2766" spans="1:17">
      <c r="A2766" s="9" t="s">
        <v>5962</v>
      </c>
      <c r="B2766" t="s">
        <v>1718</v>
      </c>
      <c r="C2766">
        <v>7.4</v>
      </c>
      <c r="Q2766" s="9"/>
    </row>
    <row r="2767" spans="1:17">
      <c r="A2767" s="9" t="s">
        <v>5963</v>
      </c>
      <c r="B2767" t="s">
        <v>3</v>
      </c>
      <c r="C2767">
        <v>5.3</v>
      </c>
      <c r="Q2767" s="9"/>
    </row>
    <row r="2768" spans="1:17">
      <c r="A2768" s="9" t="s">
        <v>5964</v>
      </c>
      <c r="B2768" t="s">
        <v>3</v>
      </c>
      <c r="C2768">
        <v>6.7</v>
      </c>
      <c r="Q2768" s="9"/>
    </row>
    <row r="2769" spans="1:17">
      <c r="A2769" s="9" t="s">
        <v>5965</v>
      </c>
      <c r="B2769" t="s">
        <v>3</v>
      </c>
      <c r="C2769">
        <v>5.6</v>
      </c>
      <c r="Q2769" s="9"/>
    </row>
    <row r="2770" spans="1:17">
      <c r="A2770" s="9" t="s">
        <v>5966</v>
      </c>
      <c r="B2770" t="s">
        <v>3</v>
      </c>
      <c r="C2770">
        <v>7.3</v>
      </c>
      <c r="Q2770" s="9"/>
    </row>
    <row r="2771" spans="1:17">
      <c r="A2771" s="9" t="s">
        <v>5967</v>
      </c>
      <c r="B2771" t="s">
        <v>494</v>
      </c>
      <c r="C2771">
        <v>7.7</v>
      </c>
      <c r="Q2771" s="9"/>
    </row>
    <row r="2772" spans="1:17">
      <c r="A2772" s="9" t="s">
        <v>5968</v>
      </c>
      <c r="B2772" t="s">
        <v>3</v>
      </c>
      <c r="C2772">
        <v>4.8</v>
      </c>
      <c r="Q2772" s="9"/>
    </row>
    <row r="2773" spans="1:17">
      <c r="A2773" s="9" t="s">
        <v>5969</v>
      </c>
      <c r="B2773" t="s">
        <v>3</v>
      </c>
      <c r="C2773">
        <v>6.5</v>
      </c>
      <c r="Q2773" s="9"/>
    </row>
    <row r="2774" spans="1:17">
      <c r="A2774" s="9" t="s">
        <v>5970</v>
      </c>
      <c r="B2774" t="s">
        <v>3</v>
      </c>
      <c r="C2774">
        <v>6.1</v>
      </c>
      <c r="Q2774" s="9"/>
    </row>
    <row r="2775" spans="1:17">
      <c r="A2775" s="9" t="s">
        <v>5971</v>
      </c>
      <c r="B2775" t="s">
        <v>3</v>
      </c>
      <c r="C2775">
        <v>6.6</v>
      </c>
      <c r="Q2775" s="9"/>
    </row>
    <row r="2776" spans="1:17">
      <c r="A2776" s="9" t="s">
        <v>5972</v>
      </c>
      <c r="B2776" t="s">
        <v>3</v>
      </c>
      <c r="C2776">
        <v>6.7</v>
      </c>
      <c r="Q2776" s="9"/>
    </row>
    <row r="2777" spans="1:17">
      <c r="A2777" s="9" t="s">
        <v>5973</v>
      </c>
      <c r="B2777" t="s">
        <v>3</v>
      </c>
      <c r="C2777">
        <v>6.7</v>
      </c>
      <c r="Q2777" s="9"/>
    </row>
    <row r="2778" spans="1:17">
      <c r="A2778" s="9" t="s">
        <v>5974</v>
      </c>
      <c r="B2778" t="s">
        <v>3</v>
      </c>
      <c r="C2778">
        <v>7.2</v>
      </c>
      <c r="Q2778" s="9"/>
    </row>
    <row r="2779" spans="1:17">
      <c r="A2779" s="9" t="s">
        <v>5975</v>
      </c>
      <c r="B2779" t="s">
        <v>3</v>
      </c>
      <c r="C2779">
        <v>5.6</v>
      </c>
      <c r="Q2779" s="9"/>
    </row>
    <row r="2780" spans="1:17">
      <c r="A2780" s="9" t="s">
        <v>5976</v>
      </c>
      <c r="B2780" t="s">
        <v>3</v>
      </c>
      <c r="C2780">
        <v>7.3</v>
      </c>
      <c r="Q2780" s="9"/>
    </row>
    <row r="2781" spans="1:17">
      <c r="A2781" s="9" t="s">
        <v>5977</v>
      </c>
      <c r="B2781" t="s">
        <v>3</v>
      </c>
      <c r="C2781">
        <v>5.8</v>
      </c>
      <c r="Q2781" s="9"/>
    </row>
    <row r="2782" spans="1:17">
      <c r="A2782" s="9" t="s">
        <v>5978</v>
      </c>
      <c r="B2782" t="s">
        <v>3</v>
      </c>
      <c r="C2782">
        <v>6.7</v>
      </c>
      <c r="Q2782" s="9"/>
    </row>
    <row r="2783" spans="1:17">
      <c r="A2783" s="9" t="s">
        <v>5979</v>
      </c>
      <c r="B2783" t="s">
        <v>3</v>
      </c>
      <c r="C2783">
        <v>6.7</v>
      </c>
      <c r="Q2783" s="9"/>
    </row>
    <row r="2784" spans="1:17">
      <c r="A2784" s="9" t="s">
        <v>5980</v>
      </c>
      <c r="B2784" t="s">
        <v>3</v>
      </c>
      <c r="C2784">
        <v>6.7</v>
      </c>
      <c r="Q2784" s="9"/>
    </row>
    <row r="2785" spans="1:17">
      <c r="A2785" s="9" t="s">
        <v>5981</v>
      </c>
      <c r="B2785" t="s">
        <v>3</v>
      </c>
      <c r="C2785">
        <v>7.8</v>
      </c>
      <c r="Q2785" s="9"/>
    </row>
    <row r="2786" spans="1:17">
      <c r="A2786" s="9" t="s">
        <v>5982</v>
      </c>
      <c r="B2786" t="s">
        <v>3</v>
      </c>
      <c r="C2786">
        <v>8.1</v>
      </c>
      <c r="Q2786" s="9"/>
    </row>
    <row r="2787" spans="1:17">
      <c r="A2787" s="9" t="s">
        <v>5983</v>
      </c>
      <c r="B2787" t="s">
        <v>1475</v>
      </c>
      <c r="C2787">
        <v>6.9</v>
      </c>
      <c r="Q2787" s="9"/>
    </row>
    <row r="2788" spans="1:17">
      <c r="A2788" s="9" t="s">
        <v>5984</v>
      </c>
      <c r="B2788" t="s">
        <v>3</v>
      </c>
      <c r="C2788">
        <v>6.8</v>
      </c>
      <c r="Q2788" s="9"/>
    </row>
    <row r="2789" spans="1:17">
      <c r="A2789" s="9" t="s">
        <v>5985</v>
      </c>
      <c r="B2789" t="s">
        <v>3</v>
      </c>
      <c r="C2789">
        <v>4.9000000000000004</v>
      </c>
      <c r="Q2789" s="9"/>
    </row>
    <row r="2790" spans="1:17">
      <c r="A2790" s="9" t="s">
        <v>5986</v>
      </c>
      <c r="B2790" t="s">
        <v>3</v>
      </c>
      <c r="C2790">
        <v>6.1</v>
      </c>
      <c r="Q2790" s="9"/>
    </row>
    <row r="2791" spans="1:17">
      <c r="A2791" s="9" t="s">
        <v>5987</v>
      </c>
      <c r="B2791" t="s">
        <v>3</v>
      </c>
      <c r="C2791">
        <v>8.1999999999999993</v>
      </c>
      <c r="Q2791" s="9"/>
    </row>
    <row r="2792" spans="1:17">
      <c r="A2792" s="9" t="s">
        <v>5988</v>
      </c>
      <c r="B2792" t="s">
        <v>3</v>
      </c>
      <c r="C2792">
        <v>7.8</v>
      </c>
      <c r="Q2792" s="9"/>
    </row>
    <row r="2793" spans="1:17">
      <c r="A2793" s="9" t="s">
        <v>5989</v>
      </c>
      <c r="B2793" t="s">
        <v>3</v>
      </c>
      <c r="C2793">
        <v>6.3</v>
      </c>
      <c r="Q2793" s="9"/>
    </row>
    <row r="2794" spans="1:17">
      <c r="A2794" s="9" t="s">
        <v>5990</v>
      </c>
      <c r="B2794" t="s">
        <v>3</v>
      </c>
      <c r="C2794">
        <v>5.6</v>
      </c>
      <c r="Q2794" s="9"/>
    </row>
    <row r="2795" spans="1:17">
      <c r="A2795" s="9" t="s">
        <v>5991</v>
      </c>
      <c r="B2795" t="s">
        <v>3</v>
      </c>
      <c r="C2795">
        <v>6.2</v>
      </c>
      <c r="Q2795" s="9"/>
    </row>
    <row r="2796" spans="1:17">
      <c r="A2796" s="9" t="s">
        <v>5992</v>
      </c>
      <c r="B2796" t="s">
        <v>3</v>
      </c>
      <c r="C2796">
        <v>5.6</v>
      </c>
      <c r="Q2796" s="9"/>
    </row>
    <row r="2797" spans="1:17">
      <c r="A2797" s="9" t="s">
        <v>5993</v>
      </c>
      <c r="B2797" t="s">
        <v>3</v>
      </c>
      <c r="C2797">
        <v>6.4</v>
      </c>
      <c r="Q2797" s="9"/>
    </row>
    <row r="2798" spans="1:17">
      <c r="A2798" s="9" t="s">
        <v>5994</v>
      </c>
      <c r="B2798" t="s">
        <v>3</v>
      </c>
      <c r="C2798">
        <v>7.7</v>
      </c>
      <c r="Q2798" s="9"/>
    </row>
    <row r="2799" spans="1:17">
      <c r="A2799" s="9" t="s">
        <v>5995</v>
      </c>
      <c r="B2799" t="s">
        <v>3</v>
      </c>
      <c r="C2799">
        <v>6.5</v>
      </c>
      <c r="Q2799" s="9"/>
    </row>
    <row r="2800" spans="1:17">
      <c r="A2800" s="9" t="s">
        <v>5996</v>
      </c>
      <c r="B2800" t="s">
        <v>3</v>
      </c>
      <c r="C2800">
        <v>7.9</v>
      </c>
      <c r="Q2800" s="9"/>
    </row>
    <row r="2801" spans="1:17">
      <c r="A2801" s="9" t="s">
        <v>5997</v>
      </c>
      <c r="B2801" t="s">
        <v>3</v>
      </c>
      <c r="C2801">
        <v>6.1</v>
      </c>
      <c r="Q2801" s="9"/>
    </row>
    <row r="2802" spans="1:17">
      <c r="A2802" s="9" t="s">
        <v>5998</v>
      </c>
      <c r="B2802" t="s">
        <v>3</v>
      </c>
      <c r="C2802">
        <v>6.7</v>
      </c>
      <c r="Q2802" s="9"/>
    </row>
    <row r="2803" spans="1:17">
      <c r="A2803" s="9" t="s">
        <v>5999</v>
      </c>
      <c r="B2803" t="s">
        <v>3</v>
      </c>
      <c r="C2803">
        <v>6.9</v>
      </c>
      <c r="Q2803" s="9"/>
    </row>
    <row r="2804" spans="1:17">
      <c r="A2804" s="9" t="s">
        <v>6000</v>
      </c>
      <c r="B2804" t="s">
        <v>3</v>
      </c>
      <c r="C2804">
        <v>7.3</v>
      </c>
      <c r="Q2804" s="9"/>
    </row>
    <row r="2805" spans="1:17">
      <c r="A2805" s="9" t="s">
        <v>6001</v>
      </c>
      <c r="B2805" t="s">
        <v>3</v>
      </c>
      <c r="C2805">
        <v>3.3</v>
      </c>
      <c r="Q2805" s="9"/>
    </row>
    <row r="2806" spans="1:17">
      <c r="A2806" s="9" t="s">
        <v>6002</v>
      </c>
      <c r="B2806" t="s">
        <v>3</v>
      </c>
      <c r="C2806">
        <v>7.6</v>
      </c>
      <c r="Q2806" s="9"/>
    </row>
    <row r="2807" spans="1:17">
      <c r="A2807" s="9" t="s">
        <v>6003</v>
      </c>
      <c r="B2807" t="s">
        <v>3</v>
      </c>
      <c r="C2807">
        <v>6.3</v>
      </c>
      <c r="Q2807" s="9"/>
    </row>
    <row r="2808" spans="1:17">
      <c r="A2808" s="9" t="s">
        <v>6004</v>
      </c>
      <c r="B2808" t="s">
        <v>3</v>
      </c>
      <c r="C2808">
        <v>5.8</v>
      </c>
      <c r="Q2808" s="9"/>
    </row>
    <row r="2809" spans="1:17">
      <c r="A2809" s="9" t="s">
        <v>6005</v>
      </c>
      <c r="B2809" t="s">
        <v>3</v>
      </c>
      <c r="C2809">
        <v>5.3</v>
      </c>
      <c r="Q2809" s="9"/>
    </row>
    <row r="2810" spans="1:17">
      <c r="A2810" s="9" t="s">
        <v>6006</v>
      </c>
      <c r="B2810" t="s">
        <v>3</v>
      </c>
      <c r="C2810">
        <v>5.5</v>
      </c>
      <c r="Q2810" s="9"/>
    </row>
    <row r="2811" spans="1:17">
      <c r="A2811" s="9" t="s">
        <v>6007</v>
      </c>
      <c r="B2811" t="s">
        <v>3</v>
      </c>
      <c r="C2811">
        <v>7</v>
      </c>
      <c r="Q2811" s="9"/>
    </row>
    <row r="2812" spans="1:17">
      <c r="A2812" s="9" t="s">
        <v>6008</v>
      </c>
      <c r="B2812" t="s">
        <v>3</v>
      </c>
      <c r="C2812">
        <v>7.9</v>
      </c>
      <c r="Q2812" s="9"/>
    </row>
    <row r="2813" spans="1:17">
      <c r="A2813" s="9" t="s">
        <v>6009</v>
      </c>
      <c r="B2813" t="s">
        <v>3</v>
      </c>
      <c r="C2813">
        <v>6.7</v>
      </c>
      <c r="Q2813" s="9"/>
    </row>
    <row r="2814" spans="1:17">
      <c r="A2814" s="9" t="s">
        <v>6010</v>
      </c>
      <c r="B2814" t="s">
        <v>3</v>
      </c>
      <c r="C2814">
        <v>7.8</v>
      </c>
      <c r="Q2814" s="9"/>
    </row>
    <row r="2815" spans="1:17">
      <c r="A2815" s="9" t="s">
        <v>6011</v>
      </c>
      <c r="B2815" t="s">
        <v>3</v>
      </c>
      <c r="C2815">
        <v>8.1</v>
      </c>
      <c r="Q2815" s="9"/>
    </row>
    <row r="2816" spans="1:17">
      <c r="A2816" s="9" t="s">
        <v>6012</v>
      </c>
      <c r="B2816" t="s">
        <v>3</v>
      </c>
      <c r="C2816">
        <v>5.6</v>
      </c>
      <c r="Q2816" s="9"/>
    </row>
    <row r="2817" spans="1:17">
      <c r="A2817" s="9" t="s">
        <v>6013</v>
      </c>
      <c r="B2817" t="s">
        <v>3</v>
      </c>
      <c r="C2817">
        <v>6.8</v>
      </c>
      <c r="Q2817" s="9"/>
    </row>
    <row r="2818" spans="1:17">
      <c r="A2818" s="9" t="s">
        <v>6014</v>
      </c>
      <c r="B2818" t="s">
        <v>3</v>
      </c>
      <c r="C2818">
        <v>7.8</v>
      </c>
      <c r="Q2818" s="9"/>
    </row>
    <row r="2819" spans="1:17">
      <c r="A2819" s="9" t="s">
        <v>6015</v>
      </c>
      <c r="B2819" t="s">
        <v>3</v>
      </c>
      <c r="C2819">
        <v>4.5999999999999996</v>
      </c>
      <c r="Q2819" s="9"/>
    </row>
    <row r="2820" spans="1:17">
      <c r="A2820" s="9" t="s">
        <v>6016</v>
      </c>
      <c r="B2820" t="s">
        <v>3</v>
      </c>
      <c r="C2820">
        <v>6</v>
      </c>
      <c r="Q2820" s="9"/>
    </row>
    <row r="2821" spans="1:17">
      <c r="A2821" s="9" t="s">
        <v>6017</v>
      </c>
      <c r="B2821" t="s">
        <v>3</v>
      </c>
      <c r="C2821">
        <v>6.4</v>
      </c>
      <c r="Q2821" s="9"/>
    </row>
    <row r="2822" spans="1:17">
      <c r="A2822" s="9" t="s">
        <v>6018</v>
      </c>
      <c r="B2822" t="s">
        <v>3</v>
      </c>
      <c r="C2822">
        <v>5.8</v>
      </c>
      <c r="Q2822" s="9"/>
    </row>
    <row r="2823" spans="1:17">
      <c r="A2823" s="9" t="s">
        <v>6019</v>
      </c>
      <c r="B2823" t="s">
        <v>3</v>
      </c>
      <c r="C2823">
        <v>5.0999999999999996</v>
      </c>
      <c r="Q2823" s="9"/>
    </row>
    <row r="2824" spans="1:17">
      <c r="A2824" s="9" t="s">
        <v>6020</v>
      </c>
      <c r="B2824" t="s">
        <v>3</v>
      </c>
      <c r="C2824">
        <v>8.1999999999999993</v>
      </c>
      <c r="Q2824" s="9"/>
    </row>
    <row r="2825" spans="1:17">
      <c r="A2825" s="9" t="s">
        <v>6021</v>
      </c>
      <c r="B2825" t="s">
        <v>3</v>
      </c>
      <c r="C2825">
        <v>7.5</v>
      </c>
      <c r="Q2825" s="9"/>
    </row>
    <row r="2826" spans="1:17">
      <c r="A2826" s="9" t="s">
        <v>6022</v>
      </c>
      <c r="B2826" t="s">
        <v>3</v>
      </c>
      <c r="C2826">
        <v>6.3</v>
      </c>
      <c r="Q2826" s="9"/>
    </row>
    <row r="2827" spans="1:17">
      <c r="A2827" s="9" t="s">
        <v>6023</v>
      </c>
      <c r="B2827" t="s">
        <v>3</v>
      </c>
      <c r="C2827">
        <v>7</v>
      </c>
      <c r="Q2827" s="9"/>
    </row>
    <row r="2828" spans="1:17">
      <c r="A2828" s="9" t="s">
        <v>6024</v>
      </c>
      <c r="B2828" t="s">
        <v>3</v>
      </c>
      <c r="C2828">
        <v>6.9</v>
      </c>
      <c r="Q2828" s="9"/>
    </row>
    <row r="2829" spans="1:17">
      <c r="A2829" s="9" t="s">
        <v>6025</v>
      </c>
      <c r="B2829" t="s">
        <v>3</v>
      </c>
      <c r="C2829">
        <v>5.9</v>
      </c>
      <c r="Q2829" s="9"/>
    </row>
    <row r="2830" spans="1:17">
      <c r="A2830" s="9" t="s">
        <v>6026</v>
      </c>
      <c r="B2830" t="s">
        <v>3</v>
      </c>
      <c r="C2830">
        <v>6.6</v>
      </c>
      <c r="Q2830" s="9"/>
    </row>
    <row r="2831" spans="1:17">
      <c r="A2831" s="9" t="s">
        <v>6027</v>
      </c>
      <c r="B2831" t="s">
        <v>3</v>
      </c>
      <c r="C2831">
        <v>5.3</v>
      </c>
      <c r="Q2831" s="9"/>
    </row>
    <row r="2832" spans="1:17">
      <c r="A2832" s="9" t="s">
        <v>6028</v>
      </c>
      <c r="B2832" t="s">
        <v>3</v>
      </c>
      <c r="C2832">
        <v>6.3</v>
      </c>
      <c r="Q2832" s="9"/>
    </row>
    <row r="2833" spans="1:17">
      <c r="A2833" s="9" t="s">
        <v>6029</v>
      </c>
      <c r="B2833" t="s">
        <v>3</v>
      </c>
      <c r="C2833">
        <v>5</v>
      </c>
      <c r="Q2833" s="9"/>
    </row>
    <row r="2834" spans="1:17">
      <c r="A2834" s="9" t="s">
        <v>6030</v>
      </c>
      <c r="B2834" t="s">
        <v>2829</v>
      </c>
      <c r="C2834">
        <v>7.3</v>
      </c>
      <c r="Q2834" s="9"/>
    </row>
    <row r="2835" spans="1:17">
      <c r="A2835" s="9" t="s">
        <v>6031</v>
      </c>
      <c r="B2835" t="s">
        <v>3</v>
      </c>
      <c r="C2835">
        <v>7.4</v>
      </c>
      <c r="Q2835" s="9"/>
    </row>
    <row r="2836" spans="1:17">
      <c r="A2836" s="9" t="s">
        <v>6032</v>
      </c>
      <c r="B2836" t="s">
        <v>3</v>
      </c>
      <c r="C2836">
        <v>6.9</v>
      </c>
      <c r="Q2836" s="9"/>
    </row>
    <row r="2837" spans="1:17">
      <c r="A2837" s="9" t="s">
        <v>6033</v>
      </c>
      <c r="B2837" t="s">
        <v>3</v>
      </c>
      <c r="C2837">
        <v>7.7</v>
      </c>
      <c r="Q2837" s="9"/>
    </row>
    <row r="2838" spans="1:17">
      <c r="A2838" s="9" t="s">
        <v>6034</v>
      </c>
      <c r="B2838" t="s">
        <v>3</v>
      </c>
      <c r="C2838">
        <v>7</v>
      </c>
      <c r="Q2838" s="9"/>
    </row>
    <row r="2839" spans="1:17">
      <c r="A2839" s="9" t="s">
        <v>6035</v>
      </c>
      <c r="B2839" t="s">
        <v>3</v>
      </c>
      <c r="C2839">
        <v>6</v>
      </c>
      <c r="Q2839" s="9"/>
    </row>
    <row r="2840" spans="1:17">
      <c r="A2840" s="9" t="s">
        <v>6036</v>
      </c>
      <c r="B2840" t="s">
        <v>3</v>
      </c>
      <c r="C2840">
        <v>6.7</v>
      </c>
      <c r="Q2840" s="9"/>
    </row>
    <row r="2841" spans="1:17">
      <c r="A2841" s="9" t="s">
        <v>6037</v>
      </c>
      <c r="B2841" t="s">
        <v>3</v>
      </c>
      <c r="C2841">
        <v>6.2</v>
      </c>
      <c r="Q2841" s="9"/>
    </row>
    <row r="2842" spans="1:17">
      <c r="A2842" s="9" t="s">
        <v>6038</v>
      </c>
      <c r="B2842" t="s">
        <v>3</v>
      </c>
      <c r="C2842">
        <v>3.9</v>
      </c>
      <c r="Q2842" s="9"/>
    </row>
    <row r="2843" spans="1:17">
      <c r="A2843" s="9" t="s">
        <v>6039</v>
      </c>
      <c r="B2843" t="s">
        <v>3</v>
      </c>
      <c r="C2843">
        <v>3.8</v>
      </c>
      <c r="Q2843" s="9"/>
    </row>
    <row r="2844" spans="1:17">
      <c r="A2844" s="9" t="s">
        <v>6040</v>
      </c>
      <c r="B2844" t="s">
        <v>3</v>
      </c>
      <c r="C2844">
        <v>5.0999999999999996</v>
      </c>
      <c r="Q2844" s="9"/>
    </row>
    <row r="2845" spans="1:17">
      <c r="A2845" s="9" t="s">
        <v>6041</v>
      </c>
      <c r="B2845" t="s">
        <v>2323</v>
      </c>
      <c r="C2845">
        <v>8.1</v>
      </c>
      <c r="Q2845" s="9"/>
    </row>
    <row r="2846" spans="1:17">
      <c r="A2846" s="9" t="s">
        <v>6042</v>
      </c>
      <c r="B2846" t="s">
        <v>3</v>
      </c>
      <c r="C2846">
        <v>6.3</v>
      </c>
      <c r="Q2846" s="9"/>
    </row>
    <row r="2847" spans="1:17">
      <c r="A2847" s="9" t="s">
        <v>6043</v>
      </c>
      <c r="B2847" t="s">
        <v>3</v>
      </c>
      <c r="C2847">
        <v>6.4</v>
      </c>
      <c r="Q2847" s="9"/>
    </row>
    <row r="2848" spans="1:17">
      <c r="A2848" s="9" t="s">
        <v>6044</v>
      </c>
      <c r="B2848" t="s">
        <v>3</v>
      </c>
      <c r="C2848">
        <v>7.1</v>
      </c>
      <c r="Q2848" s="9"/>
    </row>
    <row r="2849" spans="1:17">
      <c r="A2849" s="9" t="s">
        <v>6045</v>
      </c>
      <c r="B2849" t="s">
        <v>494</v>
      </c>
      <c r="C2849">
        <v>7.9</v>
      </c>
      <c r="Q2849" s="9"/>
    </row>
    <row r="2850" spans="1:17">
      <c r="A2850" s="9" t="s">
        <v>6046</v>
      </c>
      <c r="B2850" t="s">
        <v>3</v>
      </c>
      <c r="C2850">
        <v>6.6</v>
      </c>
      <c r="Q2850" s="9"/>
    </row>
    <row r="2851" spans="1:17">
      <c r="A2851" s="9" t="s">
        <v>6047</v>
      </c>
      <c r="B2851" t="s">
        <v>3</v>
      </c>
      <c r="C2851">
        <v>6.9</v>
      </c>
      <c r="Q2851" s="9"/>
    </row>
    <row r="2852" spans="1:17">
      <c r="A2852" s="9" t="s">
        <v>6048</v>
      </c>
      <c r="B2852" t="s">
        <v>3</v>
      </c>
      <c r="C2852">
        <v>6.3</v>
      </c>
      <c r="Q2852" s="9"/>
    </row>
    <row r="2853" spans="1:17">
      <c r="A2853" s="9" t="s">
        <v>6049</v>
      </c>
      <c r="B2853" t="s">
        <v>3</v>
      </c>
      <c r="C2853">
        <v>6.7</v>
      </c>
      <c r="Q2853" s="9"/>
    </row>
    <row r="2854" spans="1:17">
      <c r="A2854" s="9" t="s">
        <v>6050</v>
      </c>
      <c r="B2854" t="s">
        <v>3</v>
      </c>
      <c r="C2854">
        <v>7</v>
      </c>
      <c r="Q2854" s="9"/>
    </row>
    <row r="2855" spans="1:17">
      <c r="A2855" s="9" t="s">
        <v>6051</v>
      </c>
      <c r="B2855" t="s">
        <v>3019</v>
      </c>
      <c r="C2855">
        <v>7.5</v>
      </c>
      <c r="Q2855" s="9"/>
    </row>
    <row r="2856" spans="1:17">
      <c r="A2856" s="9" t="s">
        <v>6052</v>
      </c>
      <c r="B2856" t="s">
        <v>3</v>
      </c>
      <c r="C2856">
        <v>6.5</v>
      </c>
      <c r="Q2856" s="9"/>
    </row>
    <row r="2857" spans="1:17">
      <c r="A2857" s="9" t="s">
        <v>6053</v>
      </c>
      <c r="B2857" t="s">
        <v>3</v>
      </c>
      <c r="C2857">
        <v>5.3</v>
      </c>
      <c r="Q2857" s="9"/>
    </row>
    <row r="2858" spans="1:17">
      <c r="A2858" s="9" t="s">
        <v>6054</v>
      </c>
      <c r="B2858" t="s">
        <v>3</v>
      </c>
      <c r="C2858">
        <v>6.7</v>
      </c>
      <c r="Q2858" s="9"/>
    </row>
    <row r="2859" spans="1:17">
      <c r="A2859" s="9" t="s">
        <v>6055</v>
      </c>
      <c r="B2859" t="s">
        <v>3</v>
      </c>
      <c r="C2859">
        <v>4.9000000000000004</v>
      </c>
      <c r="Q2859" s="9"/>
    </row>
    <row r="2860" spans="1:17">
      <c r="A2860" s="9" t="s">
        <v>6056</v>
      </c>
      <c r="B2860" t="s">
        <v>3</v>
      </c>
      <c r="C2860">
        <v>6.1</v>
      </c>
      <c r="Q2860" s="9"/>
    </row>
    <row r="2861" spans="1:17">
      <c r="A2861" s="9" t="s">
        <v>6057</v>
      </c>
      <c r="B2861" t="s">
        <v>3</v>
      </c>
      <c r="C2861">
        <v>7</v>
      </c>
      <c r="Q2861" s="9"/>
    </row>
    <row r="2862" spans="1:17">
      <c r="A2862" s="9" t="s">
        <v>6058</v>
      </c>
      <c r="B2862" t="s">
        <v>3</v>
      </c>
      <c r="C2862">
        <v>7.8</v>
      </c>
      <c r="Q2862" s="9"/>
    </row>
    <row r="2863" spans="1:17">
      <c r="A2863" s="9" t="s">
        <v>6059</v>
      </c>
      <c r="B2863" t="s">
        <v>3</v>
      </c>
      <c r="C2863">
        <v>7.8</v>
      </c>
      <c r="Q2863" s="9"/>
    </row>
    <row r="2864" spans="1:17">
      <c r="A2864" s="9" t="s">
        <v>6060</v>
      </c>
      <c r="B2864" t="s">
        <v>3</v>
      </c>
      <c r="C2864">
        <v>7.5</v>
      </c>
      <c r="Q2864" s="9"/>
    </row>
    <row r="2865" spans="1:17">
      <c r="A2865" s="9" t="s">
        <v>6061</v>
      </c>
      <c r="B2865" t="s">
        <v>3</v>
      </c>
      <c r="C2865">
        <v>7</v>
      </c>
      <c r="Q2865" s="9"/>
    </row>
    <row r="2866" spans="1:17">
      <c r="A2866" s="9" t="s">
        <v>6062</v>
      </c>
      <c r="B2866" t="s">
        <v>3</v>
      </c>
      <c r="C2866">
        <v>7.5</v>
      </c>
      <c r="Q2866" s="9"/>
    </row>
    <row r="2867" spans="1:17">
      <c r="A2867" s="9" t="s">
        <v>6063</v>
      </c>
      <c r="B2867" t="s">
        <v>3</v>
      </c>
      <c r="C2867">
        <v>7</v>
      </c>
      <c r="Q2867" s="9"/>
    </row>
    <row r="2868" spans="1:17">
      <c r="A2868" s="9" t="s">
        <v>6064</v>
      </c>
      <c r="B2868" t="s">
        <v>3</v>
      </c>
      <c r="C2868">
        <v>7</v>
      </c>
      <c r="Q2868" s="9"/>
    </row>
    <row r="2869" spans="1:17">
      <c r="A2869" s="9" t="s">
        <v>6065</v>
      </c>
      <c r="B2869" t="s">
        <v>3</v>
      </c>
      <c r="C2869">
        <v>5.4</v>
      </c>
      <c r="Q2869" s="9"/>
    </row>
    <row r="2870" spans="1:17">
      <c r="A2870" s="9" t="s">
        <v>6066</v>
      </c>
      <c r="B2870" t="s">
        <v>3</v>
      </c>
      <c r="C2870">
        <v>6</v>
      </c>
      <c r="Q2870" s="9"/>
    </row>
    <row r="2871" spans="1:17">
      <c r="A2871" s="9" t="s">
        <v>6067</v>
      </c>
      <c r="B2871" t="s">
        <v>3</v>
      </c>
      <c r="C2871">
        <v>6.5</v>
      </c>
      <c r="Q2871" s="9"/>
    </row>
    <row r="2872" spans="1:17">
      <c r="A2872" s="9" t="s">
        <v>6068</v>
      </c>
      <c r="B2872" t="s">
        <v>3</v>
      </c>
      <c r="C2872">
        <v>5.3</v>
      </c>
      <c r="Q2872" s="9"/>
    </row>
    <row r="2873" spans="1:17">
      <c r="A2873" s="9" t="s">
        <v>6069</v>
      </c>
      <c r="B2873" t="s">
        <v>3</v>
      </c>
      <c r="C2873">
        <v>7.7</v>
      </c>
      <c r="Q2873" s="9"/>
    </row>
    <row r="2874" spans="1:17">
      <c r="A2874" s="9" t="s">
        <v>6070</v>
      </c>
      <c r="B2874" t="s">
        <v>3</v>
      </c>
      <c r="C2874">
        <v>4</v>
      </c>
      <c r="Q2874" s="9"/>
    </row>
    <row r="2875" spans="1:17">
      <c r="A2875" s="9" t="s">
        <v>6071</v>
      </c>
      <c r="B2875" t="s">
        <v>3</v>
      </c>
      <c r="C2875">
        <v>5.3</v>
      </c>
      <c r="Q2875" s="9"/>
    </row>
    <row r="2876" spans="1:17">
      <c r="A2876" s="9" t="s">
        <v>6072</v>
      </c>
      <c r="B2876" t="s">
        <v>3</v>
      </c>
      <c r="C2876">
        <v>6.2</v>
      </c>
      <c r="Q2876" s="9"/>
    </row>
    <row r="2877" spans="1:17">
      <c r="A2877" s="9" t="s">
        <v>6073</v>
      </c>
      <c r="B2877" t="s">
        <v>3</v>
      </c>
      <c r="C2877">
        <v>6.5</v>
      </c>
      <c r="Q2877" s="9"/>
    </row>
    <row r="2878" spans="1:17">
      <c r="A2878" s="9" t="s">
        <v>6074</v>
      </c>
      <c r="B2878" t="s">
        <v>3</v>
      </c>
      <c r="C2878">
        <v>5.6</v>
      </c>
      <c r="Q2878" s="9"/>
    </row>
    <row r="2879" spans="1:17">
      <c r="A2879" s="9" t="s">
        <v>6075</v>
      </c>
      <c r="B2879" t="s">
        <v>3</v>
      </c>
      <c r="C2879">
        <v>5.4</v>
      </c>
      <c r="Q2879" s="9"/>
    </row>
    <row r="2880" spans="1:17">
      <c r="A2880" s="9" t="s">
        <v>6076</v>
      </c>
      <c r="B2880" t="s">
        <v>3</v>
      </c>
      <c r="C2880">
        <v>7.3</v>
      </c>
      <c r="Q2880" s="9"/>
    </row>
    <row r="2881" spans="1:17">
      <c r="A2881" s="9" t="s">
        <v>6077</v>
      </c>
      <c r="B2881" t="s">
        <v>3</v>
      </c>
      <c r="C2881">
        <v>7.6</v>
      </c>
      <c r="Q2881" s="9"/>
    </row>
    <row r="2882" spans="1:17">
      <c r="A2882" s="9" t="s">
        <v>6078</v>
      </c>
      <c r="B2882" t="s">
        <v>3</v>
      </c>
      <c r="C2882">
        <v>7.3</v>
      </c>
      <c r="Q2882" s="9"/>
    </row>
    <row r="2883" spans="1:17">
      <c r="A2883" s="9" t="s">
        <v>6079</v>
      </c>
      <c r="B2883" t="s">
        <v>1194</v>
      </c>
      <c r="C2883">
        <v>7.4</v>
      </c>
      <c r="Q2883" s="9"/>
    </row>
    <row r="2884" spans="1:17">
      <c r="A2884" s="9" t="s">
        <v>6080</v>
      </c>
      <c r="B2884" t="s">
        <v>3</v>
      </c>
      <c r="C2884">
        <v>7.8</v>
      </c>
      <c r="Q2884" s="9"/>
    </row>
    <row r="2885" spans="1:17">
      <c r="A2885" s="9" t="s">
        <v>6081</v>
      </c>
      <c r="B2885" t="s">
        <v>3</v>
      </c>
      <c r="C2885">
        <v>6.8</v>
      </c>
      <c r="Q2885" s="9"/>
    </row>
    <row r="2886" spans="1:17">
      <c r="A2886" s="9" t="s">
        <v>6082</v>
      </c>
      <c r="B2886" t="s">
        <v>3</v>
      </c>
      <c r="C2886">
        <v>7.5</v>
      </c>
      <c r="Q2886" s="9"/>
    </row>
    <row r="2887" spans="1:17">
      <c r="A2887" s="9" t="s">
        <v>6083</v>
      </c>
      <c r="B2887" t="s">
        <v>3</v>
      </c>
      <c r="C2887">
        <v>6.6</v>
      </c>
      <c r="Q2887" s="9"/>
    </row>
    <row r="2888" spans="1:17">
      <c r="A2888" s="9" t="s">
        <v>6084</v>
      </c>
      <c r="B2888" t="s">
        <v>3</v>
      </c>
      <c r="C2888">
        <v>7.6</v>
      </c>
      <c r="Q2888" s="9"/>
    </row>
    <row r="2889" spans="1:17">
      <c r="A2889" s="9" t="s">
        <v>6085</v>
      </c>
      <c r="B2889" t="s">
        <v>3</v>
      </c>
      <c r="C2889">
        <v>7.1</v>
      </c>
      <c r="Q2889" s="9"/>
    </row>
    <row r="2890" spans="1:17">
      <c r="A2890" s="9" t="s">
        <v>6086</v>
      </c>
      <c r="B2890" t="s">
        <v>3</v>
      </c>
      <c r="C2890">
        <v>8.5</v>
      </c>
      <c r="Q2890" s="9"/>
    </row>
    <row r="2891" spans="1:17">
      <c r="A2891" s="9" t="s">
        <v>3256</v>
      </c>
      <c r="B2891" t="s">
        <v>3</v>
      </c>
      <c r="C2891">
        <v>9</v>
      </c>
      <c r="Q2891" s="9"/>
    </row>
    <row r="2892" spans="1:17">
      <c r="A2892" s="9" t="s">
        <v>6087</v>
      </c>
      <c r="B2892" t="s">
        <v>3</v>
      </c>
      <c r="C2892">
        <v>4.9000000000000004</v>
      </c>
      <c r="Q2892" s="9"/>
    </row>
    <row r="2893" spans="1:17">
      <c r="A2893" s="9" t="s">
        <v>6088</v>
      </c>
      <c r="B2893" t="s">
        <v>3</v>
      </c>
      <c r="C2893">
        <v>6.4</v>
      </c>
      <c r="Q2893" s="9"/>
    </row>
    <row r="2894" spans="1:17">
      <c r="A2894" s="9" t="s">
        <v>6089</v>
      </c>
      <c r="B2894" t="s">
        <v>3</v>
      </c>
      <c r="C2894">
        <v>5.5</v>
      </c>
      <c r="Q2894" s="9"/>
    </row>
    <row r="2895" spans="1:17">
      <c r="A2895" s="9" t="s">
        <v>6089</v>
      </c>
      <c r="B2895" t="s">
        <v>3</v>
      </c>
      <c r="C2895">
        <v>5.5</v>
      </c>
      <c r="Q2895" s="9"/>
    </row>
    <row r="2896" spans="1:17">
      <c r="A2896" s="9" t="s">
        <v>6090</v>
      </c>
      <c r="B2896" t="s">
        <v>3</v>
      </c>
      <c r="C2896">
        <v>6.9</v>
      </c>
      <c r="Q2896" s="9"/>
    </row>
    <row r="2897" spans="1:17">
      <c r="A2897" s="9" t="s">
        <v>6091</v>
      </c>
      <c r="B2897" t="s">
        <v>3</v>
      </c>
      <c r="C2897">
        <v>6.3</v>
      </c>
      <c r="Q2897" s="9"/>
    </row>
    <row r="2898" spans="1:17">
      <c r="A2898" s="9" t="s">
        <v>6092</v>
      </c>
      <c r="B2898" t="s">
        <v>3</v>
      </c>
      <c r="C2898">
        <v>8.5</v>
      </c>
      <c r="Q2898" s="9"/>
    </row>
    <row r="2899" spans="1:17">
      <c r="A2899" s="9" t="s">
        <v>6093</v>
      </c>
      <c r="B2899" t="s">
        <v>3</v>
      </c>
      <c r="C2899">
        <v>7.3</v>
      </c>
      <c r="Q2899" s="9"/>
    </row>
    <row r="2900" spans="1:17">
      <c r="A2900" s="9" t="s">
        <v>6094</v>
      </c>
      <c r="B2900" t="s">
        <v>3</v>
      </c>
      <c r="C2900">
        <v>7.2</v>
      </c>
      <c r="Q2900" s="9"/>
    </row>
    <row r="2901" spans="1:17">
      <c r="A2901" s="9" t="s">
        <v>6095</v>
      </c>
      <c r="B2901" t="s">
        <v>3</v>
      </c>
      <c r="C2901">
        <v>4.2</v>
      </c>
      <c r="Q2901" s="9"/>
    </row>
    <row r="2902" spans="1:17">
      <c r="A2902" s="9" t="s">
        <v>6096</v>
      </c>
      <c r="B2902" t="s">
        <v>3</v>
      </c>
      <c r="C2902">
        <v>6.8</v>
      </c>
      <c r="Q2902" s="9"/>
    </row>
    <row r="2903" spans="1:17">
      <c r="A2903" s="9" t="s">
        <v>6097</v>
      </c>
      <c r="B2903" t="s">
        <v>3</v>
      </c>
      <c r="C2903">
        <v>7.5</v>
      </c>
      <c r="Q2903" s="9"/>
    </row>
    <row r="2904" spans="1:17">
      <c r="A2904" s="9" t="s">
        <v>6098</v>
      </c>
      <c r="B2904" t="s">
        <v>3</v>
      </c>
      <c r="C2904">
        <v>7.1</v>
      </c>
      <c r="Q2904" s="9"/>
    </row>
    <row r="2905" spans="1:17">
      <c r="A2905" s="9" t="s">
        <v>6099</v>
      </c>
      <c r="B2905" t="s">
        <v>3</v>
      </c>
      <c r="C2905">
        <v>6.1</v>
      </c>
      <c r="Q2905" s="9"/>
    </row>
    <row r="2906" spans="1:17">
      <c r="A2906" s="9" t="s">
        <v>6100</v>
      </c>
      <c r="B2906" t="s">
        <v>3</v>
      </c>
      <c r="C2906">
        <v>6.9</v>
      </c>
      <c r="Q2906" s="9"/>
    </row>
    <row r="2907" spans="1:17">
      <c r="A2907" s="9" t="s">
        <v>6101</v>
      </c>
      <c r="B2907" t="s">
        <v>3</v>
      </c>
      <c r="C2907">
        <v>6.9</v>
      </c>
      <c r="Q2907" s="9"/>
    </row>
    <row r="2908" spans="1:17">
      <c r="A2908" s="9" t="s">
        <v>6102</v>
      </c>
      <c r="B2908" t="s">
        <v>3</v>
      </c>
      <c r="C2908">
        <v>6.4</v>
      </c>
      <c r="Q2908" s="9"/>
    </row>
    <row r="2909" spans="1:17">
      <c r="A2909" s="9" t="s">
        <v>6103</v>
      </c>
      <c r="B2909" t="s">
        <v>3</v>
      </c>
      <c r="C2909">
        <v>5.3</v>
      </c>
      <c r="Q2909" s="9"/>
    </row>
    <row r="2910" spans="1:17">
      <c r="A2910" s="9" t="s">
        <v>6104</v>
      </c>
      <c r="B2910" t="s">
        <v>3</v>
      </c>
      <c r="C2910">
        <v>5.8</v>
      </c>
      <c r="Q2910" s="9"/>
    </row>
    <row r="2911" spans="1:17">
      <c r="A2911" s="9" t="s">
        <v>6105</v>
      </c>
      <c r="B2911" t="s">
        <v>3</v>
      </c>
      <c r="C2911">
        <v>7.2</v>
      </c>
      <c r="Q2911" s="9"/>
    </row>
    <row r="2912" spans="1:17">
      <c r="A2912" s="9" t="s">
        <v>6106</v>
      </c>
      <c r="B2912" t="s">
        <v>3</v>
      </c>
      <c r="C2912">
        <v>6.9</v>
      </c>
      <c r="Q2912" s="9"/>
    </row>
    <row r="2913" spans="1:17">
      <c r="A2913" s="9" t="s">
        <v>6107</v>
      </c>
      <c r="B2913" t="s">
        <v>3</v>
      </c>
      <c r="C2913">
        <v>6.5</v>
      </c>
      <c r="Q2913" s="9"/>
    </row>
    <row r="2914" spans="1:17">
      <c r="A2914" s="9" t="s">
        <v>6108</v>
      </c>
      <c r="B2914" t="s">
        <v>3</v>
      </c>
      <c r="C2914">
        <v>5.0999999999999996</v>
      </c>
      <c r="Q2914" s="9"/>
    </row>
    <row r="2915" spans="1:17">
      <c r="A2915" s="9" t="s">
        <v>6109</v>
      </c>
      <c r="B2915" t="s">
        <v>3</v>
      </c>
      <c r="C2915">
        <v>6.9</v>
      </c>
      <c r="Q2915" s="9"/>
    </row>
    <row r="2916" spans="1:17">
      <c r="A2916" s="9" t="s">
        <v>6110</v>
      </c>
      <c r="B2916" t="s">
        <v>3</v>
      </c>
      <c r="C2916">
        <v>6.9</v>
      </c>
      <c r="Q2916" s="9"/>
    </row>
    <row r="2917" spans="1:17">
      <c r="A2917" s="9" t="s">
        <v>6111</v>
      </c>
      <c r="B2917" t="s">
        <v>3</v>
      </c>
      <c r="C2917">
        <v>7.3</v>
      </c>
      <c r="Q2917" s="9"/>
    </row>
    <row r="2918" spans="1:17">
      <c r="A2918" s="9" t="s">
        <v>6112</v>
      </c>
      <c r="B2918" t="s">
        <v>3</v>
      </c>
      <c r="C2918">
        <v>7.2</v>
      </c>
      <c r="Q2918" s="9"/>
    </row>
    <row r="2919" spans="1:17">
      <c r="A2919" s="9" t="s">
        <v>6113</v>
      </c>
      <c r="B2919" t="s">
        <v>3</v>
      </c>
      <c r="C2919">
        <v>7.4</v>
      </c>
      <c r="Q2919" s="9"/>
    </row>
    <row r="2920" spans="1:17">
      <c r="A2920" s="9" t="s">
        <v>6114</v>
      </c>
      <c r="B2920" t="s">
        <v>3</v>
      </c>
      <c r="C2920">
        <v>7.2</v>
      </c>
      <c r="Q2920" s="9"/>
    </row>
    <row r="2921" spans="1:17">
      <c r="A2921" s="9" t="s">
        <v>6115</v>
      </c>
      <c r="B2921" t="s">
        <v>3</v>
      </c>
      <c r="C2921">
        <v>6.7</v>
      </c>
      <c r="Q2921" s="9"/>
    </row>
    <row r="2922" spans="1:17">
      <c r="A2922" s="9" t="s">
        <v>6116</v>
      </c>
      <c r="B2922" t="s">
        <v>3</v>
      </c>
      <c r="C2922">
        <v>8</v>
      </c>
      <c r="Q2922" s="9"/>
    </row>
    <row r="2923" spans="1:17">
      <c r="A2923" s="9" t="s">
        <v>6117</v>
      </c>
      <c r="B2923" t="s">
        <v>3</v>
      </c>
      <c r="C2923">
        <v>6.7</v>
      </c>
      <c r="Q2923" s="9"/>
    </row>
    <row r="2924" spans="1:17">
      <c r="A2924" s="9" t="s">
        <v>6118</v>
      </c>
      <c r="B2924" t="s">
        <v>3</v>
      </c>
      <c r="C2924">
        <v>6.1</v>
      </c>
      <c r="Q2924" s="9"/>
    </row>
    <row r="2925" spans="1:17">
      <c r="A2925" s="9" t="s">
        <v>6119</v>
      </c>
      <c r="B2925" t="s">
        <v>3</v>
      </c>
      <c r="C2925">
        <v>6.5</v>
      </c>
      <c r="Q2925" s="9"/>
    </row>
    <row r="2926" spans="1:17">
      <c r="A2926" s="9" t="s">
        <v>6120</v>
      </c>
      <c r="B2926" t="s">
        <v>3</v>
      </c>
      <c r="C2926">
        <v>7.3</v>
      </c>
      <c r="Q2926" s="9"/>
    </row>
    <row r="2927" spans="1:17">
      <c r="A2927" s="9" t="s">
        <v>6121</v>
      </c>
      <c r="B2927" t="s">
        <v>3</v>
      </c>
      <c r="C2927">
        <v>5.9</v>
      </c>
      <c r="Q2927" s="9"/>
    </row>
    <row r="2928" spans="1:17">
      <c r="A2928" s="9" t="s">
        <v>6122</v>
      </c>
      <c r="B2928" t="s">
        <v>3</v>
      </c>
      <c r="C2928">
        <v>5.4</v>
      </c>
      <c r="Q2928" s="9"/>
    </row>
    <row r="2929" spans="1:17">
      <c r="A2929" s="9" t="s">
        <v>6123</v>
      </c>
      <c r="B2929" t="s">
        <v>3</v>
      </c>
      <c r="C2929">
        <v>6.4</v>
      </c>
      <c r="Q2929" s="9"/>
    </row>
    <row r="2930" spans="1:17">
      <c r="A2930" s="9" t="s">
        <v>6124</v>
      </c>
      <c r="B2930" t="s">
        <v>3</v>
      </c>
      <c r="C2930">
        <v>6.7</v>
      </c>
      <c r="Q2930" s="9"/>
    </row>
    <row r="2931" spans="1:17">
      <c r="A2931" s="9" t="s">
        <v>6125</v>
      </c>
      <c r="B2931" t="s">
        <v>3</v>
      </c>
      <c r="C2931">
        <v>6.3</v>
      </c>
      <c r="Q2931" s="9"/>
    </row>
    <row r="2932" spans="1:17">
      <c r="A2932" s="9" t="s">
        <v>6126</v>
      </c>
      <c r="B2932" t="s">
        <v>3</v>
      </c>
      <c r="C2932">
        <v>5.8</v>
      </c>
      <c r="Q2932" s="9"/>
    </row>
    <row r="2933" spans="1:17">
      <c r="A2933" s="9" t="s">
        <v>6127</v>
      </c>
      <c r="B2933" t="s">
        <v>3</v>
      </c>
      <c r="C2933">
        <v>6</v>
      </c>
      <c r="Q2933" s="9"/>
    </row>
    <row r="2934" spans="1:17">
      <c r="A2934" s="9" t="s">
        <v>6128</v>
      </c>
      <c r="B2934" t="s">
        <v>3</v>
      </c>
      <c r="C2934">
        <v>6.7</v>
      </c>
      <c r="Q2934" s="9"/>
    </row>
    <row r="2935" spans="1:17">
      <c r="A2935" s="9" t="s">
        <v>6128</v>
      </c>
      <c r="B2935" t="s">
        <v>3</v>
      </c>
      <c r="C2935">
        <v>6.7</v>
      </c>
      <c r="Q2935" s="9"/>
    </row>
    <row r="2936" spans="1:17">
      <c r="A2936" s="9" t="s">
        <v>6129</v>
      </c>
      <c r="B2936" t="s">
        <v>3</v>
      </c>
      <c r="C2936">
        <v>7.8</v>
      </c>
      <c r="Q2936" s="9"/>
    </row>
    <row r="2937" spans="1:17">
      <c r="A2937" s="9" t="s">
        <v>6130</v>
      </c>
      <c r="B2937" t="s">
        <v>3</v>
      </c>
      <c r="C2937">
        <v>7.7</v>
      </c>
      <c r="Q2937" s="9"/>
    </row>
    <row r="2938" spans="1:17">
      <c r="A2938" s="9" t="s">
        <v>6131</v>
      </c>
      <c r="B2938" t="s">
        <v>3</v>
      </c>
      <c r="C2938">
        <v>6.2</v>
      </c>
      <c r="Q2938" s="9"/>
    </row>
    <row r="2939" spans="1:17">
      <c r="A2939" s="9" t="s">
        <v>6132</v>
      </c>
      <c r="B2939" t="s">
        <v>3</v>
      </c>
      <c r="C2939">
        <v>7.9</v>
      </c>
      <c r="Q2939" s="9"/>
    </row>
    <row r="2940" spans="1:17">
      <c r="A2940" s="9" t="s">
        <v>6133</v>
      </c>
      <c r="B2940" t="s">
        <v>3</v>
      </c>
      <c r="C2940">
        <v>5.2</v>
      </c>
      <c r="Q2940" s="9"/>
    </row>
    <row r="2941" spans="1:17">
      <c r="A2941" s="9" t="s">
        <v>6134</v>
      </c>
      <c r="B2941" t="s">
        <v>3</v>
      </c>
      <c r="C2941">
        <v>6.8</v>
      </c>
      <c r="Q2941" s="9"/>
    </row>
    <row r="2942" spans="1:17">
      <c r="A2942" s="9" t="s">
        <v>6135</v>
      </c>
      <c r="B2942" t="s">
        <v>3</v>
      </c>
      <c r="C2942">
        <v>6.2</v>
      </c>
      <c r="Q2942" s="9"/>
    </row>
    <row r="2943" spans="1:17">
      <c r="A2943" s="9" t="s">
        <v>6136</v>
      </c>
      <c r="B2943" t="s">
        <v>3</v>
      </c>
      <c r="C2943">
        <v>7.6</v>
      </c>
      <c r="Q2943" s="9"/>
    </row>
    <row r="2944" spans="1:17">
      <c r="A2944" s="9" t="s">
        <v>6137</v>
      </c>
      <c r="B2944" t="s">
        <v>3</v>
      </c>
      <c r="C2944">
        <v>6.2</v>
      </c>
      <c r="Q2944" s="9"/>
    </row>
    <row r="2945" spans="1:17">
      <c r="A2945" s="9" t="s">
        <v>6138</v>
      </c>
      <c r="B2945" t="s">
        <v>3</v>
      </c>
      <c r="C2945">
        <v>3.6</v>
      </c>
      <c r="Q2945" s="9"/>
    </row>
    <row r="2946" spans="1:17">
      <c r="A2946" s="9" t="s">
        <v>6139</v>
      </c>
      <c r="B2946" t="s">
        <v>3</v>
      </c>
      <c r="C2946">
        <v>4.8</v>
      </c>
      <c r="Q2946" s="9"/>
    </row>
    <row r="2947" spans="1:17">
      <c r="A2947" s="9" t="s">
        <v>6140</v>
      </c>
      <c r="B2947" t="s">
        <v>356</v>
      </c>
      <c r="C2947">
        <v>7.6</v>
      </c>
      <c r="Q2947" s="9"/>
    </row>
    <row r="2948" spans="1:17">
      <c r="A2948" s="9" t="s">
        <v>6141</v>
      </c>
      <c r="B2948" t="s">
        <v>3</v>
      </c>
      <c r="C2948">
        <v>6.8</v>
      </c>
      <c r="Q2948" s="9"/>
    </row>
    <row r="2949" spans="1:17">
      <c r="A2949" s="9" t="s">
        <v>6141</v>
      </c>
      <c r="B2949" t="s">
        <v>3</v>
      </c>
      <c r="C2949">
        <v>6.8</v>
      </c>
      <c r="Q2949" s="9"/>
    </row>
    <row r="2950" spans="1:17">
      <c r="A2950" s="9" t="s">
        <v>6142</v>
      </c>
      <c r="B2950" t="s">
        <v>3</v>
      </c>
      <c r="C2950">
        <v>6.6</v>
      </c>
      <c r="Q2950" s="9"/>
    </row>
    <row r="2951" spans="1:17">
      <c r="A2951" s="9" t="s">
        <v>6143</v>
      </c>
      <c r="B2951" t="s">
        <v>3</v>
      </c>
      <c r="C2951">
        <v>4.8</v>
      </c>
      <c r="Q2951" s="9"/>
    </row>
    <row r="2952" spans="1:17">
      <c r="A2952" s="9" t="s">
        <v>6144</v>
      </c>
      <c r="B2952" t="s">
        <v>3</v>
      </c>
      <c r="C2952">
        <v>5.3</v>
      </c>
      <c r="Q2952" s="9"/>
    </row>
    <row r="2953" spans="1:17">
      <c r="A2953" s="9" t="s">
        <v>6145</v>
      </c>
      <c r="B2953" t="s">
        <v>3</v>
      </c>
      <c r="C2953">
        <v>7.3</v>
      </c>
      <c r="Q2953" s="9"/>
    </row>
    <row r="2954" spans="1:17">
      <c r="A2954" s="9" t="s">
        <v>6146</v>
      </c>
      <c r="B2954" t="s">
        <v>3</v>
      </c>
      <c r="C2954">
        <v>6.5</v>
      </c>
      <c r="Q2954" s="9"/>
    </row>
    <row r="2955" spans="1:17">
      <c r="A2955" s="9" t="s">
        <v>6147</v>
      </c>
      <c r="B2955" t="s">
        <v>3</v>
      </c>
      <c r="C2955">
        <v>5.9</v>
      </c>
      <c r="Q2955" s="9"/>
    </row>
    <row r="2956" spans="1:17">
      <c r="A2956" s="9" t="s">
        <v>6148</v>
      </c>
      <c r="B2956" t="s">
        <v>3</v>
      </c>
      <c r="C2956">
        <v>5.6</v>
      </c>
      <c r="Q2956" s="9"/>
    </row>
    <row r="2957" spans="1:17">
      <c r="A2957" s="9" t="s">
        <v>6149</v>
      </c>
      <c r="B2957" t="s">
        <v>3</v>
      </c>
      <c r="C2957">
        <v>7.8</v>
      </c>
      <c r="Q2957" s="9"/>
    </row>
    <row r="2958" spans="1:17">
      <c r="A2958" s="9" t="s">
        <v>6150</v>
      </c>
      <c r="B2958" t="s">
        <v>3</v>
      </c>
      <c r="C2958">
        <v>7.2</v>
      </c>
      <c r="Q2958" s="9"/>
    </row>
    <row r="2959" spans="1:17">
      <c r="A2959" s="9" t="s">
        <v>6151</v>
      </c>
      <c r="B2959" t="s">
        <v>3</v>
      </c>
      <c r="C2959">
        <v>6.6</v>
      </c>
      <c r="Q2959" s="9"/>
    </row>
    <row r="2960" spans="1:17">
      <c r="A2960" s="9" t="s">
        <v>6152</v>
      </c>
      <c r="B2960" t="s">
        <v>3</v>
      </c>
      <c r="C2960">
        <v>4.2</v>
      </c>
      <c r="Q2960" s="9"/>
    </row>
    <row r="2961" spans="1:17">
      <c r="A2961" s="9" t="s">
        <v>6153</v>
      </c>
      <c r="B2961" t="s">
        <v>3</v>
      </c>
      <c r="C2961">
        <v>6</v>
      </c>
      <c r="Q2961" s="9"/>
    </row>
    <row r="2962" spans="1:17">
      <c r="A2962" s="9" t="s">
        <v>6153</v>
      </c>
      <c r="B2962" t="s">
        <v>3</v>
      </c>
      <c r="C2962">
        <v>6</v>
      </c>
      <c r="Q2962" s="9"/>
    </row>
    <row r="2963" spans="1:17">
      <c r="A2963" s="9" t="s">
        <v>6154</v>
      </c>
      <c r="B2963" t="s">
        <v>3</v>
      </c>
      <c r="C2963">
        <v>6.2</v>
      </c>
      <c r="Q2963" s="9"/>
    </row>
    <row r="2964" spans="1:17">
      <c r="A2964" s="9" t="s">
        <v>6155</v>
      </c>
      <c r="B2964" t="s">
        <v>3</v>
      </c>
      <c r="C2964">
        <v>6.2</v>
      </c>
      <c r="Q2964" s="9"/>
    </row>
    <row r="2965" spans="1:17">
      <c r="A2965" s="9" t="s">
        <v>6156</v>
      </c>
      <c r="B2965" t="s">
        <v>3</v>
      </c>
      <c r="C2965">
        <v>7.8</v>
      </c>
      <c r="Q2965" s="9"/>
    </row>
    <row r="2966" spans="1:17">
      <c r="A2966" s="9" t="s">
        <v>6157</v>
      </c>
      <c r="B2966" t="s">
        <v>3</v>
      </c>
      <c r="C2966">
        <v>6.3</v>
      </c>
      <c r="Q2966" s="9"/>
    </row>
    <row r="2967" spans="1:17">
      <c r="A2967" s="9" t="s">
        <v>6158</v>
      </c>
      <c r="B2967" t="s">
        <v>3</v>
      </c>
      <c r="C2967">
        <v>5.7</v>
      </c>
      <c r="Q2967" s="9"/>
    </row>
    <row r="2968" spans="1:17">
      <c r="A2968" s="9" t="s">
        <v>6159</v>
      </c>
      <c r="B2968" t="s">
        <v>3</v>
      </c>
      <c r="C2968">
        <v>6.8</v>
      </c>
      <c r="Q2968" s="9"/>
    </row>
    <row r="2969" spans="1:17">
      <c r="A2969" s="9" t="s">
        <v>6160</v>
      </c>
      <c r="B2969" t="s">
        <v>3</v>
      </c>
      <c r="C2969">
        <v>7.2</v>
      </c>
      <c r="Q2969" s="9"/>
    </row>
    <row r="2970" spans="1:17">
      <c r="A2970" s="9" t="s">
        <v>6161</v>
      </c>
      <c r="B2970" t="s">
        <v>3</v>
      </c>
      <c r="C2970">
        <v>7.1</v>
      </c>
      <c r="Q2970" s="9"/>
    </row>
    <row r="2971" spans="1:17">
      <c r="A2971" s="9" t="s">
        <v>6161</v>
      </c>
      <c r="B2971" t="s">
        <v>3</v>
      </c>
      <c r="C2971">
        <v>7.1</v>
      </c>
      <c r="Q2971" s="9"/>
    </row>
    <row r="2972" spans="1:17">
      <c r="A2972" s="9" t="s">
        <v>6162</v>
      </c>
      <c r="B2972" t="s">
        <v>3</v>
      </c>
      <c r="C2972">
        <v>6.8</v>
      </c>
      <c r="Q2972" s="9"/>
    </row>
    <row r="2973" spans="1:17">
      <c r="A2973" s="9" t="s">
        <v>6163</v>
      </c>
      <c r="B2973" t="s">
        <v>3</v>
      </c>
      <c r="C2973">
        <v>7.8</v>
      </c>
      <c r="Q2973" s="9"/>
    </row>
    <row r="2974" spans="1:17">
      <c r="A2974" s="9" t="s">
        <v>6164</v>
      </c>
      <c r="B2974" t="s">
        <v>3</v>
      </c>
      <c r="C2974">
        <v>6.5</v>
      </c>
      <c r="Q2974" s="9"/>
    </row>
    <row r="2975" spans="1:17">
      <c r="A2975" s="9" t="s">
        <v>6165</v>
      </c>
      <c r="B2975" t="s">
        <v>3</v>
      </c>
      <c r="C2975">
        <v>5.8</v>
      </c>
      <c r="Q2975" s="9"/>
    </row>
    <row r="2976" spans="1:17">
      <c r="A2976" s="9" t="s">
        <v>6166</v>
      </c>
      <c r="B2976" t="s">
        <v>3</v>
      </c>
      <c r="C2976">
        <v>5.3</v>
      </c>
      <c r="Q2976" s="9"/>
    </row>
    <row r="2977" spans="1:17">
      <c r="A2977" s="9" t="s">
        <v>6167</v>
      </c>
      <c r="B2977" t="s">
        <v>3</v>
      </c>
      <c r="C2977">
        <v>9</v>
      </c>
      <c r="Q2977" s="9"/>
    </row>
    <row r="2978" spans="1:17">
      <c r="A2978" s="9" t="s">
        <v>6168</v>
      </c>
      <c r="B2978" t="s">
        <v>3</v>
      </c>
      <c r="C2978">
        <v>7.6</v>
      </c>
      <c r="Q2978" s="9"/>
    </row>
    <row r="2979" spans="1:17">
      <c r="A2979" s="9" t="s">
        <v>6169</v>
      </c>
      <c r="B2979" t="s">
        <v>3</v>
      </c>
      <c r="C2979">
        <v>9.1999999999999993</v>
      </c>
      <c r="Q2979" s="9"/>
    </row>
    <row r="2980" spans="1:17">
      <c r="A2980" s="9" t="s">
        <v>6170</v>
      </c>
      <c r="B2980" t="s">
        <v>3</v>
      </c>
      <c r="C2980">
        <v>5.9</v>
      </c>
      <c r="Q2980" s="9"/>
    </row>
    <row r="2981" spans="1:17">
      <c r="A2981" s="9" t="s">
        <v>6171</v>
      </c>
      <c r="B2981" t="s">
        <v>3</v>
      </c>
      <c r="C2981">
        <v>6.1</v>
      </c>
      <c r="Q2981" s="9"/>
    </row>
    <row r="2982" spans="1:17">
      <c r="A2982" s="9" t="s">
        <v>6172</v>
      </c>
      <c r="B2982" t="s">
        <v>3</v>
      </c>
      <c r="C2982">
        <v>6.1</v>
      </c>
      <c r="Q2982" s="9"/>
    </row>
    <row r="2983" spans="1:17">
      <c r="A2983" s="9" t="s">
        <v>6173</v>
      </c>
      <c r="B2983" t="s">
        <v>3</v>
      </c>
      <c r="C2983">
        <v>6.5</v>
      </c>
      <c r="Q2983" s="9"/>
    </row>
    <row r="2984" spans="1:17">
      <c r="A2984" s="9" t="s">
        <v>6174</v>
      </c>
      <c r="B2984" t="s">
        <v>3</v>
      </c>
      <c r="C2984">
        <v>5.9</v>
      </c>
      <c r="Q2984" s="9"/>
    </row>
    <row r="2985" spans="1:17">
      <c r="A2985" s="9" t="s">
        <v>6175</v>
      </c>
      <c r="B2985" t="s">
        <v>3</v>
      </c>
      <c r="C2985">
        <v>6.9</v>
      </c>
      <c r="Q2985" s="9"/>
    </row>
    <row r="2986" spans="1:17">
      <c r="A2986" s="9" t="s">
        <v>6176</v>
      </c>
      <c r="B2986" t="s">
        <v>3</v>
      </c>
      <c r="C2986">
        <v>5.9</v>
      </c>
      <c r="Q2986" s="9"/>
    </row>
    <row r="2987" spans="1:17">
      <c r="A2987" s="9" t="s">
        <v>6177</v>
      </c>
      <c r="B2987" t="s">
        <v>3</v>
      </c>
      <c r="C2987">
        <v>6.6</v>
      </c>
      <c r="Q2987" s="9"/>
    </row>
    <row r="2988" spans="1:17">
      <c r="A2988" s="9" t="s">
        <v>6178</v>
      </c>
      <c r="B2988" t="s">
        <v>1475</v>
      </c>
      <c r="C2988">
        <v>8.9</v>
      </c>
      <c r="Q2988" s="9"/>
    </row>
    <row r="2989" spans="1:17">
      <c r="A2989" s="9" t="s">
        <v>6179</v>
      </c>
      <c r="B2989" t="s">
        <v>2081</v>
      </c>
      <c r="C2989">
        <v>7.3</v>
      </c>
      <c r="Q2989" s="9"/>
    </row>
    <row r="2990" spans="1:17">
      <c r="A2990" s="9" t="s">
        <v>6180</v>
      </c>
      <c r="B2990" t="s">
        <v>3</v>
      </c>
      <c r="C2990">
        <v>6.4</v>
      </c>
      <c r="Q2990" s="9"/>
    </row>
    <row r="2991" spans="1:17">
      <c r="A2991" s="9" t="s">
        <v>6181</v>
      </c>
      <c r="B2991" t="s">
        <v>3</v>
      </c>
      <c r="C2991">
        <v>8.1</v>
      </c>
      <c r="Q2991" s="9"/>
    </row>
    <row r="2992" spans="1:17">
      <c r="A2992" s="9" t="s">
        <v>6182</v>
      </c>
      <c r="B2992" t="s">
        <v>356</v>
      </c>
      <c r="C2992">
        <v>6.5</v>
      </c>
      <c r="Q2992" s="9"/>
    </row>
    <row r="2993" spans="1:17">
      <c r="A2993" s="9" t="s">
        <v>6183</v>
      </c>
      <c r="B2993" t="s">
        <v>1475</v>
      </c>
      <c r="C2993">
        <v>7.7</v>
      </c>
      <c r="Q2993" s="9"/>
    </row>
    <row r="2994" spans="1:17">
      <c r="A2994" s="9" t="s">
        <v>6184</v>
      </c>
      <c r="B2994" t="s">
        <v>3</v>
      </c>
      <c r="C2994">
        <v>7.6</v>
      </c>
      <c r="Q2994" s="9"/>
    </row>
    <row r="2995" spans="1:17">
      <c r="A2995" s="9" t="s">
        <v>6185</v>
      </c>
      <c r="B2995" t="s">
        <v>3</v>
      </c>
      <c r="C2995">
        <v>7.3</v>
      </c>
      <c r="Q2995" s="9"/>
    </row>
    <row r="2996" spans="1:17">
      <c r="A2996" s="9" t="s">
        <v>6185</v>
      </c>
      <c r="B2996" t="s">
        <v>3</v>
      </c>
      <c r="C2996">
        <v>7.3</v>
      </c>
      <c r="Q2996" s="9"/>
    </row>
    <row r="2997" spans="1:17">
      <c r="A2997" s="9" t="s">
        <v>6186</v>
      </c>
      <c r="B2997" t="s">
        <v>721</v>
      </c>
      <c r="C2997">
        <v>6.7</v>
      </c>
      <c r="Q2997" s="9"/>
    </row>
    <row r="2998" spans="1:17">
      <c r="A2998" s="9" t="s">
        <v>6187</v>
      </c>
      <c r="B2998" t="s">
        <v>3</v>
      </c>
      <c r="C2998">
        <v>6.6</v>
      </c>
      <c r="Q2998" s="9"/>
    </row>
    <row r="2999" spans="1:17">
      <c r="A2999" s="9" t="s">
        <v>6188</v>
      </c>
      <c r="B2999" t="s">
        <v>3</v>
      </c>
      <c r="C2999">
        <v>6.7</v>
      </c>
      <c r="Q2999" s="9"/>
    </row>
    <row r="3000" spans="1:17">
      <c r="A3000" s="9" t="s">
        <v>6189</v>
      </c>
      <c r="B3000" t="s">
        <v>3</v>
      </c>
      <c r="C3000">
        <v>6.6</v>
      </c>
      <c r="Q3000" s="9"/>
    </row>
    <row r="3001" spans="1:17">
      <c r="A3001" s="9" t="s">
        <v>6190</v>
      </c>
      <c r="B3001" t="s">
        <v>3</v>
      </c>
      <c r="C3001">
        <v>6.7</v>
      </c>
      <c r="Q3001" s="9"/>
    </row>
    <row r="3002" spans="1:17">
      <c r="A3002" s="9" t="s">
        <v>6191</v>
      </c>
      <c r="B3002" t="s">
        <v>3</v>
      </c>
      <c r="C3002">
        <v>5.8</v>
      </c>
      <c r="Q3002" s="9"/>
    </row>
    <row r="3003" spans="1:17">
      <c r="A3003" s="9" t="s">
        <v>6192</v>
      </c>
      <c r="B3003" t="s">
        <v>3</v>
      </c>
      <c r="C3003">
        <v>5.4</v>
      </c>
      <c r="Q3003" s="9"/>
    </row>
    <row r="3004" spans="1:17">
      <c r="A3004" s="9" t="s">
        <v>6193</v>
      </c>
      <c r="B3004" t="s">
        <v>3</v>
      </c>
      <c r="C3004">
        <v>8.5</v>
      </c>
      <c r="Q3004" s="9"/>
    </row>
    <row r="3005" spans="1:17">
      <c r="A3005" s="9" t="s">
        <v>6194</v>
      </c>
      <c r="B3005" t="s">
        <v>3</v>
      </c>
      <c r="C3005">
        <v>6.8</v>
      </c>
      <c r="Q3005" s="9"/>
    </row>
    <row r="3006" spans="1:17">
      <c r="A3006" s="9" t="s">
        <v>6195</v>
      </c>
      <c r="B3006" t="s">
        <v>3</v>
      </c>
      <c r="C3006">
        <v>5</v>
      </c>
      <c r="Q3006" s="9"/>
    </row>
    <row r="3007" spans="1:17">
      <c r="A3007" s="9" t="s">
        <v>6196</v>
      </c>
      <c r="B3007" t="s">
        <v>3</v>
      </c>
      <c r="C3007">
        <v>5.9</v>
      </c>
      <c r="Q3007" s="9"/>
    </row>
    <row r="3008" spans="1:17">
      <c r="A3008" s="9" t="s">
        <v>6197</v>
      </c>
      <c r="B3008" t="s">
        <v>3</v>
      </c>
      <c r="C3008">
        <v>7.3</v>
      </c>
      <c r="Q3008" s="9"/>
    </row>
    <row r="3009" spans="1:17">
      <c r="A3009" s="9" t="s">
        <v>6198</v>
      </c>
      <c r="B3009" t="s">
        <v>3</v>
      </c>
      <c r="C3009">
        <v>5.8</v>
      </c>
      <c r="Q3009" s="9"/>
    </row>
    <row r="3010" spans="1:17">
      <c r="A3010" s="9" t="s">
        <v>6199</v>
      </c>
      <c r="B3010" t="s">
        <v>3</v>
      </c>
      <c r="C3010">
        <v>5.8</v>
      </c>
      <c r="Q3010" s="9"/>
    </row>
    <row r="3011" spans="1:17">
      <c r="A3011" s="9" t="s">
        <v>6200</v>
      </c>
      <c r="B3011" t="s">
        <v>3</v>
      </c>
      <c r="C3011">
        <v>5.4</v>
      </c>
      <c r="Q3011" s="9"/>
    </row>
    <row r="3012" spans="1:17">
      <c r="A3012" s="9" t="s">
        <v>6201</v>
      </c>
      <c r="B3012" t="s">
        <v>3</v>
      </c>
      <c r="C3012">
        <v>7.3</v>
      </c>
      <c r="Q3012" s="9"/>
    </row>
    <row r="3013" spans="1:17">
      <c r="A3013" s="9" t="s">
        <v>6202</v>
      </c>
      <c r="B3013" t="s">
        <v>3</v>
      </c>
      <c r="C3013">
        <v>6.5</v>
      </c>
      <c r="Q3013" s="9"/>
    </row>
    <row r="3014" spans="1:17">
      <c r="A3014" s="9" t="s">
        <v>6203</v>
      </c>
      <c r="B3014" t="s">
        <v>3</v>
      </c>
      <c r="C3014">
        <v>7.8</v>
      </c>
      <c r="Q3014" s="9"/>
    </row>
    <row r="3015" spans="1:17">
      <c r="A3015" s="9" t="s">
        <v>6204</v>
      </c>
      <c r="B3015" t="s">
        <v>3</v>
      </c>
      <c r="C3015">
        <v>5</v>
      </c>
      <c r="Q3015" s="9"/>
    </row>
    <row r="3016" spans="1:17">
      <c r="A3016" s="9" t="s">
        <v>6205</v>
      </c>
      <c r="B3016" t="s">
        <v>3</v>
      </c>
      <c r="C3016">
        <v>7.9</v>
      </c>
      <c r="Q3016" s="9"/>
    </row>
    <row r="3017" spans="1:17">
      <c r="A3017" s="9" t="s">
        <v>6206</v>
      </c>
      <c r="B3017" t="s">
        <v>3</v>
      </c>
      <c r="C3017">
        <v>4.9000000000000004</v>
      </c>
      <c r="Q3017" s="9"/>
    </row>
    <row r="3018" spans="1:17">
      <c r="A3018" s="9" t="s">
        <v>6207</v>
      </c>
      <c r="B3018" t="s">
        <v>3</v>
      </c>
      <c r="C3018">
        <v>3.8</v>
      </c>
      <c r="Q3018" s="9"/>
    </row>
    <row r="3019" spans="1:17">
      <c r="A3019" s="9" t="s">
        <v>6208</v>
      </c>
      <c r="B3019" t="s">
        <v>3</v>
      </c>
      <c r="C3019">
        <v>4.9000000000000004</v>
      </c>
      <c r="Q3019" s="9"/>
    </row>
    <row r="3020" spans="1:17">
      <c r="A3020" s="9" t="s">
        <v>6209</v>
      </c>
      <c r="B3020" t="s">
        <v>3</v>
      </c>
      <c r="C3020">
        <v>6.7</v>
      </c>
      <c r="Q3020" s="9"/>
    </row>
    <row r="3021" spans="1:17">
      <c r="A3021" s="9" t="s">
        <v>6210</v>
      </c>
      <c r="B3021" t="s">
        <v>3</v>
      </c>
      <c r="C3021">
        <v>6.6</v>
      </c>
      <c r="Q3021" s="9"/>
    </row>
    <row r="3022" spans="1:17">
      <c r="A3022" s="9" t="s">
        <v>6211</v>
      </c>
      <c r="B3022" t="s">
        <v>3</v>
      </c>
      <c r="C3022">
        <v>6.2</v>
      </c>
      <c r="Q3022" s="9"/>
    </row>
    <row r="3023" spans="1:17">
      <c r="A3023" s="9" t="s">
        <v>6212</v>
      </c>
      <c r="B3023" t="s">
        <v>3</v>
      </c>
      <c r="C3023">
        <v>8.1</v>
      </c>
      <c r="Q3023" s="9"/>
    </row>
    <row r="3024" spans="1:17">
      <c r="A3024" s="9" t="s">
        <v>6213</v>
      </c>
      <c r="B3024" t="s">
        <v>3</v>
      </c>
      <c r="C3024">
        <v>5.0999999999999996</v>
      </c>
      <c r="Q3024" s="9"/>
    </row>
    <row r="3025" spans="1:17">
      <c r="A3025" s="9" t="s">
        <v>6214</v>
      </c>
      <c r="B3025" t="s">
        <v>3</v>
      </c>
      <c r="C3025">
        <v>6.4</v>
      </c>
      <c r="Q3025" s="9"/>
    </row>
    <row r="3026" spans="1:17">
      <c r="A3026" s="9" t="s">
        <v>6215</v>
      </c>
      <c r="B3026" t="s">
        <v>3</v>
      </c>
      <c r="C3026">
        <v>6.9</v>
      </c>
      <c r="Q3026" s="9"/>
    </row>
    <row r="3027" spans="1:17">
      <c r="A3027" s="9" t="s">
        <v>6216</v>
      </c>
      <c r="B3027" t="s">
        <v>3</v>
      </c>
      <c r="C3027">
        <v>6.8</v>
      </c>
      <c r="Q3027" s="9"/>
    </row>
    <row r="3028" spans="1:17">
      <c r="A3028" s="9" t="s">
        <v>6217</v>
      </c>
      <c r="B3028" t="s">
        <v>3</v>
      </c>
      <c r="C3028">
        <v>6.7</v>
      </c>
      <c r="Q3028" s="9"/>
    </row>
    <row r="3029" spans="1:17">
      <c r="A3029" s="9" t="s">
        <v>6218</v>
      </c>
      <c r="B3029" t="s">
        <v>3</v>
      </c>
      <c r="C3029">
        <v>7.9</v>
      </c>
      <c r="Q3029" s="9"/>
    </row>
    <row r="3030" spans="1:17">
      <c r="A3030" s="9" t="s">
        <v>6219</v>
      </c>
      <c r="B3030" t="s">
        <v>3</v>
      </c>
      <c r="C3030">
        <v>7.5</v>
      </c>
      <c r="Q3030" s="9"/>
    </row>
    <row r="3031" spans="1:17">
      <c r="A3031" s="9" t="s">
        <v>6220</v>
      </c>
      <c r="B3031" t="s">
        <v>3</v>
      </c>
      <c r="C3031">
        <v>7.9</v>
      </c>
      <c r="Q3031" s="9"/>
    </row>
    <row r="3032" spans="1:17">
      <c r="A3032" s="9" t="s">
        <v>6221</v>
      </c>
      <c r="B3032" t="s">
        <v>3</v>
      </c>
      <c r="C3032">
        <v>6.9</v>
      </c>
      <c r="Q3032" s="9"/>
    </row>
    <row r="3033" spans="1:17">
      <c r="A3033" s="9" t="s">
        <v>6222</v>
      </c>
      <c r="B3033" t="s">
        <v>474</v>
      </c>
      <c r="C3033">
        <v>6.7</v>
      </c>
      <c r="Q3033" s="9"/>
    </row>
    <row r="3034" spans="1:17">
      <c r="A3034" s="9" t="s">
        <v>6223</v>
      </c>
      <c r="B3034" t="s">
        <v>3</v>
      </c>
      <c r="C3034">
        <v>6.6</v>
      </c>
      <c r="Q3034" s="9"/>
    </row>
    <row r="3035" spans="1:17">
      <c r="A3035" s="9" t="s">
        <v>6224</v>
      </c>
      <c r="B3035" t="s">
        <v>3</v>
      </c>
      <c r="C3035">
        <v>7.4</v>
      </c>
      <c r="Q3035" s="9"/>
    </row>
    <row r="3036" spans="1:17">
      <c r="A3036" s="9" t="s">
        <v>6225</v>
      </c>
      <c r="B3036" t="s">
        <v>3</v>
      </c>
      <c r="C3036">
        <v>6.5</v>
      </c>
      <c r="Q3036" s="9"/>
    </row>
    <row r="3037" spans="1:17">
      <c r="A3037" s="9" t="s">
        <v>6226</v>
      </c>
      <c r="B3037" t="s">
        <v>3</v>
      </c>
      <c r="C3037">
        <v>5.9</v>
      </c>
      <c r="Q3037" s="9"/>
    </row>
    <row r="3038" spans="1:17">
      <c r="A3038" s="9" t="s">
        <v>6226</v>
      </c>
      <c r="B3038" t="s">
        <v>2081</v>
      </c>
      <c r="C3038">
        <v>7</v>
      </c>
      <c r="Q3038" s="9"/>
    </row>
    <row r="3039" spans="1:17">
      <c r="A3039" s="9" t="s">
        <v>6227</v>
      </c>
      <c r="B3039" t="s">
        <v>3</v>
      </c>
      <c r="C3039">
        <v>6</v>
      </c>
      <c r="Q3039" s="9"/>
    </row>
    <row r="3040" spans="1:17">
      <c r="A3040" s="9" t="s">
        <v>6228</v>
      </c>
      <c r="B3040" t="s">
        <v>3</v>
      </c>
      <c r="C3040">
        <v>7.6</v>
      </c>
      <c r="Q3040" s="9"/>
    </row>
    <row r="3041" spans="1:17">
      <c r="A3041" s="9" t="s">
        <v>6229</v>
      </c>
      <c r="B3041" t="s">
        <v>3</v>
      </c>
      <c r="C3041">
        <v>5.5</v>
      </c>
      <c r="Q3041" s="9"/>
    </row>
    <row r="3042" spans="1:17">
      <c r="A3042" s="9" t="s">
        <v>6230</v>
      </c>
      <c r="B3042" t="s">
        <v>3</v>
      </c>
      <c r="C3042">
        <v>7.1</v>
      </c>
      <c r="Q3042" s="9"/>
    </row>
    <row r="3043" spans="1:17">
      <c r="A3043" s="9" t="s">
        <v>6231</v>
      </c>
      <c r="B3043" t="s">
        <v>3</v>
      </c>
      <c r="C3043">
        <v>6.4</v>
      </c>
      <c r="Q3043" s="9"/>
    </row>
    <row r="3044" spans="1:17">
      <c r="A3044" s="9" t="s">
        <v>6232</v>
      </c>
      <c r="B3044" t="s">
        <v>3</v>
      </c>
      <c r="C3044">
        <v>6.6</v>
      </c>
      <c r="Q3044" s="9"/>
    </row>
    <row r="3045" spans="1:17">
      <c r="A3045" s="9" t="s">
        <v>6233</v>
      </c>
      <c r="B3045" t="s">
        <v>3</v>
      </c>
      <c r="C3045">
        <v>7.3</v>
      </c>
      <c r="Q3045" s="9"/>
    </row>
    <row r="3046" spans="1:17">
      <c r="A3046" s="9" t="s">
        <v>6234</v>
      </c>
      <c r="B3046" t="s">
        <v>3</v>
      </c>
      <c r="C3046">
        <v>6.9</v>
      </c>
      <c r="Q3046" s="9"/>
    </row>
    <row r="3047" spans="1:17">
      <c r="A3047" s="9" t="s">
        <v>6235</v>
      </c>
      <c r="B3047" t="s">
        <v>3</v>
      </c>
      <c r="C3047">
        <v>7.3</v>
      </c>
      <c r="Q3047" s="9"/>
    </row>
    <row r="3048" spans="1:17">
      <c r="A3048" s="9" t="s">
        <v>6236</v>
      </c>
      <c r="B3048" t="s">
        <v>3</v>
      </c>
      <c r="C3048">
        <v>7.6</v>
      </c>
      <c r="Q3048" s="9"/>
    </row>
    <row r="3049" spans="1:17">
      <c r="A3049" s="9" t="s">
        <v>6237</v>
      </c>
      <c r="B3049" t="s">
        <v>3</v>
      </c>
      <c r="C3049">
        <v>6.7</v>
      </c>
      <c r="Q3049" s="9"/>
    </row>
    <row r="3050" spans="1:17">
      <c r="A3050" s="9" t="s">
        <v>6238</v>
      </c>
      <c r="B3050" t="s">
        <v>3</v>
      </c>
      <c r="C3050">
        <v>6.6</v>
      </c>
      <c r="Q3050" s="9"/>
    </row>
    <row r="3051" spans="1:17">
      <c r="A3051" s="9" t="s">
        <v>6239</v>
      </c>
      <c r="B3051" t="s">
        <v>3</v>
      </c>
      <c r="C3051">
        <v>7.3</v>
      </c>
      <c r="Q3051" s="9"/>
    </row>
    <row r="3052" spans="1:17">
      <c r="A3052" s="9" t="s">
        <v>6240</v>
      </c>
      <c r="B3052" t="s">
        <v>3</v>
      </c>
      <c r="C3052">
        <v>7.6</v>
      </c>
      <c r="Q3052" s="9"/>
    </row>
    <row r="3053" spans="1:17">
      <c r="A3053" s="9" t="s">
        <v>6241</v>
      </c>
      <c r="B3053" t="s">
        <v>2323</v>
      </c>
      <c r="C3053">
        <v>8.3000000000000007</v>
      </c>
      <c r="Q3053" s="9"/>
    </row>
    <row r="3054" spans="1:17">
      <c r="A3054" s="9" t="s">
        <v>6242</v>
      </c>
      <c r="B3054" t="s">
        <v>3</v>
      </c>
      <c r="C3054">
        <v>6</v>
      </c>
      <c r="Q3054" s="9"/>
    </row>
    <row r="3055" spans="1:17">
      <c r="A3055" s="9" t="s">
        <v>6243</v>
      </c>
      <c r="B3055" t="s">
        <v>3</v>
      </c>
      <c r="C3055">
        <v>6.9</v>
      </c>
      <c r="Q3055" s="9"/>
    </row>
    <row r="3056" spans="1:17">
      <c r="A3056" s="9" t="s">
        <v>6244</v>
      </c>
      <c r="B3056" t="s">
        <v>3</v>
      </c>
      <c r="C3056">
        <v>6.1</v>
      </c>
      <c r="Q3056" s="9"/>
    </row>
    <row r="3057" spans="1:17">
      <c r="A3057" s="9" t="s">
        <v>6245</v>
      </c>
      <c r="B3057" t="s">
        <v>3</v>
      </c>
      <c r="C3057">
        <v>7.6</v>
      </c>
      <c r="Q3057" s="9"/>
    </row>
    <row r="3058" spans="1:17">
      <c r="A3058" s="9" t="s">
        <v>6246</v>
      </c>
      <c r="B3058" t="s">
        <v>3</v>
      </c>
      <c r="C3058">
        <v>7.6</v>
      </c>
      <c r="Q3058" s="9"/>
    </row>
    <row r="3059" spans="1:17">
      <c r="A3059" s="9" t="s">
        <v>6247</v>
      </c>
      <c r="B3059" t="s">
        <v>3</v>
      </c>
      <c r="C3059">
        <v>7.5</v>
      </c>
      <c r="Q3059" s="9"/>
    </row>
    <row r="3060" spans="1:17">
      <c r="A3060" s="9" t="s">
        <v>6248</v>
      </c>
      <c r="B3060" t="s">
        <v>3</v>
      </c>
      <c r="C3060">
        <v>6.9</v>
      </c>
      <c r="Q3060" s="9"/>
    </row>
    <row r="3061" spans="1:17">
      <c r="A3061" s="9" t="s">
        <v>6249</v>
      </c>
      <c r="B3061" t="s">
        <v>3</v>
      </c>
      <c r="C3061">
        <v>7.1</v>
      </c>
      <c r="Q3061" s="9"/>
    </row>
    <row r="3062" spans="1:17">
      <c r="A3062" s="9" t="s">
        <v>6250</v>
      </c>
      <c r="B3062" t="s">
        <v>3</v>
      </c>
      <c r="C3062">
        <v>7.6</v>
      </c>
      <c r="Q3062" s="9"/>
    </row>
    <row r="3063" spans="1:17">
      <c r="A3063" s="9" t="s">
        <v>6251</v>
      </c>
      <c r="B3063" t="s">
        <v>3</v>
      </c>
      <c r="C3063">
        <v>6.8</v>
      </c>
      <c r="Q3063" s="9"/>
    </row>
    <row r="3064" spans="1:17">
      <c r="A3064" s="9" t="s">
        <v>6252</v>
      </c>
      <c r="B3064" t="s">
        <v>3</v>
      </c>
      <c r="C3064">
        <v>8.1</v>
      </c>
      <c r="Q3064" s="9"/>
    </row>
    <row r="3065" spans="1:17">
      <c r="A3065" s="9" t="s">
        <v>6253</v>
      </c>
      <c r="B3065" t="s">
        <v>3</v>
      </c>
      <c r="C3065">
        <v>6.6</v>
      </c>
      <c r="Q3065" s="9"/>
    </row>
    <row r="3066" spans="1:17">
      <c r="A3066" s="9" t="s">
        <v>6254</v>
      </c>
      <c r="B3066" t="s">
        <v>3</v>
      </c>
      <c r="C3066">
        <v>6.9</v>
      </c>
      <c r="Q3066" s="9"/>
    </row>
    <row r="3067" spans="1:17">
      <c r="A3067" s="9" t="s">
        <v>6255</v>
      </c>
      <c r="B3067" t="s">
        <v>3</v>
      </c>
      <c r="C3067">
        <v>7.6</v>
      </c>
      <c r="Q3067" s="9"/>
    </row>
    <row r="3068" spans="1:17">
      <c r="A3068" s="9" t="s">
        <v>6256</v>
      </c>
      <c r="B3068" t="s">
        <v>3</v>
      </c>
      <c r="C3068">
        <v>4.5999999999999996</v>
      </c>
      <c r="Q3068" s="9"/>
    </row>
    <row r="3069" spans="1:17">
      <c r="A3069" s="9" t="s">
        <v>6257</v>
      </c>
      <c r="B3069" t="s">
        <v>3</v>
      </c>
      <c r="C3069">
        <v>5.9</v>
      </c>
      <c r="Q3069" s="9"/>
    </row>
    <row r="3070" spans="1:17">
      <c r="A3070" s="9" t="s">
        <v>6258</v>
      </c>
      <c r="B3070" t="s">
        <v>3</v>
      </c>
      <c r="C3070">
        <v>6.8</v>
      </c>
      <c r="Q3070" s="9"/>
    </row>
    <row r="3071" spans="1:17">
      <c r="A3071" s="9" t="s">
        <v>6259</v>
      </c>
      <c r="B3071" t="s">
        <v>3</v>
      </c>
      <c r="C3071">
        <v>8</v>
      </c>
      <c r="Q3071" s="9"/>
    </row>
    <row r="3072" spans="1:17">
      <c r="A3072" s="9" t="s">
        <v>6260</v>
      </c>
      <c r="B3072" t="s">
        <v>3</v>
      </c>
      <c r="C3072">
        <v>6.5</v>
      </c>
      <c r="Q3072" s="9"/>
    </row>
    <row r="3073" spans="1:17">
      <c r="A3073" s="9" t="s">
        <v>6261</v>
      </c>
      <c r="B3073" t="s">
        <v>3</v>
      </c>
      <c r="C3073">
        <v>5.9</v>
      </c>
      <c r="Q3073" s="9"/>
    </row>
    <row r="3074" spans="1:17">
      <c r="A3074" s="9" t="s">
        <v>6262</v>
      </c>
      <c r="B3074" t="s">
        <v>3</v>
      </c>
      <c r="C3074">
        <v>7.3</v>
      </c>
      <c r="Q3074" s="9"/>
    </row>
    <row r="3075" spans="1:17">
      <c r="A3075" s="9" t="s">
        <v>6263</v>
      </c>
      <c r="B3075" t="s">
        <v>3</v>
      </c>
      <c r="C3075">
        <v>6.5</v>
      </c>
      <c r="Q3075" s="9"/>
    </row>
    <row r="3076" spans="1:17">
      <c r="A3076" s="9" t="s">
        <v>6264</v>
      </c>
      <c r="B3076" t="s">
        <v>3</v>
      </c>
      <c r="C3076">
        <v>5.5</v>
      </c>
      <c r="Q3076" s="9"/>
    </row>
    <row r="3077" spans="1:17">
      <c r="A3077" s="9" t="s">
        <v>6265</v>
      </c>
      <c r="B3077" t="s">
        <v>3</v>
      </c>
      <c r="C3077">
        <v>7.9</v>
      </c>
      <c r="Q3077" s="9"/>
    </row>
    <row r="3078" spans="1:17">
      <c r="A3078" s="9" t="s">
        <v>6266</v>
      </c>
      <c r="B3078" t="s">
        <v>3</v>
      </c>
      <c r="C3078">
        <v>7.2</v>
      </c>
      <c r="Q3078" s="9"/>
    </row>
    <row r="3079" spans="1:17">
      <c r="A3079" s="9" t="s">
        <v>6267</v>
      </c>
      <c r="B3079" t="s">
        <v>3</v>
      </c>
      <c r="C3079">
        <v>6.5</v>
      </c>
      <c r="Q3079" s="9"/>
    </row>
    <row r="3080" spans="1:17">
      <c r="A3080" s="9" t="s">
        <v>6268</v>
      </c>
      <c r="B3080" t="s">
        <v>3</v>
      </c>
      <c r="C3080">
        <v>6.3</v>
      </c>
      <c r="Q3080" s="9"/>
    </row>
    <row r="3081" spans="1:17">
      <c r="A3081" s="9" t="s">
        <v>6269</v>
      </c>
      <c r="B3081" t="s">
        <v>404</v>
      </c>
      <c r="C3081">
        <v>6.4</v>
      </c>
      <c r="Q3081" s="9"/>
    </row>
    <row r="3082" spans="1:17">
      <c r="A3082" s="9" t="s">
        <v>6270</v>
      </c>
      <c r="B3082" t="s">
        <v>3</v>
      </c>
      <c r="C3082">
        <v>6.6</v>
      </c>
      <c r="Q3082" s="9"/>
    </row>
    <row r="3083" spans="1:17">
      <c r="A3083" s="9" t="s">
        <v>6271</v>
      </c>
      <c r="B3083" t="s">
        <v>3</v>
      </c>
      <c r="C3083">
        <v>5.9</v>
      </c>
      <c r="Q3083" s="9"/>
    </row>
    <row r="3084" spans="1:17">
      <c r="A3084" s="9" t="s">
        <v>6272</v>
      </c>
      <c r="B3084" t="s">
        <v>3</v>
      </c>
      <c r="C3084">
        <v>6.4</v>
      </c>
      <c r="Q3084" s="9"/>
    </row>
    <row r="3085" spans="1:17">
      <c r="A3085" s="9" t="s">
        <v>6273</v>
      </c>
      <c r="B3085" t="s">
        <v>3</v>
      </c>
      <c r="C3085">
        <v>8</v>
      </c>
      <c r="Q3085" s="9"/>
    </row>
    <row r="3086" spans="1:17">
      <c r="A3086" s="9" t="s">
        <v>6274</v>
      </c>
      <c r="B3086" t="s">
        <v>3</v>
      </c>
      <c r="C3086">
        <v>6.4</v>
      </c>
      <c r="Q3086" s="9"/>
    </row>
    <row r="3087" spans="1:17">
      <c r="A3087" s="9" t="s">
        <v>6275</v>
      </c>
      <c r="B3087" t="s">
        <v>3</v>
      </c>
      <c r="C3087">
        <v>4.4000000000000004</v>
      </c>
      <c r="Q3087" s="9"/>
    </row>
    <row r="3088" spans="1:17">
      <c r="A3088" s="9" t="s">
        <v>6276</v>
      </c>
      <c r="B3088" t="s">
        <v>3</v>
      </c>
      <c r="C3088">
        <v>6.9</v>
      </c>
      <c r="Q3088" s="9"/>
    </row>
    <row r="3089" spans="1:17">
      <c r="A3089" s="9" t="s">
        <v>6276</v>
      </c>
      <c r="B3089" t="s">
        <v>3</v>
      </c>
      <c r="C3089">
        <v>6.9</v>
      </c>
      <c r="Q3089" s="9"/>
    </row>
    <row r="3090" spans="1:17">
      <c r="A3090" s="9" t="s">
        <v>6277</v>
      </c>
      <c r="B3090" t="s">
        <v>3</v>
      </c>
      <c r="C3090">
        <v>7</v>
      </c>
      <c r="Q3090" s="9"/>
    </row>
    <row r="3091" spans="1:17">
      <c r="A3091" s="9" t="s">
        <v>6278</v>
      </c>
      <c r="B3091" t="s">
        <v>3</v>
      </c>
      <c r="C3091">
        <v>6.3</v>
      </c>
      <c r="Q3091" s="9"/>
    </row>
    <row r="3092" spans="1:17">
      <c r="A3092" s="9" t="s">
        <v>6279</v>
      </c>
      <c r="B3092" t="s">
        <v>3</v>
      </c>
      <c r="C3092">
        <v>7.1</v>
      </c>
      <c r="Q3092" s="9"/>
    </row>
    <row r="3093" spans="1:17">
      <c r="A3093" s="9" t="s">
        <v>6280</v>
      </c>
      <c r="B3093" t="s">
        <v>3</v>
      </c>
      <c r="C3093">
        <v>5.4</v>
      </c>
      <c r="Q3093" s="9"/>
    </row>
    <row r="3094" spans="1:17">
      <c r="A3094" s="9" t="s">
        <v>6281</v>
      </c>
      <c r="B3094" t="s">
        <v>3</v>
      </c>
      <c r="C3094">
        <v>6.5</v>
      </c>
      <c r="Q3094" s="9"/>
    </row>
    <row r="3095" spans="1:17">
      <c r="A3095" s="9" t="s">
        <v>6282</v>
      </c>
      <c r="B3095" t="s">
        <v>3</v>
      </c>
      <c r="C3095">
        <v>7.4</v>
      </c>
      <c r="Q3095" s="9"/>
    </row>
    <row r="3096" spans="1:17">
      <c r="A3096" s="9" t="s">
        <v>6283</v>
      </c>
      <c r="B3096" t="s">
        <v>3</v>
      </c>
      <c r="C3096">
        <v>5.4</v>
      </c>
      <c r="Q3096" s="9"/>
    </row>
    <row r="3097" spans="1:17">
      <c r="A3097" s="9" t="s">
        <v>6284</v>
      </c>
      <c r="B3097" t="s">
        <v>3</v>
      </c>
      <c r="C3097">
        <v>7.8</v>
      </c>
      <c r="Q3097" s="9"/>
    </row>
    <row r="3098" spans="1:17">
      <c r="A3098" s="9" t="s">
        <v>6284</v>
      </c>
      <c r="B3098" t="s">
        <v>3</v>
      </c>
      <c r="C3098">
        <v>7.8</v>
      </c>
      <c r="Q3098" s="9"/>
    </row>
    <row r="3099" spans="1:17">
      <c r="A3099" s="9" t="s">
        <v>6285</v>
      </c>
      <c r="B3099" t="s">
        <v>3</v>
      </c>
      <c r="C3099">
        <v>5.6</v>
      </c>
      <c r="Q3099" s="9"/>
    </row>
    <row r="3100" spans="1:17">
      <c r="A3100" s="9" t="s">
        <v>6286</v>
      </c>
      <c r="B3100" t="s">
        <v>3</v>
      </c>
      <c r="C3100">
        <v>7.2</v>
      </c>
      <c r="Q3100" s="9"/>
    </row>
    <row r="3101" spans="1:17">
      <c r="A3101" s="9" t="s">
        <v>6286</v>
      </c>
      <c r="B3101" t="s">
        <v>3</v>
      </c>
      <c r="C3101">
        <v>7.2</v>
      </c>
      <c r="Q3101" s="9"/>
    </row>
    <row r="3102" spans="1:17">
      <c r="A3102" s="9" t="s">
        <v>6287</v>
      </c>
      <c r="B3102" t="s">
        <v>3</v>
      </c>
      <c r="C3102">
        <v>6.1</v>
      </c>
      <c r="Q3102" s="9"/>
    </row>
    <row r="3103" spans="1:17">
      <c r="A3103" s="9" t="s">
        <v>6288</v>
      </c>
      <c r="B3103" t="s">
        <v>3</v>
      </c>
      <c r="C3103">
        <v>7.1</v>
      </c>
      <c r="Q3103" s="9"/>
    </row>
    <row r="3104" spans="1:17">
      <c r="A3104" s="9" t="s">
        <v>6289</v>
      </c>
      <c r="B3104" t="s">
        <v>3</v>
      </c>
      <c r="C3104">
        <v>6.1</v>
      </c>
      <c r="Q3104" s="9"/>
    </row>
    <row r="3105" spans="1:17">
      <c r="A3105" s="9" t="s">
        <v>6290</v>
      </c>
      <c r="B3105" t="s">
        <v>3</v>
      </c>
      <c r="C3105">
        <v>7.1</v>
      </c>
      <c r="Q3105" s="9"/>
    </row>
    <row r="3106" spans="1:17">
      <c r="A3106" s="9" t="s">
        <v>6291</v>
      </c>
      <c r="B3106" t="s">
        <v>3</v>
      </c>
      <c r="C3106">
        <v>8</v>
      </c>
      <c r="Q3106" s="9"/>
    </row>
    <row r="3107" spans="1:17">
      <c r="A3107" s="9" t="s">
        <v>6292</v>
      </c>
      <c r="B3107" t="s">
        <v>1661</v>
      </c>
      <c r="C3107">
        <v>7.6</v>
      </c>
      <c r="Q3107" s="9"/>
    </row>
    <row r="3108" spans="1:17">
      <c r="A3108" s="9" t="s">
        <v>6293</v>
      </c>
      <c r="B3108" t="s">
        <v>474</v>
      </c>
      <c r="C3108">
        <v>7.2</v>
      </c>
      <c r="Q3108" s="9"/>
    </row>
    <row r="3109" spans="1:17">
      <c r="A3109" s="9" t="s">
        <v>6294</v>
      </c>
      <c r="B3109" t="s">
        <v>3</v>
      </c>
      <c r="C3109">
        <v>5.0999999999999996</v>
      </c>
      <c r="Q3109" s="9"/>
    </row>
    <row r="3110" spans="1:17">
      <c r="A3110" s="9" t="s">
        <v>6295</v>
      </c>
      <c r="B3110" t="s">
        <v>3</v>
      </c>
      <c r="C3110">
        <v>7.7</v>
      </c>
      <c r="Q3110" s="9"/>
    </row>
    <row r="3111" spans="1:17">
      <c r="A3111" s="9" t="s">
        <v>6296</v>
      </c>
      <c r="B3111" t="s">
        <v>3</v>
      </c>
      <c r="C3111">
        <v>6.2</v>
      </c>
      <c r="Q3111" s="9"/>
    </row>
    <row r="3112" spans="1:17">
      <c r="A3112" s="9" t="s">
        <v>6297</v>
      </c>
      <c r="B3112" t="s">
        <v>3</v>
      </c>
      <c r="C3112">
        <v>6.8</v>
      </c>
      <c r="Q3112" s="9"/>
    </row>
    <row r="3113" spans="1:17">
      <c r="A3113" s="9" t="s">
        <v>6298</v>
      </c>
      <c r="B3113" t="s">
        <v>3</v>
      </c>
      <c r="C3113">
        <v>7.3</v>
      </c>
      <c r="Q3113" s="9"/>
    </row>
    <row r="3114" spans="1:17">
      <c r="A3114" s="9" t="s">
        <v>6299</v>
      </c>
      <c r="B3114" t="s">
        <v>3</v>
      </c>
      <c r="C3114">
        <v>4.2</v>
      </c>
      <c r="Q3114" s="9"/>
    </row>
    <row r="3115" spans="1:17">
      <c r="A3115" s="9" t="s">
        <v>6300</v>
      </c>
      <c r="B3115" t="s">
        <v>3</v>
      </c>
      <c r="C3115">
        <v>6.9</v>
      </c>
      <c r="Q3115" s="9"/>
    </row>
    <row r="3116" spans="1:17">
      <c r="A3116" s="9" t="s">
        <v>6301</v>
      </c>
      <c r="B3116" t="s">
        <v>3</v>
      </c>
      <c r="C3116">
        <v>5.5</v>
      </c>
      <c r="Q3116" s="9"/>
    </row>
    <row r="3117" spans="1:17">
      <c r="A3117" s="9" t="s">
        <v>6302</v>
      </c>
      <c r="B3117" t="s">
        <v>3</v>
      </c>
      <c r="C3117">
        <v>6.9</v>
      </c>
      <c r="Q3117" s="9"/>
    </row>
    <row r="3118" spans="1:17">
      <c r="A3118" s="9" t="s">
        <v>6303</v>
      </c>
      <c r="B3118" t="s">
        <v>3</v>
      </c>
      <c r="C3118">
        <v>7.8</v>
      </c>
      <c r="Q3118" s="9"/>
    </row>
    <row r="3119" spans="1:17">
      <c r="A3119" s="9" t="s">
        <v>6304</v>
      </c>
      <c r="B3119" t="s">
        <v>3</v>
      </c>
      <c r="C3119">
        <v>4</v>
      </c>
      <c r="Q3119" s="9"/>
    </row>
    <row r="3120" spans="1:17">
      <c r="A3120" s="9" t="s">
        <v>6305</v>
      </c>
      <c r="B3120" t="s">
        <v>3</v>
      </c>
      <c r="C3120">
        <v>5.6</v>
      </c>
      <c r="Q3120" s="9"/>
    </row>
    <row r="3121" spans="1:17">
      <c r="A3121" s="9" t="s">
        <v>6306</v>
      </c>
      <c r="B3121" t="s">
        <v>3</v>
      </c>
      <c r="C3121">
        <v>3.6</v>
      </c>
      <c r="Q3121" s="9"/>
    </row>
    <row r="3122" spans="1:17">
      <c r="A3122" s="9" t="s">
        <v>6307</v>
      </c>
      <c r="B3122" t="s">
        <v>3</v>
      </c>
      <c r="C3122">
        <v>6.6</v>
      </c>
      <c r="Q3122" s="9"/>
    </row>
    <row r="3123" spans="1:17">
      <c r="A3123" s="9" t="s">
        <v>6307</v>
      </c>
      <c r="B3123" t="s">
        <v>3</v>
      </c>
      <c r="C3123">
        <v>6.6</v>
      </c>
      <c r="Q3123" s="9"/>
    </row>
    <row r="3124" spans="1:17">
      <c r="A3124" s="9" t="s">
        <v>6308</v>
      </c>
      <c r="B3124" t="s">
        <v>3</v>
      </c>
      <c r="C3124">
        <v>7.7</v>
      </c>
      <c r="Q3124" s="9"/>
    </row>
    <row r="3125" spans="1:17">
      <c r="A3125" s="9" t="s">
        <v>6309</v>
      </c>
      <c r="B3125" t="s">
        <v>3</v>
      </c>
      <c r="C3125">
        <v>5.4</v>
      </c>
      <c r="Q3125" s="9"/>
    </row>
    <row r="3126" spans="1:17">
      <c r="A3126" s="9" t="s">
        <v>6310</v>
      </c>
      <c r="B3126" t="s">
        <v>3</v>
      </c>
      <c r="C3126">
        <v>7.8</v>
      </c>
      <c r="Q3126" s="9"/>
    </row>
    <row r="3127" spans="1:17">
      <c r="A3127" s="9" t="s">
        <v>6311</v>
      </c>
      <c r="B3127" t="s">
        <v>3</v>
      </c>
      <c r="C3127">
        <v>7.7</v>
      </c>
      <c r="Q3127" s="9"/>
    </row>
    <row r="3128" spans="1:17">
      <c r="A3128" s="9" t="s">
        <v>6312</v>
      </c>
      <c r="B3128" t="s">
        <v>3</v>
      </c>
      <c r="C3128">
        <v>5.9</v>
      </c>
      <c r="Q3128" s="9"/>
    </row>
    <row r="3129" spans="1:17">
      <c r="A3129" s="9" t="s">
        <v>6313</v>
      </c>
      <c r="B3129" t="s">
        <v>3</v>
      </c>
      <c r="C3129">
        <v>5.8</v>
      </c>
      <c r="Q3129" s="9"/>
    </row>
    <row r="3130" spans="1:17">
      <c r="A3130" s="9" t="s">
        <v>6314</v>
      </c>
      <c r="B3130" t="s">
        <v>3</v>
      </c>
      <c r="C3130">
        <v>6.4</v>
      </c>
      <c r="Q3130" s="9"/>
    </row>
    <row r="3131" spans="1:17">
      <c r="A3131" s="9" t="s">
        <v>6315</v>
      </c>
      <c r="B3131" t="s">
        <v>3</v>
      </c>
      <c r="C3131">
        <v>7</v>
      </c>
      <c r="Q3131" s="9"/>
    </row>
    <row r="3132" spans="1:17">
      <c r="A3132" s="9" t="s">
        <v>6316</v>
      </c>
      <c r="B3132" t="s">
        <v>3</v>
      </c>
      <c r="C3132">
        <v>7.6</v>
      </c>
      <c r="Q3132" s="9"/>
    </row>
    <row r="3133" spans="1:17">
      <c r="A3133" s="9" t="s">
        <v>6317</v>
      </c>
      <c r="B3133" t="s">
        <v>3</v>
      </c>
      <c r="C3133">
        <v>5.8</v>
      </c>
      <c r="Q3133" s="9"/>
    </row>
    <row r="3134" spans="1:17">
      <c r="A3134" s="9" t="s">
        <v>6318</v>
      </c>
      <c r="B3134" t="s">
        <v>3</v>
      </c>
      <c r="C3134">
        <v>6</v>
      </c>
      <c r="Q3134" s="9"/>
    </row>
    <row r="3135" spans="1:17">
      <c r="A3135" s="9" t="s">
        <v>6319</v>
      </c>
      <c r="B3135" t="s">
        <v>3</v>
      </c>
      <c r="C3135">
        <v>5.4</v>
      </c>
      <c r="Q3135" s="9"/>
    </row>
    <row r="3136" spans="1:17">
      <c r="A3136" s="9" t="s">
        <v>6320</v>
      </c>
      <c r="B3136" t="s">
        <v>3</v>
      </c>
      <c r="C3136">
        <v>5.2</v>
      </c>
      <c r="Q3136" s="9"/>
    </row>
    <row r="3137" spans="1:17">
      <c r="A3137" s="9" t="s">
        <v>6321</v>
      </c>
      <c r="B3137" t="s">
        <v>3</v>
      </c>
      <c r="C3137">
        <v>5.8</v>
      </c>
      <c r="Q3137" s="9"/>
    </row>
    <row r="3138" spans="1:17">
      <c r="A3138" s="9" t="s">
        <v>6322</v>
      </c>
      <c r="B3138" t="s">
        <v>3</v>
      </c>
      <c r="C3138">
        <v>6.7</v>
      </c>
      <c r="Q3138" s="9"/>
    </row>
    <row r="3139" spans="1:17">
      <c r="A3139" s="9" t="s">
        <v>6323</v>
      </c>
      <c r="B3139" t="s">
        <v>1123</v>
      </c>
      <c r="C3139">
        <v>7.6</v>
      </c>
      <c r="Q3139" s="9"/>
    </row>
    <row r="3140" spans="1:17">
      <c r="A3140" s="9" t="s">
        <v>6324</v>
      </c>
      <c r="B3140" t="s">
        <v>3</v>
      </c>
      <c r="C3140">
        <v>4.0999999999999996</v>
      </c>
      <c r="Q3140" s="9"/>
    </row>
    <row r="3141" spans="1:17">
      <c r="A3141" s="9" t="s">
        <v>6325</v>
      </c>
      <c r="B3141" t="s">
        <v>3</v>
      </c>
      <c r="C3141">
        <v>4.2</v>
      </c>
      <c r="Q3141" s="9"/>
    </row>
    <row r="3142" spans="1:17">
      <c r="A3142" s="9" t="s">
        <v>6326</v>
      </c>
      <c r="B3142" t="s">
        <v>1974</v>
      </c>
      <c r="C3142">
        <v>6.6</v>
      </c>
      <c r="Q3142" s="9"/>
    </row>
    <row r="3143" spans="1:17">
      <c r="A3143" s="9" t="s">
        <v>6327</v>
      </c>
      <c r="B3143" t="s">
        <v>3</v>
      </c>
      <c r="C3143">
        <v>6.6</v>
      </c>
      <c r="Q3143" s="9"/>
    </row>
    <row r="3144" spans="1:17">
      <c r="A3144" s="9" t="s">
        <v>6328</v>
      </c>
      <c r="B3144" t="s">
        <v>3</v>
      </c>
      <c r="C3144">
        <v>5</v>
      </c>
      <c r="Q3144" s="9"/>
    </row>
    <row r="3145" spans="1:17">
      <c r="A3145" s="9" t="s">
        <v>6329</v>
      </c>
      <c r="B3145" t="s">
        <v>474</v>
      </c>
      <c r="C3145">
        <v>5.9</v>
      </c>
      <c r="Q3145" s="9"/>
    </row>
    <row r="3146" spans="1:17">
      <c r="A3146" s="9" t="s">
        <v>6330</v>
      </c>
      <c r="B3146" t="s">
        <v>3</v>
      </c>
      <c r="C3146">
        <v>7.8</v>
      </c>
      <c r="Q3146" s="9"/>
    </row>
    <row r="3147" spans="1:17">
      <c r="A3147" s="9" t="s">
        <v>6331</v>
      </c>
      <c r="B3147" t="s">
        <v>3</v>
      </c>
      <c r="C3147">
        <v>7.3</v>
      </c>
      <c r="Q3147" s="9"/>
    </row>
    <row r="3148" spans="1:17">
      <c r="A3148" s="9" t="s">
        <v>6332</v>
      </c>
      <c r="B3148" t="s">
        <v>3</v>
      </c>
      <c r="C3148">
        <v>6.4</v>
      </c>
      <c r="Q3148" s="9"/>
    </row>
    <row r="3149" spans="1:17">
      <c r="A3149" s="9" t="s">
        <v>6333</v>
      </c>
      <c r="B3149" t="s">
        <v>3</v>
      </c>
      <c r="C3149">
        <v>7.5</v>
      </c>
      <c r="Q3149" s="9"/>
    </row>
    <row r="3150" spans="1:17">
      <c r="A3150" s="9" t="s">
        <v>6334</v>
      </c>
      <c r="B3150" t="s">
        <v>3</v>
      </c>
      <c r="C3150">
        <v>7.1</v>
      </c>
      <c r="Q3150" s="9"/>
    </row>
    <row r="3151" spans="1:17">
      <c r="A3151" s="9" t="s">
        <v>6335</v>
      </c>
      <c r="B3151" t="s">
        <v>3</v>
      </c>
      <c r="C3151">
        <v>7.3</v>
      </c>
      <c r="Q3151" s="9"/>
    </row>
    <row r="3152" spans="1:17">
      <c r="A3152" s="9" t="s">
        <v>6336</v>
      </c>
      <c r="B3152" t="s">
        <v>3</v>
      </c>
      <c r="C3152">
        <v>8.5</v>
      </c>
      <c r="Q3152" s="9"/>
    </row>
    <row r="3153" spans="1:17">
      <c r="A3153" s="9" t="s">
        <v>6337</v>
      </c>
      <c r="B3153" t="s">
        <v>3</v>
      </c>
      <c r="C3153">
        <v>7.8</v>
      </c>
      <c r="Q3153" s="9"/>
    </row>
    <row r="3154" spans="1:17">
      <c r="A3154" s="9" t="s">
        <v>6338</v>
      </c>
      <c r="B3154" t="s">
        <v>3</v>
      </c>
      <c r="C3154">
        <v>5.7</v>
      </c>
      <c r="Q3154" s="9"/>
    </row>
    <row r="3155" spans="1:17">
      <c r="A3155" s="9" t="s">
        <v>6339</v>
      </c>
      <c r="B3155" t="s">
        <v>1718</v>
      </c>
      <c r="C3155">
        <v>8.5</v>
      </c>
      <c r="Q3155" s="9"/>
    </row>
    <row r="3156" spans="1:17">
      <c r="A3156" s="9" t="s">
        <v>6340</v>
      </c>
      <c r="B3156" t="s">
        <v>3</v>
      </c>
      <c r="C3156">
        <v>6.7</v>
      </c>
      <c r="Q3156" s="9"/>
    </row>
    <row r="3157" spans="1:17">
      <c r="A3157" s="9" t="s">
        <v>6341</v>
      </c>
      <c r="B3157" t="s">
        <v>3</v>
      </c>
      <c r="C3157">
        <v>6.5</v>
      </c>
      <c r="Q3157" s="9"/>
    </row>
    <row r="3158" spans="1:17">
      <c r="A3158" s="9" t="s">
        <v>6342</v>
      </c>
      <c r="B3158" t="s">
        <v>3</v>
      </c>
      <c r="C3158">
        <v>5.3</v>
      </c>
      <c r="Q3158" s="9"/>
    </row>
    <row r="3159" spans="1:17">
      <c r="A3159" s="9" t="s">
        <v>6343</v>
      </c>
      <c r="B3159" t="s">
        <v>3</v>
      </c>
      <c r="C3159">
        <v>6.5</v>
      </c>
      <c r="Q3159" s="9"/>
    </row>
    <row r="3160" spans="1:17">
      <c r="A3160" s="9" t="s">
        <v>6344</v>
      </c>
      <c r="B3160" t="s">
        <v>3</v>
      </c>
      <c r="C3160">
        <v>6.7</v>
      </c>
      <c r="Q3160" s="9"/>
    </row>
    <row r="3161" spans="1:17">
      <c r="A3161" s="9" t="s">
        <v>6345</v>
      </c>
      <c r="B3161" t="s">
        <v>3</v>
      </c>
      <c r="C3161">
        <v>7.1</v>
      </c>
      <c r="Q3161" s="9"/>
    </row>
    <row r="3162" spans="1:17">
      <c r="A3162" s="9" t="s">
        <v>6346</v>
      </c>
      <c r="B3162" t="s">
        <v>3</v>
      </c>
      <c r="C3162">
        <v>6.4</v>
      </c>
      <c r="Q3162" s="9"/>
    </row>
    <row r="3163" spans="1:17">
      <c r="A3163" s="9" t="s">
        <v>6347</v>
      </c>
      <c r="B3163" t="s">
        <v>3</v>
      </c>
      <c r="C3163">
        <v>5.0999999999999996</v>
      </c>
      <c r="Q3163" s="9"/>
    </row>
    <row r="3164" spans="1:17">
      <c r="A3164" s="9" t="s">
        <v>6348</v>
      </c>
      <c r="B3164" t="s">
        <v>3</v>
      </c>
      <c r="C3164">
        <v>8.8000000000000007</v>
      </c>
      <c r="Q3164" s="9"/>
    </row>
    <row r="3165" spans="1:17">
      <c r="A3165" s="9" t="s">
        <v>6349</v>
      </c>
      <c r="B3165" t="s">
        <v>3</v>
      </c>
      <c r="C3165">
        <v>8.9</v>
      </c>
      <c r="Q3165" s="9"/>
    </row>
    <row r="3166" spans="1:17">
      <c r="A3166" s="9" t="s">
        <v>6350</v>
      </c>
      <c r="B3166" t="s">
        <v>3</v>
      </c>
      <c r="C3166">
        <v>8.6999999999999993</v>
      </c>
      <c r="Q3166" s="9"/>
    </row>
    <row r="3167" spans="1:17">
      <c r="A3167" s="9" t="s">
        <v>6351</v>
      </c>
      <c r="B3167" t="s">
        <v>3</v>
      </c>
      <c r="C3167">
        <v>5.0999999999999996</v>
      </c>
      <c r="Q3167" s="9"/>
    </row>
    <row r="3168" spans="1:17">
      <c r="A3168" s="9" t="s">
        <v>6352</v>
      </c>
      <c r="B3168" t="s">
        <v>3</v>
      </c>
      <c r="C3168">
        <v>6.4</v>
      </c>
      <c r="Q3168" s="9"/>
    </row>
    <row r="3169" spans="1:17">
      <c r="A3169" s="9" t="s">
        <v>6353</v>
      </c>
      <c r="B3169" t="s">
        <v>3</v>
      </c>
      <c r="C3169">
        <v>5.4</v>
      </c>
      <c r="Q3169" s="9"/>
    </row>
    <row r="3170" spans="1:17">
      <c r="A3170" s="9" t="s">
        <v>6354</v>
      </c>
      <c r="B3170" t="s">
        <v>3</v>
      </c>
      <c r="C3170">
        <v>6.7</v>
      </c>
      <c r="Q3170" s="9"/>
    </row>
    <row r="3171" spans="1:17">
      <c r="A3171" s="9" t="s">
        <v>6355</v>
      </c>
      <c r="B3171" t="s">
        <v>3</v>
      </c>
      <c r="C3171">
        <v>7</v>
      </c>
      <c r="Q3171" s="9"/>
    </row>
    <row r="3172" spans="1:17">
      <c r="A3172" s="9" t="s">
        <v>6356</v>
      </c>
      <c r="B3172" t="s">
        <v>3</v>
      </c>
      <c r="C3172">
        <v>6.5</v>
      </c>
      <c r="Q3172" s="9"/>
    </row>
    <row r="3173" spans="1:17">
      <c r="A3173" s="9" t="s">
        <v>6357</v>
      </c>
      <c r="B3173" t="s">
        <v>3</v>
      </c>
      <c r="C3173">
        <v>3.8</v>
      </c>
      <c r="Q3173" s="9"/>
    </row>
    <row r="3174" spans="1:17">
      <c r="A3174" s="9" t="s">
        <v>6358</v>
      </c>
      <c r="B3174" t="s">
        <v>3</v>
      </c>
      <c r="C3174">
        <v>6.7</v>
      </c>
      <c r="Q3174" s="9"/>
    </row>
    <row r="3175" spans="1:17">
      <c r="A3175" s="9" t="s">
        <v>6358</v>
      </c>
      <c r="B3175" t="s">
        <v>3</v>
      </c>
      <c r="C3175">
        <v>6.7</v>
      </c>
      <c r="Q3175" s="9"/>
    </row>
    <row r="3176" spans="1:17">
      <c r="A3176" s="9" t="s">
        <v>6359</v>
      </c>
      <c r="B3176" t="s">
        <v>3</v>
      </c>
      <c r="C3176">
        <v>6.5</v>
      </c>
      <c r="Q3176" s="9"/>
    </row>
    <row r="3177" spans="1:17">
      <c r="A3177" s="9" t="s">
        <v>6360</v>
      </c>
      <c r="B3177" t="s">
        <v>3</v>
      </c>
      <c r="C3177">
        <v>7</v>
      </c>
      <c r="Q3177" s="9"/>
    </row>
    <row r="3178" spans="1:17">
      <c r="A3178" s="9" t="s">
        <v>6361</v>
      </c>
      <c r="B3178" t="s">
        <v>2183</v>
      </c>
      <c r="C3178">
        <v>7.8</v>
      </c>
      <c r="Q3178" s="9"/>
    </row>
    <row r="3179" spans="1:17">
      <c r="A3179" s="9" t="s">
        <v>6362</v>
      </c>
      <c r="B3179" t="s">
        <v>3</v>
      </c>
      <c r="C3179">
        <v>7.7</v>
      </c>
      <c r="Q3179" s="9"/>
    </row>
    <row r="3180" spans="1:17">
      <c r="A3180" s="9" t="s">
        <v>6363</v>
      </c>
      <c r="B3180" t="s">
        <v>3</v>
      </c>
      <c r="C3180">
        <v>6.2</v>
      </c>
      <c r="Q3180" s="9"/>
    </row>
    <row r="3181" spans="1:17">
      <c r="A3181" s="9" t="s">
        <v>6364</v>
      </c>
      <c r="B3181" t="s">
        <v>3</v>
      </c>
      <c r="C3181">
        <v>6.9</v>
      </c>
      <c r="Q3181" s="9"/>
    </row>
    <row r="3182" spans="1:17">
      <c r="A3182" s="9" t="s">
        <v>6365</v>
      </c>
      <c r="B3182" t="s">
        <v>3</v>
      </c>
      <c r="C3182">
        <v>7.3</v>
      </c>
      <c r="Q3182" s="9"/>
    </row>
    <row r="3183" spans="1:17">
      <c r="A3183" s="9" t="s">
        <v>6366</v>
      </c>
      <c r="B3183" t="s">
        <v>3</v>
      </c>
      <c r="C3183">
        <v>6.4</v>
      </c>
      <c r="Q3183" s="9"/>
    </row>
    <row r="3184" spans="1:17">
      <c r="A3184" s="9" t="s">
        <v>6367</v>
      </c>
      <c r="B3184" t="s">
        <v>3</v>
      </c>
      <c r="C3184">
        <v>6.6</v>
      </c>
      <c r="Q3184" s="9"/>
    </row>
    <row r="3185" spans="1:17">
      <c r="A3185" s="9" t="s">
        <v>6368</v>
      </c>
      <c r="B3185" t="s">
        <v>3</v>
      </c>
      <c r="C3185">
        <v>6.8</v>
      </c>
      <c r="Q3185" s="9"/>
    </row>
    <row r="3186" spans="1:17">
      <c r="A3186" s="9" t="s">
        <v>6369</v>
      </c>
      <c r="B3186" t="s">
        <v>3</v>
      </c>
      <c r="C3186">
        <v>5.4</v>
      </c>
      <c r="Q3186" s="9"/>
    </row>
    <row r="3187" spans="1:17">
      <c r="A3187" s="9" t="s">
        <v>6370</v>
      </c>
      <c r="B3187" t="s">
        <v>3</v>
      </c>
      <c r="C3187">
        <v>5.5</v>
      </c>
      <c r="Q3187" s="9"/>
    </row>
    <row r="3188" spans="1:17">
      <c r="A3188" s="9" t="s">
        <v>6371</v>
      </c>
      <c r="B3188" t="s">
        <v>3</v>
      </c>
      <c r="C3188">
        <v>6.6</v>
      </c>
      <c r="Q3188" s="9"/>
    </row>
    <row r="3189" spans="1:17">
      <c r="A3189" s="9" t="s">
        <v>6372</v>
      </c>
      <c r="B3189" t="s">
        <v>3</v>
      </c>
      <c r="C3189">
        <v>4.7</v>
      </c>
      <c r="Q3189" s="9"/>
    </row>
    <row r="3190" spans="1:17">
      <c r="A3190" s="9" t="s">
        <v>6373</v>
      </c>
      <c r="B3190" t="s">
        <v>3</v>
      </c>
      <c r="C3190">
        <v>8.1</v>
      </c>
      <c r="Q3190" s="9"/>
    </row>
    <row r="3191" spans="1:17">
      <c r="A3191" s="9" t="s">
        <v>6374</v>
      </c>
      <c r="B3191" t="s">
        <v>3</v>
      </c>
      <c r="C3191">
        <v>6.7</v>
      </c>
      <c r="Q3191" s="9"/>
    </row>
    <row r="3192" spans="1:17">
      <c r="A3192" s="9" t="s">
        <v>6375</v>
      </c>
      <c r="B3192" t="s">
        <v>3</v>
      </c>
      <c r="C3192">
        <v>6.9</v>
      </c>
      <c r="Q3192" s="9"/>
    </row>
    <row r="3193" spans="1:17">
      <c r="A3193" s="9" t="s">
        <v>6376</v>
      </c>
      <c r="B3193" t="s">
        <v>3</v>
      </c>
      <c r="C3193">
        <v>4.7</v>
      </c>
      <c r="Q3193" s="9"/>
    </row>
    <row r="3194" spans="1:17">
      <c r="A3194" s="9" t="s">
        <v>6377</v>
      </c>
      <c r="B3194" t="s">
        <v>3</v>
      </c>
      <c r="C3194">
        <v>3.3</v>
      </c>
      <c r="Q3194" s="9"/>
    </row>
    <row r="3195" spans="1:17">
      <c r="A3195" s="9" t="s">
        <v>6378</v>
      </c>
      <c r="B3195" t="s">
        <v>3</v>
      </c>
      <c r="C3195">
        <v>7.1</v>
      </c>
      <c r="Q3195" s="9"/>
    </row>
    <row r="3196" spans="1:17">
      <c r="A3196" s="9" t="s">
        <v>6379</v>
      </c>
      <c r="B3196" t="s">
        <v>3</v>
      </c>
      <c r="C3196">
        <v>6.8</v>
      </c>
      <c r="Q3196" s="9"/>
    </row>
    <row r="3197" spans="1:17">
      <c r="A3197" s="9" t="s">
        <v>6380</v>
      </c>
      <c r="B3197" t="s">
        <v>3</v>
      </c>
      <c r="C3197">
        <v>7.2</v>
      </c>
      <c r="Q3197" s="9"/>
    </row>
    <row r="3198" spans="1:17">
      <c r="A3198" s="9" t="s">
        <v>6381</v>
      </c>
      <c r="B3198" t="s">
        <v>3</v>
      </c>
      <c r="C3198">
        <v>6.7</v>
      </c>
      <c r="Q3198" s="9"/>
    </row>
    <row r="3199" spans="1:17">
      <c r="A3199" s="9" t="s">
        <v>6382</v>
      </c>
      <c r="B3199" t="s">
        <v>3</v>
      </c>
      <c r="C3199">
        <v>8.6999999999999993</v>
      </c>
      <c r="Q3199" s="9"/>
    </row>
    <row r="3200" spans="1:17">
      <c r="A3200" s="9" t="s">
        <v>6383</v>
      </c>
      <c r="B3200" t="s">
        <v>3</v>
      </c>
      <c r="C3200">
        <v>6.8</v>
      </c>
      <c r="Q3200" s="9"/>
    </row>
    <row r="3201" spans="1:17">
      <c r="A3201" s="9" t="s">
        <v>6384</v>
      </c>
      <c r="B3201" t="s">
        <v>3</v>
      </c>
      <c r="C3201">
        <v>6.6</v>
      </c>
      <c r="Q3201" s="9"/>
    </row>
    <row r="3202" spans="1:17">
      <c r="A3202" s="9" t="s">
        <v>6385</v>
      </c>
      <c r="B3202" t="s">
        <v>3</v>
      </c>
      <c r="C3202">
        <v>5.2</v>
      </c>
      <c r="Q3202" s="9"/>
    </row>
    <row r="3203" spans="1:17">
      <c r="A3203" s="9" t="s">
        <v>6386</v>
      </c>
      <c r="B3203" t="s">
        <v>3</v>
      </c>
      <c r="C3203">
        <v>6.2</v>
      </c>
      <c r="Q3203" s="9"/>
    </row>
    <row r="3204" spans="1:17">
      <c r="A3204" s="9" t="s">
        <v>6387</v>
      </c>
      <c r="B3204" t="s">
        <v>3</v>
      </c>
      <c r="C3204">
        <v>7.1</v>
      </c>
      <c r="Q3204" s="9"/>
    </row>
    <row r="3205" spans="1:17">
      <c r="A3205" s="9" t="s">
        <v>6388</v>
      </c>
      <c r="B3205" t="s">
        <v>3</v>
      </c>
      <c r="C3205">
        <v>6.4</v>
      </c>
      <c r="Q3205" s="9"/>
    </row>
    <row r="3206" spans="1:17">
      <c r="A3206" s="9" t="s">
        <v>6389</v>
      </c>
      <c r="B3206" t="s">
        <v>3</v>
      </c>
      <c r="C3206">
        <v>7.2</v>
      </c>
      <c r="Q3206" s="9"/>
    </row>
    <row r="3207" spans="1:17">
      <c r="A3207" s="9" t="s">
        <v>6390</v>
      </c>
      <c r="B3207" t="s">
        <v>3</v>
      </c>
      <c r="C3207">
        <v>6.1</v>
      </c>
      <c r="Q3207" s="9"/>
    </row>
    <row r="3208" spans="1:17">
      <c r="A3208" s="9" t="s">
        <v>6391</v>
      </c>
      <c r="B3208" t="s">
        <v>3</v>
      </c>
      <c r="C3208">
        <v>6.1</v>
      </c>
      <c r="Q3208" s="9"/>
    </row>
    <row r="3209" spans="1:17">
      <c r="A3209" s="9" t="s">
        <v>6392</v>
      </c>
      <c r="B3209" t="s">
        <v>3</v>
      </c>
      <c r="C3209">
        <v>6.4</v>
      </c>
      <c r="Q3209" s="9"/>
    </row>
    <row r="3210" spans="1:17">
      <c r="A3210" s="9" t="s">
        <v>6393</v>
      </c>
      <c r="B3210" t="s">
        <v>3</v>
      </c>
      <c r="C3210">
        <v>6.5</v>
      </c>
      <c r="Q3210" s="9"/>
    </row>
    <row r="3211" spans="1:17">
      <c r="A3211" s="9" t="s">
        <v>6394</v>
      </c>
      <c r="B3211" t="s">
        <v>3</v>
      </c>
      <c r="C3211">
        <v>6.5</v>
      </c>
      <c r="Q3211" s="9"/>
    </row>
    <row r="3212" spans="1:17">
      <c r="A3212" s="9" t="s">
        <v>6395</v>
      </c>
      <c r="B3212" t="s">
        <v>3</v>
      </c>
      <c r="C3212">
        <v>6.2</v>
      </c>
      <c r="Q3212" s="9"/>
    </row>
    <row r="3213" spans="1:17">
      <c r="A3213" s="9" t="s">
        <v>6396</v>
      </c>
      <c r="B3213" t="s">
        <v>3</v>
      </c>
      <c r="C3213">
        <v>7.2</v>
      </c>
      <c r="Q3213" s="9"/>
    </row>
    <row r="3214" spans="1:17">
      <c r="A3214" s="9" t="s">
        <v>6397</v>
      </c>
      <c r="B3214" t="s">
        <v>3</v>
      </c>
      <c r="C3214">
        <v>6.1</v>
      </c>
      <c r="Q3214" s="9"/>
    </row>
    <row r="3215" spans="1:17">
      <c r="A3215" s="9" t="s">
        <v>6398</v>
      </c>
      <c r="B3215" t="s">
        <v>3</v>
      </c>
      <c r="C3215">
        <v>6</v>
      </c>
      <c r="Q3215" s="9"/>
    </row>
    <row r="3216" spans="1:17">
      <c r="A3216" s="9" t="s">
        <v>6399</v>
      </c>
      <c r="B3216" t="s">
        <v>3</v>
      </c>
      <c r="C3216">
        <v>6.5</v>
      </c>
      <c r="Q3216" s="9"/>
    </row>
    <row r="3217" spans="1:17">
      <c r="A3217" s="9" t="s">
        <v>6400</v>
      </c>
      <c r="B3217" t="s">
        <v>3</v>
      </c>
      <c r="C3217">
        <v>6.3</v>
      </c>
      <c r="Q3217" s="9"/>
    </row>
    <row r="3218" spans="1:17">
      <c r="A3218" s="9" t="s">
        <v>6401</v>
      </c>
      <c r="B3218" t="s">
        <v>3</v>
      </c>
      <c r="C3218">
        <v>5.2</v>
      </c>
      <c r="Q3218" s="9"/>
    </row>
    <row r="3219" spans="1:17">
      <c r="A3219" s="9" t="s">
        <v>6402</v>
      </c>
      <c r="B3219" t="s">
        <v>3</v>
      </c>
      <c r="C3219">
        <v>7.7</v>
      </c>
      <c r="Q3219" s="9"/>
    </row>
    <row r="3220" spans="1:17">
      <c r="A3220" s="9" t="s">
        <v>6403</v>
      </c>
      <c r="B3220" t="s">
        <v>3</v>
      </c>
      <c r="C3220">
        <v>7.1</v>
      </c>
      <c r="Q3220" s="9"/>
    </row>
    <row r="3221" spans="1:17">
      <c r="A3221" s="9" t="s">
        <v>6404</v>
      </c>
      <c r="B3221" t="s">
        <v>3</v>
      </c>
      <c r="C3221">
        <v>5.6</v>
      </c>
      <c r="Q3221" s="9"/>
    </row>
    <row r="3222" spans="1:17">
      <c r="A3222" s="9" t="s">
        <v>6405</v>
      </c>
      <c r="B3222" t="s">
        <v>3</v>
      </c>
      <c r="C3222">
        <v>4.7</v>
      </c>
      <c r="Q3222" s="9"/>
    </row>
    <row r="3223" spans="1:17">
      <c r="A3223" s="9" t="s">
        <v>6406</v>
      </c>
      <c r="B3223" t="s">
        <v>3</v>
      </c>
      <c r="C3223">
        <v>6.8</v>
      </c>
      <c r="Q3223" s="9"/>
    </row>
    <row r="3224" spans="1:17">
      <c r="A3224" s="9" t="s">
        <v>6407</v>
      </c>
      <c r="B3224" t="s">
        <v>494</v>
      </c>
      <c r="C3224">
        <v>7.2</v>
      </c>
      <c r="Q3224" s="9"/>
    </row>
    <row r="3225" spans="1:17">
      <c r="A3225" s="9" t="s">
        <v>6408</v>
      </c>
      <c r="B3225" t="s">
        <v>3</v>
      </c>
      <c r="C3225">
        <v>6.8</v>
      </c>
      <c r="Q3225" s="9"/>
    </row>
    <row r="3226" spans="1:17">
      <c r="A3226" s="9" t="s">
        <v>6409</v>
      </c>
      <c r="B3226" t="s">
        <v>3</v>
      </c>
      <c r="C3226">
        <v>7.3</v>
      </c>
      <c r="Q3226" s="9"/>
    </row>
    <row r="3227" spans="1:17">
      <c r="A3227" s="9" t="s">
        <v>6410</v>
      </c>
      <c r="B3227" t="s">
        <v>3</v>
      </c>
      <c r="C3227">
        <v>7</v>
      </c>
      <c r="Q3227" s="9"/>
    </row>
    <row r="3228" spans="1:17">
      <c r="A3228" s="9" t="s">
        <v>6411</v>
      </c>
      <c r="B3228" t="s">
        <v>3</v>
      </c>
      <c r="C3228">
        <v>5.8</v>
      </c>
      <c r="Q3228" s="9"/>
    </row>
    <row r="3229" spans="1:17">
      <c r="A3229" s="9" t="s">
        <v>6412</v>
      </c>
      <c r="B3229" t="s">
        <v>3</v>
      </c>
      <c r="C3229">
        <v>5.9</v>
      </c>
      <c r="Q3229" s="9"/>
    </row>
    <row r="3230" spans="1:17">
      <c r="A3230" s="9" t="s">
        <v>6413</v>
      </c>
      <c r="B3230" t="s">
        <v>3</v>
      </c>
      <c r="C3230">
        <v>6.7</v>
      </c>
      <c r="Q3230" s="9"/>
    </row>
    <row r="3231" spans="1:17">
      <c r="A3231" s="9" t="s">
        <v>6414</v>
      </c>
      <c r="B3231" t="s">
        <v>3</v>
      </c>
      <c r="C3231">
        <v>6</v>
      </c>
      <c r="Q3231" s="9"/>
    </row>
    <row r="3232" spans="1:17">
      <c r="A3232" s="9" t="s">
        <v>6415</v>
      </c>
      <c r="B3232" t="s">
        <v>3</v>
      </c>
      <c r="C3232">
        <v>4.7</v>
      </c>
      <c r="Q3232" s="9"/>
    </row>
    <row r="3233" spans="1:17">
      <c r="A3233" s="9" t="s">
        <v>6416</v>
      </c>
      <c r="B3233" t="s">
        <v>3</v>
      </c>
      <c r="C3233">
        <v>7.4</v>
      </c>
      <c r="Q3233" s="9"/>
    </row>
    <row r="3234" spans="1:17">
      <c r="A3234" s="9" t="s">
        <v>6417</v>
      </c>
      <c r="B3234" t="s">
        <v>3</v>
      </c>
      <c r="C3234">
        <v>5.9</v>
      </c>
      <c r="Q3234" s="9"/>
    </row>
    <row r="3235" spans="1:17">
      <c r="A3235" s="9" t="s">
        <v>6418</v>
      </c>
      <c r="B3235" t="s">
        <v>3</v>
      </c>
      <c r="C3235">
        <v>6.7</v>
      </c>
      <c r="Q3235" s="9"/>
    </row>
    <row r="3236" spans="1:17">
      <c r="A3236" s="9" t="s">
        <v>6419</v>
      </c>
      <c r="B3236" t="s">
        <v>3</v>
      </c>
      <c r="C3236">
        <v>7.9</v>
      </c>
      <c r="Q3236" s="9"/>
    </row>
    <row r="3237" spans="1:17">
      <c r="A3237" s="9" t="s">
        <v>6420</v>
      </c>
      <c r="B3237" t="s">
        <v>3</v>
      </c>
      <c r="C3237">
        <v>6.3</v>
      </c>
      <c r="Q3237" s="9"/>
    </row>
    <row r="3238" spans="1:17">
      <c r="A3238" s="9" t="s">
        <v>6421</v>
      </c>
      <c r="B3238" t="s">
        <v>3</v>
      </c>
      <c r="C3238">
        <v>6.4</v>
      </c>
      <c r="Q3238" s="9"/>
    </row>
    <row r="3239" spans="1:17">
      <c r="A3239" s="9" t="s">
        <v>6422</v>
      </c>
      <c r="B3239" t="s">
        <v>3</v>
      </c>
      <c r="C3239">
        <v>5.8</v>
      </c>
      <c r="Q3239" s="9"/>
    </row>
    <row r="3240" spans="1:17">
      <c r="A3240" s="9" t="s">
        <v>6423</v>
      </c>
      <c r="B3240" t="s">
        <v>3</v>
      </c>
      <c r="C3240">
        <v>4.4000000000000004</v>
      </c>
      <c r="Q3240" s="9"/>
    </row>
    <row r="3241" spans="1:17">
      <c r="A3241" s="9" t="s">
        <v>6424</v>
      </c>
      <c r="B3241" t="s">
        <v>3</v>
      </c>
      <c r="C3241">
        <v>5.7</v>
      </c>
      <c r="Q3241" s="9"/>
    </row>
    <row r="3242" spans="1:17">
      <c r="A3242" s="9" t="s">
        <v>6425</v>
      </c>
      <c r="B3242" t="s">
        <v>3</v>
      </c>
      <c r="C3242">
        <v>5.6</v>
      </c>
      <c r="Q3242" s="9"/>
    </row>
    <row r="3243" spans="1:17">
      <c r="A3243" s="9" t="s">
        <v>6426</v>
      </c>
      <c r="B3243" t="s">
        <v>3</v>
      </c>
      <c r="C3243">
        <v>6</v>
      </c>
      <c r="Q3243" s="9"/>
    </row>
    <row r="3244" spans="1:17">
      <c r="A3244" s="9" t="s">
        <v>6427</v>
      </c>
      <c r="B3244" t="s">
        <v>3</v>
      </c>
      <c r="C3244">
        <v>6.6</v>
      </c>
      <c r="Q3244" s="9"/>
    </row>
    <row r="3245" spans="1:17">
      <c r="A3245" s="9" t="s">
        <v>6428</v>
      </c>
      <c r="B3245" t="s">
        <v>3</v>
      </c>
      <c r="C3245">
        <v>3.5</v>
      </c>
      <c r="Q3245" s="9"/>
    </row>
    <row r="3246" spans="1:17">
      <c r="A3246" s="9" t="s">
        <v>6429</v>
      </c>
      <c r="B3246" t="s">
        <v>3</v>
      </c>
      <c r="C3246">
        <v>5.9</v>
      </c>
      <c r="Q3246" s="9"/>
    </row>
    <row r="3247" spans="1:17">
      <c r="A3247" s="9" t="s">
        <v>6430</v>
      </c>
      <c r="B3247" t="s">
        <v>3</v>
      </c>
      <c r="C3247">
        <v>6.7</v>
      </c>
      <c r="Q3247" s="9"/>
    </row>
    <row r="3248" spans="1:17">
      <c r="A3248" s="9" t="s">
        <v>6431</v>
      </c>
      <c r="B3248" t="s">
        <v>3</v>
      </c>
      <c r="C3248">
        <v>5.5</v>
      </c>
      <c r="Q3248" s="9"/>
    </row>
    <row r="3249" spans="1:17">
      <c r="A3249" s="9" t="s">
        <v>6432</v>
      </c>
      <c r="B3249" t="s">
        <v>3</v>
      </c>
      <c r="C3249">
        <v>5.0999999999999996</v>
      </c>
      <c r="Q3249" s="9"/>
    </row>
    <row r="3250" spans="1:17">
      <c r="A3250" s="9" t="s">
        <v>6433</v>
      </c>
      <c r="B3250" t="s">
        <v>3</v>
      </c>
      <c r="C3250">
        <v>6.6</v>
      </c>
      <c r="Q3250" s="9"/>
    </row>
    <row r="3251" spans="1:17">
      <c r="A3251" s="9" t="s">
        <v>6434</v>
      </c>
      <c r="B3251" t="s">
        <v>474</v>
      </c>
      <c r="C3251">
        <v>7.5</v>
      </c>
      <c r="Q3251" s="9"/>
    </row>
    <row r="3252" spans="1:17">
      <c r="A3252" s="9" t="s">
        <v>6435</v>
      </c>
      <c r="B3252" t="s">
        <v>3</v>
      </c>
      <c r="C3252">
        <v>6.7</v>
      </c>
      <c r="Q3252" s="9"/>
    </row>
    <row r="3253" spans="1:17">
      <c r="A3253" s="9" t="s">
        <v>6436</v>
      </c>
      <c r="B3253" t="s">
        <v>3</v>
      </c>
      <c r="C3253">
        <v>8.4</v>
      </c>
      <c r="Q3253" s="9"/>
    </row>
    <row r="3254" spans="1:17">
      <c r="A3254" s="9" t="s">
        <v>6437</v>
      </c>
      <c r="B3254" t="s">
        <v>3</v>
      </c>
      <c r="C3254">
        <v>6.2</v>
      </c>
      <c r="Q3254" s="9"/>
    </row>
    <row r="3255" spans="1:17">
      <c r="A3255" s="9" t="s">
        <v>6438</v>
      </c>
      <c r="B3255" t="s">
        <v>3</v>
      </c>
      <c r="C3255">
        <v>6.7</v>
      </c>
      <c r="Q3255" s="9"/>
    </row>
    <row r="3256" spans="1:17">
      <c r="A3256" s="9" t="s">
        <v>6439</v>
      </c>
      <c r="B3256" t="s">
        <v>3</v>
      </c>
      <c r="C3256">
        <v>6.5</v>
      </c>
      <c r="Q3256" s="9"/>
    </row>
    <row r="3257" spans="1:17">
      <c r="A3257" s="9" t="s">
        <v>6440</v>
      </c>
      <c r="B3257" t="s">
        <v>3</v>
      </c>
      <c r="C3257">
        <v>6</v>
      </c>
      <c r="Q3257" s="9"/>
    </row>
    <row r="3258" spans="1:17">
      <c r="A3258" s="9" t="s">
        <v>6441</v>
      </c>
      <c r="B3258" t="s">
        <v>3</v>
      </c>
      <c r="C3258">
        <v>7.6</v>
      </c>
      <c r="Q3258" s="9"/>
    </row>
    <row r="3259" spans="1:17">
      <c r="A3259" s="9" t="s">
        <v>6442</v>
      </c>
      <c r="B3259" t="s">
        <v>3</v>
      </c>
      <c r="C3259">
        <v>5.3</v>
      </c>
      <c r="Q3259" s="9"/>
    </row>
    <row r="3260" spans="1:17">
      <c r="A3260" s="9" t="s">
        <v>6443</v>
      </c>
      <c r="B3260" t="s">
        <v>3</v>
      </c>
      <c r="C3260">
        <v>7.2</v>
      </c>
      <c r="Q3260" s="9"/>
    </row>
    <row r="3261" spans="1:17">
      <c r="A3261" s="9" t="s">
        <v>6444</v>
      </c>
      <c r="B3261" t="s">
        <v>3</v>
      </c>
      <c r="C3261">
        <v>6.1</v>
      </c>
      <c r="Q3261" s="9"/>
    </row>
    <row r="3262" spans="1:17">
      <c r="A3262" s="9" t="s">
        <v>6445</v>
      </c>
      <c r="B3262" t="s">
        <v>3</v>
      </c>
      <c r="C3262">
        <v>5.5</v>
      </c>
      <c r="Q3262" s="9"/>
    </row>
    <row r="3263" spans="1:17">
      <c r="A3263" s="9" t="s">
        <v>6446</v>
      </c>
      <c r="B3263" t="s">
        <v>356</v>
      </c>
      <c r="C3263">
        <v>7.5</v>
      </c>
      <c r="Q3263" s="9"/>
    </row>
    <row r="3264" spans="1:17">
      <c r="A3264" s="9" t="s">
        <v>6447</v>
      </c>
      <c r="B3264" t="s">
        <v>1416</v>
      </c>
      <c r="C3264">
        <v>7.1</v>
      </c>
      <c r="Q3264" s="9"/>
    </row>
    <row r="3265" spans="1:17">
      <c r="A3265" s="9" t="s">
        <v>6448</v>
      </c>
      <c r="B3265" t="s">
        <v>3</v>
      </c>
      <c r="C3265">
        <v>7.1</v>
      </c>
      <c r="Q3265" s="9"/>
    </row>
    <row r="3266" spans="1:17">
      <c r="A3266" s="9" t="s">
        <v>6449</v>
      </c>
      <c r="B3266" t="s">
        <v>3</v>
      </c>
      <c r="C3266">
        <v>5.9</v>
      </c>
      <c r="Q3266" s="9"/>
    </row>
    <row r="3267" spans="1:17">
      <c r="A3267" s="9" t="s">
        <v>6450</v>
      </c>
      <c r="B3267" t="s">
        <v>3</v>
      </c>
      <c r="C3267">
        <v>7.2</v>
      </c>
      <c r="Q3267" s="9"/>
    </row>
    <row r="3268" spans="1:17">
      <c r="A3268" s="9" t="s">
        <v>6451</v>
      </c>
      <c r="B3268" t="s">
        <v>3</v>
      </c>
      <c r="C3268">
        <v>6.5</v>
      </c>
      <c r="Q3268" s="9"/>
    </row>
    <row r="3269" spans="1:17">
      <c r="A3269" s="9" t="s">
        <v>6452</v>
      </c>
      <c r="B3269" t="s">
        <v>3</v>
      </c>
      <c r="C3269">
        <v>6.2</v>
      </c>
      <c r="Q3269" s="9"/>
    </row>
    <row r="3270" spans="1:17">
      <c r="A3270" s="9" t="s">
        <v>6453</v>
      </c>
      <c r="B3270" t="s">
        <v>3</v>
      </c>
      <c r="C3270">
        <v>7</v>
      </c>
      <c r="Q3270" s="9"/>
    </row>
    <row r="3271" spans="1:17">
      <c r="A3271" s="9" t="s">
        <v>6454</v>
      </c>
      <c r="B3271" t="s">
        <v>3</v>
      </c>
      <c r="C3271">
        <v>6.8</v>
      </c>
      <c r="Q3271" s="9"/>
    </row>
    <row r="3272" spans="1:17">
      <c r="A3272" s="9" t="s">
        <v>6455</v>
      </c>
      <c r="B3272" t="s">
        <v>3</v>
      </c>
      <c r="C3272">
        <v>5.5</v>
      </c>
      <c r="Q3272" s="9"/>
    </row>
    <row r="3273" spans="1:17">
      <c r="A3273" s="9" t="s">
        <v>6456</v>
      </c>
      <c r="B3273" t="s">
        <v>3</v>
      </c>
      <c r="C3273">
        <v>4.5</v>
      </c>
      <c r="Q3273" s="9"/>
    </row>
    <row r="3274" spans="1:17">
      <c r="A3274" s="9" t="s">
        <v>6457</v>
      </c>
      <c r="B3274" t="s">
        <v>3</v>
      </c>
      <c r="C3274">
        <v>6.4</v>
      </c>
      <c r="Q3274" s="9"/>
    </row>
    <row r="3275" spans="1:17">
      <c r="A3275" s="9" t="s">
        <v>6458</v>
      </c>
      <c r="B3275" t="s">
        <v>3</v>
      </c>
      <c r="C3275">
        <v>8</v>
      </c>
      <c r="Q3275" s="9"/>
    </row>
    <row r="3276" spans="1:17">
      <c r="A3276" s="9" t="s">
        <v>6459</v>
      </c>
      <c r="B3276" t="s">
        <v>3</v>
      </c>
      <c r="C3276">
        <v>7.4</v>
      </c>
      <c r="Q3276" s="9"/>
    </row>
    <row r="3277" spans="1:17">
      <c r="A3277" s="9" t="s">
        <v>6460</v>
      </c>
      <c r="B3277" t="s">
        <v>3</v>
      </c>
      <c r="C3277">
        <v>4.9000000000000004</v>
      </c>
      <c r="Q3277" s="9"/>
    </row>
    <row r="3278" spans="1:17">
      <c r="A3278" s="9" t="s">
        <v>6461</v>
      </c>
      <c r="B3278" t="s">
        <v>3</v>
      </c>
      <c r="C3278">
        <v>8.5</v>
      </c>
      <c r="Q3278" s="9"/>
    </row>
    <row r="3279" spans="1:17">
      <c r="A3279" s="9" t="s">
        <v>6462</v>
      </c>
      <c r="B3279" t="s">
        <v>3</v>
      </c>
      <c r="C3279">
        <v>7.6</v>
      </c>
      <c r="Q3279" s="9"/>
    </row>
    <row r="3280" spans="1:17">
      <c r="A3280" s="9" t="s">
        <v>6463</v>
      </c>
      <c r="B3280" t="s">
        <v>3</v>
      </c>
      <c r="C3280">
        <v>5.6</v>
      </c>
      <c r="Q3280" s="9"/>
    </row>
    <row r="3281" spans="1:17">
      <c r="A3281" s="9" t="s">
        <v>6464</v>
      </c>
      <c r="B3281" t="s">
        <v>3</v>
      </c>
      <c r="C3281">
        <v>7.1</v>
      </c>
      <c r="Q3281" s="9"/>
    </row>
    <row r="3282" spans="1:17">
      <c r="A3282" s="9" t="s">
        <v>6465</v>
      </c>
      <c r="B3282" t="s">
        <v>3</v>
      </c>
      <c r="C3282">
        <v>5.7</v>
      </c>
      <c r="Q3282" s="9"/>
    </row>
    <row r="3283" spans="1:17">
      <c r="A3283" s="9" t="s">
        <v>6466</v>
      </c>
      <c r="B3283" t="s">
        <v>3</v>
      </c>
      <c r="C3283">
        <v>6.7</v>
      </c>
      <c r="Q3283" s="9"/>
    </row>
    <row r="3284" spans="1:17">
      <c r="A3284" s="9" t="s">
        <v>6467</v>
      </c>
      <c r="B3284" t="s">
        <v>3</v>
      </c>
      <c r="C3284">
        <v>7.3</v>
      </c>
      <c r="Q3284" s="9"/>
    </row>
    <row r="3285" spans="1:17">
      <c r="A3285" s="9" t="s">
        <v>6468</v>
      </c>
      <c r="B3285" t="s">
        <v>3</v>
      </c>
      <c r="C3285">
        <v>5.6</v>
      </c>
      <c r="Q3285" s="9"/>
    </row>
    <row r="3286" spans="1:17">
      <c r="A3286" s="9" t="s">
        <v>6469</v>
      </c>
      <c r="B3286" t="s">
        <v>3</v>
      </c>
      <c r="C3286">
        <v>6.8</v>
      </c>
      <c r="Q3286" s="9"/>
    </row>
    <row r="3287" spans="1:17">
      <c r="A3287" s="9" t="s">
        <v>6470</v>
      </c>
      <c r="B3287" t="s">
        <v>3</v>
      </c>
      <c r="C3287">
        <v>6.6</v>
      </c>
      <c r="Q3287" s="9"/>
    </row>
    <row r="3288" spans="1:17">
      <c r="A3288" s="9" t="s">
        <v>6471</v>
      </c>
      <c r="B3288" t="s">
        <v>3</v>
      </c>
      <c r="C3288">
        <v>5.9</v>
      </c>
      <c r="Q3288" s="9"/>
    </row>
    <row r="3289" spans="1:17">
      <c r="A3289" s="9" t="s">
        <v>6472</v>
      </c>
      <c r="B3289" t="s">
        <v>3</v>
      </c>
      <c r="C3289">
        <v>6</v>
      </c>
      <c r="Q3289" s="9"/>
    </row>
    <row r="3290" spans="1:17">
      <c r="A3290" s="9" t="s">
        <v>6473</v>
      </c>
      <c r="B3290" t="s">
        <v>3</v>
      </c>
      <c r="C3290">
        <v>8.5</v>
      </c>
      <c r="Q3290" s="9"/>
    </row>
    <row r="3291" spans="1:17">
      <c r="A3291" s="9" t="s">
        <v>6474</v>
      </c>
      <c r="B3291" t="s">
        <v>3</v>
      </c>
      <c r="C3291">
        <v>7</v>
      </c>
      <c r="Q3291" s="9"/>
    </row>
    <row r="3292" spans="1:17">
      <c r="A3292" s="9" t="s">
        <v>6475</v>
      </c>
      <c r="B3292" t="s">
        <v>3</v>
      </c>
      <c r="C3292">
        <v>6.6</v>
      </c>
      <c r="Q3292" s="9"/>
    </row>
    <row r="3293" spans="1:17">
      <c r="A3293" s="9" t="s">
        <v>6476</v>
      </c>
      <c r="B3293" t="s">
        <v>3</v>
      </c>
      <c r="C3293">
        <v>7.2</v>
      </c>
      <c r="Q3293" s="9"/>
    </row>
    <row r="3294" spans="1:17">
      <c r="A3294" s="9" t="s">
        <v>6477</v>
      </c>
      <c r="B3294" t="s">
        <v>3</v>
      </c>
      <c r="C3294">
        <v>7.1</v>
      </c>
      <c r="Q3294" s="9"/>
    </row>
    <row r="3295" spans="1:17">
      <c r="A3295" s="9" t="s">
        <v>6478</v>
      </c>
      <c r="B3295" t="s">
        <v>3</v>
      </c>
      <c r="C3295">
        <v>8.1</v>
      </c>
      <c r="Q3295" s="9"/>
    </row>
    <row r="3296" spans="1:17">
      <c r="A3296" s="9" t="s">
        <v>6479</v>
      </c>
      <c r="B3296" t="s">
        <v>3</v>
      </c>
      <c r="C3296">
        <v>5.7</v>
      </c>
      <c r="Q3296" s="9"/>
    </row>
    <row r="3297" spans="1:17">
      <c r="A3297" s="9" t="s">
        <v>6480</v>
      </c>
      <c r="B3297" t="s">
        <v>3</v>
      </c>
      <c r="C3297">
        <v>6.2</v>
      </c>
      <c r="Q3297" s="9"/>
    </row>
    <row r="3298" spans="1:17">
      <c r="A3298" s="9" t="s">
        <v>6481</v>
      </c>
      <c r="B3298" t="s">
        <v>3</v>
      </c>
      <c r="C3298">
        <v>6.4</v>
      </c>
      <c r="Q3298" s="9"/>
    </row>
    <row r="3299" spans="1:17">
      <c r="A3299" s="9" t="s">
        <v>6482</v>
      </c>
      <c r="B3299" t="s">
        <v>356</v>
      </c>
      <c r="C3299">
        <v>5.6</v>
      </c>
      <c r="Q3299" s="9"/>
    </row>
    <row r="3300" spans="1:17">
      <c r="A3300" s="9" t="s">
        <v>6483</v>
      </c>
      <c r="B3300" t="s">
        <v>3</v>
      </c>
      <c r="C3300">
        <v>6.6</v>
      </c>
      <c r="Q3300" s="9"/>
    </row>
    <row r="3301" spans="1:17">
      <c r="A3301" s="9" t="s">
        <v>6484</v>
      </c>
      <c r="B3301" t="s">
        <v>3</v>
      </c>
      <c r="C3301">
        <v>6.7</v>
      </c>
      <c r="Q3301" s="9"/>
    </row>
    <row r="3302" spans="1:17">
      <c r="A3302" s="9" t="s">
        <v>6485</v>
      </c>
      <c r="B3302" t="s">
        <v>3</v>
      </c>
      <c r="C3302">
        <v>7.4</v>
      </c>
      <c r="Q3302" s="9"/>
    </row>
    <row r="3303" spans="1:17">
      <c r="A3303" s="9" t="s">
        <v>6486</v>
      </c>
      <c r="B3303" t="s">
        <v>1974</v>
      </c>
      <c r="C3303">
        <v>7.1</v>
      </c>
      <c r="Q3303" s="9"/>
    </row>
    <row r="3304" spans="1:17">
      <c r="A3304" s="9" t="s">
        <v>6487</v>
      </c>
      <c r="B3304" t="s">
        <v>3</v>
      </c>
      <c r="C3304">
        <v>6.6</v>
      </c>
      <c r="Q3304" s="9"/>
    </row>
    <row r="3305" spans="1:17">
      <c r="A3305" s="9" t="s">
        <v>6488</v>
      </c>
      <c r="B3305" t="s">
        <v>3</v>
      </c>
      <c r="C3305">
        <v>6.5</v>
      </c>
      <c r="Q3305" s="9"/>
    </row>
    <row r="3306" spans="1:17">
      <c r="A3306" s="9" t="s">
        <v>6489</v>
      </c>
      <c r="B3306" t="s">
        <v>3</v>
      </c>
      <c r="C3306">
        <v>6.5</v>
      </c>
      <c r="Q3306" s="9"/>
    </row>
    <row r="3307" spans="1:17">
      <c r="A3307" s="9" t="s">
        <v>6490</v>
      </c>
      <c r="B3307" t="s">
        <v>3</v>
      </c>
      <c r="C3307">
        <v>6.1</v>
      </c>
      <c r="Q3307" s="9"/>
    </row>
    <row r="3308" spans="1:17">
      <c r="A3308" s="9" t="s">
        <v>6491</v>
      </c>
      <c r="B3308" t="s">
        <v>3</v>
      </c>
      <c r="C3308">
        <v>5.7</v>
      </c>
      <c r="Q3308" s="9"/>
    </row>
    <row r="3309" spans="1:17">
      <c r="A3309" s="9" t="s">
        <v>6492</v>
      </c>
      <c r="B3309" t="s">
        <v>3</v>
      </c>
      <c r="C3309">
        <v>8</v>
      </c>
      <c r="Q3309" s="9"/>
    </row>
    <row r="3310" spans="1:17">
      <c r="A3310" s="9" t="s">
        <v>6493</v>
      </c>
      <c r="B3310" t="s">
        <v>3</v>
      </c>
      <c r="C3310">
        <v>7.3</v>
      </c>
      <c r="Q3310" s="9"/>
    </row>
    <row r="3311" spans="1:17">
      <c r="A3311" s="9" t="s">
        <v>6494</v>
      </c>
      <c r="B3311" t="s">
        <v>3</v>
      </c>
      <c r="C3311">
        <v>6.4</v>
      </c>
      <c r="Q3311" s="9"/>
    </row>
    <row r="3312" spans="1:17">
      <c r="A3312" s="9" t="s">
        <v>6495</v>
      </c>
      <c r="B3312" t="s">
        <v>3</v>
      </c>
      <c r="C3312">
        <v>7.1</v>
      </c>
      <c r="Q3312" s="9"/>
    </row>
    <row r="3313" spans="1:17">
      <c r="A3313" s="9" t="s">
        <v>6496</v>
      </c>
      <c r="B3313" t="s">
        <v>3</v>
      </c>
      <c r="C3313">
        <v>6.4</v>
      </c>
      <c r="Q3313" s="9"/>
    </row>
    <row r="3314" spans="1:17">
      <c r="A3314" s="9" t="s">
        <v>6497</v>
      </c>
      <c r="B3314" t="s">
        <v>3</v>
      </c>
      <c r="C3314">
        <v>6</v>
      </c>
      <c r="Q3314" s="9"/>
    </row>
    <row r="3315" spans="1:17">
      <c r="A3315" s="9" t="s">
        <v>6498</v>
      </c>
      <c r="B3315" t="s">
        <v>3</v>
      </c>
      <c r="C3315">
        <v>4.5999999999999996</v>
      </c>
      <c r="Q3315" s="9"/>
    </row>
    <row r="3316" spans="1:17">
      <c r="A3316" s="9" t="s">
        <v>6499</v>
      </c>
      <c r="B3316" t="s">
        <v>2947</v>
      </c>
      <c r="C3316">
        <v>7.6</v>
      </c>
      <c r="Q3316" s="9"/>
    </row>
    <row r="3317" spans="1:17">
      <c r="A3317" s="9" t="s">
        <v>6500</v>
      </c>
      <c r="B3317" t="s">
        <v>3</v>
      </c>
      <c r="C3317">
        <v>7.1</v>
      </c>
      <c r="Q3317" s="9"/>
    </row>
    <row r="3318" spans="1:17">
      <c r="A3318" s="9" t="s">
        <v>6501</v>
      </c>
      <c r="B3318" t="s">
        <v>3</v>
      </c>
      <c r="C3318">
        <v>7.1</v>
      </c>
      <c r="Q3318" s="9"/>
    </row>
    <row r="3319" spans="1:17">
      <c r="A3319" s="9" t="s">
        <v>6502</v>
      </c>
      <c r="B3319" t="s">
        <v>3</v>
      </c>
      <c r="C3319">
        <v>6.4</v>
      </c>
      <c r="Q3319" s="9"/>
    </row>
    <row r="3320" spans="1:17">
      <c r="A3320" s="9" t="s">
        <v>6503</v>
      </c>
      <c r="B3320" t="s">
        <v>3</v>
      </c>
      <c r="C3320">
        <v>7.6</v>
      </c>
      <c r="Q3320" s="9"/>
    </row>
    <row r="3321" spans="1:17">
      <c r="A3321" s="9" t="s">
        <v>6504</v>
      </c>
      <c r="B3321" t="s">
        <v>3</v>
      </c>
      <c r="C3321">
        <v>2.7</v>
      </c>
      <c r="Q3321" s="9"/>
    </row>
    <row r="3322" spans="1:17">
      <c r="A3322" s="9" t="s">
        <v>6505</v>
      </c>
      <c r="B3322" t="s">
        <v>3</v>
      </c>
      <c r="C3322">
        <v>5.7</v>
      </c>
      <c r="Q3322" s="9"/>
    </row>
    <row r="3323" spans="1:17">
      <c r="A3323" s="9" t="s">
        <v>6506</v>
      </c>
      <c r="B3323" t="s">
        <v>494</v>
      </c>
      <c r="C3323">
        <v>7.7</v>
      </c>
      <c r="Q3323" s="9"/>
    </row>
    <row r="3324" spans="1:17">
      <c r="A3324" s="9" t="s">
        <v>6507</v>
      </c>
      <c r="B3324" t="s">
        <v>3</v>
      </c>
      <c r="C3324">
        <v>5.7</v>
      </c>
      <c r="Q3324" s="9"/>
    </row>
    <row r="3325" spans="1:17">
      <c r="A3325" s="9" t="s">
        <v>6508</v>
      </c>
      <c r="B3325" t="s">
        <v>3</v>
      </c>
      <c r="C3325">
        <v>7.9</v>
      </c>
      <c r="Q3325" s="9"/>
    </row>
    <row r="3326" spans="1:17">
      <c r="A3326" s="9" t="s">
        <v>6509</v>
      </c>
      <c r="B3326" t="s">
        <v>3</v>
      </c>
      <c r="C3326">
        <v>6.1</v>
      </c>
      <c r="Q3326" s="9"/>
    </row>
    <row r="3327" spans="1:17">
      <c r="A3327" s="9" t="s">
        <v>6510</v>
      </c>
      <c r="B3327" t="s">
        <v>3</v>
      </c>
      <c r="C3327">
        <v>6.5</v>
      </c>
      <c r="Q3327" s="9"/>
    </row>
    <row r="3328" spans="1:17">
      <c r="A3328" s="9" t="s">
        <v>6511</v>
      </c>
      <c r="B3328" t="s">
        <v>3</v>
      </c>
      <c r="C3328">
        <v>8.1</v>
      </c>
      <c r="Q3328" s="9"/>
    </row>
    <row r="3329" spans="1:17">
      <c r="A3329" s="9" t="s">
        <v>6512</v>
      </c>
      <c r="B3329" t="s">
        <v>3</v>
      </c>
      <c r="C3329">
        <v>7.9</v>
      </c>
      <c r="Q3329" s="9"/>
    </row>
    <row r="3330" spans="1:17">
      <c r="A3330" s="9" t="s">
        <v>6513</v>
      </c>
      <c r="B3330" t="s">
        <v>3</v>
      </c>
      <c r="C3330">
        <v>6</v>
      </c>
      <c r="Q3330" s="9"/>
    </row>
    <row r="3331" spans="1:17">
      <c r="A3331" s="9" t="s">
        <v>6514</v>
      </c>
      <c r="B3331" t="s">
        <v>3</v>
      </c>
      <c r="C3331">
        <v>6.3</v>
      </c>
      <c r="Q3331" s="9"/>
    </row>
    <row r="3332" spans="1:17">
      <c r="A3332" s="9" t="s">
        <v>6515</v>
      </c>
      <c r="B3332" t="s">
        <v>3</v>
      </c>
      <c r="C3332">
        <v>6.9</v>
      </c>
      <c r="Q3332" s="9"/>
    </row>
    <row r="3333" spans="1:17">
      <c r="A3333" s="9" t="s">
        <v>6516</v>
      </c>
      <c r="B3333" t="s">
        <v>3</v>
      </c>
      <c r="C3333">
        <v>7.3</v>
      </c>
      <c r="Q3333" s="9"/>
    </row>
    <row r="3334" spans="1:17">
      <c r="A3334" s="9" t="s">
        <v>6517</v>
      </c>
      <c r="B3334" t="s">
        <v>3</v>
      </c>
      <c r="C3334">
        <v>6.8</v>
      </c>
      <c r="Q3334" s="9"/>
    </row>
    <row r="3335" spans="1:17">
      <c r="A3335" s="9" t="s">
        <v>6518</v>
      </c>
      <c r="B3335" t="s">
        <v>3</v>
      </c>
      <c r="C3335">
        <v>7.4</v>
      </c>
      <c r="Q3335" s="9"/>
    </row>
    <row r="3336" spans="1:17">
      <c r="A3336" s="9" t="s">
        <v>6519</v>
      </c>
      <c r="B3336" t="s">
        <v>3</v>
      </c>
      <c r="C3336">
        <v>6.2</v>
      </c>
      <c r="Q3336" s="9"/>
    </row>
    <row r="3337" spans="1:17">
      <c r="A3337" s="9" t="s">
        <v>6520</v>
      </c>
      <c r="B3337" t="s">
        <v>3</v>
      </c>
      <c r="C3337">
        <v>7</v>
      </c>
      <c r="Q3337" s="9"/>
    </row>
    <row r="3338" spans="1:17">
      <c r="A3338" s="9" t="s">
        <v>6521</v>
      </c>
      <c r="B3338" t="s">
        <v>3</v>
      </c>
      <c r="C3338">
        <v>4.8</v>
      </c>
      <c r="Q3338" s="9"/>
    </row>
    <row r="3339" spans="1:17">
      <c r="A3339" s="9" t="s">
        <v>6522</v>
      </c>
      <c r="B3339" t="s">
        <v>3</v>
      </c>
      <c r="C3339">
        <v>6.9</v>
      </c>
      <c r="Q3339" s="9"/>
    </row>
    <row r="3340" spans="1:17">
      <c r="A3340" s="9" t="s">
        <v>6523</v>
      </c>
      <c r="B3340" t="s">
        <v>3</v>
      </c>
      <c r="C3340">
        <v>7.6</v>
      </c>
      <c r="Q3340" s="9"/>
    </row>
    <row r="3341" spans="1:17">
      <c r="A3341" s="9" t="s">
        <v>6524</v>
      </c>
      <c r="B3341" t="s">
        <v>3</v>
      </c>
      <c r="C3341">
        <v>5.9</v>
      </c>
      <c r="Q3341" s="9"/>
    </row>
    <row r="3342" spans="1:17">
      <c r="A3342" s="9" t="s">
        <v>6525</v>
      </c>
      <c r="B3342" t="s">
        <v>3</v>
      </c>
      <c r="C3342">
        <v>5.9</v>
      </c>
      <c r="Q3342" s="9"/>
    </row>
    <row r="3343" spans="1:17">
      <c r="A3343" s="9" t="s">
        <v>6526</v>
      </c>
      <c r="B3343" t="s">
        <v>3</v>
      </c>
      <c r="C3343">
        <v>6.7</v>
      </c>
      <c r="Q3343" s="9"/>
    </row>
    <row r="3344" spans="1:17">
      <c r="A3344" s="9" t="s">
        <v>6527</v>
      </c>
      <c r="B3344" t="s">
        <v>3</v>
      </c>
      <c r="C3344">
        <v>6.6</v>
      </c>
      <c r="Q3344" s="9"/>
    </row>
    <row r="3345" spans="1:17">
      <c r="A3345" s="9" t="s">
        <v>6528</v>
      </c>
      <c r="B3345" t="s">
        <v>3</v>
      </c>
      <c r="C3345">
        <v>6.7</v>
      </c>
      <c r="Q3345" s="9"/>
    </row>
    <row r="3346" spans="1:17">
      <c r="A3346" s="9" t="s">
        <v>6529</v>
      </c>
      <c r="B3346" t="s">
        <v>3</v>
      </c>
      <c r="C3346">
        <v>6.6</v>
      </c>
      <c r="Q3346" s="9"/>
    </row>
    <row r="3347" spans="1:17">
      <c r="A3347" s="9" t="s">
        <v>6530</v>
      </c>
      <c r="B3347" t="s">
        <v>3</v>
      </c>
      <c r="C3347">
        <v>6.2</v>
      </c>
      <c r="Q3347" s="9"/>
    </row>
    <row r="3348" spans="1:17">
      <c r="A3348" s="9" t="s">
        <v>6531</v>
      </c>
      <c r="B3348" t="s">
        <v>3</v>
      </c>
      <c r="C3348">
        <v>4.3</v>
      </c>
      <c r="Q3348" s="9"/>
    </row>
    <row r="3349" spans="1:17">
      <c r="A3349" s="9" t="s">
        <v>6532</v>
      </c>
      <c r="B3349" t="s">
        <v>3</v>
      </c>
      <c r="C3349">
        <v>7.2</v>
      </c>
      <c r="Q3349" s="9"/>
    </row>
    <row r="3350" spans="1:17">
      <c r="A3350" s="9" t="s">
        <v>6533</v>
      </c>
      <c r="B3350" t="s">
        <v>3</v>
      </c>
      <c r="C3350">
        <v>5.5</v>
      </c>
      <c r="Q3350" s="9"/>
    </row>
    <row r="3351" spans="1:17">
      <c r="A3351" s="9" t="s">
        <v>6534</v>
      </c>
      <c r="B3351" t="s">
        <v>3</v>
      </c>
      <c r="C3351">
        <v>6.4</v>
      </c>
      <c r="Q3351" s="9"/>
    </row>
    <row r="3352" spans="1:17">
      <c r="A3352" s="9" t="s">
        <v>6535</v>
      </c>
      <c r="B3352" t="s">
        <v>3</v>
      </c>
      <c r="C3352">
        <v>5.0999999999999996</v>
      </c>
      <c r="Q3352" s="9"/>
    </row>
    <row r="3353" spans="1:17">
      <c r="A3353" s="9" t="s">
        <v>6536</v>
      </c>
      <c r="B3353" t="s">
        <v>3</v>
      </c>
      <c r="C3353">
        <v>6.4</v>
      </c>
      <c r="Q3353" s="9"/>
    </row>
    <row r="3354" spans="1:17">
      <c r="A3354" s="9" t="s">
        <v>6537</v>
      </c>
      <c r="B3354" t="s">
        <v>3</v>
      </c>
      <c r="C3354">
        <v>6.8</v>
      </c>
      <c r="Q3354" s="9"/>
    </row>
    <row r="3355" spans="1:17">
      <c r="A3355" s="9" t="s">
        <v>6538</v>
      </c>
      <c r="B3355" t="s">
        <v>3</v>
      </c>
      <c r="C3355">
        <v>5.5</v>
      </c>
      <c r="Q3355" s="9"/>
    </row>
    <row r="3356" spans="1:17">
      <c r="A3356" s="9" t="s">
        <v>6539</v>
      </c>
      <c r="B3356" t="s">
        <v>474</v>
      </c>
      <c r="C3356">
        <v>8.1</v>
      </c>
      <c r="Q3356" s="9"/>
    </row>
    <row r="3357" spans="1:17">
      <c r="A3357" s="9" t="s">
        <v>6540</v>
      </c>
      <c r="B3357" t="s">
        <v>3</v>
      </c>
      <c r="C3357">
        <v>6.6</v>
      </c>
      <c r="Q3357" s="9"/>
    </row>
    <row r="3358" spans="1:17">
      <c r="A3358" s="9" t="s">
        <v>6541</v>
      </c>
      <c r="B3358" t="s">
        <v>2440</v>
      </c>
      <c r="C3358">
        <v>7.9</v>
      </c>
      <c r="Q3358" s="9"/>
    </row>
    <row r="3359" spans="1:17">
      <c r="A3359" s="9" t="s">
        <v>6542</v>
      </c>
      <c r="B3359" t="s">
        <v>474</v>
      </c>
      <c r="C3359">
        <v>8.1999999999999993</v>
      </c>
      <c r="Q3359" s="9"/>
    </row>
    <row r="3360" spans="1:17">
      <c r="A3360" s="9" t="s">
        <v>6543</v>
      </c>
      <c r="B3360" t="s">
        <v>3</v>
      </c>
      <c r="C3360">
        <v>7.3</v>
      </c>
      <c r="Q3360" s="9"/>
    </row>
    <row r="3361" spans="1:17">
      <c r="A3361" s="9" t="s">
        <v>6544</v>
      </c>
      <c r="B3361" t="s">
        <v>3</v>
      </c>
      <c r="C3361">
        <v>6.8</v>
      </c>
      <c r="Q3361" s="9"/>
    </row>
    <row r="3362" spans="1:17">
      <c r="A3362" s="9" t="s">
        <v>6545</v>
      </c>
      <c r="B3362" t="s">
        <v>3</v>
      </c>
      <c r="C3362">
        <v>7.3</v>
      </c>
      <c r="Q3362" s="9"/>
    </row>
    <row r="3363" spans="1:17">
      <c r="A3363" s="9" t="s">
        <v>6546</v>
      </c>
      <c r="B3363" t="s">
        <v>3</v>
      </c>
      <c r="C3363">
        <v>7.7</v>
      </c>
      <c r="Q3363" s="9"/>
    </row>
    <row r="3364" spans="1:17">
      <c r="A3364" s="9" t="s">
        <v>6547</v>
      </c>
      <c r="B3364" t="s">
        <v>3</v>
      </c>
      <c r="C3364">
        <v>6.1</v>
      </c>
      <c r="Q3364" s="9"/>
    </row>
    <row r="3365" spans="1:17">
      <c r="A3365" s="9" t="s">
        <v>6548</v>
      </c>
      <c r="B3365" t="s">
        <v>3</v>
      </c>
      <c r="C3365">
        <v>7.2</v>
      </c>
      <c r="Q3365" s="9"/>
    </row>
    <row r="3366" spans="1:17">
      <c r="A3366" s="9" t="s">
        <v>6549</v>
      </c>
      <c r="B3366" t="s">
        <v>3</v>
      </c>
      <c r="C3366">
        <v>6</v>
      </c>
      <c r="Q3366" s="9"/>
    </row>
    <row r="3367" spans="1:17">
      <c r="A3367" s="9" t="s">
        <v>6550</v>
      </c>
      <c r="B3367" t="s">
        <v>3</v>
      </c>
      <c r="C3367">
        <v>4.4000000000000004</v>
      </c>
      <c r="Q3367" s="9"/>
    </row>
    <row r="3368" spans="1:17">
      <c r="A3368" s="9" t="s">
        <v>6551</v>
      </c>
      <c r="B3368" t="s">
        <v>3</v>
      </c>
      <c r="C3368">
        <v>6.8</v>
      </c>
      <c r="Q3368" s="9"/>
    </row>
    <row r="3369" spans="1:17">
      <c r="A3369" s="9" t="s">
        <v>6552</v>
      </c>
      <c r="B3369" t="s">
        <v>3</v>
      </c>
      <c r="C3369">
        <v>9.3000000000000007</v>
      </c>
      <c r="Q3369" s="9"/>
    </row>
    <row r="3370" spans="1:17">
      <c r="A3370" s="9" t="s">
        <v>6553</v>
      </c>
      <c r="B3370" t="s">
        <v>3</v>
      </c>
      <c r="C3370">
        <v>6.8</v>
      </c>
      <c r="Q3370" s="9"/>
    </row>
    <row r="3371" spans="1:17">
      <c r="A3371" s="9" t="s">
        <v>6554</v>
      </c>
      <c r="B3371" t="s">
        <v>3</v>
      </c>
      <c r="C3371">
        <v>6.3</v>
      </c>
      <c r="Q3371" s="9"/>
    </row>
    <row r="3372" spans="1:17">
      <c r="A3372" s="9" t="s">
        <v>6555</v>
      </c>
      <c r="B3372" t="s">
        <v>3</v>
      </c>
      <c r="C3372">
        <v>8.6</v>
      </c>
      <c r="Q3372" s="9"/>
    </row>
    <row r="3373" spans="1:17">
      <c r="A3373" s="9" t="s">
        <v>6556</v>
      </c>
      <c r="B3373" t="s">
        <v>3</v>
      </c>
      <c r="C3373">
        <v>7.4</v>
      </c>
      <c r="Q3373" s="9"/>
    </row>
    <row r="3374" spans="1:17">
      <c r="A3374" s="9" t="s">
        <v>6557</v>
      </c>
      <c r="B3374" t="s">
        <v>3</v>
      </c>
      <c r="C3374">
        <v>5.6</v>
      </c>
      <c r="Q3374" s="9"/>
    </row>
    <row r="3375" spans="1:17">
      <c r="A3375" s="9" t="s">
        <v>6558</v>
      </c>
      <c r="B3375" t="s">
        <v>3</v>
      </c>
      <c r="C3375">
        <v>6.4</v>
      </c>
      <c r="Q3375" s="9"/>
    </row>
    <row r="3376" spans="1:17">
      <c r="A3376" s="9" t="s">
        <v>6559</v>
      </c>
      <c r="B3376" t="s">
        <v>3</v>
      </c>
      <c r="C3376">
        <v>6.6</v>
      </c>
      <c r="Q3376" s="9"/>
    </row>
    <row r="3377" spans="1:17">
      <c r="A3377" s="9" t="s">
        <v>6560</v>
      </c>
      <c r="B3377" t="s">
        <v>3</v>
      </c>
      <c r="C3377">
        <v>8.1</v>
      </c>
      <c r="Q3377" s="9"/>
    </row>
    <row r="3378" spans="1:17">
      <c r="A3378" s="9" t="s">
        <v>6561</v>
      </c>
      <c r="B3378" t="s">
        <v>3</v>
      </c>
      <c r="C3378">
        <v>6.5</v>
      </c>
      <c r="Q3378" s="9"/>
    </row>
    <row r="3379" spans="1:17">
      <c r="A3379" s="9" t="s">
        <v>6562</v>
      </c>
      <c r="B3379" t="s">
        <v>3</v>
      </c>
      <c r="C3379">
        <v>5.6</v>
      </c>
      <c r="Q3379" s="9"/>
    </row>
    <row r="3380" spans="1:17">
      <c r="A3380" s="9" t="s">
        <v>6563</v>
      </c>
      <c r="B3380" t="s">
        <v>3</v>
      </c>
      <c r="C3380">
        <v>6.1</v>
      </c>
      <c r="Q3380" s="9"/>
    </row>
    <row r="3381" spans="1:17">
      <c r="A3381" s="9" t="s">
        <v>6564</v>
      </c>
      <c r="B3381" t="s">
        <v>3</v>
      </c>
      <c r="C3381">
        <v>5.4</v>
      </c>
      <c r="Q3381" s="9"/>
    </row>
    <row r="3382" spans="1:17">
      <c r="A3382" s="9" t="s">
        <v>6565</v>
      </c>
      <c r="B3382" t="s">
        <v>3</v>
      </c>
      <c r="C3382">
        <v>5.5</v>
      </c>
      <c r="Q3382" s="9"/>
    </row>
    <row r="3383" spans="1:17">
      <c r="A3383" s="9" t="s">
        <v>6566</v>
      </c>
      <c r="B3383" t="s">
        <v>3</v>
      </c>
      <c r="C3383">
        <v>7.7</v>
      </c>
      <c r="Q3383" s="9"/>
    </row>
    <row r="3384" spans="1:17">
      <c r="A3384" s="9" t="s">
        <v>6567</v>
      </c>
      <c r="B3384" t="s">
        <v>3</v>
      </c>
      <c r="C3384">
        <v>6.7</v>
      </c>
      <c r="Q3384" s="9"/>
    </row>
    <row r="3385" spans="1:17">
      <c r="A3385" s="9" t="s">
        <v>6568</v>
      </c>
      <c r="B3385" t="s">
        <v>3</v>
      </c>
      <c r="C3385">
        <v>5.0999999999999996</v>
      </c>
      <c r="Q3385" s="9"/>
    </row>
    <row r="3386" spans="1:17">
      <c r="A3386" s="9" t="s">
        <v>6569</v>
      </c>
      <c r="B3386" t="s">
        <v>3</v>
      </c>
      <c r="C3386">
        <v>6.1</v>
      </c>
      <c r="Q3386" s="9"/>
    </row>
    <row r="3387" spans="1:17">
      <c r="A3387" s="9" t="s">
        <v>6570</v>
      </c>
      <c r="B3387" t="s">
        <v>3</v>
      </c>
      <c r="C3387">
        <v>8</v>
      </c>
      <c r="Q3387" s="9"/>
    </row>
    <row r="3388" spans="1:17">
      <c r="A3388" s="9" t="s">
        <v>6571</v>
      </c>
      <c r="B3388" t="s">
        <v>3</v>
      </c>
      <c r="C3388">
        <v>7.3</v>
      </c>
      <c r="Q3388" s="9"/>
    </row>
    <row r="3389" spans="1:17">
      <c r="A3389" s="9" t="s">
        <v>6572</v>
      </c>
      <c r="B3389" t="s">
        <v>3</v>
      </c>
      <c r="C3389">
        <v>5.4</v>
      </c>
      <c r="Q3389" s="9"/>
    </row>
    <row r="3390" spans="1:17">
      <c r="A3390" s="9" t="s">
        <v>6573</v>
      </c>
      <c r="B3390" t="s">
        <v>3</v>
      </c>
      <c r="C3390">
        <v>6</v>
      </c>
      <c r="Q3390" s="9"/>
    </row>
    <row r="3391" spans="1:17">
      <c r="A3391" s="9" t="s">
        <v>6574</v>
      </c>
      <c r="B3391" t="s">
        <v>3</v>
      </c>
      <c r="C3391">
        <v>7.1</v>
      </c>
      <c r="Q3391" s="9"/>
    </row>
    <row r="3392" spans="1:17">
      <c r="A3392" s="9" t="s">
        <v>6575</v>
      </c>
      <c r="B3392" t="s">
        <v>3</v>
      </c>
      <c r="C3392">
        <v>6.6</v>
      </c>
      <c r="Q3392" s="9"/>
    </row>
    <row r="3393" spans="1:17">
      <c r="A3393" s="9" t="s">
        <v>6576</v>
      </c>
      <c r="B3393" t="s">
        <v>3</v>
      </c>
      <c r="C3393">
        <v>4.8</v>
      </c>
      <c r="Q3393" s="9"/>
    </row>
    <row r="3394" spans="1:17">
      <c r="A3394" s="9" t="s">
        <v>6577</v>
      </c>
      <c r="B3394" t="s">
        <v>3</v>
      </c>
      <c r="C3394">
        <v>6</v>
      </c>
      <c r="Q3394" s="9"/>
    </row>
    <row r="3395" spans="1:17">
      <c r="A3395" s="9" t="s">
        <v>6578</v>
      </c>
      <c r="B3395" t="s">
        <v>3</v>
      </c>
      <c r="C3395">
        <v>7</v>
      </c>
      <c r="Q3395" s="9"/>
    </row>
    <row r="3396" spans="1:17">
      <c r="A3396" s="9" t="s">
        <v>6579</v>
      </c>
      <c r="B3396" t="s">
        <v>3</v>
      </c>
      <c r="C3396">
        <v>5.4</v>
      </c>
      <c r="Q3396" s="9"/>
    </row>
    <row r="3397" spans="1:17">
      <c r="A3397" s="9" t="s">
        <v>6580</v>
      </c>
      <c r="B3397" t="s">
        <v>3</v>
      </c>
      <c r="C3397">
        <v>7.1</v>
      </c>
      <c r="Q3397" s="9"/>
    </row>
    <row r="3398" spans="1:17">
      <c r="A3398" s="9" t="s">
        <v>6581</v>
      </c>
      <c r="B3398" t="s">
        <v>3</v>
      </c>
      <c r="C3398">
        <v>7.4</v>
      </c>
      <c r="Q3398" s="9"/>
    </row>
    <row r="3399" spans="1:17">
      <c r="A3399" s="9" t="s">
        <v>6582</v>
      </c>
      <c r="B3399" t="s">
        <v>3</v>
      </c>
      <c r="C3399">
        <v>6.2</v>
      </c>
      <c r="Q3399" s="9"/>
    </row>
    <row r="3400" spans="1:17">
      <c r="A3400" s="9" t="s">
        <v>6583</v>
      </c>
      <c r="B3400" t="s">
        <v>3</v>
      </c>
      <c r="C3400">
        <v>7.7</v>
      </c>
      <c r="Q3400" s="9"/>
    </row>
    <row r="3401" spans="1:17">
      <c r="A3401" s="9" t="s">
        <v>6584</v>
      </c>
      <c r="B3401" t="s">
        <v>3</v>
      </c>
      <c r="C3401">
        <v>5.2</v>
      </c>
      <c r="Q3401" s="9"/>
    </row>
    <row r="3402" spans="1:17">
      <c r="A3402" s="9" t="s">
        <v>6585</v>
      </c>
      <c r="B3402" t="s">
        <v>3</v>
      </c>
      <c r="C3402">
        <v>6.3</v>
      </c>
      <c r="Q3402" s="9"/>
    </row>
    <row r="3403" spans="1:17">
      <c r="A3403" s="9" t="s">
        <v>6586</v>
      </c>
      <c r="B3403" t="s">
        <v>3</v>
      </c>
      <c r="C3403">
        <v>8.3000000000000007</v>
      </c>
      <c r="Q3403" s="9"/>
    </row>
    <row r="3404" spans="1:17">
      <c r="A3404" s="9" t="s">
        <v>6587</v>
      </c>
      <c r="B3404" t="s">
        <v>3</v>
      </c>
      <c r="C3404">
        <v>5.9</v>
      </c>
      <c r="Q3404" s="9"/>
    </row>
    <row r="3405" spans="1:17">
      <c r="A3405" s="9" t="s">
        <v>6588</v>
      </c>
      <c r="B3405" t="s">
        <v>3</v>
      </c>
      <c r="C3405">
        <v>8</v>
      </c>
      <c r="Q3405" s="9"/>
    </row>
    <row r="3406" spans="1:17">
      <c r="A3406" s="9" t="s">
        <v>6589</v>
      </c>
      <c r="B3406" t="s">
        <v>3</v>
      </c>
      <c r="C3406">
        <v>6.4</v>
      </c>
      <c r="Q3406" s="9"/>
    </row>
    <row r="3407" spans="1:17">
      <c r="A3407" s="9" t="s">
        <v>6590</v>
      </c>
      <c r="B3407" t="s">
        <v>3</v>
      </c>
      <c r="C3407">
        <v>6.1</v>
      </c>
      <c r="Q3407" s="9"/>
    </row>
    <row r="3408" spans="1:17">
      <c r="A3408" s="9" t="s">
        <v>6591</v>
      </c>
      <c r="B3408" t="s">
        <v>3</v>
      </c>
      <c r="C3408">
        <v>7.7</v>
      </c>
      <c r="Q3408" s="9"/>
    </row>
    <row r="3409" spans="1:17">
      <c r="A3409" s="9" t="s">
        <v>6592</v>
      </c>
      <c r="B3409" t="s">
        <v>3</v>
      </c>
      <c r="C3409">
        <v>5.0999999999999996</v>
      </c>
      <c r="Q3409" s="9"/>
    </row>
    <row r="3410" spans="1:17">
      <c r="A3410" s="9" t="s">
        <v>6593</v>
      </c>
      <c r="B3410" t="s">
        <v>494</v>
      </c>
      <c r="C3410">
        <v>6.6</v>
      </c>
      <c r="Q3410" s="9"/>
    </row>
    <row r="3411" spans="1:17">
      <c r="A3411" s="9" t="s">
        <v>6594</v>
      </c>
      <c r="B3411" t="s">
        <v>3</v>
      </c>
      <c r="C3411">
        <v>6.1</v>
      </c>
      <c r="Q3411" s="9"/>
    </row>
    <row r="3412" spans="1:17">
      <c r="A3412" s="9" t="s">
        <v>6595</v>
      </c>
      <c r="B3412" t="s">
        <v>3</v>
      </c>
      <c r="C3412">
        <v>6.1</v>
      </c>
      <c r="Q3412" s="9"/>
    </row>
    <row r="3413" spans="1:17">
      <c r="A3413" s="9" t="s">
        <v>6596</v>
      </c>
      <c r="B3413" t="s">
        <v>3</v>
      </c>
      <c r="C3413">
        <v>6.4</v>
      </c>
      <c r="Q3413" s="9"/>
    </row>
    <row r="3414" spans="1:17">
      <c r="A3414" s="9" t="s">
        <v>6597</v>
      </c>
      <c r="B3414" t="s">
        <v>3</v>
      </c>
      <c r="C3414">
        <v>6.1</v>
      </c>
      <c r="Q3414" s="9"/>
    </row>
    <row r="3415" spans="1:17">
      <c r="A3415" s="9" t="s">
        <v>6598</v>
      </c>
      <c r="B3415" t="s">
        <v>3</v>
      </c>
      <c r="C3415">
        <v>7.3</v>
      </c>
      <c r="Q3415" s="9"/>
    </row>
    <row r="3416" spans="1:17">
      <c r="A3416" s="9" t="s">
        <v>6599</v>
      </c>
      <c r="B3416" t="s">
        <v>3</v>
      </c>
      <c r="C3416">
        <v>5.4</v>
      </c>
      <c r="Q3416" s="9"/>
    </row>
    <row r="3417" spans="1:17">
      <c r="A3417" s="9" t="s">
        <v>6600</v>
      </c>
      <c r="B3417" t="s">
        <v>3</v>
      </c>
      <c r="C3417">
        <v>5</v>
      </c>
      <c r="Q3417" s="9"/>
    </row>
    <row r="3418" spans="1:17">
      <c r="A3418" s="9" t="s">
        <v>6601</v>
      </c>
      <c r="B3418" t="s">
        <v>3</v>
      </c>
      <c r="C3418">
        <v>7.3</v>
      </c>
      <c r="Q3418" s="9"/>
    </row>
    <row r="3419" spans="1:17">
      <c r="A3419" s="9" t="s">
        <v>6602</v>
      </c>
      <c r="B3419" t="s">
        <v>3</v>
      </c>
      <c r="C3419">
        <v>8.1</v>
      </c>
      <c r="Q3419" s="9"/>
    </row>
    <row r="3420" spans="1:17">
      <c r="A3420" s="9" t="s">
        <v>6603</v>
      </c>
      <c r="B3420" t="s">
        <v>3</v>
      </c>
      <c r="C3420">
        <v>7.5</v>
      </c>
      <c r="Q3420" s="9"/>
    </row>
    <row r="3421" spans="1:17">
      <c r="A3421" s="9" t="s">
        <v>6603</v>
      </c>
      <c r="B3421" t="s">
        <v>3</v>
      </c>
      <c r="C3421">
        <v>7.5</v>
      </c>
      <c r="Q3421" s="9"/>
    </row>
    <row r="3422" spans="1:17">
      <c r="A3422" s="9" t="s">
        <v>6604</v>
      </c>
      <c r="B3422" t="s">
        <v>3</v>
      </c>
      <c r="C3422">
        <v>5.5</v>
      </c>
      <c r="Q3422" s="9"/>
    </row>
    <row r="3423" spans="1:17">
      <c r="A3423" s="9" t="s">
        <v>6605</v>
      </c>
      <c r="B3423" t="s">
        <v>3</v>
      </c>
      <c r="C3423">
        <v>5.9</v>
      </c>
      <c r="Q3423" s="9"/>
    </row>
    <row r="3424" spans="1:17">
      <c r="A3424" s="9" t="s">
        <v>6606</v>
      </c>
      <c r="B3424" t="s">
        <v>3</v>
      </c>
      <c r="C3424">
        <v>7.7</v>
      </c>
      <c r="Q3424" s="9"/>
    </row>
    <row r="3425" spans="1:17">
      <c r="A3425" s="9" t="s">
        <v>6607</v>
      </c>
      <c r="B3425" t="s">
        <v>3</v>
      </c>
      <c r="C3425">
        <v>7.6</v>
      </c>
      <c r="Q3425" s="9"/>
    </row>
    <row r="3426" spans="1:17">
      <c r="A3426" s="9" t="s">
        <v>6608</v>
      </c>
      <c r="B3426" t="s">
        <v>3</v>
      </c>
      <c r="C3426">
        <v>8.1999999999999993</v>
      </c>
      <c r="Q3426" s="9"/>
    </row>
    <row r="3427" spans="1:17">
      <c r="A3427" s="9" t="s">
        <v>6609</v>
      </c>
      <c r="B3427" t="s">
        <v>3</v>
      </c>
      <c r="C3427">
        <v>7</v>
      </c>
      <c r="Q3427" s="9"/>
    </row>
    <row r="3428" spans="1:17">
      <c r="A3428" s="9" t="s">
        <v>6610</v>
      </c>
      <c r="B3428" t="s">
        <v>3</v>
      </c>
      <c r="C3428">
        <v>6.8</v>
      </c>
      <c r="Q3428" s="9"/>
    </row>
    <row r="3429" spans="1:17">
      <c r="A3429" s="9" t="s">
        <v>6611</v>
      </c>
      <c r="B3429" t="s">
        <v>3</v>
      </c>
      <c r="C3429">
        <v>5.8</v>
      </c>
      <c r="Q3429" s="9"/>
    </row>
    <row r="3430" spans="1:17">
      <c r="A3430" s="9" t="s">
        <v>6612</v>
      </c>
      <c r="B3430" t="s">
        <v>3</v>
      </c>
      <c r="C3430">
        <v>6.3</v>
      </c>
      <c r="Q3430" s="9"/>
    </row>
    <row r="3431" spans="1:17">
      <c r="A3431" s="9" t="s">
        <v>6613</v>
      </c>
      <c r="B3431" t="s">
        <v>3</v>
      </c>
      <c r="C3431">
        <v>5.9</v>
      </c>
      <c r="Q3431" s="9"/>
    </row>
    <row r="3432" spans="1:17">
      <c r="A3432" s="9" t="s">
        <v>6614</v>
      </c>
      <c r="B3432" t="s">
        <v>3</v>
      </c>
      <c r="C3432">
        <v>7.1</v>
      </c>
      <c r="Q3432" s="9"/>
    </row>
    <row r="3433" spans="1:17">
      <c r="A3433" s="9" t="s">
        <v>6615</v>
      </c>
      <c r="B3433" t="s">
        <v>3</v>
      </c>
      <c r="C3433">
        <v>5.8</v>
      </c>
      <c r="Q3433" s="9"/>
    </row>
    <row r="3434" spans="1:17">
      <c r="A3434" s="9" t="s">
        <v>6616</v>
      </c>
      <c r="B3434" t="s">
        <v>3</v>
      </c>
      <c r="C3434">
        <v>6</v>
      </c>
      <c r="Q3434" s="9"/>
    </row>
    <row r="3435" spans="1:17">
      <c r="A3435" s="9" t="s">
        <v>6616</v>
      </c>
      <c r="B3435" t="s">
        <v>3</v>
      </c>
      <c r="C3435">
        <v>6</v>
      </c>
      <c r="Q3435" s="9"/>
    </row>
    <row r="3436" spans="1:17">
      <c r="A3436" s="9" t="s">
        <v>6617</v>
      </c>
      <c r="B3436" t="s">
        <v>3</v>
      </c>
      <c r="C3436">
        <v>7.6</v>
      </c>
      <c r="Q3436" s="9"/>
    </row>
    <row r="3437" spans="1:17">
      <c r="A3437" s="9" t="s">
        <v>6618</v>
      </c>
      <c r="B3437" t="s">
        <v>3</v>
      </c>
      <c r="C3437">
        <v>5.0999999999999996</v>
      </c>
      <c r="Q3437" s="9"/>
    </row>
    <row r="3438" spans="1:17">
      <c r="A3438" s="9" t="s">
        <v>6619</v>
      </c>
      <c r="B3438" t="s">
        <v>3</v>
      </c>
      <c r="C3438">
        <v>5.0999999999999996</v>
      </c>
      <c r="Q3438" s="9"/>
    </row>
    <row r="3439" spans="1:17">
      <c r="A3439" s="9" t="s">
        <v>6620</v>
      </c>
      <c r="B3439" t="s">
        <v>3</v>
      </c>
      <c r="C3439">
        <v>6.8</v>
      </c>
      <c r="Q3439" s="9"/>
    </row>
    <row r="3440" spans="1:17">
      <c r="A3440" s="9" t="s">
        <v>6621</v>
      </c>
      <c r="B3440" t="s">
        <v>3</v>
      </c>
      <c r="C3440">
        <v>6.7</v>
      </c>
      <c r="Q3440" s="9"/>
    </row>
    <row r="3441" spans="1:17">
      <c r="A3441" s="9" t="s">
        <v>6622</v>
      </c>
      <c r="B3441" t="s">
        <v>3</v>
      </c>
      <c r="C3441">
        <v>7.7</v>
      </c>
      <c r="Q3441" s="9"/>
    </row>
    <row r="3442" spans="1:17">
      <c r="A3442" s="9" t="s">
        <v>6623</v>
      </c>
      <c r="B3442" t="s">
        <v>494</v>
      </c>
      <c r="C3442">
        <v>7.8</v>
      </c>
      <c r="Q3442" s="9"/>
    </row>
    <row r="3443" spans="1:17">
      <c r="A3443" s="9" t="s">
        <v>6624</v>
      </c>
      <c r="B3443" t="s">
        <v>3</v>
      </c>
      <c r="C3443">
        <v>8.1</v>
      </c>
      <c r="Q3443" s="9"/>
    </row>
    <row r="3444" spans="1:17">
      <c r="A3444" s="9" t="s">
        <v>6625</v>
      </c>
      <c r="B3444" t="s">
        <v>3</v>
      </c>
      <c r="C3444">
        <v>5.3</v>
      </c>
      <c r="Q3444" s="9"/>
    </row>
    <row r="3445" spans="1:17">
      <c r="A3445" s="9" t="s">
        <v>6626</v>
      </c>
      <c r="B3445" t="s">
        <v>3</v>
      </c>
      <c r="C3445">
        <v>5.5</v>
      </c>
      <c r="Q3445" s="9"/>
    </row>
    <row r="3446" spans="1:17">
      <c r="A3446" s="9" t="s">
        <v>6627</v>
      </c>
      <c r="B3446" t="s">
        <v>3</v>
      </c>
      <c r="C3446">
        <v>4.9000000000000004</v>
      </c>
      <c r="Q3446" s="9"/>
    </row>
    <row r="3447" spans="1:17">
      <c r="A3447" s="9" t="s">
        <v>6628</v>
      </c>
      <c r="B3447" t="s">
        <v>3</v>
      </c>
      <c r="C3447">
        <v>4.5999999999999996</v>
      </c>
      <c r="Q3447" s="9"/>
    </row>
    <row r="3448" spans="1:17">
      <c r="A3448" s="9" t="s">
        <v>6629</v>
      </c>
      <c r="B3448" t="s">
        <v>3</v>
      </c>
      <c r="C3448">
        <v>6.5</v>
      </c>
      <c r="Q3448" s="9"/>
    </row>
    <row r="3449" spans="1:17">
      <c r="A3449" s="9" t="s">
        <v>6630</v>
      </c>
      <c r="B3449" t="s">
        <v>3</v>
      </c>
      <c r="C3449">
        <v>4.8</v>
      </c>
      <c r="Q3449" s="9"/>
    </row>
    <row r="3450" spans="1:17">
      <c r="A3450" s="9" t="s">
        <v>6630</v>
      </c>
      <c r="B3450" t="s">
        <v>3</v>
      </c>
      <c r="C3450">
        <v>4.8</v>
      </c>
      <c r="Q3450" s="9"/>
    </row>
    <row r="3451" spans="1:17">
      <c r="A3451" s="9" t="s">
        <v>6631</v>
      </c>
      <c r="B3451" t="s">
        <v>3</v>
      </c>
      <c r="C3451">
        <v>7.9</v>
      </c>
      <c r="Q3451" s="9"/>
    </row>
    <row r="3452" spans="1:17">
      <c r="A3452" s="9" t="s">
        <v>6632</v>
      </c>
      <c r="B3452" t="s">
        <v>3</v>
      </c>
      <c r="C3452">
        <v>6.9</v>
      </c>
      <c r="Q3452" s="9"/>
    </row>
    <row r="3453" spans="1:17">
      <c r="A3453" s="9" t="s">
        <v>6633</v>
      </c>
      <c r="B3453" t="s">
        <v>3</v>
      </c>
      <c r="C3453">
        <v>8.6</v>
      </c>
      <c r="Q3453" s="9"/>
    </row>
    <row r="3454" spans="1:17">
      <c r="A3454" s="9" t="s">
        <v>6634</v>
      </c>
      <c r="B3454" t="s">
        <v>3</v>
      </c>
      <c r="C3454">
        <v>4.5</v>
      </c>
      <c r="Q3454" s="9"/>
    </row>
    <row r="3455" spans="1:17">
      <c r="A3455" s="9" t="s">
        <v>6635</v>
      </c>
      <c r="B3455" t="s">
        <v>3</v>
      </c>
      <c r="C3455">
        <v>7.8</v>
      </c>
      <c r="Q3455" s="9"/>
    </row>
    <row r="3456" spans="1:17">
      <c r="A3456" s="9" t="s">
        <v>6636</v>
      </c>
      <c r="B3456" t="s">
        <v>3</v>
      </c>
      <c r="C3456">
        <v>6.5</v>
      </c>
      <c r="Q3456" s="9"/>
    </row>
    <row r="3457" spans="1:17">
      <c r="A3457" s="9" t="s">
        <v>6637</v>
      </c>
      <c r="B3457" t="s">
        <v>3</v>
      </c>
      <c r="C3457">
        <v>7.2</v>
      </c>
      <c r="Q3457" s="9"/>
    </row>
    <row r="3458" spans="1:17">
      <c r="A3458" s="9" t="s">
        <v>6638</v>
      </c>
      <c r="B3458" t="s">
        <v>3</v>
      </c>
      <c r="C3458">
        <v>4.5999999999999996</v>
      </c>
      <c r="Q3458" s="9"/>
    </row>
    <row r="3459" spans="1:17">
      <c r="A3459" s="9" t="s">
        <v>6639</v>
      </c>
      <c r="B3459" t="s">
        <v>3</v>
      </c>
      <c r="C3459">
        <v>6.2</v>
      </c>
      <c r="Q3459" s="9"/>
    </row>
    <row r="3460" spans="1:17">
      <c r="A3460" s="9" t="s">
        <v>6640</v>
      </c>
      <c r="B3460" t="s">
        <v>3</v>
      </c>
      <c r="C3460">
        <v>7.7</v>
      </c>
      <c r="Q3460" s="9"/>
    </row>
    <row r="3461" spans="1:17">
      <c r="A3461" s="9" t="s">
        <v>6641</v>
      </c>
      <c r="B3461" t="s">
        <v>3</v>
      </c>
      <c r="C3461">
        <v>6.8</v>
      </c>
      <c r="Q3461" s="9"/>
    </row>
    <row r="3462" spans="1:17">
      <c r="A3462" s="9" t="s">
        <v>6642</v>
      </c>
      <c r="B3462" t="s">
        <v>3</v>
      </c>
      <c r="C3462">
        <v>7</v>
      </c>
      <c r="Q3462" s="9"/>
    </row>
    <row r="3463" spans="1:17">
      <c r="A3463" s="9" t="s">
        <v>6643</v>
      </c>
      <c r="B3463" t="s">
        <v>3</v>
      </c>
      <c r="C3463">
        <v>7.4</v>
      </c>
      <c r="Q3463" s="9"/>
    </row>
    <row r="3464" spans="1:17">
      <c r="A3464" s="9" t="s">
        <v>6644</v>
      </c>
      <c r="B3464" t="s">
        <v>356</v>
      </c>
      <c r="C3464">
        <v>7.1</v>
      </c>
      <c r="Q3464" s="9"/>
    </row>
    <row r="3465" spans="1:17">
      <c r="A3465" s="9" t="s">
        <v>6645</v>
      </c>
      <c r="B3465" t="s">
        <v>3</v>
      </c>
      <c r="C3465">
        <v>6.3</v>
      </c>
      <c r="Q3465" s="9"/>
    </row>
    <row r="3466" spans="1:17">
      <c r="A3466" s="9" t="s">
        <v>6646</v>
      </c>
      <c r="B3466" t="s">
        <v>3</v>
      </c>
      <c r="C3466">
        <v>4.5999999999999996</v>
      </c>
      <c r="Q3466" s="9"/>
    </row>
    <row r="3467" spans="1:17">
      <c r="A3467" s="9" t="s">
        <v>6647</v>
      </c>
      <c r="B3467" t="s">
        <v>3</v>
      </c>
      <c r="C3467">
        <v>5.7</v>
      </c>
      <c r="Q3467" s="9"/>
    </row>
    <row r="3468" spans="1:17">
      <c r="A3468" s="9" t="s">
        <v>6647</v>
      </c>
      <c r="B3468" t="s">
        <v>3</v>
      </c>
      <c r="C3468">
        <v>5.7</v>
      </c>
      <c r="Q3468" s="9"/>
    </row>
    <row r="3469" spans="1:17">
      <c r="A3469" s="9" t="s">
        <v>6648</v>
      </c>
      <c r="B3469" t="s">
        <v>3</v>
      </c>
      <c r="C3469">
        <v>5.3</v>
      </c>
      <c r="Q3469" s="9"/>
    </row>
    <row r="3470" spans="1:17">
      <c r="A3470" s="9" t="s">
        <v>6649</v>
      </c>
      <c r="B3470" t="s">
        <v>3</v>
      </c>
      <c r="C3470">
        <v>7.1</v>
      </c>
      <c r="Q3470" s="9"/>
    </row>
    <row r="3471" spans="1:17">
      <c r="A3471" s="9" t="s">
        <v>6650</v>
      </c>
      <c r="B3471" t="s">
        <v>3</v>
      </c>
      <c r="C3471">
        <v>6.1</v>
      </c>
      <c r="Q3471" s="9"/>
    </row>
    <row r="3472" spans="1:17">
      <c r="A3472" s="9" t="s">
        <v>6651</v>
      </c>
      <c r="B3472" t="s">
        <v>3</v>
      </c>
      <c r="C3472">
        <v>6.7</v>
      </c>
      <c r="Q3472" s="9"/>
    </row>
    <row r="3473" spans="1:17">
      <c r="A3473" s="9" t="s">
        <v>6652</v>
      </c>
      <c r="B3473" t="s">
        <v>3</v>
      </c>
      <c r="C3473">
        <v>7.4</v>
      </c>
      <c r="Q3473" s="9"/>
    </row>
    <row r="3474" spans="1:17">
      <c r="A3474" s="9" t="s">
        <v>6653</v>
      </c>
      <c r="B3474" t="s">
        <v>3</v>
      </c>
      <c r="C3474">
        <v>6.6</v>
      </c>
      <c r="Q3474" s="9"/>
    </row>
    <row r="3475" spans="1:17">
      <c r="A3475" s="9" t="s">
        <v>6654</v>
      </c>
      <c r="B3475" t="s">
        <v>3</v>
      </c>
      <c r="C3475">
        <v>6.1</v>
      </c>
      <c r="Q3475" s="9"/>
    </row>
    <row r="3476" spans="1:17">
      <c r="A3476" s="9" t="s">
        <v>6655</v>
      </c>
      <c r="B3476" t="s">
        <v>3</v>
      </c>
      <c r="C3476">
        <v>5.2</v>
      </c>
      <c r="Q3476" s="9"/>
    </row>
    <row r="3477" spans="1:17">
      <c r="A3477" s="9" t="s">
        <v>6656</v>
      </c>
      <c r="B3477" t="s">
        <v>3</v>
      </c>
      <c r="C3477">
        <v>5.5</v>
      </c>
      <c r="Q3477" s="9"/>
    </row>
    <row r="3478" spans="1:17">
      <c r="A3478" s="9" t="s">
        <v>6657</v>
      </c>
      <c r="B3478" t="s">
        <v>3</v>
      </c>
      <c r="C3478">
        <v>6.7</v>
      </c>
      <c r="Q3478" s="9"/>
    </row>
    <row r="3479" spans="1:17">
      <c r="A3479" s="9" t="s">
        <v>6658</v>
      </c>
      <c r="B3479" t="s">
        <v>1718</v>
      </c>
      <c r="C3479">
        <v>7.8</v>
      </c>
      <c r="Q3479" s="9"/>
    </row>
    <row r="3480" spans="1:17">
      <c r="A3480" s="9" t="s">
        <v>6659</v>
      </c>
      <c r="B3480" t="s">
        <v>3</v>
      </c>
      <c r="C3480">
        <v>6.7</v>
      </c>
      <c r="Q3480" s="9"/>
    </row>
    <row r="3481" spans="1:17">
      <c r="A3481" s="9" t="s">
        <v>6660</v>
      </c>
      <c r="B3481" t="s">
        <v>3</v>
      </c>
      <c r="C3481">
        <v>5.5</v>
      </c>
      <c r="Q3481" s="9"/>
    </row>
    <row r="3482" spans="1:17">
      <c r="A3482" s="9" t="s">
        <v>6661</v>
      </c>
      <c r="B3482" t="s">
        <v>494</v>
      </c>
      <c r="C3482">
        <v>7.3</v>
      </c>
      <c r="Q3482" s="9"/>
    </row>
    <row r="3483" spans="1:17">
      <c r="A3483" s="9" t="s">
        <v>6662</v>
      </c>
      <c r="B3483" t="s">
        <v>3</v>
      </c>
      <c r="C3483">
        <v>5.2</v>
      </c>
      <c r="Q3483" s="9"/>
    </row>
    <row r="3484" spans="1:17">
      <c r="A3484" s="9" t="s">
        <v>6663</v>
      </c>
      <c r="B3484" t="s">
        <v>3</v>
      </c>
      <c r="C3484">
        <v>6.8</v>
      </c>
      <c r="Q3484" s="9"/>
    </row>
    <row r="3485" spans="1:17">
      <c r="A3485" s="9" t="s">
        <v>6664</v>
      </c>
      <c r="B3485" t="s">
        <v>3</v>
      </c>
      <c r="C3485">
        <v>5.2</v>
      </c>
      <c r="Q3485" s="9"/>
    </row>
    <row r="3486" spans="1:17">
      <c r="A3486" s="9" t="s">
        <v>6665</v>
      </c>
      <c r="B3486" t="s">
        <v>3</v>
      </c>
      <c r="C3486">
        <v>8.1</v>
      </c>
      <c r="Q3486" s="9"/>
    </row>
    <row r="3487" spans="1:17">
      <c r="A3487" s="9" t="s">
        <v>6666</v>
      </c>
      <c r="B3487" t="s">
        <v>3</v>
      </c>
      <c r="C3487">
        <v>8.1999999999999993</v>
      </c>
      <c r="Q3487" s="9"/>
    </row>
    <row r="3488" spans="1:17">
      <c r="A3488" s="9" t="s">
        <v>6667</v>
      </c>
      <c r="B3488" t="s">
        <v>3</v>
      </c>
      <c r="C3488">
        <v>5.8</v>
      </c>
      <c r="Q3488" s="9"/>
    </row>
    <row r="3489" spans="1:17">
      <c r="A3489" s="9" t="s">
        <v>6668</v>
      </c>
      <c r="B3489" t="s">
        <v>3</v>
      </c>
      <c r="C3489">
        <v>6.7</v>
      </c>
      <c r="Q3489" s="9"/>
    </row>
    <row r="3490" spans="1:17">
      <c r="A3490" s="9" t="s">
        <v>6669</v>
      </c>
      <c r="B3490" t="s">
        <v>3</v>
      </c>
      <c r="C3490">
        <v>7.3</v>
      </c>
      <c r="Q3490" s="9"/>
    </row>
    <row r="3491" spans="1:17">
      <c r="A3491" s="9" t="s">
        <v>6670</v>
      </c>
      <c r="B3491" t="s">
        <v>3</v>
      </c>
      <c r="C3491">
        <v>6.4</v>
      </c>
      <c r="Q3491" s="9"/>
    </row>
    <row r="3492" spans="1:17">
      <c r="A3492" s="9" t="s">
        <v>6671</v>
      </c>
      <c r="B3492" t="s">
        <v>3</v>
      </c>
      <c r="C3492">
        <v>4.9000000000000004</v>
      </c>
      <c r="Q3492" s="9"/>
    </row>
    <row r="3493" spans="1:17">
      <c r="A3493" s="9" t="s">
        <v>6672</v>
      </c>
      <c r="B3493" t="s">
        <v>3</v>
      </c>
      <c r="C3493">
        <v>6.9</v>
      </c>
      <c r="Q3493" s="9"/>
    </row>
    <row r="3494" spans="1:17">
      <c r="A3494" s="9" t="s">
        <v>6673</v>
      </c>
      <c r="B3494" t="s">
        <v>3</v>
      </c>
      <c r="C3494">
        <v>7.1</v>
      </c>
      <c r="Q3494" s="9"/>
    </row>
    <row r="3495" spans="1:17">
      <c r="A3495" s="9" t="s">
        <v>6674</v>
      </c>
      <c r="B3495" t="s">
        <v>3</v>
      </c>
      <c r="C3495">
        <v>6.6</v>
      </c>
      <c r="Q3495" s="9"/>
    </row>
    <row r="3496" spans="1:17">
      <c r="A3496" s="9" t="s">
        <v>6675</v>
      </c>
      <c r="B3496" t="s">
        <v>3</v>
      </c>
      <c r="C3496">
        <v>6.9</v>
      </c>
      <c r="Q3496" s="9"/>
    </row>
    <row r="3497" spans="1:17">
      <c r="A3497" s="9" t="s">
        <v>6676</v>
      </c>
      <c r="B3497" t="s">
        <v>3</v>
      </c>
      <c r="C3497">
        <v>6.4</v>
      </c>
      <c r="Q3497" s="9"/>
    </row>
    <row r="3498" spans="1:17">
      <c r="A3498" s="9" t="s">
        <v>6677</v>
      </c>
      <c r="B3498" t="s">
        <v>3</v>
      </c>
      <c r="C3498">
        <v>7</v>
      </c>
      <c r="Q3498" s="9"/>
    </row>
    <row r="3499" spans="1:17">
      <c r="A3499" s="9" t="s">
        <v>6678</v>
      </c>
      <c r="B3499" t="s">
        <v>3</v>
      </c>
      <c r="C3499">
        <v>7.9</v>
      </c>
      <c r="Q3499" s="9"/>
    </row>
    <row r="3500" spans="1:17">
      <c r="A3500" s="9" t="s">
        <v>6679</v>
      </c>
      <c r="B3500" t="s">
        <v>3</v>
      </c>
      <c r="C3500">
        <v>5.9</v>
      </c>
      <c r="Q3500" s="9"/>
    </row>
    <row r="3501" spans="1:17">
      <c r="A3501" s="9" t="s">
        <v>6680</v>
      </c>
      <c r="B3501" t="s">
        <v>3</v>
      </c>
      <c r="C3501">
        <v>7.9</v>
      </c>
      <c r="Q3501" s="9"/>
    </row>
    <row r="3502" spans="1:17">
      <c r="A3502" s="9" t="s">
        <v>6681</v>
      </c>
      <c r="B3502" t="s">
        <v>3</v>
      </c>
      <c r="C3502">
        <v>5.9</v>
      </c>
      <c r="Q3502" s="9"/>
    </row>
    <row r="3503" spans="1:17">
      <c r="A3503" s="9" t="s">
        <v>6682</v>
      </c>
      <c r="B3503" t="s">
        <v>3</v>
      </c>
      <c r="C3503">
        <v>7</v>
      </c>
      <c r="Q3503" s="9"/>
    </row>
    <row r="3504" spans="1:17">
      <c r="A3504" s="9" t="s">
        <v>6683</v>
      </c>
      <c r="B3504" t="s">
        <v>3</v>
      </c>
      <c r="C3504">
        <v>6.4</v>
      </c>
      <c r="Q3504" s="9"/>
    </row>
    <row r="3505" spans="1:17">
      <c r="A3505" s="9" t="s">
        <v>6684</v>
      </c>
      <c r="B3505" t="s">
        <v>3</v>
      </c>
      <c r="C3505">
        <v>6.8</v>
      </c>
      <c r="Q3505" s="9"/>
    </row>
    <row r="3506" spans="1:17">
      <c r="A3506" s="9" t="s">
        <v>6685</v>
      </c>
      <c r="B3506" t="s">
        <v>3</v>
      </c>
      <c r="C3506">
        <v>7.1</v>
      </c>
      <c r="Q3506" s="9"/>
    </row>
    <row r="3507" spans="1:17">
      <c r="A3507" s="9" t="s">
        <v>6686</v>
      </c>
      <c r="B3507" t="s">
        <v>3</v>
      </c>
      <c r="C3507">
        <v>5.4</v>
      </c>
      <c r="Q3507" s="9"/>
    </row>
    <row r="3508" spans="1:17">
      <c r="A3508" s="9" t="s">
        <v>6687</v>
      </c>
      <c r="B3508" t="s">
        <v>3</v>
      </c>
      <c r="C3508">
        <v>7.3</v>
      </c>
      <c r="Q3508" s="9"/>
    </row>
    <row r="3509" spans="1:17">
      <c r="A3509" s="9" t="s">
        <v>6688</v>
      </c>
      <c r="B3509" t="s">
        <v>3</v>
      </c>
      <c r="C3509">
        <v>5.9</v>
      </c>
      <c r="Q3509" s="9"/>
    </row>
    <row r="3510" spans="1:17">
      <c r="A3510" s="9" t="s">
        <v>6689</v>
      </c>
      <c r="B3510" t="s">
        <v>3</v>
      </c>
      <c r="C3510">
        <v>6.4</v>
      </c>
      <c r="Q3510" s="9"/>
    </row>
    <row r="3511" spans="1:17">
      <c r="A3511" s="9" t="s">
        <v>6690</v>
      </c>
      <c r="B3511" t="s">
        <v>3</v>
      </c>
      <c r="C3511">
        <v>8.1</v>
      </c>
      <c r="Q3511" s="9"/>
    </row>
    <row r="3512" spans="1:17">
      <c r="A3512" s="9" t="s">
        <v>6691</v>
      </c>
      <c r="B3512" t="s">
        <v>3</v>
      </c>
      <c r="C3512">
        <v>7.1</v>
      </c>
      <c r="Q3512" s="9"/>
    </row>
    <row r="3513" spans="1:17">
      <c r="A3513" s="9" t="s">
        <v>6692</v>
      </c>
      <c r="B3513" t="s">
        <v>3</v>
      </c>
      <c r="C3513">
        <v>7.3</v>
      </c>
      <c r="Q3513" s="9"/>
    </row>
    <row r="3514" spans="1:17">
      <c r="A3514" s="9" t="s">
        <v>6693</v>
      </c>
      <c r="B3514" t="s">
        <v>3</v>
      </c>
      <c r="C3514">
        <v>4.8</v>
      </c>
      <c r="Q3514" s="9"/>
    </row>
    <row r="3515" spans="1:17">
      <c r="A3515" s="9" t="s">
        <v>6694</v>
      </c>
      <c r="B3515" t="s">
        <v>3</v>
      </c>
      <c r="C3515">
        <v>6.8</v>
      </c>
      <c r="Q3515" s="9"/>
    </row>
    <row r="3516" spans="1:17">
      <c r="A3516" s="9" t="s">
        <v>6695</v>
      </c>
      <c r="B3516" t="s">
        <v>3</v>
      </c>
      <c r="C3516">
        <v>7.2</v>
      </c>
      <c r="Q3516" s="9"/>
    </row>
    <row r="3517" spans="1:17">
      <c r="A3517" s="9" t="s">
        <v>6696</v>
      </c>
      <c r="B3517" t="s">
        <v>3</v>
      </c>
      <c r="C3517">
        <v>5.7</v>
      </c>
      <c r="Q3517" s="9"/>
    </row>
    <row r="3518" spans="1:17">
      <c r="A3518" s="9" t="s">
        <v>6697</v>
      </c>
      <c r="B3518" t="s">
        <v>3</v>
      </c>
      <c r="C3518">
        <v>6.6</v>
      </c>
      <c r="Q3518" s="9"/>
    </row>
    <row r="3519" spans="1:17">
      <c r="A3519" s="9" t="s">
        <v>6698</v>
      </c>
      <c r="B3519" t="s">
        <v>3</v>
      </c>
      <c r="C3519">
        <v>5.7</v>
      </c>
      <c r="Q3519" s="9"/>
    </row>
    <row r="3520" spans="1:17">
      <c r="A3520" s="9" t="s">
        <v>6699</v>
      </c>
      <c r="B3520" t="s">
        <v>3</v>
      </c>
      <c r="C3520">
        <v>5.5</v>
      </c>
      <c r="Q3520" s="9"/>
    </row>
    <row r="3521" spans="1:17">
      <c r="A3521" s="9" t="s">
        <v>6700</v>
      </c>
      <c r="B3521" t="s">
        <v>3</v>
      </c>
      <c r="C3521">
        <v>7.1</v>
      </c>
      <c r="Q3521" s="9"/>
    </row>
    <row r="3522" spans="1:17">
      <c r="A3522" s="9" t="s">
        <v>6701</v>
      </c>
      <c r="B3522" t="s">
        <v>3</v>
      </c>
      <c r="C3522">
        <v>7.3</v>
      </c>
      <c r="Q3522" s="9"/>
    </row>
    <row r="3523" spans="1:17">
      <c r="A3523" s="9" t="s">
        <v>6702</v>
      </c>
      <c r="B3523" t="s">
        <v>3</v>
      </c>
      <c r="C3523">
        <v>6.8</v>
      </c>
      <c r="Q3523" s="9"/>
    </row>
    <row r="3524" spans="1:17">
      <c r="A3524" s="9" t="s">
        <v>6703</v>
      </c>
      <c r="B3524" t="s">
        <v>3</v>
      </c>
      <c r="C3524">
        <v>6.1</v>
      </c>
      <c r="Q3524" s="9"/>
    </row>
    <row r="3525" spans="1:17">
      <c r="A3525" s="9" t="s">
        <v>6704</v>
      </c>
      <c r="B3525" t="s">
        <v>3</v>
      </c>
      <c r="C3525">
        <v>6.2</v>
      </c>
      <c r="Q3525" s="9"/>
    </row>
    <row r="3526" spans="1:17">
      <c r="A3526" s="9" t="s">
        <v>6705</v>
      </c>
      <c r="B3526" t="s">
        <v>3</v>
      </c>
      <c r="C3526">
        <v>7.7</v>
      </c>
      <c r="Q3526" s="9"/>
    </row>
    <row r="3527" spans="1:17">
      <c r="A3527" s="9" t="s">
        <v>6706</v>
      </c>
      <c r="B3527" t="s">
        <v>3</v>
      </c>
      <c r="C3527">
        <v>7.3</v>
      </c>
      <c r="Q3527" s="9"/>
    </row>
    <row r="3528" spans="1:17">
      <c r="A3528" s="9" t="s">
        <v>6707</v>
      </c>
      <c r="B3528" t="s">
        <v>3</v>
      </c>
      <c r="C3528">
        <v>6.7</v>
      </c>
      <c r="Q3528" s="9"/>
    </row>
    <row r="3529" spans="1:17">
      <c r="A3529" s="9" t="s">
        <v>6708</v>
      </c>
      <c r="B3529" t="s">
        <v>3</v>
      </c>
      <c r="C3529">
        <v>6.6</v>
      </c>
      <c r="Q3529" s="9"/>
    </row>
    <row r="3530" spans="1:17">
      <c r="A3530" s="9" t="s">
        <v>6709</v>
      </c>
      <c r="B3530" t="s">
        <v>3</v>
      </c>
      <c r="C3530">
        <v>6.3</v>
      </c>
      <c r="Q3530" s="9"/>
    </row>
    <row r="3531" spans="1:17">
      <c r="A3531" s="9" t="s">
        <v>6710</v>
      </c>
      <c r="B3531" t="s">
        <v>3</v>
      </c>
      <c r="C3531">
        <v>3.6</v>
      </c>
      <c r="Q3531" s="9"/>
    </row>
    <row r="3532" spans="1:17">
      <c r="A3532" s="9" t="s">
        <v>6711</v>
      </c>
      <c r="B3532" t="s">
        <v>3</v>
      </c>
      <c r="C3532">
        <v>7.1</v>
      </c>
      <c r="Q3532" s="9"/>
    </row>
    <row r="3533" spans="1:17">
      <c r="A3533" s="9" t="s">
        <v>6712</v>
      </c>
      <c r="B3533" t="s">
        <v>3</v>
      </c>
      <c r="C3533">
        <v>7</v>
      </c>
      <c r="Q3533" s="9"/>
    </row>
    <row r="3534" spans="1:17">
      <c r="A3534" s="9" t="s">
        <v>6713</v>
      </c>
      <c r="B3534" t="s">
        <v>3</v>
      </c>
      <c r="C3534">
        <v>5.0999999999999996</v>
      </c>
      <c r="Q3534" s="9"/>
    </row>
    <row r="3535" spans="1:17">
      <c r="A3535" s="9" t="s">
        <v>6714</v>
      </c>
      <c r="B3535" t="s">
        <v>3</v>
      </c>
      <c r="C3535">
        <v>7.5</v>
      </c>
      <c r="Q3535" s="9"/>
    </row>
    <row r="3536" spans="1:17">
      <c r="A3536" s="9" t="s">
        <v>6715</v>
      </c>
      <c r="B3536" t="s">
        <v>3</v>
      </c>
      <c r="C3536">
        <v>7.1</v>
      </c>
      <c r="Q3536" s="9"/>
    </row>
    <row r="3537" spans="1:17">
      <c r="A3537" s="9" t="s">
        <v>6716</v>
      </c>
      <c r="B3537" t="s">
        <v>3</v>
      </c>
      <c r="C3537">
        <v>6.1</v>
      </c>
      <c r="Q3537" s="9"/>
    </row>
    <row r="3538" spans="1:17">
      <c r="A3538" s="9" t="s">
        <v>6717</v>
      </c>
      <c r="B3538" t="s">
        <v>3</v>
      </c>
      <c r="C3538">
        <v>6.6</v>
      </c>
      <c r="Q3538" s="9"/>
    </row>
    <row r="3539" spans="1:17">
      <c r="A3539" s="9" t="s">
        <v>6718</v>
      </c>
      <c r="B3539" t="s">
        <v>3</v>
      </c>
      <c r="C3539">
        <v>6.3</v>
      </c>
      <c r="Q3539" s="9"/>
    </row>
    <row r="3540" spans="1:17">
      <c r="A3540" s="9" t="s">
        <v>6719</v>
      </c>
      <c r="B3540" t="s">
        <v>3</v>
      </c>
      <c r="C3540">
        <v>7</v>
      </c>
      <c r="Q3540" s="9"/>
    </row>
    <row r="3541" spans="1:17">
      <c r="A3541" s="9" t="s">
        <v>6720</v>
      </c>
      <c r="B3541" t="s">
        <v>3</v>
      </c>
      <c r="C3541">
        <v>4.2</v>
      </c>
      <c r="Q3541" s="9"/>
    </row>
    <row r="3542" spans="1:17">
      <c r="A3542" s="9" t="s">
        <v>6721</v>
      </c>
      <c r="B3542" t="s">
        <v>3</v>
      </c>
      <c r="C3542">
        <v>5.3</v>
      </c>
      <c r="Q3542" s="9"/>
    </row>
    <row r="3543" spans="1:17">
      <c r="A3543" s="9" t="s">
        <v>6722</v>
      </c>
      <c r="B3543" t="s">
        <v>3</v>
      </c>
      <c r="C3543">
        <v>7</v>
      </c>
      <c r="Q3543" s="9"/>
    </row>
    <row r="3544" spans="1:17">
      <c r="A3544" s="9" t="s">
        <v>6723</v>
      </c>
      <c r="B3544" t="s">
        <v>3</v>
      </c>
      <c r="C3544">
        <v>5.6</v>
      </c>
      <c r="Q3544" s="9"/>
    </row>
    <row r="3545" spans="1:17">
      <c r="A3545" s="9" t="s">
        <v>6724</v>
      </c>
      <c r="B3545" t="s">
        <v>3</v>
      </c>
      <c r="C3545">
        <v>7</v>
      </c>
      <c r="Q3545" s="9"/>
    </row>
    <row r="3546" spans="1:17">
      <c r="A3546" s="9" t="s">
        <v>6725</v>
      </c>
      <c r="B3546" t="s">
        <v>3</v>
      </c>
      <c r="C3546">
        <v>5.8</v>
      </c>
      <c r="Q3546" s="9"/>
    </row>
    <row r="3547" spans="1:17">
      <c r="A3547" s="9" t="s">
        <v>6726</v>
      </c>
      <c r="B3547" t="s">
        <v>474</v>
      </c>
      <c r="C3547">
        <v>7.2</v>
      </c>
      <c r="Q3547" s="9"/>
    </row>
    <row r="3548" spans="1:17">
      <c r="A3548" s="9" t="s">
        <v>6727</v>
      </c>
      <c r="B3548" t="s">
        <v>3</v>
      </c>
      <c r="C3548">
        <v>5.6</v>
      </c>
      <c r="Q3548" s="9"/>
    </row>
    <row r="3549" spans="1:17">
      <c r="A3549" s="9" t="s">
        <v>6728</v>
      </c>
      <c r="B3549" t="s">
        <v>3</v>
      </c>
      <c r="C3549">
        <v>6.3</v>
      </c>
      <c r="Q3549" s="9"/>
    </row>
    <row r="3550" spans="1:17">
      <c r="A3550" s="9" t="s">
        <v>6729</v>
      </c>
      <c r="B3550" t="s">
        <v>3</v>
      </c>
      <c r="C3550">
        <v>7.1</v>
      </c>
      <c r="Q3550" s="9"/>
    </row>
    <row r="3551" spans="1:17">
      <c r="A3551" s="9" t="s">
        <v>6730</v>
      </c>
      <c r="B3551" t="s">
        <v>3</v>
      </c>
      <c r="C3551">
        <v>6.3</v>
      </c>
      <c r="Q3551" s="9"/>
    </row>
    <row r="3552" spans="1:17">
      <c r="A3552" s="9" t="s">
        <v>6731</v>
      </c>
      <c r="B3552" t="s">
        <v>3</v>
      </c>
      <c r="C3552">
        <v>6.6</v>
      </c>
      <c r="Q3552" s="9"/>
    </row>
    <row r="3553" spans="1:17">
      <c r="A3553" s="9" t="s">
        <v>6732</v>
      </c>
      <c r="B3553" t="s">
        <v>3</v>
      </c>
      <c r="C3553">
        <v>7.7</v>
      </c>
      <c r="Q3553" s="9"/>
    </row>
    <row r="3554" spans="1:17">
      <c r="A3554" s="9" t="s">
        <v>6733</v>
      </c>
      <c r="B3554" t="s">
        <v>3</v>
      </c>
      <c r="C3554">
        <v>6.3</v>
      </c>
      <c r="Q3554" s="9"/>
    </row>
    <row r="3555" spans="1:17">
      <c r="A3555" s="9" t="s">
        <v>6734</v>
      </c>
      <c r="B3555" t="s">
        <v>3</v>
      </c>
      <c r="C3555">
        <v>6.8</v>
      </c>
      <c r="Q3555" s="9"/>
    </row>
    <row r="3556" spans="1:17">
      <c r="A3556" s="9" t="s">
        <v>6735</v>
      </c>
      <c r="B3556" t="s">
        <v>3</v>
      </c>
      <c r="C3556">
        <v>6.3</v>
      </c>
      <c r="Q3556" s="9"/>
    </row>
    <row r="3557" spans="1:17">
      <c r="A3557" s="9" t="s">
        <v>6736</v>
      </c>
      <c r="B3557" t="s">
        <v>3</v>
      </c>
      <c r="C3557">
        <v>7.1</v>
      </c>
      <c r="Q3557" s="9"/>
    </row>
    <row r="3558" spans="1:17">
      <c r="A3558" s="9" t="s">
        <v>6737</v>
      </c>
      <c r="B3558" t="s">
        <v>3</v>
      </c>
      <c r="C3558">
        <v>7.8</v>
      </c>
      <c r="Q3558" s="9"/>
    </row>
    <row r="3559" spans="1:17">
      <c r="A3559" s="9" t="s">
        <v>6738</v>
      </c>
      <c r="B3559" t="s">
        <v>3</v>
      </c>
      <c r="C3559">
        <v>5.3</v>
      </c>
      <c r="Q3559" s="9"/>
    </row>
    <row r="3560" spans="1:17">
      <c r="A3560" s="9" t="s">
        <v>6739</v>
      </c>
      <c r="B3560" t="s">
        <v>3</v>
      </c>
      <c r="C3560">
        <v>6.5</v>
      </c>
      <c r="Q3560" s="9"/>
    </row>
    <row r="3561" spans="1:17">
      <c r="A3561" s="9" t="s">
        <v>6740</v>
      </c>
      <c r="B3561" t="s">
        <v>3</v>
      </c>
      <c r="C3561">
        <v>6.5</v>
      </c>
      <c r="Q3561" s="9"/>
    </row>
    <row r="3562" spans="1:17">
      <c r="A3562" s="9" t="s">
        <v>6741</v>
      </c>
      <c r="B3562" t="s">
        <v>3</v>
      </c>
      <c r="C3562">
        <v>7.4</v>
      </c>
      <c r="Q3562" s="9"/>
    </row>
    <row r="3563" spans="1:17">
      <c r="A3563" s="9" t="s">
        <v>6742</v>
      </c>
      <c r="B3563" t="s">
        <v>3</v>
      </c>
      <c r="C3563">
        <v>6.5</v>
      </c>
      <c r="Q3563" s="9"/>
    </row>
    <row r="3564" spans="1:17">
      <c r="A3564" s="9" t="s">
        <v>6743</v>
      </c>
      <c r="B3564" t="s">
        <v>3</v>
      </c>
      <c r="C3564">
        <v>6.9</v>
      </c>
      <c r="Q3564" s="9"/>
    </row>
    <row r="3565" spans="1:17">
      <c r="A3565" s="9" t="s">
        <v>6744</v>
      </c>
      <c r="B3565" t="s">
        <v>3</v>
      </c>
      <c r="C3565">
        <v>7.8</v>
      </c>
      <c r="Q3565" s="9"/>
    </row>
    <row r="3566" spans="1:17">
      <c r="A3566" s="9" t="s">
        <v>6745</v>
      </c>
      <c r="B3566" t="s">
        <v>3</v>
      </c>
      <c r="C3566">
        <v>7.1</v>
      </c>
      <c r="Q3566" s="9"/>
    </row>
    <row r="3567" spans="1:17">
      <c r="A3567" s="9" t="s">
        <v>6746</v>
      </c>
      <c r="B3567" t="s">
        <v>3</v>
      </c>
      <c r="C3567">
        <v>7.4</v>
      </c>
      <c r="Q3567" s="9"/>
    </row>
    <row r="3568" spans="1:17">
      <c r="A3568" s="9" t="s">
        <v>6747</v>
      </c>
      <c r="B3568" t="s">
        <v>3</v>
      </c>
      <c r="C3568">
        <v>7.5</v>
      </c>
      <c r="Q3568" s="9"/>
    </row>
    <row r="3569" spans="1:17">
      <c r="A3569" s="9" t="s">
        <v>6748</v>
      </c>
      <c r="B3569" t="s">
        <v>3</v>
      </c>
      <c r="C3569">
        <v>4</v>
      </c>
      <c r="Q3569" s="9"/>
    </row>
    <row r="3570" spans="1:17">
      <c r="A3570" s="9" t="s">
        <v>6749</v>
      </c>
      <c r="B3570" t="s">
        <v>3</v>
      </c>
      <c r="C3570">
        <v>7.5</v>
      </c>
      <c r="Q3570" s="9"/>
    </row>
    <row r="3571" spans="1:17">
      <c r="A3571" s="9" t="s">
        <v>6750</v>
      </c>
      <c r="B3571" t="s">
        <v>3</v>
      </c>
      <c r="C3571">
        <v>6.2</v>
      </c>
      <c r="Q3571" s="9"/>
    </row>
    <row r="3572" spans="1:17">
      <c r="A3572" s="9" t="s">
        <v>6751</v>
      </c>
      <c r="B3572" t="s">
        <v>3</v>
      </c>
      <c r="C3572">
        <v>4.4000000000000004</v>
      </c>
      <c r="Q3572" s="9"/>
    </row>
    <row r="3573" spans="1:17">
      <c r="A3573" s="9" t="s">
        <v>6752</v>
      </c>
      <c r="B3573" t="s">
        <v>3</v>
      </c>
      <c r="C3573">
        <v>7.9</v>
      </c>
      <c r="Q3573" s="9"/>
    </row>
    <row r="3574" spans="1:17">
      <c r="A3574" s="9" t="s">
        <v>6753</v>
      </c>
      <c r="B3574" t="s">
        <v>3</v>
      </c>
      <c r="C3574">
        <v>8.3000000000000007</v>
      </c>
      <c r="Q3574" s="9"/>
    </row>
    <row r="3575" spans="1:17">
      <c r="A3575" s="9" t="s">
        <v>6754</v>
      </c>
      <c r="B3575" t="s">
        <v>3</v>
      </c>
      <c r="C3575">
        <v>8.3000000000000007</v>
      </c>
      <c r="Q3575" s="9"/>
    </row>
    <row r="3576" spans="1:17">
      <c r="A3576" s="9" t="s">
        <v>6755</v>
      </c>
      <c r="B3576" t="s">
        <v>3</v>
      </c>
      <c r="C3576">
        <v>7.5</v>
      </c>
      <c r="Q3576" s="9"/>
    </row>
    <row r="3577" spans="1:17">
      <c r="A3577" s="9" t="s">
        <v>6756</v>
      </c>
      <c r="B3577" t="s">
        <v>3</v>
      </c>
      <c r="C3577">
        <v>7.6</v>
      </c>
      <c r="Q3577" s="9"/>
    </row>
    <row r="3578" spans="1:17">
      <c r="A3578" s="9" t="s">
        <v>6757</v>
      </c>
      <c r="B3578" t="s">
        <v>3</v>
      </c>
      <c r="C3578">
        <v>7.7</v>
      </c>
      <c r="Q3578" s="9"/>
    </row>
    <row r="3579" spans="1:17">
      <c r="A3579" s="9" t="s">
        <v>6758</v>
      </c>
      <c r="B3579" t="s">
        <v>3</v>
      </c>
      <c r="C3579">
        <v>8.1999999999999993</v>
      </c>
      <c r="Q3579" s="9"/>
    </row>
    <row r="3580" spans="1:17">
      <c r="A3580" s="9" t="s">
        <v>6759</v>
      </c>
      <c r="B3580" t="s">
        <v>3</v>
      </c>
      <c r="C3580">
        <v>6.3</v>
      </c>
      <c r="Q3580" s="9"/>
    </row>
    <row r="3581" spans="1:17">
      <c r="A3581" s="9" t="s">
        <v>6760</v>
      </c>
      <c r="B3581" t="s">
        <v>3</v>
      </c>
      <c r="C3581">
        <v>7</v>
      </c>
      <c r="Q3581" s="9"/>
    </row>
    <row r="3582" spans="1:17">
      <c r="A3582" s="9" t="s">
        <v>6761</v>
      </c>
      <c r="B3582" t="s">
        <v>3</v>
      </c>
      <c r="C3582">
        <v>7.4</v>
      </c>
      <c r="Q3582" s="9"/>
    </row>
    <row r="3583" spans="1:17">
      <c r="A3583" s="9" t="s">
        <v>6762</v>
      </c>
      <c r="B3583" t="s">
        <v>3</v>
      </c>
      <c r="C3583">
        <v>6.3</v>
      </c>
      <c r="Q3583" s="9"/>
    </row>
    <row r="3584" spans="1:17">
      <c r="A3584" s="9" t="s">
        <v>6763</v>
      </c>
      <c r="B3584" t="s">
        <v>3</v>
      </c>
      <c r="C3584">
        <v>5.7</v>
      </c>
      <c r="Q3584" s="9"/>
    </row>
    <row r="3585" spans="1:17">
      <c r="A3585" s="9" t="s">
        <v>6764</v>
      </c>
      <c r="B3585" t="s">
        <v>3</v>
      </c>
      <c r="C3585">
        <v>6.3</v>
      </c>
      <c r="Q3585" s="9"/>
    </row>
    <row r="3586" spans="1:17">
      <c r="A3586" s="9" t="s">
        <v>6765</v>
      </c>
      <c r="B3586" t="s">
        <v>3</v>
      </c>
      <c r="C3586">
        <v>6</v>
      </c>
      <c r="Q3586" s="9"/>
    </row>
    <row r="3587" spans="1:17">
      <c r="A3587" s="9" t="s">
        <v>6766</v>
      </c>
      <c r="B3587" t="s">
        <v>3</v>
      </c>
      <c r="C3587">
        <v>7.1</v>
      </c>
      <c r="Q3587" s="9"/>
    </row>
    <row r="3588" spans="1:17">
      <c r="A3588" s="9" t="s">
        <v>6767</v>
      </c>
      <c r="B3588" t="s">
        <v>3</v>
      </c>
      <c r="C3588">
        <v>6.3</v>
      </c>
      <c r="Q3588" s="9"/>
    </row>
    <row r="3589" spans="1:17">
      <c r="A3589" s="9" t="s">
        <v>6768</v>
      </c>
      <c r="B3589" t="s">
        <v>3</v>
      </c>
      <c r="C3589">
        <v>6.7</v>
      </c>
      <c r="Q3589" s="9"/>
    </row>
    <row r="3590" spans="1:17">
      <c r="A3590" s="9" t="s">
        <v>6769</v>
      </c>
      <c r="B3590" t="s">
        <v>2866</v>
      </c>
      <c r="C3590">
        <v>7.5</v>
      </c>
      <c r="Q3590" s="9"/>
    </row>
    <row r="3591" spans="1:17">
      <c r="A3591" s="9" t="s">
        <v>6770</v>
      </c>
      <c r="B3591" t="s">
        <v>3</v>
      </c>
      <c r="C3591">
        <v>7.1</v>
      </c>
      <c r="Q3591" s="9"/>
    </row>
    <row r="3592" spans="1:17">
      <c r="A3592" s="9" t="s">
        <v>6771</v>
      </c>
      <c r="B3592" t="s">
        <v>3</v>
      </c>
      <c r="C3592">
        <v>7.2</v>
      </c>
      <c r="Q3592" s="9"/>
    </row>
    <row r="3593" spans="1:17">
      <c r="A3593" s="9" t="s">
        <v>6772</v>
      </c>
      <c r="B3593" t="s">
        <v>3</v>
      </c>
      <c r="C3593">
        <v>7</v>
      </c>
      <c r="Q3593" s="9"/>
    </row>
    <row r="3594" spans="1:17">
      <c r="A3594" s="9" t="s">
        <v>6773</v>
      </c>
      <c r="B3594" t="s">
        <v>3</v>
      </c>
      <c r="C3594">
        <v>7.1</v>
      </c>
      <c r="Q3594" s="9"/>
    </row>
    <row r="3595" spans="1:17">
      <c r="A3595" s="9" t="s">
        <v>6774</v>
      </c>
      <c r="B3595" t="s">
        <v>3</v>
      </c>
      <c r="C3595">
        <v>6.3</v>
      </c>
      <c r="Q3595" s="9"/>
    </row>
    <row r="3596" spans="1:17">
      <c r="A3596" s="9" t="s">
        <v>6775</v>
      </c>
      <c r="B3596" t="s">
        <v>3</v>
      </c>
      <c r="C3596">
        <v>6.8</v>
      </c>
      <c r="Q3596" s="9"/>
    </row>
    <row r="3597" spans="1:17">
      <c r="A3597" s="9" t="s">
        <v>6776</v>
      </c>
      <c r="B3597" t="s">
        <v>2522</v>
      </c>
      <c r="C3597">
        <v>7</v>
      </c>
      <c r="Q3597" s="9"/>
    </row>
    <row r="3598" spans="1:17">
      <c r="A3598" s="9" t="s">
        <v>6777</v>
      </c>
      <c r="B3598" t="s">
        <v>3</v>
      </c>
      <c r="C3598">
        <v>6.8</v>
      </c>
      <c r="Q3598" s="9"/>
    </row>
    <row r="3599" spans="1:17">
      <c r="A3599" s="9" t="s">
        <v>6777</v>
      </c>
      <c r="B3599" t="s">
        <v>3</v>
      </c>
      <c r="C3599">
        <v>6.8</v>
      </c>
      <c r="Q3599" s="9"/>
    </row>
    <row r="3600" spans="1:17">
      <c r="A3600" s="9" t="s">
        <v>6778</v>
      </c>
      <c r="B3600" t="s">
        <v>3</v>
      </c>
      <c r="C3600">
        <v>5.5</v>
      </c>
      <c r="Q3600" s="9"/>
    </row>
    <row r="3601" spans="1:17">
      <c r="A3601" s="9" t="s">
        <v>6779</v>
      </c>
      <c r="B3601" t="s">
        <v>3</v>
      </c>
      <c r="C3601">
        <v>7</v>
      </c>
      <c r="Q3601" s="9"/>
    </row>
    <row r="3602" spans="1:17">
      <c r="A3602" s="9" t="s">
        <v>6780</v>
      </c>
      <c r="B3602" t="s">
        <v>3</v>
      </c>
      <c r="C3602">
        <v>7.2</v>
      </c>
      <c r="Q3602" s="9"/>
    </row>
    <row r="3603" spans="1:17">
      <c r="A3603" s="9" t="s">
        <v>6781</v>
      </c>
      <c r="B3603" t="s">
        <v>3</v>
      </c>
      <c r="C3603">
        <v>6.7</v>
      </c>
      <c r="Q3603" s="9"/>
    </row>
    <row r="3604" spans="1:17">
      <c r="A3604" s="9" t="s">
        <v>6782</v>
      </c>
      <c r="B3604" t="s">
        <v>3</v>
      </c>
      <c r="C3604">
        <v>7.7</v>
      </c>
      <c r="Q3604" s="9"/>
    </row>
    <row r="3605" spans="1:17">
      <c r="A3605" s="9" t="s">
        <v>6783</v>
      </c>
      <c r="B3605" t="s">
        <v>3</v>
      </c>
      <c r="C3605">
        <v>7.2</v>
      </c>
      <c r="Q3605" s="9"/>
    </row>
    <row r="3606" spans="1:17">
      <c r="A3606" s="9" t="s">
        <v>6784</v>
      </c>
      <c r="B3606" t="s">
        <v>3</v>
      </c>
      <c r="C3606">
        <v>8</v>
      </c>
      <c r="Q3606" s="9"/>
    </row>
    <row r="3607" spans="1:17">
      <c r="A3607" s="9" t="s">
        <v>6785</v>
      </c>
      <c r="B3607" t="s">
        <v>3</v>
      </c>
      <c r="C3607">
        <v>5.7</v>
      </c>
      <c r="Q3607" s="9"/>
    </row>
    <row r="3608" spans="1:17">
      <c r="A3608" s="9" t="s">
        <v>6786</v>
      </c>
      <c r="B3608" t="s">
        <v>3</v>
      </c>
      <c r="C3608">
        <v>7</v>
      </c>
      <c r="Q3608" s="9"/>
    </row>
    <row r="3609" spans="1:17">
      <c r="A3609" s="9" t="s">
        <v>6787</v>
      </c>
      <c r="B3609" t="s">
        <v>2731</v>
      </c>
      <c r="C3609">
        <v>7.3</v>
      </c>
      <c r="Q3609" s="9"/>
    </row>
    <row r="3610" spans="1:17">
      <c r="A3610" s="9" t="s">
        <v>6788</v>
      </c>
      <c r="B3610" t="s">
        <v>3</v>
      </c>
      <c r="C3610">
        <v>6.7</v>
      </c>
      <c r="Q3610" s="9"/>
    </row>
    <row r="3611" spans="1:17">
      <c r="A3611" s="9" t="s">
        <v>6789</v>
      </c>
      <c r="B3611" t="s">
        <v>3</v>
      </c>
      <c r="C3611">
        <v>6.7</v>
      </c>
      <c r="Q3611" s="9"/>
    </row>
    <row r="3612" spans="1:17">
      <c r="A3612" s="9" t="s">
        <v>6790</v>
      </c>
      <c r="B3612" t="s">
        <v>3</v>
      </c>
      <c r="C3612">
        <v>6.5</v>
      </c>
      <c r="Q3612" s="9"/>
    </row>
    <row r="3613" spans="1:17">
      <c r="A3613" s="9" t="s">
        <v>6791</v>
      </c>
      <c r="B3613" t="s">
        <v>3</v>
      </c>
      <c r="C3613">
        <v>4.7</v>
      </c>
      <c r="Q3613" s="9"/>
    </row>
    <row r="3614" spans="1:17">
      <c r="A3614" s="9" t="s">
        <v>6792</v>
      </c>
      <c r="B3614" t="s">
        <v>3</v>
      </c>
      <c r="C3614">
        <v>5.4</v>
      </c>
      <c r="Q3614" s="9"/>
    </row>
    <row r="3615" spans="1:17">
      <c r="A3615" s="9" t="s">
        <v>6793</v>
      </c>
      <c r="B3615" t="s">
        <v>3</v>
      </c>
      <c r="C3615">
        <v>6.5</v>
      </c>
      <c r="Q3615" s="9"/>
    </row>
    <row r="3616" spans="1:17">
      <c r="A3616" s="9" t="s">
        <v>6794</v>
      </c>
      <c r="B3616" t="s">
        <v>3</v>
      </c>
      <c r="C3616">
        <v>5.2</v>
      </c>
      <c r="Q3616" s="9"/>
    </row>
    <row r="3617" spans="1:17">
      <c r="A3617" s="9" t="s">
        <v>6794</v>
      </c>
      <c r="B3617" t="s">
        <v>3</v>
      </c>
      <c r="C3617">
        <v>5.2</v>
      </c>
      <c r="Q3617" s="9"/>
    </row>
    <row r="3618" spans="1:17">
      <c r="A3618" s="9" t="s">
        <v>6795</v>
      </c>
      <c r="B3618" t="s">
        <v>3</v>
      </c>
      <c r="C3618">
        <v>7.3</v>
      </c>
      <c r="Q3618" s="9"/>
    </row>
    <row r="3619" spans="1:17">
      <c r="A3619" s="9" t="s">
        <v>6796</v>
      </c>
      <c r="B3619" t="s">
        <v>3</v>
      </c>
      <c r="C3619">
        <v>6</v>
      </c>
      <c r="Q3619" s="9"/>
    </row>
    <row r="3620" spans="1:17">
      <c r="A3620" s="9" t="s">
        <v>6797</v>
      </c>
      <c r="B3620" t="s">
        <v>3</v>
      </c>
      <c r="C3620">
        <v>6.3</v>
      </c>
      <c r="Q3620" s="9"/>
    </row>
    <row r="3621" spans="1:17">
      <c r="A3621" s="9" t="s">
        <v>6798</v>
      </c>
      <c r="B3621" t="s">
        <v>3</v>
      </c>
      <c r="C3621">
        <v>7.1</v>
      </c>
      <c r="Q3621" s="9"/>
    </row>
    <row r="3622" spans="1:17">
      <c r="A3622" s="9" t="s">
        <v>6799</v>
      </c>
      <c r="B3622" t="s">
        <v>3</v>
      </c>
      <c r="C3622">
        <v>6.1</v>
      </c>
      <c r="Q3622" s="9"/>
    </row>
    <row r="3623" spans="1:17">
      <c r="A3623" s="9" t="s">
        <v>6800</v>
      </c>
      <c r="B3623" t="s">
        <v>3</v>
      </c>
      <c r="C3623">
        <v>6.1</v>
      </c>
      <c r="Q3623" s="9"/>
    </row>
    <row r="3624" spans="1:17">
      <c r="A3624" s="9" t="s">
        <v>6801</v>
      </c>
      <c r="B3624" t="s">
        <v>3</v>
      </c>
      <c r="C3624">
        <v>5.6</v>
      </c>
      <c r="Q3624" s="9"/>
    </row>
    <row r="3625" spans="1:17">
      <c r="A3625" s="9" t="s">
        <v>6802</v>
      </c>
      <c r="B3625" t="s">
        <v>3</v>
      </c>
      <c r="C3625">
        <v>7.1</v>
      </c>
      <c r="Q3625" s="9"/>
    </row>
    <row r="3626" spans="1:17">
      <c r="A3626" s="9" t="s">
        <v>6803</v>
      </c>
      <c r="B3626" t="s">
        <v>3</v>
      </c>
      <c r="C3626">
        <v>6.1</v>
      </c>
      <c r="Q3626" s="9"/>
    </row>
    <row r="3627" spans="1:17">
      <c r="A3627" s="9" t="s">
        <v>6804</v>
      </c>
      <c r="B3627" t="s">
        <v>3</v>
      </c>
      <c r="C3627">
        <v>6.6</v>
      </c>
      <c r="Q3627" s="9"/>
    </row>
    <row r="3628" spans="1:17">
      <c r="A3628" s="9" t="s">
        <v>6805</v>
      </c>
      <c r="B3628" t="s">
        <v>3</v>
      </c>
      <c r="C3628">
        <v>7</v>
      </c>
      <c r="Q3628" s="9"/>
    </row>
    <row r="3629" spans="1:17">
      <c r="A3629" s="9" t="s">
        <v>6806</v>
      </c>
      <c r="B3629" t="s">
        <v>3</v>
      </c>
      <c r="C3629">
        <v>7.1</v>
      </c>
      <c r="Q3629" s="9"/>
    </row>
    <row r="3630" spans="1:17">
      <c r="A3630" s="9" t="s">
        <v>6807</v>
      </c>
      <c r="B3630" t="s">
        <v>3</v>
      </c>
      <c r="C3630">
        <v>4.4000000000000004</v>
      </c>
      <c r="Q3630" s="9"/>
    </row>
    <row r="3631" spans="1:17">
      <c r="A3631" s="9" t="s">
        <v>6808</v>
      </c>
      <c r="B3631" t="s">
        <v>3</v>
      </c>
      <c r="C3631">
        <v>5.0999999999999996</v>
      </c>
      <c r="Q3631" s="9"/>
    </row>
    <row r="3632" spans="1:17">
      <c r="A3632" s="9" t="s">
        <v>6809</v>
      </c>
      <c r="B3632" t="s">
        <v>3</v>
      </c>
      <c r="C3632">
        <v>7.2</v>
      </c>
      <c r="Q3632" s="9"/>
    </row>
    <row r="3633" spans="1:17">
      <c r="A3633" s="9" t="s">
        <v>6810</v>
      </c>
      <c r="B3633" t="s">
        <v>3</v>
      </c>
      <c r="C3633">
        <v>7.2</v>
      </c>
      <c r="Q3633" s="9"/>
    </row>
    <row r="3634" spans="1:17">
      <c r="A3634" s="9" t="s">
        <v>6811</v>
      </c>
      <c r="B3634" t="s">
        <v>3</v>
      </c>
      <c r="C3634">
        <v>5.4</v>
      </c>
      <c r="Q3634" s="9"/>
    </row>
    <row r="3635" spans="1:17">
      <c r="A3635" s="9" t="s">
        <v>6812</v>
      </c>
      <c r="B3635" t="s">
        <v>3</v>
      </c>
      <c r="C3635">
        <v>5.4</v>
      </c>
      <c r="Q3635" s="9"/>
    </row>
    <row r="3636" spans="1:17">
      <c r="A3636" s="9" t="s">
        <v>6813</v>
      </c>
      <c r="B3636" t="s">
        <v>3</v>
      </c>
      <c r="C3636">
        <v>6.7</v>
      </c>
      <c r="Q3636" s="9"/>
    </row>
    <row r="3637" spans="1:17">
      <c r="A3637" s="9" t="s">
        <v>6814</v>
      </c>
      <c r="B3637" t="s">
        <v>3</v>
      </c>
      <c r="C3637">
        <v>4.0999999999999996</v>
      </c>
      <c r="Q3637" s="9"/>
    </row>
    <row r="3638" spans="1:17">
      <c r="A3638" s="9" t="s">
        <v>6815</v>
      </c>
      <c r="B3638" t="s">
        <v>3</v>
      </c>
      <c r="C3638">
        <v>5.8</v>
      </c>
      <c r="Q3638" s="9"/>
    </row>
    <row r="3639" spans="1:17">
      <c r="A3639" s="9" t="s">
        <v>6816</v>
      </c>
      <c r="B3639" t="s">
        <v>3</v>
      </c>
      <c r="C3639">
        <v>6.4</v>
      </c>
      <c r="Q3639" s="9"/>
    </row>
    <row r="3640" spans="1:17">
      <c r="A3640" s="9" t="s">
        <v>6817</v>
      </c>
      <c r="B3640" t="s">
        <v>3</v>
      </c>
      <c r="C3640">
        <v>6.8</v>
      </c>
      <c r="Q3640" s="9"/>
    </row>
    <row r="3641" spans="1:17">
      <c r="A3641" s="9" t="s">
        <v>6818</v>
      </c>
      <c r="B3641" t="s">
        <v>3</v>
      </c>
      <c r="C3641">
        <v>6.6</v>
      </c>
      <c r="Q3641" s="9"/>
    </row>
    <row r="3642" spans="1:17">
      <c r="A3642" s="9" t="s">
        <v>6819</v>
      </c>
      <c r="B3642" t="s">
        <v>3</v>
      </c>
      <c r="C3642">
        <v>7</v>
      </c>
      <c r="Q3642" s="9"/>
    </row>
    <row r="3643" spans="1:17">
      <c r="A3643" s="9" t="s">
        <v>6820</v>
      </c>
      <c r="B3643" t="s">
        <v>3</v>
      </c>
      <c r="C3643">
        <v>4.2</v>
      </c>
      <c r="Q3643" s="9"/>
    </row>
    <row r="3644" spans="1:17">
      <c r="A3644" s="9" t="s">
        <v>6821</v>
      </c>
      <c r="B3644" t="s">
        <v>3</v>
      </c>
      <c r="C3644">
        <v>6.1</v>
      </c>
      <c r="Q3644" s="9"/>
    </row>
    <row r="3645" spans="1:17">
      <c r="A3645" s="9" t="s">
        <v>6822</v>
      </c>
      <c r="B3645" t="s">
        <v>3</v>
      </c>
      <c r="C3645">
        <v>6.7</v>
      </c>
      <c r="Q3645" s="9"/>
    </row>
    <row r="3646" spans="1:17">
      <c r="A3646" s="9" t="s">
        <v>6823</v>
      </c>
      <c r="B3646" t="s">
        <v>3</v>
      </c>
      <c r="C3646">
        <v>5.4</v>
      </c>
      <c r="Q3646" s="9"/>
    </row>
    <row r="3647" spans="1:17">
      <c r="A3647" s="9" t="s">
        <v>6824</v>
      </c>
      <c r="B3647" t="s">
        <v>3</v>
      </c>
      <c r="C3647">
        <v>8.3000000000000007</v>
      </c>
      <c r="Q3647" s="9"/>
    </row>
    <row r="3648" spans="1:17">
      <c r="A3648" s="9" t="s">
        <v>6825</v>
      </c>
      <c r="B3648" t="s">
        <v>3</v>
      </c>
      <c r="C3648">
        <v>5.7</v>
      </c>
      <c r="Q3648" s="9"/>
    </row>
    <row r="3649" spans="1:17">
      <c r="A3649" s="9" t="s">
        <v>6826</v>
      </c>
      <c r="B3649" t="s">
        <v>3</v>
      </c>
      <c r="C3649">
        <v>7.6</v>
      </c>
      <c r="Q3649" s="9"/>
    </row>
    <row r="3650" spans="1:17">
      <c r="A3650" s="9" t="s">
        <v>6827</v>
      </c>
      <c r="B3650" t="s">
        <v>3</v>
      </c>
      <c r="C3650">
        <v>4.0999999999999996</v>
      </c>
      <c r="Q3650" s="9"/>
    </row>
    <row r="3651" spans="1:17">
      <c r="A3651" s="9" t="s">
        <v>6828</v>
      </c>
      <c r="B3651" t="s">
        <v>3</v>
      </c>
      <c r="C3651">
        <v>6.9</v>
      </c>
      <c r="Q3651" s="9"/>
    </row>
    <row r="3652" spans="1:17">
      <c r="A3652" s="9" t="s">
        <v>6828</v>
      </c>
      <c r="B3652" t="s">
        <v>3</v>
      </c>
      <c r="C3652">
        <v>6.9</v>
      </c>
      <c r="Q3652" s="9"/>
    </row>
    <row r="3653" spans="1:17">
      <c r="A3653" s="9" t="s">
        <v>6829</v>
      </c>
      <c r="B3653" t="s">
        <v>3</v>
      </c>
      <c r="C3653">
        <v>7</v>
      </c>
      <c r="Q3653" s="9"/>
    </row>
    <row r="3654" spans="1:17">
      <c r="A3654" s="9" t="s">
        <v>6830</v>
      </c>
      <c r="B3654" t="s">
        <v>3</v>
      </c>
      <c r="C3654">
        <v>6.8</v>
      </c>
      <c r="Q3654" s="9"/>
    </row>
    <row r="3655" spans="1:17">
      <c r="A3655" s="9" t="s">
        <v>6831</v>
      </c>
      <c r="B3655" t="s">
        <v>3</v>
      </c>
      <c r="C3655">
        <v>6.2</v>
      </c>
      <c r="Q3655" s="9"/>
    </row>
    <row r="3656" spans="1:17">
      <c r="A3656" s="9" t="s">
        <v>6832</v>
      </c>
      <c r="B3656" t="s">
        <v>3</v>
      </c>
      <c r="C3656">
        <v>6.1</v>
      </c>
      <c r="Q3656" s="9"/>
    </row>
    <row r="3657" spans="1:17">
      <c r="A3657" s="9" t="s">
        <v>6833</v>
      </c>
      <c r="B3657" t="s">
        <v>3</v>
      </c>
      <c r="C3657">
        <v>7.4</v>
      </c>
      <c r="Q3657" s="9"/>
    </row>
    <row r="3658" spans="1:17">
      <c r="A3658" s="9" t="s">
        <v>6834</v>
      </c>
      <c r="B3658" t="s">
        <v>3</v>
      </c>
      <c r="C3658">
        <v>8.3000000000000007</v>
      </c>
      <c r="Q3658" s="9"/>
    </row>
    <row r="3659" spans="1:17">
      <c r="A3659" s="9" t="s">
        <v>6835</v>
      </c>
      <c r="B3659" t="s">
        <v>3</v>
      </c>
      <c r="C3659">
        <v>5.5</v>
      </c>
      <c r="Q3659" s="9"/>
    </row>
    <row r="3660" spans="1:17">
      <c r="A3660" s="9" t="s">
        <v>6836</v>
      </c>
      <c r="B3660" t="s">
        <v>3</v>
      </c>
      <c r="C3660">
        <v>4.0999999999999996</v>
      </c>
      <c r="Q3660" s="9"/>
    </row>
    <row r="3661" spans="1:17">
      <c r="A3661" s="9" t="s">
        <v>6837</v>
      </c>
      <c r="B3661" t="s">
        <v>3</v>
      </c>
      <c r="C3661">
        <v>7</v>
      </c>
      <c r="Q3661" s="9"/>
    </row>
    <row r="3662" spans="1:17">
      <c r="A3662" s="9" t="s">
        <v>6838</v>
      </c>
      <c r="B3662" t="s">
        <v>3</v>
      </c>
      <c r="C3662">
        <v>8.1999999999999993</v>
      </c>
      <c r="Q3662" s="9"/>
    </row>
    <row r="3663" spans="1:17">
      <c r="A3663" s="9" t="s">
        <v>6839</v>
      </c>
      <c r="B3663" t="s">
        <v>3</v>
      </c>
      <c r="C3663">
        <v>6.1</v>
      </c>
      <c r="Q3663" s="9"/>
    </row>
    <row r="3664" spans="1:17">
      <c r="A3664" s="9" t="s">
        <v>6840</v>
      </c>
      <c r="B3664" t="s">
        <v>3</v>
      </c>
      <c r="C3664">
        <v>4.7</v>
      </c>
      <c r="Q3664" s="9"/>
    </row>
    <row r="3665" spans="1:17">
      <c r="A3665" s="9" t="s">
        <v>6841</v>
      </c>
      <c r="B3665" t="s">
        <v>3</v>
      </c>
      <c r="C3665">
        <v>5.7</v>
      </c>
      <c r="Q3665" s="9"/>
    </row>
    <row r="3666" spans="1:17">
      <c r="A3666" s="9" t="s">
        <v>6842</v>
      </c>
      <c r="B3666" t="s">
        <v>3</v>
      </c>
      <c r="C3666">
        <v>5.6</v>
      </c>
      <c r="Q3666" s="9"/>
    </row>
    <row r="3667" spans="1:17">
      <c r="A3667" s="9" t="s">
        <v>6843</v>
      </c>
      <c r="B3667" t="s">
        <v>3</v>
      </c>
      <c r="C3667">
        <v>7.1</v>
      </c>
      <c r="Q3667" s="9"/>
    </row>
    <row r="3668" spans="1:17">
      <c r="A3668" s="9" t="s">
        <v>6844</v>
      </c>
      <c r="B3668" t="s">
        <v>3</v>
      </c>
      <c r="C3668">
        <v>6.6</v>
      </c>
      <c r="Q3668" s="9"/>
    </row>
    <row r="3669" spans="1:17">
      <c r="A3669" s="9" t="s">
        <v>6845</v>
      </c>
      <c r="B3669" t="s">
        <v>3</v>
      </c>
      <c r="C3669">
        <v>4.5</v>
      </c>
      <c r="Q3669" s="9"/>
    </row>
    <row r="3670" spans="1:17">
      <c r="A3670" s="9" t="s">
        <v>6846</v>
      </c>
      <c r="B3670" t="s">
        <v>3</v>
      </c>
      <c r="C3670">
        <v>3.5</v>
      </c>
      <c r="Q3670" s="9"/>
    </row>
    <row r="3671" spans="1:17">
      <c r="A3671" s="9" t="s">
        <v>6847</v>
      </c>
      <c r="B3671" t="s">
        <v>3</v>
      </c>
      <c r="C3671">
        <v>6.1</v>
      </c>
      <c r="Q3671" s="9"/>
    </row>
    <row r="3672" spans="1:17">
      <c r="A3672" s="9" t="s">
        <v>6848</v>
      </c>
      <c r="B3672" t="s">
        <v>3</v>
      </c>
      <c r="C3672">
        <v>5.0999999999999996</v>
      </c>
      <c r="Q3672" s="9"/>
    </row>
    <row r="3673" spans="1:17">
      <c r="A3673" s="9" t="s">
        <v>6849</v>
      </c>
      <c r="B3673" t="s">
        <v>3</v>
      </c>
      <c r="C3673">
        <v>6.4</v>
      </c>
      <c r="Q3673" s="9"/>
    </row>
    <row r="3674" spans="1:17">
      <c r="A3674" s="9" t="s">
        <v>6850</v>
      </c>
      <c r="B3674" t="s">
        <v>3</v>
      </c>
      <c r="C3674">
        <v>6.9</v>
      </c>
      <c r="Q3674" s="9"/>
    </row>
    <row r="3675" spans="1:17">
      <c r="A3675" s="9" t="s">
        <v>6851</v>
      </c>
      <c r="B3675" t="s">
        <v>3</v>
      </c>
      <c r="C3675">
        <v>6.2</v>
      </c>
      <c r="Q3675" s="9"/>
    </row>
    <row r="3676" spans="1:17">
      <c r="A3676" s="9" t="s">
        <v>6852</v>
      </c>
      <c r="B3676" t="s">
        <v>3</v>
      </c>
      <c r="C3676">
        <v>6.6</v>
      </c>
      <c r="Q3676" s="9"/>
    </row>
    <row r="3677" spans="1:17">
      <c r="A3677" s="9" t="s">
        <v>6853</v>
      </c>
      <c r="B3677" t="s">
        <v>3</v>
      </c>
      <c r="C3677">
        <v>6.4</v>
      </c>
      <c r="Q3677" s="9"/>
    </row>
    <row r="3678" spans="1:17">
      <c r="A3678" s="9" t="s">
        <v>6854</v>
      </c>
      <c r="B3678" t="s">
        <v>2183</v>
      </c>
      <c r="C3678">
        <v>7.9</v>
      </c>
      <c r="Q3678" s="9"/>
    </row>
    <row r="3679" spans="1:17">
      <c r="A3679" s="9" t="s">
        <v>6855</v>
      </c>
      <c r="B3679" t="s">
        <v>3</v>
      </c>
      <c r="C3679">
        <v>7.7</v>
      </c>
      <c r="Q3679" s="9"/>
    </row>
    <row r="3680" spans="1:17">
      <c r="A3680" s="9" t="s">
        <v>6856</v>
      </c>
      <c r="B3680" t="s">
        <v>3</v>
      </c>
      <c r="C3680">
        <v>6.9</v>
      </c>
      <c r="Q3680" s="9"/>
    </row>
    <row r="3681" spans="1:17">
      <c r="A3681" s="9" t="s">
        <v>6857</v>
      </c>
      <c r="B3681" t="s">
        <v>3</v>
      </c>
      <c r="C3681">
        <v>5.9</v>
      </c>
      <c r="Q3681" s="9"/>
    </row>
    <row r="3682" spans="1:17">
      <c r="A3682" s="9" t="s">
        <v>6858</v>
      </c>
      <c r="B3682" t="s">
        <v>3</v>
      </c>
      <c r="C3682">
        <v>6.3</v>
      </c>
      <c r="Q3682" s="9"/>
    </row>
    <row r="3683" spans="1:17">
      <c r="A3683" s="9" t="s">
        <v>6859</v>
      </c>
      <c r="B3683" t="s">
        <v>3</v>
      </c>
      <c r="C3683">
        <v>7.2</v>
      </c>
      <c r="Q3683" s="9"/>
    </row>
    <row r="3684" spans="1:17">
      <c r="A3684" s="9" t="s">
        <v>6860</v>
      </c>
      <c r="B3684" t="s">
        <v>3</v>
      </c>
      <c r="C3684">
        <v>6</v>
      </c>
      <c r="Q3684" s="9"/>
    </row>
    <row r="3685" spans="1:17">
      <c r="A3685" s="9" t="s">
        <v>6860</v>
      </c>
      <c r="B3685" t="s">
        <v>3</v>
      </c>
      <c r="C3685">
        <v>6</v>
      </c>
      <c r="Q3685" s="9"/>
    </row>
    <row r="3686" spans="1:17">
      <c r="A3686" s="9" t="s">
        <v>6861</v>
      </c>
      <c r="B3686" t="s">
        <v>3</v>
      </c>
      <c r="C3686">
        <v>5.5</v>
      </c>
      <c r="Q3686" s="9"/>
    </row>
    <row r="3687" spans="1:17">
      <c r="A3687" s="9" t="s">
        <v>6862</v>
      </c>
      <c r="B3687" t="s">
        <v>3</v>
      </c>
      <c r="C3687">
        <v>5.4</v>
      </c>
      <c r="Q3687" s="9"/>
    </row>
    <row r="3688" spans="1:17">
      <c r="A3688" s="9" t="s">
        <v>6863</v>
      </c>
      <c r="B3688" t="s">
        <v>3</v>
      </c>
      <c r="C3688">
        <v>6.4</v>
      </c>
      <c r="Q3688" s="9"/>
    </row>
    <row r="3689" spans="1:17">
      <c r="A3689" s="9" t="s">
        <v>6864</v>
      </c>
      <c r="B3689" t="s">
        <v>3</v>
      </c>
      <c r="C3689">
        <v>7.1</v>
      </c>
      <c r="Q3689" s="9"/>
    </row>
    <row r="3690" spans="1:17">
      <c r="A3690" s="9" t="s">
        <v>6865</v>
      </c>
      <c r="B3690" t="s">
        <v>3</v>
      </c>
      <c r="C3690">
        <v>6.9</v>
      </c>
      <c r="Q3690" s="9"/>
    </row>
    <row r="3691" spans="1:17">
      <c r="A3691" s="9" t="s">
        <v>6866</v>
      </c>
      <c r="B3691" t="s">
        <v>3</v>
      </c>
      <c r="C3691">
        <v>7.6</v>
      </c>
      <c r="Q3691" s="9"/>
    </row>
    <row r="3692" spans="1:17">
      <c r="A3692" s="9" t="s">
        <v>6867</v>
      </c>
      <c r="B3692" t="s">
        <v>3</v>
      </c>
      <c r="C3692">
        <v>6.8</v>
      </c>
      <c r="Q3692" s="9"/>
    </row>
    <row r="3693" spans="1:17">
      <c r="A3693" s="9" t="s">
        <v>6868</v>
      </c>
      <c r="B3693" t="s">
        <v>3</v>
      </c>
      <c r="C3693">
        <v>7.1</v>
      </c>
      <c r="Q3693" s="9"/>
    </row>
    <row r="3694" spans="1:17">
      <c r="A3694" s="9" t="s">
        <v>6869</v>
      </c>
      <c r="B3694" t="s">
        <v>3</v>
      </c>
      <c r="C3694">
        <v>7.4</v>
      </c>
      <c r="Q3694" s="9"/>
    </row>
    <row r="3695" spans="1:17">
      <c r="A3695" s="9" t="s">
        <v>6870</v>
      </c>
      <c r="B3695" t="s">
        <v>3</v>
      </c>
      <c r="C3695">
        <v>6.7</v>
      </c>
      <c r="Q3695" s="9"/>
    </row>
    <row r="3696" spans="1:17">
      <c r="A3696" s="9" t="s">
        <v>6871</v>
      </c>
      <c r="B3696" t="s">
        <v>3</v>
      </c>
      <c r="C3696">
        <v>7.9</v>
      </c>
      <c r="Q3696" s="9"/>
    </row>
    <row r="3697" spans="1:17">
      <c r="A3697" s="9" t="s">
        <v>6872</v>
      </c>
      <c r="B3697" t="s">
        <v>3</v>
      </c>
      <c r="C3697">
        <v>6.8</v>
      </c>
      <c r="Q3697" s="9"/>
    </row>
    <row r="3698" spans="1:17">
      <c r="A3698" s="9" t="s">
        <v>6873</v>
      </c>
      <c r="B3698" t="s">
        <v>3</v>
      </c>
      <c r="C3698">
        <v>6.2</v>
      </c>
      <c r="Q3698" s="9"/>
    </row>
    <row r="3699" spans="1:17">
      <c r="A3699" s="9" t="s">
        <v>6874</v>
      </c>
      <c r="B3699" t="s">
        <v>3</v>
      </c>
      <c r="C3699">
        <v>5.2</v>
      </c>
      <c r="Q3699" s="9"/>
    </row>
    <row r="3700" spans="1:17">
      <c r="A3700" s="9" t="s">
        <v>6875</v>
      </c>
      <c r="B3700" t="s">
        <v>3</v>
      </c>
      <c r="C3700">
        <v>6.3</v>
      </c>
      <c r="Q3700" s="9"/>
    </row>
    <row r="3701" spans="1:17">
      <c r="A3701" s="9" t="s">
        <v>6876</v>
      </c>
      <c r="B3701" t="s">
        <v>3</v>
      </c>
      <c r="C3701">
        <v>7.4</v>
      </c>
      <c r="Q3701" s="9"/>
    </row>
    <row r="3702" spans="1:17">
      <c r="A3702" s="9" t="s">
        <v>6877</v>
      </c>
      <c r="B3702" t="s">
        <v>3</v>
      </c>
      <c r="C3702">
        <v>8.4</v>
      </c>
      <c r="Q3702" s="9"/>
    </row>
    <row r="3703" spans="1:17">
      <c r="A3703" s="9" t="s">
        <v>6878</v>
      </c>
      <c r="B3703" t="s">
        <v>2829</v>
      </c>
      <c r="C3703">
        <v>8</v>
      </c>
      <c r="Q3703" s="9"/>
    </row>
    <row r="3704" spans="1:17">
      <c r="A3704" s="9" t="s">
        <v>6879</v>
      </c>
      <c r="B3704" t="s">
        <v>3</v>
      </c>
      <c r="C3704">
        <v>6.7</v>
      </c>
      <c r="Q3704" s="9"/>
    </row>
    <row r="3705" spans="1:17">
      <c r="A3705" s="9" t="s">
        <v>6880</v>
      </c>
      <c r="B3705" t="s">
        <v>3</v>
      </c>
      <c r="C3705">
        <v>7.2</v>
      </c>
      <c r="Q3705" s="9"/>
    </row>
    <row r="3706" spans="1:17">
      <c r="A3706" s="9" t="s">
        <v>6881</v>
      </c>
      <c r="B3706" t="s">
        <v>3</v>
      </c>
      <c r="C3706">
        <v>6.5</v>
      </c>
      <c r="Q3706" s="9"/>
    </row>
    <row r="3707" spans="1:17">
      <c r="A3707" s="9" t="s">
        <v>6882</v>
      </c>
      <c r="B3707" t="s">
        <v>3</v>
      </c>
      <c r="C3707">
        <v>5.7</v>
      </c>
      <c r="Q3707" s="9"/>
    </row>
    <row r="3708" spans="1:17">
      <c r="A3708" s="9" t="s">
        <v>6883</v>
      </c>
      <c r="B3708" t="s">
        <v>3</v>
      </c>
      <c r="C3708">
        <v>6.3</v>
      </c>
      <c r="Q3708" s="9"/>
    </row>
    <row r="3709" spans="1:17">
      <c r="A3709" s="9" t="s">
        <v>6884</v>
      </c>
      <c r="B3709" t="s">
        <v>3</v>
      </c>
      <c r="C3709">
        <v>7.3</v>
      </c>
      <c r="Q3709" s="9"/>
    </row>
    <row r="3710" spans="1:17">
      <c r="A3710" s="9" t="s">
        <v>6885</v>
      </c>
      <c r="B3710" t="s">
        <v>3</v>
      </c>
      <c r="C3710">
        <v>7.1</v>
      </c>
      <c r="Q3710" s="9"/>
    </row>
    <row r="3711" spans="1:17">
      <c r="A3711" s="9" t="s">
        <v>6886</v>
      </c>
      <c r="B3711" t="s">
        <v>3</v>
      </c>
      <c r="C3711">
        <v>5.3</v>
      </c>
      <c r="Q3711" s="9"/>
    </row>
    <row r="3712" spans="1:17">
      <c r="A3712" s="9" t="s">
        <v>6887</v>
      </c>
      <c r="B3712" t="s">
        <v>3</v>
      </c>
      <c r="C3712">
        <v>6.2</v>
      </c>
      <c r="Q3712" s="9"/>
    </row>
    <row r="3713" spans="1:17">
      <c r="A3713" s="9" t="s">
        <v>6888</v>
      </c>
      <c r="B3713" t="s">
        <v>3</v>
      </c>
      <c r="C3713">
        <v>6.9</v>
      </c>
      <c r="Q3713" s="9"/>
    </row>
    <row r="3714" spans="1:17">
      <c r="A3714" s="9" t="s">
        <v>6889</v>
      </c>
      <c r="B3714" t="s">
        <v>3</v>
      </c>
      <c r="C3714">
        <v>8.1999999999999993</v>
      </c>
      <c r="Q3714" s="9"/>
    </row>
    <row r="3715" spans="1:17">
      <c r="A3715" s="9" t="s">
        <v>6890</v>
      </c>
      <c r="B3715" t="s">
        <v>3</v>
      </c>
      <c r="C3715">
        <v>4.5999999999999996</v>
      </c>
      <c r="Q3715" s="9"/>
    </row>
    <row r="3716" spans="1:17">
      <c r="A3716" s="9" t="s">
        <v>6891</v>
      </c>
      <c r="B3716" t="s">
        <v>494</v>
      </c>
      <c r="C3716">
        <v>6.6</v>
      </c>
      <c r="Q3716" s="9"/>
    </row>
    <row r="3717" spans="1:17">
      <c r="A3717" s="9" t="s">
        <v>6892</v>
      </c>
      <c r="B3717" t="s">
        <v>3</v>
      </c>
      <c r="C3717">
        <v>7.7</v>
      </c>
      <c r="Q3717" s="9"/>
    </row>
    <row r="3718" spans="1:17">
      <c r="A3718" s="9" t="s">
        <v>6893</v>
      </c>
      <c r="B3718" t="s">
        <v>3</v>
      </c>
      <c r="C3718">
        <v>6.9</v>
      </c>
      <c r="Q3718" s="9"/>
    </row>
    <row r="3719" spans="1:17">
      <c r="A3719" s="9" t="s">
        <v>6894</v>
      </c>
      <c r="B3719" t="s">
        <v>3</v>
      </c>
      <c r="C3719">
        <v>6.1</v>
      </c>
      <c r="Q3719" s="9"/>
    </row>
    <row r="3720" spans="1:17">
      <c r="A3720" s="9" t="s">
        <v>6895</v>
      </c>
      <c r="B3720" t="s">
        <v>3</v>
      </c>
      <c r="C3720">
        <v>7</v>
      </c>
      <c r="Q3720" s="9"/>
    </row>
    <row r="3721" spans="1:17">
      <c r="A3721" s="9" t="s">
        <v>6896</v>
      </c>
      <c r="B3721" t="s">
        <v>3</v>
      </c>
      <c r="C3721">
        <v>7.1</v>
      </c>
      <c r="Q3721" s="9"/>
    </row>
    <row r="3722" spans="1:17">
      <c r="A3722" s="9" t="s">
        <v>6897</v>
      </c>
      <c r="B3722" t="s">
        <v>3</v>
      </c>
      <c r="C3722">
        <v>6.1</v>
      </c>
      <c r="Q3722" s="9"/>
    </row>
    <row r="3723" spans="1:17">
      <c r="A3723" s="9" t="s">
        <v>6898</v>
      </c>
      <c r="B3723" t="s">
        <v>3</v>
      </c>
      <c r="C3723">
        <v>7.5</v>
      </c>
      <c r="Q3723" s="9"/>
    </row>
    <row r="3724" spans="1:17">
      <c r="A3724" s="9" t="s">
        <v>6899</v>
      </c>
      <c r="B3724" t="s">
        <v>3</v>
      </c>
      <c r="C3724">
        <v>6.9</v>
      </c>
      <c r="Q3724" s="9"/>
    </row>
    <row r="3725" spans="1:17">
      <c r="A3725" s="9" t="s">
        <v>6900</v>
      </c>
      <c r="B3725" t="s">
        <v>3</v>
      </c>
      <c r="C3725">
        <v>7.1</v>
      </c>
      <c r="Q3725" s="9"/>
    </row>
    <row r="3726" spans="1:17">
      <c r="A3726" s="9" t="s">
        <v>6901</v>
      </c>
      <c r="B3726" t="s">
        <v>3</v>
      </c>
      <c r="C3726">
        <v>7.7</v>
      </c>
      <c r="Q3726" s="9"/>
    </row>
    <row r="3727" spans="1:17">
      <c r="A3727" s="9" t="s">
        <v>6902</v>
      </c>
      <c r="B3727" t="s">
        <v>3</v>
      </c>
      <c r="C3727">
        <v>5.3</v>
      </c>
      <c r="Q3727" s="9"/>
    </row>
    <row r="3728" spans="1:17">
      <c r="A3728" s="9" t="s">
        <v>6903</v>
      </c>
      <c r="B3728" t="s">
        <v>3</v>
      </c>
      <c r="C3728">
        <v>6.4</v>
      </c>
      <c r="Q3728" s="9"/>
    </row>
    <row r="3729" spans="1:17">
      <c r="A3729" s="9" t="s">
        <v>6904</v>
      </c>
      <c r="B3729" t="s">
        <v>3</v>
      </c>
      <c r="C3729">
        <v>5.2</v>
      </c>
      <c r="Q3729" s="9"/>
    </row>
    <row r="3730" spans="1:17">
      <c r="A3730" s="9" t="s">
        <v>6905</v>
      </c>
      <c r="B3730" t="s">
        <v>3</v>
      </c>
      <c r="C3730">
        <v>7.5</v>
      </c>
      <c r="Q3730" s="9"/>
    </row>
    <row r="3731" spans="1:17">
      <c r="A3731" s="9" t="s">
        <v>6906</v>
      </c>
      <c r="B3731" t="s">
        <v>3</v>
      </c>
      <c r="C3731">
        <v>7.1</v>
      </c>
      <c r="Q3731" s="9"/>
    </row>
    <row r="3732" spans="1:17">
      <c r="A3732" s="9" t="s">
        <v>6907</v>
      </c>
      <c r="B3732" t="s">
        <v>3</v>
      </c>
      <c r="C3732">
        <v>6</v>
      </c>
      <c r="Q3732" s="9"/>
    </row>
    <row r="3733" spans="1:17">
      <c r="A3733" s="9" t="s">
        <v>6908</v>
      </c>
      <c r="B3733" t="s">
        <v>3</v>
      </c>
      <c r="C3733">
        <v>7</v>
      </c>
      <c r="Q3733" s="9"/>
    </row>
    <row r="3734" spans="1:17">
      <c r="A3734" s="9" t="s">
        <v>6909</v>
      </c>
      <c r="B3734" t="s">
        <v>3</v>
      </c>
      <c r="C3734">
        <v>7.6</v>
      </c>
      <c r="Q3734" s="9"/>
    </row>
    <row r="3735" spans="1:17">
      <c r="A3735" s="9" t="s">
        <v>6910</v>
      </c>
      <c r="B3735" t="s">
        <v>3</v>
      </c>
      <c r="C3735">
        <v>7.6</v>
      </c>
      <c r="Q3735" s="9"/>
    </row>
    <row r="3736" spans="1:17">
      <c r="A3736" s="9" t="s">
        <v>6911</v>
      </c>
      <c r="B3736" t="s">
        <v>3</v>
      </c>
      <c r="C3736">
        <v>5.8</v>
      </c>
      <c r="Q3736" s="9"/>
    </row>
    <row r="3737" spans="1:17">
      <c r="A3737" s="9" t="s">
        <v>6912</v>
      </c>
      <c r="B3737" t="s">
        <v>3</v>
      </c>
      <c r="C3737">
        <v>7</v>
      </c>
      <c r="Q3737" s="9"/>
    </row>
    <row r="3738" spans="1:17">
      <c r="A3738" s="9" t="s">
        <v>6913</v>
      </c>
      <c r="B3738" t="s">
        <v>3</v>
      </c>
      <c r="C3738">
        <v>6.1</v>
      </c>
      <c r="Q3738" s="9"/>
    </row>
    <row r="3739" spans="1:17">
      <c r="A3739" s="9" t="s">
        <v>6914</v>
      </c>
      <c r="B3739" t="s">
        <v>3</v>
      </c>
      <c r="C3739">
        <v>5.7</v>
      </c>
      <c r="Q3739" s="9"/>
    </row>
    <row r="3740" spans="1:17">
      <c r="A3740" s="9" t="s">
        <v>6915</v>
      </c>
      <c r="B3740" t="s">
        <v>3</v>
      </c>
      <c r="C3740">
        <v>6.6</v>
      </c>
      <c r="Q3740" s="9"/>
    </row>
    <row r="3741" spans="1:17">
      <c r="A3741" s="9" t="s">
        <v>6916</v>
      </c>
      <c r="B3741" t="s">
        <v>3</v>
      </c>
      <c r="C3741">
        <v>5.6</v>
      </c>
      <c r="Q3741" s="9"/>
    </row>
    <row r="3742" spans="1:17">
      <c r="A3742" s="9" t="s">
        <v>6917</v>
      </c>
      <c r="B3742" t="s">
        <v>3</v>
      </c>
      <c r="C3742">
        <v>5.7</v>
      </c>
      <c r="Q3742" s="9"/>
    </row>
    <row r="3743" spans="1:17">
      <c r="A3743" s="9" t="s">
        <v>6918</v>
      </c>
      <c r="B3743" t="s">
        <v>3</v>
      </c>
      <c r="C3743">
        <v>6.4</v>
      </c>
      <c r="Q3743" s="9"/>
    </row>
    <row r="3744" spans="1:17">
      <c r="A3744" s="9" t="s">
        <v>6919</v>
      </c>
      <c r="B3744" t="s">
        <v>3</v>
      </c>
      <c r="C3744">
        <v>5.5</v>
      </c>
      <c r="Q3744" s="9"/>
    </row>
    <row r="3745" spans="1:17">
      <c r="A3745" s="9" t="s">
        <v>6920</v>
      </c>
      <c r="B3745" t="s">
        <v>3</v>
      </c>
      <c r="C3745">
        <v>7.2</v>
      </c>
      <c r="Q3745" s="9"/>
    </row>
    <row r="3746" spans="1:17">
      <c r="A3746" s="9" t="s">
        <v>6921</v>
      </c>
      <c r="B3746" t="s">
        <v>3</v>
      </c>
      <c r="C3746">
        <v>7.8</v>
      </c>
      <c r="Q3746" s="9"/>
    </row>
    <row r="3747" spans="1:17">
      <c r="A3747" s="9" t="s">
        <v>6922</v>
      </c>
      <c r="B3747" t="s">
        <v>3</v>
      </c>
      <c r="C3747">
        <v>5.5</v>
      </c>
      <c r="Q3747" s="9"/>
    </row>
    <row r="3748" spans="1:17">
      <c r="A3748" s="9" t="s">
        <v>6923</v>
      </c>
      <c r="B3748" t="s">
        <v>3</v>
      </c>
      <c r="C3748">
        <v>6</v>
      </c>
      <c r="Q3748" s="9"/>
    </row>
    <row r="3749" spans="1:17">
      <c r="A3749" s="9" t="s">
        <v>6924</v>
      </c>
      <c r="B3749" t="s">
        <v>3</v>
      </c>
      <c r="C3749">
        <v>5</v>
      </c>
      <c r="Q3749" s="9"/>
    </row>
    <row r="3750" spans="1:17">
      <c r="A3750" s="9" t="s">
        <v>6925</v>
      </c>
      <c r="B3750" t="s">
        <v>3</v>
      </c>
      <c r="C3750">
        <v>6.9</v>
      </c>
      <c r="Q3750" s="9"/>
    </row>
    <row r="3751" spans="1:17">
      <c r="A3751" s="9" t="s">
        <v>6926</v>
      </c>
      <c r="B3751" t="s">
        <v>3</v>
      </c>
      <c r="C3751">
        <v>7.6</v>
      </c>
      <c r="Q3751" s="9"/>
    </row>
    <row r="3752" spans="1:17">
      <c r="A3752" s="9" t="s">
        <v>6927</v>
      </c>
      <c r="B3752" t="s">
        <v>494</v>
      </c>
      <c r="C3752">
        <v>6.9</v>
      </c>
      <c r="Q3752" s="9"/>
    </row>
    <row r="3753" spans="1:17">
      <c r="A3753" s="9" t="s">
        <v>6928</v>
      </c>
      <c r="B3753" t="s">
        <v>3</v>
      </c>
      <c r="C3753">
        <v>6.7</v>
      </c>
      <c r="Q3753" s="9"/>
    </row>
    <row r="3754" spans="1:17">
      <c r="A3754" s="9" t="s">
        <v>6929</v>
      </c>
      <c r="B3754" t="s">
        <v>3</v>
      </c>
      <c r="C3754">
        <v>6.8</v>
      </c>
      <c r="Q3754" s="9"/>
    </row>
    <row r="3755" spans="1:17">
      <c r="A3755" s="9" t="s">
        <v>6930</v>
      </c>
      <c r="B3755" t="s">
        <v>3</v>
      </c>
      <c r="C3755">
        <v>6.5</v>
      </c>
      <c r="Q3755" s="9"/>
    </row>
    <row r="3756" spans="1:17">
      <c r="A3756" s="9" t="s">
        <v>6931</v>
      </c>
      <c r="B3756" t="s">
        <v>3</v>
      </c>
      <c r="C3756">
        <v>6.8</v>
      </c>
      <c r="Q3756" s="9"/>
    </row>
    <row r="3757" spans="1:17">
      <c r="A3757" s="9" t="s">
        <v>6932</v>
      </c>
      <c r="B3757" t="s">
        <v>3</v>
      </c>
      <c r="C3757">
        <v>6.3</v>
      </c>
      <c r="Q3757" s="9"/>
    </row>
    <row r="3758" spans="1:17">
      <c r="A3758" s="9" t="s">
        <v>6933</v>
      </c>
      <c r="B3758" t="s">
        <v>3</v>
      </c>
      <c r="C3758">
        <v>6.9</v>
      </c>
      <c r="Q3758" s="9"/>
    </row>
    <row r="3759" spans="1:17">
      <c r="A3759" s="9" t="s">
        <v>6934</v>
      </c>
      <c r="B3759" t="s">
        <v>3</v>
      </c>
      <c r="C3759">
        <v>8.5</v>
      </c>
      <c r="Q3759" s="9"/>
    </row>
    <row r="3760" spans="1:17">
      <c r="A3760" s="9" t="s">
        <v>6935</v>
      </c>
      <c r="B3760" t="s">
        <v>3</v>
      </c>
      <c r="C3760">
        <v>4.4000000000000004</v>
      </c>
      <c r="Q3760" s="9"/>
    </row>
    <row r="3761" spans="1:17">
      <c r="A3761" s="9" t="s">
        <v>6936</v>
      </c>
      <c r="B3761" t="s">
        <v>3</v>
      </c>
      <c r="C3761">
        <v>5.4</v>
      </c>
      <c r="Q3761" s="9"/>
    </row>
    <row r="3762" spans="1:17">
      <c r="A3762" s="9" t="s">
        <v>6937</v>
      </c>
      <c r="B3762" t="s">
        <v>3</v>
      </c>
      <c r="C3762">
        <v>6.7</v>
      </c>
      <c r="Q3762" s="9"/>
    </row>
    <row r="3763" spans="1:17">
      <c r="A3763" s="9" t="s">
        <v>6938</v>
      </c>
      <c r="B3763" t="s">
        <v>3</v>
      </c>
      <c r="C3763">
        <v>6.4</v>
      </c>
      <c r="Q3763" s="9"/>
    </row>
    <row r="3764" spans="1:17">
      <c r="A3764" s="9" t="s">
        <v>6939</v>
      </c>
      <c r="B3764" t="s">
        <v>3</v>
      </c>
      <c r="C3764">
        <v>5.5</v>
      </c>
      <c r="Q3764" s="9"/>
    </row>
    <row r="3765" spans="1:17">
      <c r="A3765" s="9" t="s">
        <v>6940</v>
      </c>
      <c r="B3765" t="s">
        <v>3</v>
      </c>
      <c r="C3765">
        <v>7.2</v>
      </c>
      <c r="Q3765" s="9"/>
    </row>
    <row r="3766" spans="1:17">
      <c r="A3766" s="9" t="s">
        <v>6941</v>
      </c>
      <c r="B3766" t="s">
        <v>3</v>
      </c>
      <c r="C3766">
        <v>6.6</v>
      </c>
      <c r="Q3766" s="9"/>
    </row>
    <row r="3767" spans="1:17">
      <c r="A3767" s="9" t="s">
        <v>6942</v>
      </c>
      <c r="B3767" t="s">
        <v>3</v>
      </c>
      <c r="C3767">
        <v>5.5</v>
      </c>
      <c r="Q3767" s="9"/>
    </row>
    <row r="3768" spans="1:17">
      <c r="A3768" s="9" t="s">
        <v>6943</v>
      </c>
      <c r="B3768" t="s">
        <v>3</v>
      </c>
      <c r="C3768">
        <v>7.7</v>
      </c>
      <c r="Q3768" s="9"/>
    </row>
    <row r="3769" spans="1:17">
      <c r="A3769" s="9" t="s">
        <v>6944</v>
      </c>
      <c r="B3769" t="s">
        <v>3</v>
      </c>
      <c r="C3769">
        <v>2</v>
      </c>
      <c r="Q3769" s="9"/>
    </row>
    <row r="3770" spans="1:17">
      <c r="A3770" s="9" t="s">
        <v>6945</v>
      </c>
      <c r="B3770" t="s">
        <v>3</v>
      </c>
      <c r="C3770">
        <v>4.4000000000000004</v>
      </c>
      <c r="Q3770" s="9"/>
    </row>
    <row r="3771" spans="1:17">
      <c r="A3771" s="9" t="s">
        <v>6946</v>
      </c>
      <c r="B3771" t="s">
        <v>3</v>
      </c>
      <c r="C3771">
        <v>5.6</v>
      </c>
      <c r="Q3771" s="9"/>
    </row>
    <row r="3772" spans="1:17">
      <c r="A3772" s="9" t="s">
        <v>6947</v>
      </c>
      <c r="B3772" t="s">
        <v>3</v>
      </c>
      <c r="C3772">
        <v>7</v>
      </c>
      <c r="Q3772" s="9"/>
    </row>
    <row r="3773" spans="1:17">
      <c r="A3773" s="9" t="s">
        <v>6948</v>
      </c>
      <c r="B3773" t="s">
        <v>3</v>
      </c>
      <c r="C3773">
        <v>6.9</v>
      </c>
      <c r="Q3773" s="9"/>
    </row>
    <row r="3774" spans="1:17">
      <c r="A3774" s="9" t="s">
        <v>6949</v>
      </c>
      <c r="B3774" t="s">
        <v>3</v>
      </c>
      <c r="C3774">
        <v>6.5</v>
      </c>
      <c r="Q3774" s="9"/>
    </row>
    <row r="3775" spans="1:17">
      <c r="A3775" s="9" t="s">
        <v>6950</v>
      </c>
      <c r="B3775" t="s">
        <v>3</v>
      </c>
      <c r="C3775">
        <v>4.8</v>
      </c>
      <c r="Q3775" s="9"/>
    </row>
    <row r="3776" spans="1:17">
      <c r="A3776" s="9" t="s">
        <v>6951</v>
      </c>
      <c r="B3776" t="s">
        <v>3</v>
      </c>
      <c r="C3776">
        <v>7.1</v>
      </c>
      <c r="Q3776" s="9"/>
    </row>
    <row r="3777" spans="1:17">
      <c r="A3777" s="9" t="s">
        <v>6952</v>
      </c>
      <c r="B3777" t="s">
        <v>3</v>
      </c>
      <c r="C3777">
        <v>6.2</v>
      </c>
      <c r="Q3777" s="9"/>
    </row>
    <row r="3778" spans="1:17">
      <c r="A3778" s="9" t="s">
        <v>6953</v>
      </c>
      <c r="B3778" t="s">
        <v>3</v>
      </c>
      <c r="C3778">
        <v>6.3</v>
      </c>
      <c r="Q3778" s="9"/>
    </row>
    <row r="3779" spans="1:17">
      <c r="A3779" s="9" t="s">
        <v>6954</v>
      </c>
      <c r="B3779" t="s">
        <v>3</v>
      </c>
      <c r="C3779">
        <v>5.6</v>
      </c>
      <c r="Q3779" s="9"/>
    </row>
    <row r="3780" spans="1:17">
      <c r="A3780" s="9" t="s">
        <v>6955</v>
      </c>
      <c r="B3780" t="s">
        <v>3</v>
      </c>
      <c r="C3780">
        <v>6</v>
      </c>
      <c r="Q3780" s="9"/>
    </row>
    <row r="3781" spans="1:17">
      <c r="A3781" s="9" t="s">
        <v>6956</v>
      </c>
      <c r="B3781" t="s">
        <v>3</v>
      </c>
      <c r="C3781">
        <v>4.0999999999999996</v>
      </c>
      <c r="Q3781" s="9"/>
    </row>
    <row r="3782" spans="1:17">
      <c r="A3782" s="9" t="s">
        <v>6957</v>
      </c>
      <c r="B3782" t="s">
        <v>3</v>
      </c>
      <c r="C3782">
        <v>8</v>
      </c>
      <c r="Q3782" s="9"/>
    </row>
    <row r="3783" spans="1:17">
      <c r="A3783" s="9" t="s">
        <v>6958</v>
      </c>
      <c r="B3783" t="s">
        <v>3</v>
      </c>
      <c r="C3783">
        <v>7.3</v>
      </c>
      <c r="Q3783" s="9"/>
    </row>
    <row r="3784" spans="1:17">
      <c r="A3784" s="9" t="s">
        <v>6959</v>
      </c>
      <c r="B3784" t="s">
        <v>1565</v>
      </c>
      <c r="C3784">
        <v>7.1</v>
      </c>
      <c r="Q3784" s="9"/>
    </row>
    <row r="3785" spans="1:17">
      <c r="A3785" s="9" t="s">
        <v>6960</v>
      </c>
      <c r="B3785" t="s">
        <v>3</v>
      </c>
      <c r="C3785">
        <v>6.4</v>
      </c>
      <c r="Q3785" s="9"/>
    </row>
    <row r="3786" spans="1:17">
      <c r="A3786" s="9" t="s">
        <v>6961</v>
      </c>
      <c r="B3786" t="s">
        <v>3</v>
      </c>
      <c r="C3786">
        <v>7.2</v>
      </c>
      <c r="Q3786" s="9"/>
    </row>
    <row r="3787" spans="1:17">
      <c r="A3787" s="9" t="s">
        <v>6962</v>
      </c>
      <c r="B3787" t="s">
        <v>3</v>
      </c>
      <c r="C3787">
        <v>6.2</v>
      </c>
      <c r="Q3787" s="9"/>
    </row>
    <row r="3788" spans="1:17">
      <c r="A3788" s="9" t="s">
        <v>6963</v>
      </c>
      <c r="B3788" t="s">
        <v>3</v>
      </c>
      <c r="C3788">
        <v>6.7</v>
      </c>
      <c r="Q3788" s="9"/>
    </row>
    <row r="3789" spans="1:17">
      <c r="A3789" s="9" t="s">
        <v>6964</v>
      </c>
      <c r="B3789" t="s">
        <v>3</v>
      </c>
      <c r="C3789">
        <v>5.7</v>
      </c>
      <c r="Q3789" s="9"/>
    </row>
    <row r="3790" spans="1:17">
      <c r="A3790" s="9" t="s">
        <v>6965</v>
      </c>
      <c r="B3790" t="s">
        <v>3</v>
      </c>
      <c r="C3790">
        <v>5.9</v>
      </c>
      <c r="Q3790" s="9"/>
    </row>
    <row r="3791" spans="1:17">
      <c r="A3791" s="9" t="s">
        <v>6966</v>
      </c>
      <c r="B3791" t="s">
        <v>3</v>
      </c>
      <c r="C3791">
        <v>7.2</v>
      </c>
      <c r="Q3791" s="9"/>
    </row>
    <row r="3792" spans="1:17">
      <c r="A3792" s="9" t="s">
        <v>6967</v>
      </c>
      <c r="B3792" t="s">
        <v>3</v>
      </c>
      <c r="C3792">
        <v>3.1</v>
      </c>
      <c r="Q3792" s="9"/>
    </row>
    <row r="3793" spans="1:17">
      <c r="A3793" s="9" t="s">
        <v>6968</v>
      </c>
      <c r="B3793" t="s">
        <v>3</v>
      </c>
      <c r="C3793">
        <v>7.4</v>
      </c>
      <c r="Q3793" s="9"/>
    </row>
    <row r="3794" spans="1:17">
      <c r="A3794" s="9" t="s">
        <v>6969</v>
      </c>
      <c r="B3794" t="s">
        <v>3</v>
      </c>
      <c r="C3794">
        <v>6.2</v>
      </c>
      <c r="Q3794" s="9"/>
    </row>
    <row r="3795" spans="1:17">
      <c r="A3795" s="9" t="s">
        <v>6970</v>
      </c>
      <c r="B3795" t="s">
        <v>3</v>
      </c>
      <c r="C3795">
        <v>7.3</v>
      </c>
      <c r="Q3795" s="9"/>
    </row>
    <row r="3796" spans="1:17">
      <c r="A3796" s="9" t="s">
        <v>6971</v>
      </c>
      <c r="B3796" t="s">
        <v>3</v>
      </c>
      <c r="C3796">
        <v>5.3</v>
      </c>
      <c r="Q3796" s="9"/>
    </row>
    <row r="3797" spans="1:17">
      <c r="A3797" s="9" t="s">
        <v>6972</v>
      </c>
      <c r="B3797" t="s">
        <v>3</v>
      </c>
      <c r="C3797">
        <v>7.4</v>
      </c>
      <c r="Q3797" s="9"/>
    </row>
    <row r="3798" spans="1:17">
      <c r="A3798" s="9" t="s">
        <v>6973</v>
      </c>
      <c r="B3798" t="s">
        <v>3</v>
      </c>
      <c r="C3798">
        <v>6.6</v>
      </c>
      <c r="Q3798" s="9"/>
    </row>
    <row r="3799" spans="1:17">
      <c r="A3799" s="9" t="s">
        <v>6974</v>
      </c>
      <c r="B3799" t="s">
        <v>3</v>
      </c>
      <c r="C3799">
        <v>3.8</v>
      </c>
      <c r="Q3799" s="9"/>
    </row>
    <row r="3800" spans="1:17">
      <c r="A3800" s="9" t="s">
        <v>6975</v>
      </c>
      <c r="B3800" t="s">
        <v>3</v>
      </c>
      <c r="C3800">
        <v>8.1</v>
      </c>
      <c r="Q3800" s="9"/>
    </row>
    <row r="3801" spans="1:17">
      <c r="A3801" s="9" t="s">
        <v>6976</v>
      </c>
      <c r="B3801" t="s">
        <v>3</v>
      </c>
      <c r="C3801">
        <v>6</v>
      </c>
      <c r="Q3801" s="9"/>
    </row>
    <row r="3802" spans="1:17">
      <c r="A3802" s="9" t="s">
        <v>6977</v>
      </c>
      <c r="B3802" t="s">
        <v>3</v>
      </c>
      <c r="C3802">
        <v>7</v>
      </c>
      <c r="Q3802" s="9"/>
    </row>
    <row r="3803" spans="1:17">
      <c r="A3803" s="9" t="s">
        <v>6978</v>
      </c>
      <c r="B3803" t="s">
        <v>3</v>
      </c>
      <c r="C3803">
        <v>5.8</v>
      </c>
      <c r="Q3803" s="9"/>
    </row>
    <row r="3804" spans="1:17">
      <c r="A3804" s="9" t="s">
        <v>6979</v>
      </c>
      <c r="B3804" t="s">
        <v>3</v>
      </c>
      <c r="C3804">
        <v>7.8</v>
      </c>
      <c r="Q3804" s="9"/>
    </row>
    <row r="3805" spans="1:17">
      <c r="A3805" s="9" t="s">
        <v>6980</v>
      </c>
      <c r="B3805" t="s">
        <v>3</v>
      </c>
      <c r="C3805">
        <v>7.4</v>
      </c>
      <c r="Q3805" s="9"/>
    </row>
    <row r="3806" spans="1:17">
      <c r="A3806" s="9" t="s">
        <v>6981</v>
      </c>
      <c r="B3806" t="s">
        <v>3</v>
      </c>
      <c r="C3806">
        <v>6.1</v>
      </c>
      <c r="Q3806" s="9"/>
    </row>
    <row r="3807" spans="1:17">
      <c r="A3807" s="9" t="s">
        <v>6982</v>
      </c>
      <c r="B3807" t="s">
        <v>3</v>
      </c>
      <c r="C3807">
        <v>6.6</v>
      </c>
      <c r="Q3807" s="9"/>
    </row>
    <row r="3808" spans="1:17">
      <c r="A3808" s="9" t="s">
        <v>6983</v>
      </c>
      <c r="B3808" t="s">
        <v>3</v>
      </c>
      <c r="C3808">
        <v>7.5</v>
      </c>
      <c r="Q3808" s="9"/>
    </row>
    <row r="3809" spans="1:17">
      <c r="A3809" s="9" t="s">
        <v>6984</v>
      </c>
      <c r="B3809" t="s">
        <v>3</v>
      </c>
      <c r="C3809">
        <v>6.7</v>
      </c>
      <c r="Q3809" s="9"/>
    </row>
    <row r="3810" spans="1:17">
      <c r="A3810" s="9" t="s">
        <v>6985</v>
      </c>
      <c r="B3810" t="s">
        <v>3</v>
      </c>
      <c r="C3810">
        <v>7.3</v>
      </c>
      <c r="Q3810" s="9"/>
    </row>
    <row r="3811" spans="1:17">
      <c r="A3811" s="9" t="s">
        <v>6986</v>
      </c>
      <c r="B3811" t="s">
        <v>3</v>
      </c>
      <c r="C3811">
        <v>8</v>
      </c>
      <c r="Q3811" s="9"/>
    </row>
    <row r="3812" spans="1:17">
      <c r="A3812" s="9" t="s">
        <v>6987</v>
      </c>
      <c r="B3812" t="s">
        <v>3</v>
      </c>
      <c r="C3812">
        <v>7.8</v>
      </c>
      <c r="Q3812" s="9"/>
    </row>
    <row r="3813" spans="1:17">
      <c r="A3813" s="9" t="s">
        <v>6988</v>
      </c>
      <c r="B3813" t="s">
        <v>3</v>
      </c>
      <c r="C3813">
        <v>6.8</v>
      </c>
      <c r="Q3813" s="9"/>
    </row>
    <row r="3814" spans="1:17">
      <c r="A3814" s="9" t="s">
        <v>6989</v>
      </c>
      <c r="B3814" t="s">
        <v>3</v>
      </c>
      <c r="C3814">
        <v>7.4</v>
      </c>
      <c r="Q3814" s="9"/>
    </row>
    <row r="3815" spans="1:17">
      <c r="A3815" s="9" t="s">
        <v>6990</v>
      </c>
      <c r="B3815" t="s">
        <v>3</v>
      </c>
      <c r="C3815">
        <v>4.3</v>
      </c>
      <c r="Q3815" s="9"/>
    </row>
    <row r="3816" spans="1:17">
      <c r="A3816" s="9" t="s">
        <v>6991</v>
      </c>
      <c r="B3816" t="s">
        <v>3</v>
      </c>
      <c r="C3816">
        <v>5.8</v>
      </c>
      <c r="Q3816" s="9"/>
    </row>
    <row r="3817" spans="1:17">
      <c r="A3817" s="9" t="s">
        <v>6992</v>
      </c>
      <c r="B3817" t="s">
        <v>474</v>
      </c>
      <c r="C3817">
        <v>7.7</v>
      </c>
      <c r="Q3817" s="9"/>
    </row>
    <row r="3818" spans="1:17">
      <c r="A3818" s="9" t="s">
        <v>6993</v>
      </c>
      <c r="B3818" t="s">
        <v>3</v>
      </c>
      <c r="C3818">
        <v>4.9000000000000004</v>
      </c>
      <c r="Q3818" s="9"/>
    </row>
    <row r="3819" spans="1:17">
      <c r="A3819" s="9" t="s">
        <v>6994</v>
      </c>
      <c r="B3819" t="s">
        <v>3</v>
      </c>
      <c r="C3819">
        <v>6.6</v>
      </c>
      <c r="Q3819" s="9"/>
    </row>
    <row r="3820" spans="1:17">
      <c r="A3820" s="9" t="s">
        <v>6995</v>
      </c>
      <c r="B3820" t="s">
        <v>3</v>
      </c>
      <c r="C3820">
        <v>6.8</v>
      </c>
      <c r="Q3820" s="9"/>
    </row>
    <row r="3821" spans="1:17">
      <c r="A3821" s="9" t="s">
        <v>6996</v>
      </c>
      <c r="B3821" t="s">
        <v>3</v>
      </c>
      <c r="C3821">
        <v>6.9</v>
      </c>
      <c r="Q3821" s="9"/>
    </row>
    <row r="3822" spans="1:17">
      <c r="A3822" s="9" t="s">
        <v>6997</v>
      </c>
      <c r="B3822" t="s">
        <v>3</v>
      </c>
      <c r="C3822">
        <v>4.5999999999999996</v>
      </c>
      <c r="Q3822" s="9"/>
    </row>
    <row r="3823" spans="1:17">
      <c r="A3823" s="9" t="s">
        <v>6998</v>
      </c>
      <c r="B3823" t="s">
        <v>3</v>
      </c>
      <c r="C3823">
        <v>5.8</v>
      </c>
      <c r="Q3823" s="9"/>
    </row>
    <row r="3824" spans="1:17">
      <c r="A3824" s="9" t="s">
        <v>6999</v>
      </c>
      <c r="B3824" t="s">
        <v>3</v>
      </c>
      <c r="C3824">
        <v>7.7</v>
      </c>
      <c r="Q3824" s="9"/>
    </row>
    <row r="3825" spans="1:17">
      <c r="A3825" s="9" t="s">
        <v>7000</v>
      </c>
      <c r="B3825" t="s">
        <v>3</v>
      </c>
      <c r="C3825">
        <v>5.5</v>
      </c>
      <c r="Q3825" s="9"/>
    </row>
    <row r="3826" spans="1:17">
      <c r="A3826" s="9" t="s">
        <v>7001</v>
      </c>
      <c r="B3826" t="s">
        <v>3</v>
      </c>
      <c r="C3826">
        <v>3.5</v>
      </c>
      <c r="Q3826" s="9"/>
    </row>
    <row r="3827" spans="1:17">
      <c r="A3827" s="9" t="s">
        <v>7002</v>
      </c>
      <c r="B3827" t="s">
        <v>3</v>
      </c>
      <c r="C3827">
        <v>6.5</v>
      </c>
      <c r="Q3827" s="9"/>
    </row>
    <row r="3828" spans="1:17">
      <c r="A3828" s="9" t="s">
        <v>7003</v>
      </c>
      <c r="B3828" t="s">
        <v>3</v>
      </c>
      <c r="C3828">
        <v>6.9</v>
      </c>
      <c r="Q3828" s="9"/>
    </row>
    <row r="3829" spans="1:17">
      <c r="A3829" s="9" t="s">
        <v>7004</v>
      </c>
      <c r="B3829" t="s">
        <v>3</v>
      </c>
      <c r="C3829">
        <v>6.3</v>
      </c>
      <c r="Q3829" s="9"/>
    </row>
    <row r="3830" spans="1:17">
      <c r="A3830" s="9" t="s">
        <v>7005</v>
      </c>
      <c r="B3830" t="s">
        <v>3</v>
      </c>
      <c r="C3830">
        <v>5.6</v>
      </c>
      <c r="Q3830" s="9"/>
    </row>
    <row r="3831" spans="1:17">
      <c r="A3831" s="9" t="s">
        <v>7006</v>
      </c>
      <c r="B3831" t="s">
        <v>3</v>
      </c>
      <c r="C3831">
        <v>6.3</v>
      </c>
      <c r="Q3831" s="9"/>
    </row>
    <row r="3832" spans="1:17">
      <c r="A3832" s="9" t="s">
        <v>7007</v>
      </c>
      <c r="B3832" t="s">
        <v>3</v>
      </c>
      <c r="C3832">
        <v>8</v>
      </c>
      <c r="Q3832" s="9"/>
    </row>
    <row r="3833" spans="1:17">
      <c r="A3833" s="9" t="s">
        <v>7008</v>
      </c>
      <c r="B3833" t="s">
        <v>3</v>
      </c>
      <c r="C3833">
        <v>6.8</v>
      </c>
      <c r="Q3833" s="9"/>
    </row>
    <row r="3834" spans="1:17">
      <c r="A3834" s="9" t="s">
        <v>7009</v>
      </c>
      <c r="B3834" t="s">
        <v>3</v>
      </c>
      <c r="C3834">
        <v>6.8</v>
      </c>
      <c r="Q3834" s="9"/>
    </row>
    <row r="3835" spans="1:17">
      <c r="A3835" s="9" t="s">
        <v>7010</v>
      </c>
      <c r="B3835" t="s">
        <v>3</v>
      </c>
      <c r="C3835">
        <v>5.6</v>
      </c>
      <c r="Q3835" s="9"/>
    </row>
    <row r="3836" spans="1:17">
      <c r="A3836" s="9" t="s">
        <v>7011</v>
      </c>
      <c r="B3836" t="s">
        <v>3</v>
      </c>
      <c r="C3836">
        <v>6.7</v>
      </c>
      <c r="Q3836" s="9"/>
    </row>
    <row r="3837" spans="1:17">
      <c r="A3837" s="9" t="s">
        <v>7012</v>
      </c>
      <c r="B3837" t="s">
        <v>3</v>
      </c>
      <c r="C3837">
        <v>6.5</v>
      </c>
      <c r="Q3837" s="9"/>
    </row>
    <row r="3838" spans="1:17">
      <c r="A3838" s="9" t="s">
        <v>7013</v>
      </c>
      <c r="B3838" t="s">
        <v>3</v>
      </c>
      <c r="C3838">
        <v>6.5</v>
      </c>
      <c r="Q3838" s="9"/>
    </row>
    <row r="3839" spans="1:17">
      <c r="A3839" s="9" t="s">
        <v>7014</v>
      </c>
      <c r="B3839" t="s">
        <v>3</v>
      </c>
      <c r="C3839">
        <v>6.6</v>
      </c>
      <c r="Q3839" s="9"/>
    </row>
    <row r="3840" spans="1:17">
      <c r="A3840" s="9" t="s">
        <v>7015</v>
      </c>
      <c r="B3840" t="s">
        <v>3</v>
      </c>
      <c r="C3840">
        <v>6.1</v>
      </c>
      <c r="Q3840" s="9"/>
    </row>
    <row r="3841" spans="1:17">
      <c r="A3841" s="9" t="s">
        <v>7016</v>
      </c>
      <c r="B3841" t="s">
        <v>3</v>
      </c>
      <c r="C3841">
        <v>7.4</v>
      </c>
      <c r="Q3841" s="9"/>
    </row>
    <row r="3842" spans="1:17">
      <c r="A3842" s="9" t="s">
        <v>7017</v>
      </c>
      <c r="B3842" t="s">
        <v>3</v>
      </c>
      <c r="C3842">
        <v>7</v>
      </c>
      <c r="Q3842" s="9"/>
    </row>
    <row r="3843" spans="1:17">
      <c r="A3843" s="9" t="s">
        <v>7018</v>
      </c>
      <c r="B3843" t="s">
        <v>3</v>
      </c>
      <c r="C3843">
        <v>7.7</v>
      </c>
      <c r="Q3843" s="9"/>
    </row>
    <row r="3844" spans="1:17">
      <c r="A3844" s="9" t="s">
        <v>7019</v>
      </c>
      <c r="B3844" t="s">
        <v>3</v>
      </c>
      <c r="C3844">
        <v>7.7</v>
      </c>
      <c r="Q3844" s="9"/>
    </row>
    <row r="3845" spans="1:17">
      <c r="A3845" s="9" t="s">
        <v>7020</v>
      </c>
      <c r="B3845" t="s">
        <v>3</v>
      </c>
      <c r="C3845">
        <v>5.2</v>
      </c>
      <c r="Q3845" s="9"/>
    </row>
    <row r="3846" spans="1:17">
      <c r="A3846" s="9" t="s">
        <v>7021</v>
      </c>
      <c r="B3846" t="s">
        <v>3</v>
      </c>
      <c r="C3846">
        <v>4.8</v>
      </c>
      <c r="Q3846" s="9"/>
    </row>
    <row r="3847" spans="1:17">
      <c r="A3847" s="9" t="s">
        <v>7022</v>
      </c>
      <c r="B3847" t="s">
        <v>3</v>
      </c>
      <c r="C3847">
        <v>6.6</v>
      </c>
      <c r="Q3847" s="9"/>
    </row>
    <row r="3848" spans="1:17">
      <c r="A3848" s="9" t="s">
        <v>7023</v>
      </c>
      <c r="B3848" t="s">
        <v>3</v>
      </c>
      <c r="C3848">
        <v>4.2</v>
      </c>
      <c r="Q3848" s="9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0EE4-EC18-48A3-BF27-4097EEA43926}">
  <dimension ref="A1:O3848"/>
  <sheetViews>
    <sheetView zoomScaleNormal="100" workbookViewId="0">
      <selection activeCell="E11" sqref="E11"/>
    </sheetView>
  </sheetViews>
  <sheetFormatPr defaultRowHeight="15"/>
  <cols>
    <col min="1" max="1" width="23.140625" bestFit="1" customWidth="1"/>
    <col min="2" max="2" width="21.7109375" bestFit="1" customWidth="1"/>
    <col min="3" max="3" width="9.42578125" customWidth="1"/>
    <col min="4" max="4" width="30.140625" customWidth="1"/>
    <col min="5" max="5" width="52" customWidth="1"/>
    <col min="6" max="6" width="12.85546875" customWidth="1"/>
    <col min="9" max="10" width="9.140625" style="9" customWidth="1"/>
  </cols>
  <sheetData>
    <row r="1" spans="1:10">
      <c r="A1" s="8" t="s">
        <v>3248</v>
      </c>
      <c r="B1" t="s">
        <v>3249</v>
      </c>
      <c r="D1" t="s">
        <v>3218</v>
      </c>
      <c r="E1" t="s">
        <v>3224</v>
      </c>
      <c r="F1" t="s">
        <v>3231</v>
      </c>
    </row>
    <row r="2" spans="1:10">
      <c r="A2" s="9" t="s">
        <v>2237</v>
      </c>
      <c r="B2" s="21">
        <v>8.6</v>
      </c>
      <c r="D2" t="s">
        <v>1294</v>
      </c>
      <c r="E2" s="9">
        <v>9</v>
      </c>
      <c r="F2">
        <v>7.1</v>
      </c>
      <c r="J2"/>
    </row>
    <row r="3" spans="1:10">
      <c r="A3" s="9" t="s">
        <v>2897</v>
      </c>
      <c r="B3" s="21">
        <v>8.6</v>
      </c>
      <c r="D3" t="s">
        <v>520</v>
      </c>
      <c r="E3" s="9">
        <v>21</v>
      </c>
      <c r="F3">
        <v>6.8</v>
      </c>
      <c r="J3"/>
    </row>
    <row r="4" spans="1:10">
      <c r="A4" s="9" t="s">
        <v>1649</v>
      </c>
      <c r="B4" s="21">
        <v>8.5</v>
      </c>
      <c r="D4" t="s">
        <v>806</v>
      </c>
      <c r="E4" s="9">
        <v>42</v>
      </c>
      <c r="F4">
        <v>7.5</v>
      </c>
      <c r="J4"/>
    </row>
    <row r="5" spans="1:10">
      <c r="A5" s="9" t="s">
        <v>2642</v>
      </c>
      <c r="B5" s="21">
        <v>8.5</v>
      </c>
      <c r="D5" t="s">
        <v>2051</v>
      </c>
      <c r="E5" s="9">
        <v>54</v>
      </c>
      <c r="F5">
        <v>5.8</v>
      </c>
      <c r="J5"/>
    </row>
    <row r="6" spans="1:10">
      <c r="A6" s="9" t="s">
        <v>2695</v>
      </c>
      <c r="B6" s="21">
        <v>8.5</v>
      </c>
      <c r="D6" t="s">
        <v>21</v>
      </c>
      <c r="E6" s="9">
        <v>300</v>
      </c>
      <c r="F6">
        <v>7.7</v>
      </c>
      <c r="J6"/>
    </row>
    <row r="7" spans="1:10">
      <c r="A7" s="9" t="s">
        <v>3165</v>
      </c>
      <c r="B7" s="21">
        <v>8.5</v>
      </c>
      <c r="D7" t="s">
        <v>7027</v>
      </c>
      <c r="E7" s="9">
        <v>1408</v>
      </c>
      <c r="F7">
        <v>6.8</v>
      </c>
      <c r="J7"/>
    </row>
    <row r="8" spans="1:10">
      <c r="A8" s="9" t="s">
        <v>1329</v>
      </c>
      <c r="B8" s="21">
        <v>8.4333333333333318</v>
      </c>
      <c r="D8" t="s">
        <v>1340</v>
      </c>
      <c r="E8" s="9">
        <v>1911</v>
      </c>
      <c r="F8">
        <v>6</v>
      </c>
      <c r="J8"/>
    </row>
    <row r="9" spans="1:10">
      <c r="A9" s="9" t="s">
        <v>8</v>
      </c>
      <c r="B9" s="21">
        <v>8.4249999999999989</v>
      </c>
      <c r="D9" t="s">
        <v>94</v>
      </c>
      <c r="E9" s="9">
        <v>2012</v>
      </c>
      <c r="F9">
        <v>5.8</v>
      </c>
      <c r="J9"/>
    </row>
    <row r="10" spans="1:10">
      <c r="A10" s="9" t="s">
        <v>1071</v>
      </c>
      <c r="B10" s="21">
        <v>8.4</v>
      </c>
      <c r="D10" t="s">
        <v>1082</v>
      </c>
      <c r="E10" s="9">
        <v>2046</v>
      </c>
      <c r="F10">
        <v>7.5</v>
      </c>
      <c r="J10"/>
    </row>
    <row r="11" spans="1:10">
      <c r="A11" s="9" t="s">
        <v>1214</v>
      </c>
      <c r="B11" s="21">
        <v>8.4</v>
      </c>
      <c r="D11" t="s">
        <v>7026</v>
      </c>
      <c r="E11" s="9" t="s">
        <v>3257</v>
      </c>
      <c r="F11">
        <v>6.6</v>
      </c>
      <c r="J11"/>
    </row>
    <row r="12" spans="1:10">
      <c r="A12" s="9" t="s">
        <v>3072</v>
      </c>
      <c r="B12" s="21">
        <v>8.4</v>
      </c>
      <c r="D12" t="s">
        <v>2526</v>
      </c>
      <c r="E12" s="9" t="s">
        <v>3258</v>
      </c>
      <c r="F12">
        <v>7.3</v>
      </c>
      <c r="J12"/>
    </row>
    <row r="13" spans="1:10">
      <c r="A13" s="9" t="s">
        <v>3017</v>
      </c>
      <c r="B13" s="21">
        <v>8.4</v>
      </c>
      <c r="D13" t="s">
        <v>2147</v>
      </c>
      <c r="E13" s="9" t="s">
        <v>3259</v>
      </c>
      <c r="F13">
        <v>7.5</v>
      </c>
      <c r="J13"/>
    </row>
    <row r="14" spans="1:10">
      <c r="A14" s="9" t="s">
        <v>3237</v>
      </c>
      <c r="B14" s="21">
        <v>8.4523809523809543</v>
      </c>
      <c r="D14" t="s">
        <v>1146</v>
      </c>
      <c r="E14" s="9" t="s">
        <v>3260</v>
      </c>
      <c r="F14">
        <v>7.2</v>
      </c>
      <c r="J14"/>
    </row>
    <row r="15" spans="1:10">
      <c r="D15" t="s">
        <v>421</v>
      </c>
      <c r="E15" s="9" t="s">
        <v>3261</v>
      </c>
      <c r="F15">
        <v>4.8</v>
      </c>
      <c r="J15"/>
    </row>
    <row r="16" spans="1:10">
      <c r="A16" s="17"/>
      <c r="B16" s="17"/>
      <c r="C16" s="17"/>
      <c r="D16" t="s">
        <v>2373</v>
      </c>
      <c r="E16" s="9" t="s">
        <v>3262</v>
      </c>
      <c r="F16">
        <v>6.4</v>
      </c>
      <c r="J16"/>
    </row>
    <row r="17" spans="1:10">
      <c r="A17" s="16"/>
      <c r="B17" s="17"/>
      <c r="C17" s="17"/>
      <c r="D17" t="s">
        <v>383</v>
      </c>
      <c r="E17" s="9" t="s">
        <v>3263</v>
      </c>
      <c r="F17">
        <v>5.6</v>
      </c>
      <c r="J17"/>
    </row>
    <row r="18" spans="1:10">
      <c r="A18" s="16"/>
      <c r="B18" s="17"/>
      <c r="C18" s="17"/>
      <c r="D18" t="s">
        <v>1599</v>
      </c>
      <c r="E18" s="9" t="s">
        <v>3264</v>
      </c>
      <c r="F18">
        <v>8.1</v>
      </c>
      <c r="J18"/>
    </row>
    <row r="19" spans="1:10">
      <c r="A19" s="17"/>
      <c r="B19" s="17"/>
      <c r="C19" s="17"/>
      <c r="D19" t="s">
        <v>843</v>
      </c>
      <c r="E19" s="9" t="s">
        <v>3265</v>
      </c>
      <c r="F19">
        <v>7.6</v>
      </c>
      <c r="J19"/>
    </row>
    <row r="20" spans="1:10">
      <c r="A20" s="17"/>
      <c r="B20" s="17"/>
      <c r="C20" s="17"/>
      <c r="D20" t="s">
        <v>1265</v>
      </c>
      <c r="E20" s="9" t="s">
        <v>3266</v>
      </c>
      <c r="F20">
        <v>6.1</v>
      </c>
      <c r="J20"/>
    </row>
    <row r="21" spans="1:10">
      <c r="A21" s="17"/>
      <c r="B21" s="17"/>
      <c r="C21" s="17"/>
      <c r="D21" t="s">
        <v>59</v>
      </c>
      <c r="E21" s="9" t="s">
        <v>3267</v>
      </c>
      <c r="F21">
        <v>7.4</v>
      </c>
      <c r="J21"/>
    </row>
    <row r="22" spans="1:10">
      <c r="D22" t="s">
        <v>954</v>
      </c>
      <c r="E22" s="9" t="s">
        <v>3268</v>
      </c>
      <c r="F22">
        <v>6.1</v>
      </c>
      <c r="J22"/>
    </row>
    <row r="23" spans="1:10">
      <c r="D23" t="s">
        <v>212</v>
      </c>
      <c r="E23" s="9" t="s">
        <v>3269</v>
      </c>
      <c r="F23">
        <v>6.6</v>
      </c>
      <c r="J23"/>
    </row>
    <row r="24" spans="1:10">
      <c r="D24" t="s">
        <v>940</v>
      </c>
      <c r="E24" s="9" t="s">
        <v>3270</v>
      </c>
      <c r="F24">
        <v>6.4</v>
      </c>
      <c r="J24"/>
    </row>
    <row r="25" spans="1:10">
      <c r="D25" t="s">
        <v>498</v>
      </c>
      <c r="E25" s="9" t="s">
        <v>3271</v>
      </c>
      <c r="F25">
        <v>5.9</v>
      </c>
      <c r="J25"/>
    </row>
    <row r="26" spans="1:10">
      <c r="D26" t="s">
        <v>7028</v>
      </c>
      <c r="E26" s="9" t="s">
        <v>3272</v>
      </c>
      <c r="F26">
        <v>6.7</v>
      </c>
      <c r="J26"/>
    </row>
    <row r="27" spans="1:10">
      <c r="D27" t="s">
        <v>3191</v>
      </c>
      <c r="E27" s="9" t="s">
        <v>3273</v>
      </c>
      <c r="F27">
        <v>5.3</v>
      </c>
      <c r="J27"/>
    </row>
    <row r="28" spans="1:10">
      <c r="D28" t="s">
        <v>2965</v>
      </c>
      <c r="E28" s="9" t="s">
        <v>3274</v>
      </c>
      <c r="F28">
        <v>7.4</v>
      </c>
      <c r="J28"/>
    </row>
    <row r="29" spans="1:10">
      <c r="D29" t="s">
        <v>2479</v>
      </c>
      <c r="E29" s="9" t="s">
        <v>3275</v>
      </c>
      <c r="F29">
        <v>5.9</v>
      </c>
      <c r="J29"/>
    </row>
    <row r="30" spans="1:10">
      <c r="D30" t="s">
        <v>606</v>
      </c>
      <c r="E30" s="9" t="s">
        <v>3276</v>
      </c>
      <c r="F30">
        <v>8.3000000000000007</v>
      </c>
      <c r="J30"/>
    </row>
    <row r="31" spans="1:10">
      <c r="D31" t="s">
        <v>2769</v>
      </c>
      <c r="E31" s="9" t="s">
        <v>3277</v>
      </c>
      <c r="F31">
        <v>5.0999999999999996</v>
      </c>
      <c r="J31"/>
    </row>
    <row r="32" spans="1:10">
      <c r="D32" t="s">
        <v>1604</v>
      </c>
      <c r="E32" s="9" t="s">
        <v>3278</v>
      </c>
      <c r="F32">
        <v>5.9</v>
      </c>
      <c r="J32"/>
    </row>
    <row r="33" spans="4:10">
      <c r="D33" t="s">
        <v>7029</v>
      </c>
      <c r="E33" s="9" t="s">
        <v>3279</v>
      </c>
      <c r="F33">
        <v>7.7</v>
      </c>
      <c r="J33"/>
    </row>
    <row r="34" spans="4:10">
      <c r="D34" t="s">
        <v>386</v>
      </c>
      <c r="E34" s="9" t="s">
        <v>3280</v>
      </c>
      <c r="F34">
        <v>7.2</v>
      </c>
      <c r="J34"/>
    </row>
    <row r="35" spans="4:10">
      <c r="D35" t="s">
        <v>386</v>
      </c>
      <c r="E35" s="9" t="s">
        <v>3281</v>
      </c>
      <c r="F35">
        <v>7.1</v>
      </c>
      <c r="J35"/>
    </row>
    <row r="36" spans="4:10">
      <c r="D36" t="s">
        <v>805</v>
      </c>
      <c r="E36" s="9" t="s">
        <v>3282</v>
      </c>
      <c r="F36">
        <v>7.7</v>
      </c>
      <c r="J36"/>
    </row>
    <row r="37" spans="4:10">
      <c r="D37" t="s">
        <v>970</v>
      </c>
      <c r="E37" s="9" t="s">
        <v>3283</v>
      </c>
      <c r="F37">
        <v>6.1</v>
      </c>
      <c r="J37"/>
    </row>
    <row r="38" spans="4:10">
      <c r="D38" t="s">
        <v>843</v>
      </c>
      <c r="E38" s="9" t="s">
        <v>3285</v>
      </c>
      <c r="F38">
        <v>7.6</v>
      </c>
      <c r="J38"/>
    </row>
    <row r="39" spans="4:10">
      <c r="D39" t="s">
        <v>545</v>
      </c>
      <c r="E39" s="9" t="s">
        <v>3284</v>
      </c>
      <c r="F39">
        <v>6</v>
      </c>
      <c r="J39"/>
    </row>
    <row r="40" spans="4:10">
      <c r="D40" t="s">
        <v>1905</v>
      </c>
      <c r="E40" s="9" t="s">
        <v>3286</v>
      </c>
      <c r="F40">
        <v>7</v>
      </c>
      <c r="J40"/>
    </row>
    <row r="41" spans="4:10">
      <c r="D41" t="s">
        <v>71</v>
      </c>
      <c r="E41" s="9" t="s">
        <v>3287</v>
      </c>
      <c r="F41">
        <v>6.2</v>
      </c>
      <c r="J41"/>
    </row>
    <row r="42" spans="4:10">
      <c r="D42" t="s">
        <v>394</v>
      </c>
      <c r="E42" s="9" t="s">
        <v>3288</v>
      </c>
      <c r="F42">
        <v>5.9</v>
      </c>
      <c r="J42"/>
    </row>
    <row r="43" spans="4:10">
      <c r="D43" t="s">
        <v>1676</v>
      </c>
      <c r="E43" s="9" t="s">
        <v>3289</v>
      </c>
      <c r="F43">
        <v>4.3</v>
      </c>
      <c r="J43"/>
    </row>
    <row r="44" spans="4:10">
      <c r="D44" t="s">
        <v>2630</v>
      </c>
      <c r="E44" s="9" t="s">
        <v>3290</v>
      </c>
      <c r="F44">
        <v>4</v>
      </c>
      <c r="J44"/>
    </row>
    <row r="45" spans="4:10">
      <c r="D45" t="s">
        <v>268</v>
      </c>
      <c r="E45" s="9" t="s">
        <v>3291</v>
      </c>
      <c r="F45">
        <v>7.8</v>
      </c>
      <c r="J45"/>
    </row>
    <row r="46" spans="4:10">
      <c r="D46" t="s">
        <v>581</v>
      </c>
      <c r="E46" s="9" t="s">
        <v>3292</v>
      </c>
      <c r="F46">
        <v>6.6</v>
      </c>
      <c r="J46"/>
    </row>
    <row r="47" spans="4:10">
      <c r="D47" t="s">
        <v>687</v>
      </c>
      <c r="E47" s="9" t="s">
        <v>3293</v>
      </c>
      <c r="F47">
        <v>6.1</v>
      </c>
      <c r="J47"/>
    </row>
    <row r="48" spans="4:10">
      <c r="D48" t="s">
        <v>292</v>
      </c>
      <c r="E48" s="9" t="s">
        <v>3294</v>
      </c>
      <c r="F48">
        <v>6.2</v>
      </c>
      <c r="J48"/>
    </row>
    <row r="49" spans="4:10">
      <c r="D49" t="s">
        <v>632</v>
      </c>
      <c r="E49" s="9" t="s">
        <v>3295</v>
      </c>
      <c r="F49">
        <v>5.9</v>
      </c>
      <c r="J49"/>
    </row>
    <row r="50" spans="4:10">
      <c r="D50" t="s">
        <v>3005</v>
      </c>
      <c r="E50" s="9" t="s">
        <v>3296</v>
      </c>
      <c r="F50">
        <v>7.9</v>
      </c>
      <c r="J50"/>
    </row>
    <row r="51" spans="4:10">
      <c r="D51" t="s">
        <v>614</v>
      </c>
      <c r="E51" s="9" t="s">
        <v>3297</v>
      </c>
      <c r="F51">
        <v>5.6</v>
      </c>
      <c r="J51"/>
    </row>
    <row r="52" spans="4:10">
      <c r="D52" t="s">
        <v>3089</v>
      </c>
      <c r="E52" s="9" t="s">
        <v>3298</v>
      </c>
      <c r="F52">
        <v>7.7</v>
      </c>
      <c r="J52"/>
    </row>
    <row r="53" spans="4:10">
      <c r="D53" t="s">
        <v>125</v>
      </c>
      <c r="E53" s="9" t="s">
        <v>3299</v>
      </c>
      <c r="F53">
        <v>6.3</v>
      </c>
      <c r="J53"/>
    </row>
    <row r="54" spans="4:10">
      <c r="D54" t="s">
        <v>383</v>
      </c>
      <c r="E54" s="9" t="s">
        <v>3300</v>
      </c>
      <c r="F54">
        <v>5.6</v>
      </c>
      <c r="J54"/>
    </row>
    <row r="55" spans="4:10">
      <c r="D55" t="s">
        <v>443</v>
      </c>
      <c r="E55" s="9" t="s">
        <v>3301</v>
      </c>
      <c r="F55">
        <v>6.8</v>
      </c>
      <c r="J55"/>
    </row>
    <row r="56" spans="4:10">
      <c r="D56" t="s">
        <v>1257</v>
      </c>
      <c r="E56" s="9" t="s">
        <v>3302</v>
      </c>
      <c r="F56">
        <v>7.7</v>
      </c>
      <c r="J56"/>
    </row>
    <row r="57" spans="4:10">
      <c r="D57" t="s">
        <v>35</v>
      </c>
      <c r="E57" s="9" t="s">
        <v>3303</v>
      </c>
      <c r="F57">
        <v>7.7</v>
      </c>
      <c r="J57"/>
    </row>
    <row r="58" spans="4:10">
      <c r="D58" t="s">
        <v>2726</v>
      </c>
      <c r="E58" s="9" t="s">
        <v>3304</v>
      </c>
      <c r="F58">
        <v>5.3</v>
      </c>
      <c r="J58"/>
    </row>
    <row r="59" spans="4:10">
      <c r="D59" t="s">
        <v>783</v>
      </c>
      <c r="E59" s="9" t="s">
        <v>3305</v>
      </c>
      <c r="F59">
        <v>7</v>
      </c>
      <c r="J59"/>
    </row>
    <row r="60" spans="4:10">
      <c r="D60" t="s">
        <v>7030</v>
      </c>
      <c r="E60" s="9" t="s">
        <v>3306</v>
      </c>
      <c r="F60">
        <v>7.1</v>
      </c>
      <c r="J60"/>
    </row>
    <row r="61" spans="4:10">
      <c r="D61" t="s">
        <v>2782</v>
      </c>
      <c r="E61" s="9" t="s">
        <v>3307</v>
      </c>
      <c r="F61">
        <v>7.1</v>
      </c>
      <c r="J61"/>
    </row>
    <row r="62" spans="4:10">
      <c r="D62" t="s">
        <v>669</v>
      </c>
      <c r="E62" s="9" t="s">
        <v>3308</v>
      </c>
      <c r="F62">
        <v>5.9</v>
      </c>
      <c r="J62"/>
    </row>
    <row r="63" spans="4:10">
      <c r="D63" t="s">
        <v>251</v>
      </c>
      <c r="E63" s="9" t="s">
        <v>3309</v>
      </c>
      <c r="F63">
        <v>6.5</v>
      </c>
      <c r="J63"/>
    </row>
    <row r="64" spans="4:10">
      <c r="D64" t="s">
        <v>2044</v>
      </c>
      <c r="E64" s="9" t="s">
        <v>3310</v>
      </c>
      <c r="F64">
        <v>4.5999999999999996</v>
      </c>
      <c r="J64"/>
    </row>
    <row r="65" spans="4:10">
      <c r="D65" t="s">
        <v>822</v>
      </c>
      <c r="E65" s="9" t="s">
        <v>3311</v>
      </c>
      <c r="F65">
        <v>5.9</v>
      </c>
      <c r="J65"/>
    </row>
    <row r="66" spans="4:10">
      <c r="D66" t="s">
        <v>176</v>
      </c>
      <c r="E66" s="9" t="s">
        <v>3312</v>
      </c>
      <c r="F66">
        <v>8.1999999999999993</v>
      </c>
      <c r="J66"/>
    </row>
    <row r="67" spans="4:10">
      <c r="D67" t="s">
        <v>39</v>
      </c>
      <c r="E67" s="9" t="s">
        <v>3313</v>
      </c>
      <c r="F67">
        <v>7.2</v>
      </c>
      <c r="J67"/>
    </row>
    <row r="68" spans="4:10">
      <c r="D68" t="s">
        <v>1346</v>
      </c>
      <c r="E68" s="9" t="s">
        <v>3314</v>
      </c>
      <c r="F68">
        <v>7.4</v>
      </c>
      <c r="J68"/>
    </row>
    <row r="69" spans="4:10">
      <c r="D69" t="s">
        <v>65</v>
      </c>
      <c r="E69" s="9" t="s">
        <v>3315</v>
      </c>
      <c r="F69">
        <v>7.2</v>
      </c>
      <c r="J69"/>
    </row>
    <row r="70" spans="4:10">
      <c r="D70" t="s">
        <v>96</v>
      </c>
      <c r="E70" s="9" t="s">
        <v>3316</v>
      </c>
      <c r="F70">
        <v>6.8</v>
      </c>
      <c r="J70"/>
    </row>
    <row r="71" spans="4:10">
      <c r="D71" t="s">
        <v>1720</v>
      </c>
      <c r="E71" s="9" t="s">
        <v>3317</v>
      </c>
      <c r="F71">
        <v>5.9</v>
      </c>
      <c r="J71"/>
    </row>
    <row r="72" spans="4:10">
      <c r="D72" t="s">
        <v>666</v>
      </c>
      <c r="E72" s="9" t="s">
        <v>3318</v>
      </c>
      <c r="F72">
        <v>6.5</v>
      </c>
      <c r="J72"/>
    </row>
    <row r="73" spans="4:10">
      <c r="D73" t="s">
        <v>854</v>
      </c>
      <c r="E73" s="9" t="s">
        <v>3319</v>
      </c>
      <c r="F73">
        <v>6.5</v>
      </c>
      <c r="J73"/>
    </row>
    <row r="74" spans="4:10">
      <c r="D74" t="s">
        <v>2418</v>
      </c>
      <c r="E74" s="9" t="s">
        <v>3320</v>
      </c>
      <c r="F74">
        <v>6.3</v>
      </c>
      <c r="J74"/>
    </row>
    <row r="75" spans="4:10">
      <c r="D75" t="s">
        <v>629</v>
      </c>
      <c r="E75" s="9" t="s">
        <v>3321</v>
      </c>
      <c r="F75">
        <v>7.6</v>
      </c>
      <c r="J75"/>
    </row>
    <row r="76" spans="4:10">
      <c r="D76" t="s">
        <v>1329</v>
      </c>
      <c r="E76" s="9" t="s">
        <v>3322</v>
      </c>
      <c r="F76">
        <v>8</v>
      </c>
      <c r="J76"/>
    </row>
    <row r="77" spans="4:10">
      <c r="D77" t="s">
        <v>379</v>
      </c>
      <c r="E77" s="9" t="s">
        <v>3323</v>
      </c>
      <c r="F77">
        <v>5.3</v>
      </c>
      <c r="J77"/>
    </row>
    <row r="78" spans="4:10">
      <c r="D78" t="s">
        <v>37</v>
      </c>
      <c r="E78" s="9" t="s">
        <v>3324</v>
      </c>
      <c r="F78">
        <v>6.9</v>
      </c>
      <c r="J78"/>
    </row>
    <row r="79" spans="4:10">
      <c r="D79" t="s">
        <v>1664</v>
      </c>
      <c r="E79" s="9" t="s">
        <v>3325</v>
      </c>
      <c r="F79">
        <v>5.6</v>
      </c>
      <c r="J79"/>
    </row>
    <row r="80" spans="4:10">
      <c r="D80" t="s">
        <v>777</v>
      </c>
      <c r="E80" s="9" t="s">
        <v>3326</v>
      </c>
      <c r="F80">
        <v>7.7</v>
      </c>
      <c r="J80"/>
    </row>
    <row r="81" spans="4:15">
      <c r="D81" t="s">
        <v>2562</v>
      </c>
      <c r="E81" s="9" t="s">
        <v>3328</v>
      </c>
      <c r="F81">
        <v>5.0999999999999996</v>
      </c>
      <c r="J81"/>
    </row>
    <row r="82" spans="4:15">
      <c r="D82" t="s">
        <v>2562</v>
      </c>
      <c r="E82" s="9" t="s">
        <v>3327</v>
      </c>
      <c r="F82">
        <v>4.7</v>
      </c>
      <c r="J82"/>
    </row>
    <row r="83" spans="4:15">
      <c r="D83" t="s">
        <v>854</v>
      </c>
      <c r="E83" s="9" t="s">
        <v>3329</v>
      </c>
      <c r="F83">
        <v>7.5</v>
      </c>
      <c r="J83"/>
    </row>
    <row r="84" spans="4:15">
      <c r="D84" t="s">
        <v>1915</v>
      </c>
      <c r="E84" s="9" t="s">
        <v>3330</v>
      </c>
      <c r="F84">
        <v>6.8</v>
      </c>
      <c r="J84"/>
    </row>
    <row r="85" spans="4:15">
      <c r="D85" t="s">
        <v>806</v>
      </c>
      <c r="E85" s="9" t="s">
        <v>3331</v>
      </c>
      <c r="F85">
        <v>6.9</v>
      </c>
      <c r="J85"/>
    </row>
    <row r="86" spans="4:15">
      <c r="D86" t="s">
        <v>878</v>
      </c>
      <c r="E86" s="9" t="s">
        <v>3332</v>
      </c>
      <c r="F86">
        <v>7.2</v>
      </c>
      <c r="J86"/>
    </row>
    <row r="87" spans="4:15">
      <c r="D87" t="s">
        <v>2986</v>
      </c>
      <c r="E87" s="9" t="s">
        <v>3333</v>
      </c>
      <c r="F87">
        <v>6.8</v>
      </c>
      <c r="J87"/>
    </row>
    <row r="88" spans="4:15">
      <c r="D88" t="s">
        <v>1461</v>
      </c>
      <c r="E88" s="9" t="s">
        <v>3334</v>
      </c>
      <c r="F88">
        <v>6.6</v>
      </c>
      <c r="J88"/>
    </row>
    <row r="89" spans="4:15">
      <c r="D89" t="s">
        <v>628</v>
      </c>
      <c r="E89" s="9" t="s">
        <v>3335</v>
      </c>
      <c r="F89">
        <v>5.8</v>
      </c>
      <c r="J89"/>
    </row>
    <row r="90" spans="4:15">
      <c r="D90" t="s">
        <v>1432</v>
      </c>
      <c r="E90" s="9" t="s">
        <v>3336</v>
      </c>
      <c r="F90">
        <v>4.7</v>
      </c>
      <c r="J90"/>
    </row>
    <row r="91" spans="4:15">
      <c r="D91" t="s">
        <v>517</v>
      </c>
      <c r="E91" s="9" t="s">
        <v>3337</v>
      </c>
      <c r="F91">
        <v>6.1</v>
      </c>
      <c r="J91"/>
    </row>
    <row r="92" spans="4:15">
      <c r="D92" t="s">
        <v>1945</v>
      </c>
      <c r="E92" s="9" t="s">
        <v>3338</v>
      </c>
      <c r="F92">
        <v>6.7</v>
      </c>
      <c r="J92"/>
    </row>
    <row r="93" spans="4:15">
      <c r="D93" t="s">
        <v>449</v>
      </c>
      <c r="E93" s="9" t="s">
        <v>3339</v>
      </c>
      <c r="F93">
        <v>6.1</v>
      </c>
      <c r="J93"/>
    </row>
    <row r="94" spans="4:15">
      <c r="D94" t="s">
        <v>1697</v>
      </c>
      <c r="E94" s="9" t="s">
        <v>3340</v>
      </c>
      <c r="F94">
        <v>7</v>
      </c>
      <c r="J94"/>
    </row>
    <row r="95" spans="4:15">
      <c r="D95" t="s">
        <v>1617</v>
      </c>
      <c r="E95" s="9" t="s">
        <v>3341</v>
      </c>
      <c r="F95">
        <v>6.8</v>
      </c>
      <c r="J95"/>
    </row>
    <row r="96" spans="4:15">
      <c r="D96" t="s">
        <v>1813</v>
      </c>
      <c r="E96" s="9" t="s">
        <v>3342</v>
      </c>
      <c r="F96">
        <v>6.2</v>
      </c>
      <c r="J96"/>
      <c r="O96" s="14"/>
    </row>
    <row r="97" spans="4:10">
      <c r="D97" t="s">
        <v>981</v>
      </c>
      <c r="E97" s="9" t="s">
        <v>3347</v>
      </c>
      <c r="F97">
        <v>7.5</v>
      </c>
      <c r="J97"/>
    </row>
    <row r="98" spans="4:10">
      <c r="D98" t="s">
        <v>981</v>
      </c>
      <c r="E98" s="9" t="s">
        <v>3347</v>
      </c>
      <c r="F98">
        <v>7.5</v>
      </c>
      <c r="J98"/>
    </row>
    <row r="99" spans="4:10">
      <c r="D99" t="s">
        <v>2706</v>
      </c>
      <c r="E99" s="9" t="s">
        <v>3343</v>
      </c>
      <c r="F99">
        <v>5.4</v>
      </c>
      <c r="J99"/>
    </row>
    <row r="100" spans="4:10">
      <c r="D100" t="s">
        <v>321</v>
      </c>
      <c r="E100" s="9" t="s">
        <v>3344</v>
      </c>
      <c r="F100">
        <v>6.6</v>
      </c>
      <c r="J100"/>
    </row>
    <row r="101" spans="4:10">
      <c r="D101" t="s">
        <v>383</v>
      </c>
      <c r="E101" s="9" t="s">
        <v>3345</v>
      </c>
      <c r="F101">
        <v>5.7</v>
      </c>
      <c r="J101"/>
    </row>
    <row r="102" spans="4:10">
      <c r="D102" t="s">
        <v>468</v>
      </c>
      <c r="E102" s="9" t="s">
        <v>3346</v>
      </c>
      <c r="F102">
        <v>5.0999999999999996</v>
      </c>
      <c r="J102"/>
    </row>
    <row r="103" spans="4:10">
      <c r="D103" t="s">
        <v>1379</v>
      </c>
      <c r="E103" s="9" t="s">
        <v>3348</v>
      </c>
      <c r="F103">
        <v>7.4</v>
      </c>
      <c r="J103"/>
    </row>
    <row r="104" spans="4:10">
      <c r="D104" t="s">
        <v>263</v>
      </c>
      <c r="E104" s="9" t="s">
        <v>3349</v>
      </c>
      <c r="F104">
        <v>6.5</v>
      </c>
      <c r="J104"/>
    </row>
    <row r="105" spans="4:10">
      <c r="D105" t="s">
        <v>1737</v>
      </c>
      <c r="E105" s="9" t="s">
        <v>3350</v>
      </c>
      <c r="F105">
        <v>6.8</v>
      </c>
      <c r="J105"/>
    </row>
    <row r="106" spans="4:10">
      <c r="D106" t="s">
        <v>1870</v>
      </c>
      <c r="E106" s="9" t="s">
        <v>3351</v>
      </c>
      <c r="F106">
        <v>7.4</v>
      </c>
      <c r="J106"/>
    </row>
    <row r="107" spans="4:10">
      <c r="D107" t="s">
        <v>1392</v>
      </c>
      <c r="E107" s="9" t="s">
        <v>3352</v>
      </c>
      <c r="F107">
        <v>7.1</v>
      </c>
      <c r="J107"/>
    </row>
    <row r="108" spans="4:10">
      <c r="D108" t="s">
        <v>3017</v>
      </c>
      <c r="E108" s="9" t="s">
        <v>3353</v>
      </c>
      <c r="F108">
        <v>8.4</v>
      </c>
      <c r="J108"/>
    </row>
    <row r="109" spans="4:10">
      <c r="D109" t="s">
        <v>1103</v>
      </c>
      <c r="E109" s="9" t="s">
        <v>3354</v>
      </c>
      <c r="F109">
        <v>7</v>
      </c>
      <c r="J109"/>
    </row>
    <row r="110" spans="4:10">
      <c r="D110" t="s">
        <v>12</v>
      </c>
      <c r="E110" s="9" t="s">
        <v>3355</v>
      </c>
      <c r="F110">
        <v>7.5</v>
      </c>
      <c r="J110"/>
    </row>
    <row r="111" spans="4:10">
      <c r="D111" t="s">
        <v>1369</v>
      </c>
      <c r="E111" s="9" t="s">
        <v>3356</v>
      </c>
      <c r="F111">
        <v>5.4</v>
      </c>
      <c r="J111"/>
    </row>
    <row r="112" spans="4:10">
      <c r="D112" t="s">
        <v>2410</v>
      </c>
      <c r="E112" s="9" t="s">
        <v>3357</v>
      </c>
      <c r="F112">
        <v>7.6</v>
      </c>
      <c r="J112"/>
    </row>
    <row r="113" spans="4:10">
      <c r="D113" t="s">
        <v>334</v>
      </c>
      <c r="E113" s="9" t="s">
        <v>3358</v>
      </c>
      <c r="F113">
        <v>4.2</v>
      </c>
      <c r="J113"/>
    </row>
    <row r="114" spans="4:10">
      <c r="D114" t="s">
        <v>2345</v>
      </c>
      <c r="E114" s="9" t="s">
        <v>3359</v>
      </c>
      <c r="F114">
        <v>5.6</v>
      </c>
      <c r="J114"/>
    </row>
    <row r="115" spans="4:10">
      <c r="D115" t="s">
        <v>661</v>
      </c>
      <c r="E115" s="9" t="s">
        <v>3360</v>
      </c>
      <c r="F115">
        <v>5.9</v>
      </c>
      <c r="J115"/>
    </row>
    <row r="116" spans="4:10">
      <c r="D116" t="s">
        <v>251</v>
      </c>
      <c r="E116" s="9" t="s">
        <v>3361</v>
      </c>
      <c r="F116">
        <v>7.4</v>
      </c>
      <c r="J116"/>
    </row>
    <row r="117" spans="4:10">
      <c r="D117" t="s">
        <v>1630</v>
      </c>
      <c r="E117" s="9" t="s">
        <v>3362</v>
      </c>
      <c r="F117">
        <v>6.3</v>
      </c>
      <c r="J117"/>
    </row>
    <row r="118" spans="4:10">
      <c r="D118" t="s">
        <v>679</v>
      </c>
      <c r="E118" s="9" t="s">
        <v>3363</v>
      </c>
      <c r="F118">
        <v>7.7</v>
      </c>
      <c r="J118"/>
    </row>
    <row r="119" spans="4:10">
      <c r="D119" t="s">
        <v>951</v>
      </c>
      <c r="E119" s="9" t="s">
        <v>3364</v>
      </c>
      <c r="F119">
        <v>6.3</v>
      </c>
      <c r="J119"/>
    </row>
    <row r="120" spans="4:10">
      <c r="D120" t="s">
        <v>1399</v>
      </c>
      <c r="E120" s="9" t="s">
        <v>3365</v>
      </c>
      <c r="F120">
        <v>6.5</v>
      </c>
      <c r="J120"/>
    </row>
    <row r="121" spans="4:10">
      <c r="D121" t="s">
        <v>1528</v>
      </c>
      <c r="E121" s="9" t="s">
        <v>3366</v>
      </c>
      <c r="F121">
        <v>6.6</v>
      </c>
      <c r="J121"/>
    </row>
    <row r="122" spans="4:10">
      <c r="D122" t="s">
        <v>456</v>
      </c>
      <c r="E122" s="9" t="s">
        <v>3367</v>
      </c>
      <c r="F122">
        <v>7.4</v>
      </c>
      <c r="J122"/>
    </row>
    <row r="123" spans="4:10">
      <c r="D123" t="s">
        <v>86</v>
      </c>
      <c r="E123" s="9" t="s">
        <v>3368</v>
      </c>
      <c r="F123">
        <v>7.1</v>
      </c>
      <c r="J123"/>
    </row>
    <row r="124" spans="4:10">
      <c r="D124" t="s">
        <v>825</v>
      </c>
      <c r="E124" s="9" t="s">
        <v>3369</v>
      </c>
      <c r="F124">
        <v>4.9000000000000004</v>
      </c>
      <c r="J124"/>
    </row>
    <row r="125" spans="4:10">
      <c r="D125" t="s">
        <v>498</v>
      </c>
      <c r="E125" s="9" t="s">
        <v>3370</v>
      </c>
      <c r="F125">
        <v>5</v>
      </c>
      <c r="J125"/>
    </row>
    <row r="126" spans="4:10">
      <c r="D126" t="s">
        <v>2455</v>
      </c>
      <c r="E126" s="9" t="s">
        <v>3371</v>
      </c>
      <c r="F126">
        <v>7.3</v>
      </c>
      <c r="J126"/>
    </row>
    <row r="127" spans="4:10">
      <c r="D127" t="s">
        <v>39</v>
      </c>
      <c r="E127" s="9" t="s">
        <v>3372</v>
      </c>
      <c r="F127">
        <v>7.1</v>
      </c>
      <c r="J127"/>
    </row>
    <row r="128" spans="4:10">
      <c r="D128" t="s">
        <v>1113</v>
      </c>
      <c r="E128" s="9" t="s">
        <v>3373</v>
      </c>
      <c r="F128">
        <v>6.1</v>
      </c>
      <c r="J128"/>
    </row>
    <row r="129" spans="4:10">
      <c r="D129" t="s">
        <v>1255</v>
      </c>
      <c r="E129" s="9" t="s">
        <v>3374</v>
      </c>
      <c r="F129">
        <v>7.2</v>
      </c>
      <c r="J129"/>
    </row>
    <row r="130" spans="4:10">
      <c r="D130" t="s">
        <v>897</v>
      </c>
      <c r="E130" s="9" t="s">
        <v>3375</v>
      </c>
      <c r="F130">
        <v>7.8</v>
      </c>
      <c r="J130"/>
    </row>
    <row r="131" spans="4:10">
      <c r="D131" t="s">
        <v>510</v>
      </c>
      <c r="E131" s="9" t="s">
        <v>3376</v>
      </c>
      <c r="F131">
        <v>5.9</v>
      </c>
      <c r="J131"/>
    </row>
    <row r="132" spans="4:10">
      <c r="D132" t="s">
        <v>602</v>
      </c>
      <c r="E132" s="9" t="s">
        <v>3377</v>
      </c>
      <c r="F132">
        <v>6.7</v>
      </c>
      <c r="J132"/>
    </row>
    <row r="133" spans="4:10">
      <c r="D133" t="s">
        <v>110</v>
      </c>
      <c r="E133" s="9" t="s">
        <v>3378</v>
      </c>
      <c r="F133">
        <v>6.9</v>
      </c>
      <c r="J133"/>
    </row>
    <row r="134" spans="4:10">
      <c r="D134" t="s">
        <v>796</v>
      </c>
      <c r="E134" s="9" t="s">
        <v>3379</v>
      </c>
      <c r="F134">
        <v>6.3</v>
      </c>
      <c r="J134"/>
    </row>
    <row r="135" spans="4:10">
      <c r="D135" t="s">
        <v>911</v>
      </c>
      <c r="E135" s="9" t="s">
        <v>3380</v>
      </c>
      <c r="F135">
        <v>7.4</v>
      </c>
      <c r="J135"/>
    </row>
    <row r="136" spans="4:10">
      <c r="D136" t="s">
        <v>911</v>
      </c>
      <c r="E136" s="9" t="s">
        <v>3380</v>
      </c>
      <c r="F136">
        <v>7.4</v>
      </c>
      <c r="J136"/>
    </row>
    <row r="137" spans="4:10">
      <c r="D137" t="s">
        <v>2085</v>
      </c>
      <c r="E137" s="9" t="s">
        <v>3381</v>
      </c>
      <c r="F137">
        <v>6.5</v>
      </c>
      <c r="J137"/>
    </row>
    <row r="138" spans="4:10">
      <c r="D138" t="s">
        <v>1496</v>
      </c>
      <c r="E138" s="9" t="s">
        <v>3382</v>
      </c>
      <c r="F138">
        <v>5.2</v>
      </c>
      <c r="J138"/>
    </row>
    <row r="139" spans="4:10">
      <c r="D139" t="s">
        <v>329</v>
      </c>
      <c r="E139" s="9" t="s">
        <v>3383</v>
      </c>
      <c r="F139">
        <v>7.7</v>
      </c>
      <c r="J139"/>
    </row>
    <row r="140" spans="4:10">
      <c r="D140" t="s">
        <v>1756</v>
      </c>
      <c r="E140" s="9" t="s">
        <v>3384</v>
      </c>
      <c r="F140">
        <v>5.2</v>
      </c>
      <c r="J140"/>
    </row>
    <row r="141" spans="4:10">
      <c r="D141" t="s">
        <v>318</v>
      </c>
      <c r="E141" s="9" t="s">
        <v>3385</v>
      </c>
      <c r="F141">
        <v>5.7</v>
      </c>
      <c r="J141"/>
    </row>
    <row r="142" spans="4:10">
      <c r="D142" t="s">
        <v>1537</v>
      </c>
      <c r="E142" s="9" t="s">
        <v>3386</v>
      </c>
      <c r="F142">
        <v>6.2</v>
      </c>
      <c r="J142"/>
    </row>
    <row r="143" spans="4:10">
      <c r="D143" t="s">
        <v>764</v>
      </c>
      <c r="E143" t="s">
        <v>7025</v>
      </c>
      <c r="F143">
        <v>5.5</v>
      </c>
      <c r="J143"/>
    </row>
    <row r="144" spans="4:10">
      <c r="D144" t="s">
        <v>189</v>
      </c>
      <c r="E144" s="9" t="s">
        <v>3387</v>
      </c>
      <c r="F144">
        <v>4.9000000000000004</v>
      </c>
      <c r="J144"/>
    </row>
    <row r="145" spans="4:10">
      <c r="D145" t="s">
        <v>54</v>
      </c>
      <c r="E145" s="9" t="s">
        <v>3388</v>
      </c>
      <c r="F145">
        <v>6.3</v>
      </c>
      <c r="J145"/>
    </row>
    <row r="146" spans="4:10">
      <c r="D146" t="s">
        <v>2612</v>
      </c>
      <c r="E146" s="9" t="s">
        <v>3389</v>
      </c>
      <c r="F146">
        <v>5.9</v>
      </c>
      <c r="J146"/>
    </row>
    <row r="147" spans="4:10">
      <c r="D147" t="s">
        <v>751</v>
      </c>
      <c r="E147" s="9" t="s">
        <v>3390</v>
      </c>
      <c r="F147">
        <v>5.3</v>
      </c>
      <c r="J147"/>
    </row>
    <row r="148" spans="4:10">
      <c r="D148" t="s">
        <v>713</v>
      </c>
      <c r="E148" s="9" t="s">
        <v>3392</v>
      </c>
      <c r="F148">
        <v>5</v>
      </c>
      <c r="J148"/>
    </row>
    <row r="149" spans="4:10">
      <c r="D149" t="s">
        <v>1403</v>
      </c>
      <c r="E149" s="9" t="s">
        <v>3391</v>
      </c>
      <c r="F149">
        <v>4.5</v>
      </c>
      <c r="J149"/>
    </row>
    <row r="150" spans="4:10">
      <c r="D150" t="s">
        <v>7031</v>
      </c>
      <c r="E150" s="9" t="s">
        <v>3393</v>
      </c>
      <c r="F150">
        <v>7.2</v>
      </c>
      <c r="J150"/>
    </row>
    <row r="151" spans="4:10">
      <c r="D151" t="s">
        <v>7032</v>
      </c>
      <c r="E151" s="9" t="s">
        <v>3394</v>
      </c>
      <c r="F151">
        <v>7.3</v>
      </c>
      <c r="J151"/>
    </row>
    <row r="152" spans="4:10">
      <c r="D152" t="s">
        <v>1108</v>
      </c>
      <c r="E152" s="9" t="s">
        <v>3395</v>
      </c>
      <c r="F152">
        <v>5.0999999999999996</v>
      </c>
      <c r="J152"/>
    </row>
    <row r="153" spans="4:10">
      <c r="D153" t="s">
        <v>150</v>
      </c>
      <c r="E153" s="9" t="s">
        <v>3396</v>
      </c>
      <c r="F153">
        <v>6.4</v>
      </c>
      <c r="J153"/>
    </row>
    <row r="154" spans="4:10">
      <c r="D154" t="s">
        <v>590</v>
      </c>
      <c r="E154" s="9" t="s">
        <v>3397</v>
      </c>
      <c r="F154">
        <v>6.2</v>
      </c>
      <c r="J154"/>
    </row>
    <row r="155" spans="4:10">
      <c r="D155" t="s">
        <v>2672</v>
      </c>
      <c r="E155" s="9" t="s">
        <v>3398</v>
      </c>
      <c r="F155">
        <v>7.8</v>
      </c>
      <c r="J155"/>
    </row>
    <row r="156" spans="4:10">
      <c r="D156" t="s">
        <v>7075</v>
      </c>
      <c r="E156" s="9" t="s">
        <v>3399</v>
      </c>
      <c r="F156">
        <v>8.1</v>
      </c>
      <c r="J156"/>
    </row>
    <row r="157" spans="4:10">
      <c r="D157" t="s">
        <v>306</v>
      </c>
      <c r="E157" s="9" t="s">
        <v>3400</v>
      </c>
      <c r="F157">
        <v>8</v>
      </c>
      <c r="J157"/>
    </row>
    <row r="158" spans="4:10">
      <c r="D158" t="s">
        <v>7034</v>
      </c>
      <c r="E158" s="9" t="s">
        <v>3401</v>
      </c>
      <c r="F158">
        <v>6.7</v>
      </c>
      <c r="J158"/>
    </row>
    <row r="159" spans="4:10">
      <c r="D159" t="s">
        <v>24</v>
      </c>
      <c r="E159" s="9" t="s">
        <v>3402</v>
      </c>
      <c r="F159">
        <v>6.1</v>
      </c>
      <c r="J159"/>
    </row>
    <row r="160" spans="4:10">
      <c r="D160" t="s">
        <v>629</v>
      </c>
      <c r="E160" s="9" t="s">
        <v>3403</v>
      </c>
      <c r="F160">
        <v>5.6</v>
      </c>
      <c r="J160"/>
    </row>
    <row r="161" spans="4:10">
      <c r="D161" t="s">
        <v>107</v>
      </c>
      <c r="E161" s="9" t="s">
        <v>3404</v>
      </c>
      <c r="F161">
        <v>5.0999999999999996</v>
      </c>
      <c r="J161"/>
    </row>
    <row r="162" spans="4:10">
      <c r="D162" t="s">
        <v>1061</v>
      </c>
      <c r="E162" s="9" t="s">
        <v>3405</v>
      </c>
      <c r="F162">
        <v>5.0999999999999996</v>
      </c>
      <c r="J162"/>
    </row>
    <row r="163" spans="4:10">
      <c r="D163" t="s">
        <v>161</v>
      </c>
      <c r="E163" s="9" t="s">
        <v>3407</v>
      </c>
      <c r="F163">
        <v>5.5</v>
      </c>
      <c r="J163"/>
    </row>
    <row r="164" spans="4:10">
      <c r="D164" t="s">
        <v>1362</v>
      </c>
      <c r="E164" s="9" t="s">
        <v>3406</v>
      </c>
      <c r="F164">
        <v>6.2</v>
      </c>
      <c r="J164"/>
    </row>
    <row r="165" spans="4:10">
      <c r="D165" t="s">
        <v>1048</v>
      </c>
      <c r="E165" s="9" t="s">
        <v>3408</v>
      </c>
      <c r="F165">
        <v>6.2</v>
      </c>
      <c r="J165"/>
    </row>
    <row r="166" spans="4:10">
      <c r="D166" t="s">
        <v>302</v>
      </c>
      <c r="E166" s="9" t="s">
        <v>3409</v>
      </c>
      <c r="F166">
        <v>6.8</v>
      </c>
      <c r="J166"/>
    </row>
    <row r="167" spans="4:10">
      <c r="D167" t="s">
        <v>2390</v>
      </c>
      <c r="E167" s="9" t="s">
        <v>3410</v>
      </c>
      <c r="F167">
        <v>6.9</v>
      </c>
      <c r="J167"/>
    </row>
    <row r="168" spans="4:10">
      <c r="D168" t="s">
        <v>53</v>
      </c>
      <c r="E168" s="9" t="s">
        <v>3411</v>
      </c>
      <c r="F168">
        <v>6.5</v>
      </c>
      <c r="J168"/>
    </row>
    <row r="169" spans="4:10">
      <c r="D169" t="s">
        <v>53</v>
      </c>
      <c r="E169" s="9" t="s">
        <v>3411</v>
      </c>
      <c r="F169">
        <v>6.5</v>
      </c>
      <c r="J169"/>
    </row>
    <row r="170" spans="4:10">
      <c r="D170" t="s">
        <v>144</v>
      </c>
      <c r="E170" s="9" t="s">
        <v>3412</v>
      </c>
      <c r="F170">
        <v>6.4</v>
      </c>
      <c r="J170"/>
    </row>
    <row r="171" spans="4:10">
      <c r="D171" t="s">
        <v>37</v>
      </c>
      <c r="E171" s="9" t="s">
        <v>3415</v>
      </c>
      <c r="F171">
        <v>8.5</v>
      </c>
      <c r="J171"/>
    </row>
    <row r="172" spans="4:10">
      <c r="D172" t="s">
        <v>151</v>
      </c>
      <c r="E172" s="9" t="s">
        <v>3413</v>
      </c>
      <c r="F172">
        <v>6.4</v>
      </c>
      <c r="J172"/>
    </row>
    <row r="173" spans="4:10">
      <c r="D173" t="s">
        <v>679</v>
      </c>
      <c r="E173" s="9" t="s">
        <v>3414</v>
      </c>
      <c r="F173">
        <v>6.3</v>
      </c>
      <c r="J173"/>
    </row>
    <row r="174" spans="4:10">
      <c r="D174" t="s">
        <v>42</v>
      </c>
      <c r="E174" s="9" t="s">
        <v>3418</v>
      </c>
      <c r="F174">
        <v>8.4</v>
      </c>
      <c r="J174"/>
    </row>
    <row r="175" spans="4:10">
      <c r="D175" t="s">
        <v>917</v>
      </c>
      <c r="E175" s="9" t="s">
        <v>3416</v>
      </c>
      <c r="F175">
        <v>5.4</v>
      </c>
      <c r="J175"/>
    </row>
    <row r="176" spans="4:10">
      <c r="D176" t="s">
        <v>1009</v>
      </c>
      <c r="E176" s="9" t="s">
        <v>3417</v>
      </c>
      <c r="F176">
        <v>4.7</v>
      </c>
      <c r="J176"/>
    </row>
    <row r="177" spans="4:10">
      <c r="D177" t="s">
        <v>808</v>
      </c>
      <c r="E177" s="9" t="s">
        <v>3419</v>
      </c>
      <c r="F177">
        <v>7.1</v>
      </c>
      <c r="J177"/>
    </row>
    <row r="178" spans="4:10">
      <c r="D178" t="s">
        <v>1908</v>
      </c>
      <c r="E178" s="9" t="s">
        <v>3420</v>
      </c>
      <c r="F178">
        <v>4.8</v>
      </c>
      <c r="J178"/>
    </row>
    <row r="179" spans="4:10">
      <c r="D179" t="s">
        <v>734</v>
      </c>
      <c r="E179" s="9" t="s">
        <v>3421</v>
      </c>
      <c r="F179">
        <v>5.7</v>
      </c>
      <c r="J179"/>
    </row>
    <row r="180" spans="4:10">
      <c r="D180" t="s">
        <v>1697</v>
      </c>
      <c r="E180" s="9" t="s">
        <v>3422</v>
      </c>
      <c r="F180">
        <v>6.9</v>
      </c>
      <c r="J180"/>
    </row>
    <row r="181" spans="4:10">
      <c r="D181" t="s">
        <v>1691</v>
      </c>
      <c r="E181" s="9" t="s">
        <v>3423</v>
      </c>
      <c r="F181">
        <v>7.6</v>
      </c>
      <c r="J181"/>
    </row>
    <row r="182" spans="4:10">
      <c r="D182" t="s">
        <v>666</v>
      </c>
      <c r="E182" s="9" t="s">
        <v>3424</v>
      </c>
      <c r="F182">
        <v>6.2</v>
      </c>
      <c r="J182"/>
    </row>
    <row r="183" spans="4:10">
      <c r="D183" t="s">
        <v>923</v>
      </c>
      <c r="E183" s="9" t="s">
        <v>3425</v>
      </c>
      <c r="F183">
        <v>5.8</v>
      </c>
      <c r="J183"/>
    </row>
    <row r="184" spans="4:10">
      <c r="D184" t="s">
        <v>1977</v>
      </c>
      <c r="E184" s="9" t="s">
        <v>3426</v>
      </c>
      <c r="F184">
        <v>4.5</v>
      </c>
      <c r="J184"/>
    </row>
    <row r="185" spans="4:10">
      <c r="D185" t="s">
        <v>857</v>
      </c>
      <c r="E185" s="9" t="s">
        <v>3427</v>
      </c>
      <c r="F185">
        <v>6.9</v>
      </c>
      <c r="J185"/>
    </row>
    <row r="186" spans="4:10">
      <c r="D186" t="s">
        <v>241</v>
      </c>
      <c r="E186" s="9" t="s">
        <v>3428</v>
      </c>
      <c r="F186">
        <v>5.8</v>
      </c>
      <c r="J186"/>
    </row>
    <row r="187" spans="4:10">
      <c r="D187" t="s">
        <v>553</v>
      </c>
      <c r="E187" s="9" t="s">
        <v>3429</v>
      </c>
      <c r="F187">
        <v>7.9</v>
      </c>
      <c r="J187"/>
    </row>
    <row r="188" spans="4:10">
      <c r="D188" t="s">
        <v>2375</v>
      </c>
      <c r="E188" s="9" t="s">
        <v>3430</v>
      </c>
      <c r="F188">
        <v>5.3</v>
      </c>
      <c r="J188"/>
    </row>
    <row r="189" spans="4:10">
      <c r="D189" t="s">
        <v>553</v>
      </c>
      <c r="E189" s="9" t="s">
        <v>3431</v>
      </c>
      <c r="F189">
        <v>5.4</v>
      </c>
      <c r="J189"/>
    </row>
    <row r="190" spans="4:10">
      <c r="D190" t="s">
        <v>553</v>
      </c>
      <c r="E190" s="9" t="s">
        <v>3431</v>
      </c>
      <c r="F190">
        <v>5.4</v>
      </c>
      <c r="J190"/>
    </row>
    <row r="191" spans="4:10">
      <c r="D191" t="s">
        <v>719</v>
      </c>
      <c r="E191" s="9" t="s">
        <v>3432</v>
      </c>
      <c r="F191">
        <v>2.2999999999999998</v>
      </c>
      <c r="J191"/>
    </row>
    <row r="192" spans="4:10">
      <c r="D192" t="s">
        <v>2997</v>
      </c>
      <c r="E192" s="9" t="s">
        <v>3433</v>
      </c>
      <c r="F192">
        <v>6.1</v>
      </c>
      <c r="J192"/>
    </row>
    <row r="193" spans="4:10">
      <c r="D193" t="s">
        <v>199</v>
      </c>
      <c r="E193" s="9" t="s">
        <v>3434</v>
      </c>
      <c r="F193">
        <v>6.3</v>
      </c>
      <c r="J193"/>
    </row>
    <row r="194" spans="4:10">
      <c r="D194" t="s">
        <v>943</v>
      </c>
      <c r="E194" s="9" t="s">
        <v>3435</v>
      </c>
      <c r="F194">
        <v>5.9</v>
      </c>
      <c r="J194"/>
    </row>
    <row r="195" spans="4:10">
      <c r="D195" t="s">
        <v>1643</v>
      </c>
      <c r="E195" s="9" t="s">
        <v>3436</v>
      </c>
      <c r="F195">
        <v>5.3</v>
      </c>
      <c r="J195"/>
    </row>
    <row r="196" spans="4:10">
      <c r="D196" t="s">
        <v>635</v>
      </c>
      <c r="E196" s="9" t="s">
        <v>3440</v>
      </c>
      <c r="F196">
        <v>5.2</v>
      </c>
      <c r="J196"/>
    </row>
    <row r="197" spans="4:10">
      <c r="D197" t="s">
        <v>127</v>
      </c>
      <c r="E197" s="9" t="s">
        <v>3437</v>
      </c>
      <c r="F197">
        <v>4.4000000000000004</v>
      </c>
      <c r="J197"/>
    </row>
    <row r="198" spans="4:10">
      <c r="D198" t="s">
        <v>395</v>
      </c>
      <c r="E198" s="9" t="s">
        <v>3438</v>
      </c>
      <c r="F198">
        <v>5</v>
      </c>
      <c r="J198"/>
    </row>
    <row r="199" spans="4:10">
      <c r="D199" t="s">
        <v>545</v>
      </c>
      <c r="E199" s="9" t="s">
        <v>3439</v>
      </c>
      <c r="F199">
        <v>4.5</v>
      </c>
      <c r="J199"/>
    </row>
    <row r="200" spans="4:10">
      <c r="D200" t="s">
        <v>790</v>
      </c>
      <c r="E200" s="9" t="s">
        <v>3442</v>
      </c>
      <c r="F200">
        <v>8.3000000000000007</v>
      </c>
      <c r="J200"/>
    </row>
    <row r="201" spans="4:10">
      <c r="D201" t="s">
        <v>679</v>
      </c>
      <c r="E201" t="s">
        <v>3441</v>
      </c>
      <c r="F201">
        <v>8.4</v>
      </c>
      <c r="J201"/>
    </row>
    <row r="202" spans="4:10">
      <c r="D202" t="s">
        <v>859</v>
      </c>
      <c r="E202" s="9" t="s">
        <v>3443</v>
      </c>
      <c r="F202">
        <v>7.3</v>
      </c>
      <c r="J202"/>
    </row>
    <row r="203" spans="4:10">
      <c r="D203" t="s">
        <v>5</v>
      </c>
      <c r="E203" s="9" t="s">
        <v>3444</v>
      </c>
      <c r="F203">
        <v>8.4</v>
      </c>
      <c r="J203"/>
    </row>
    <row r="204" spans="4:10">
      <c r="D204" t="s">
        <v>3138</v>
      </c>
      <c r="E204" s="9" t="s">
        <v>3445</v>
      </c>
      <c r="F204">
        <v>6.7</v>
      </c>
      <c r="J204"/>
    </row>
    <row r="205" spans="4:10">
      <c r="D205" t="s">
        <v>318</v>
      </c>
      <c r="E205" s="9" t="s">
        <v>3446</v>
      </c>
      <c r="F205">
        <v>5.5</v>
      </c>
      <c r="J205"/>
    </row>
    <row r="206" spans="4:10">
      <c r="D206" t="s">
        <v>37</v>
      </c>
      <c r="E206" s="9" t="s">
        <v>3447</v>
      </c>
      <c r="F206">
        <v>7.8</v>
      </c>
      <c r="J206"/>
    </row>
    <row r="207" spans="4:10">
      <c r="D207" t="s">
        <v>270</v>
      </c>
      <c r="E207" s="9" t="s">
        <v>3448</v>
      </c>
      <c r="F207">
        <v>7.5</v>
      </c>
      <c r="J207"/>
    </row>
    <row r="208" spans="4:10">
      <c r="D208" t="s">
        <v>2237</v>
      </c>
      <c r="E208" s="9" t="s">
        <v>3449</v>
      </c>
      <c r="F208">
        <v>8.6</v>
      </c>
      <c r="J208"/>
    </row>
    <row r="209" spans="4:11">
      <c r="D209" t="s">
        <v>677</v>
      </c>
      <c r="E209" s="9" t="s">
        <v>3450</v>
      </c>
      <c r="F209">
        <v>7.3</v>
      </c>
      <c r="J209"/>
    </row>
    <row r="210" spans="4:11">
      <c r="D210" t="s">
        <v>3118</v>
      </c>
      <c r="E210" s="9" t="s">
        <v>3451</v>
      </c>
      <c r="F210">
        <v>4.7</v>
      </c>
      <c r="J210"/>
    </row>
    <row r="211" spans="4:11">
      <c r="D211" t="s">
        <v>460</v>
      </c>
      <c r="E211" s="9" t="s">
        <v>3452</v>
      </c>
      <c r="F211">
        <v>6</v>
      </c>
      <c r="J211"/>
    </row>
    <row r="212" spans="4:11">
      <c r="D212" t="s">
        <v>318</v>
      </c>
      <c r="E212" s="9" t="s">
        <v>3454</v>
      </c>
      <c r="F212">
        <v>7</v>
      </c>
      <c r="J212"/>
      <c r="K212" s="14"/>
    </row>
    <row r="213" spans="4:11">
      <c r="D213" t="s">
        <v>1243</v>
      </c>
      <c r="E213" s="9" t="s">
        <v>3453</v>
      </c>
      <c r="F213">
        <v>6.4</v>
      </c>
      <c r="J213"/>
    </row>
    <row r="214" spans="4:11">
      <c r="D214" t="s">
        <v>2354</v>
      </c>
      <c r="E214" s="9" t="s">
        <v>3455</v>
      </c>
      <c r="F214">
        <v>7.6</v>
      </c>
      <c r="J214"/>
    </row>
    <row r="215" spans="4:11">
      <c r="D215" t="s">
        <v>832</v>
      </c>
      <c r="E215" s="9" t="s">
        <v>3456</v>
      </c>
      <c r="F215">
        <v>6.7</v>
      </c>
      <c r="J215"/>
    </row>
    <row r="216" spans="4:11">
      <c r="D216" t="s">
        <v>602</v>
      </c>
      <c r="E216" s="9" t="s">
        <v>3457</v>
      </c>
      <c r="F216">
        <v>7.3</v>
      </c>
      <c r="J216"/>
    </row>
    <row r="217" spans="4:11">
      <c r="D217" t="s">
        <v>739</v>
      </c>
      <c r="E217" s="9" t="s">
        <v>3458</v>
      </c>
      <c r="F217">
        <v>6.3</v>
      </c>
      <c r="J217"/>
    </row>
    <row r="218" spans="4:11">
      <c r="D218" t="s">
        <v>811</v>
      </c>
      <c r="E218" s="9" t="s">
        <v>3459</v>
      </c>
      <c r="F218">
        <v>5.7</v>
      </c>
      <c r="J218"/>
    </row>
    <row r="219" spans="4:11">
      <c r="D219" t="s">
        <v>2335</v>
      </c>
      <c r="E219" s="9" t="s">
        <v>3460</v>
      </c>
      <c r="F219">
        <v>5.8</v>
      </c>
      <c r="J219"/>
    </row>
    <row r="220" spans="4:11">
      <c r="D220" t="s">
        <v>86</v>
      </c>
      <c r="E220" s="9" t="s">
        <v>3461</v>
      </c>
      <c r="F220">
        <v>7.2</v>
      </c>
      <c r="J220"/>
    </row>
    <row r="221" spans="4:11">
      <c r="D221" t="s">
        <v>2038</v>
      </c>
      <c r="E221" s="9" t="s">
        <v>3462</v>
      </c>
      <c r="F221">
        <v>5.9</v>
      </c>
      <c r="J221"/>
    </row>
    <row r="222" spans="4:11">
      <c r="D222" t="s">
        <v>7029</v>
      </c>
      <c r="E222" s="9" t="s">
        <v>3463</v>
      </c>
      <c r="F222">
        <v>8.1</v>
      </c>
      <c r="J222"/>
    </row>
    <row r="223" spans="4:11">
      <c r="D223" t="s">
        <v>1791</v>
      </c>
      <c r="E223" s="9" t="s">
        <v>3464</v>
      </c>
      <c r="F223">
        <v>7.9</v>
      </c>
      <c r="J223"/>
    </row>
    <row r="224" spans="4:11">
      <c r="D224" t="s">
        <v>2284</v>
      </c>
      <c r="E224" s="9" t="s">
        <v>3465</v>
      </c>
      <c r="F224">
        <v>3.5</v>
      </c>
      <c r="J224"/>
    </row>
    <row r="225" spans="4:10">
      <c r="D225" t="s">
        <v>886</v>
      </c>
      <c r="E225" s="9" t="s">
        <v>3466</v>
      </c>
      <c r="F225">
        <v>4.3</v>
      </c>
      <c r="J225"/>
    </row>
    <row r="226" spans="4:10">
      <c r="D226" t="s">
        <v>1774</v>
      </c>
      <c r="E226" s="9" t="s">
        <v>3467</v>
      </c>
      <c r="F226">
        <v>5</v>
      </c>
      <c r="J226"/>
    </row>
    <row r="227" spans="4:10">
      <c r="D227" t="s">
        <v>1934</v>
      </c>
      <c r="E227" s="9" t="s">
        <v>3468</v>
      </c>
      <c r="F227">
        <v>7.3</v>
      </c>
      <c r="J227"/>
    </row>
    <row r="228" spans="4:10">
      <c r="D228" t="s">
        <v>523</v>
      </c>
      <c r="E228" s="9" t="s">
        <v>3469</v>
      </c>
      <c r="F228">
        <v>6.3</v>
      </c>
      <c r="J228"/>
    </row>
    <row r="229" spans="4:10">
      <c r="D229" t="s">
        <v>928</v>
      </c>
      <c r="E229" s="9" t="s">
        <v>3470</v>
      </c>
      <c r="F229">
        <v>6.9</v>
      </c>
      <c r="J229"/>
    </row>
    <row r="230" spans="4:10">
      <c r="D230" t="s">
        <v>7035</v>
      </c>
      <c r="E230" s="9" t="s">
        <v>3471</v>
      </c>
      <c r="F230">
        <v>7</v>
      </c>
      <c r="J230"/>
    </row>
    <row r="231" spans="4:10">
      <c r="D231" t="s">
        <v>895</v>
      </c>
      <c r="E231" s="9" t="s">
        <v>3472</v>
      </c>
      <c r="F231">
        <v>4.5999999999999996</v>
      </c>
      <c r="J231"/>
    </row>
    <row r="232" spans="4:10">
      <c r="D232" t="s">
        <v>1449</v>
      </c>
      <c r="E232" s="9" t="s">
        <v>3473</v>
      </c>
      <c r="F232">
        <v>4.5999999999999996</v>
      </c>
      <c r="J232"/>
    </row>
    <row r="233" spans="4:10">
      <c r="D233" t="s">
        <v>689</v>
      </c>
      <c r="E233" s="9" t="s">
        <v>3474</v>
      </c>
      <c r="F233">
        <v>5.9</v>
      </c>
      <c r="J233"/>
    </row>
    <row r="234" spans="4:10">
      <c r="D234" t="s">
        <v>689</v>
      </c>
      <c r="E234" s="9" t="s">
        <v>3475</v>
      </c>
      <c r="F234">
        <v>6.7</v>
      </c>
      <c r="J234"/>
    </row>
    <row r="235" spans="4:10">
      <c r="D235" t="s">
        <v>529</v>
      </c>
      <c r="E235" s="9" t="s">
        <v>3476</v>
      </c>
      <c r="F235">
        <v>7.1</v>
      </c>
      <c r="J235"/>
    </row>
    <row r="236" spans="4:10">
      <c r="D236" t="s">
        <v>1977</v>
      </c>
      <c r="E236" s="9" t="s">
        <v>3477</v>
      </c>
      <c r="F236">
        <v>6.1</v>
      </c>
      <c r="J236"/>
    </row>
    <row r="237" spans="4:10">
      <c r="D237" t="s">
        <v>320</v>
      </c>
      <c r="E237" s="9" t="s">
        <v>3478</v>
      </c>
      <c r="F237">
        <v>6.3</v>
      </c>
      <c r="J237"/>
    </row>
    <row r="238" spans="4:10">
      <c r="D238" t="s">
        <v>320</v>
      </c>
      <c r="E238" s="9" t="s">
        <v>3479</v>
      </c>
      <c r="F238">
        <v>7.2</v>
      </c>
      <c r="J238"/>
    </row>
    <row r="239" spans="4:10">
      <c r="D239" t="s">
        <v>629</v>
      </c>
      <c r="E239" s="9" t="s">
        <v>3480</v>
      </c>
      <c r="F239">
        <v>5.7</v>
      </c>
      <c r="J239"/>
    </row>
    <row r="240" spans="4:10">
      <c r="D240" t="s">
        <v>1088</v>
      </c>
      <c r="E240" s="9" t="s">
        <v>3481</v>
      </c>
      <c r="F240">
        <v>5.6</v>
      </c>
      <c r="J240"/>
    </row>
    <row r="241" spans="4:10">
      <c r="D241" t="s">
        <v>752</v>
      </c>
      <c r="E241" s="9" t="s">
        <v>3482</v>
      </c>
      <c r="F241">
        <v>7.3</v>
      </c>
      <c r="J241"/>
    </row>
    <row r="242" spans="4:10">
      <c r="D242" t="s">
        <v>176</v>
      </c>
      <c r="E242" s="9" t="s">
        <v>3483</v>
      </c>
      <c r="F242">
        <v>6.7</v>
      </c>
      <c r="J242"/>
    </row>
    <row r="243" spans="4:10">
      <c r="D243" t="s">
        <v>835</v>
      </c>
      <c r="E243" s="9" t="s">
        <v>3484</v>
      </c>
      <c r="F243">
        <v>7.6</v>
      </c>
      <c r="J243"/>
    </row>
    <row r="244" spans="4:10">
      <c r="D244" t="s">
        <v>526</v>
      </c>
      <c r="E244" s="9" t="s">
        <v>3485</v>
      </c>
      <c r="F244">
        <v>6.7</v>
      </c>
      <c r="J244"/>
    </row>
    <row r="245" spans="4:10">
      <c r="D245" t="s">
        <v>1289</v>
      </c>
      <c r="E245" s="9" t="s">
        <v>3486</v>
      </c>
      <c r="F245">
        <v>5.4</v>
      </c>
      <c r="J245"/>
    </row>
    <row r="246" spans="4:10">
      <c r="D246" t="s">
        <v>607</v>
      </c>
      <c r="E246" s="9" t="s">
        <v>3489</v>
      </c>
      <c r="F246">
        <v>5.2</v>
      </c>
      <c r="J246"/>
    </row>
    <row r="247" spans="4:10">
      <c r="D247" t="s">
        <v>2666</v>
      </c>
      <c r="E247" s="9" t="s">
        <v>3487</v>
      </c>
      <c r="F247">
        <v>7</v>
      </c>
      <c r="J247"/>
    </row>
    <row r="248" spans="4:10">
      <c r="D248" t="s">
        <v>1267</v>
      </c>
      <c r="E248" s="9" t="s">
        <v>3488</v>
      </c>
      <c r="F248">
        <v>8.1</v>
      </c>
      <c r="J248"/>
    </row>
    <row r="249" spans="4:10">
      <c r="D249" t="s">
        <v>2360</v>
      </c>
      <c r="E249" s="9" t="s">
        <v>3490</v>
      </c>
      <c r="F249">
        <v>7.3</v>
      </c>
      <c r="J249"/>
    </row>
    <row r="250" spans="4:10">
      <c r="D250" t="s">
        <v>94</v>
      </c>
      <c r="E250" s="9" t="s">
        <v>3491</v>
      </c>
      <c r="F250">
        <v>6.9</v>
      </c>
      <c r="J250"/>
    </row>
    <row r="251" spans="4:10">
      <c r="D251" t="s">
        <v>3169</v>
      </c>
      <c r="E251" s="9" t="s">
        <v>3492</v>
      </c>
      <c r="F251">
        <v>7</v>
      </c>
      <c r="J251"/>
    </row>
    <row r="252" spans="4:10">
      <c r="D252" t="s">
        <v>1691</v>
      </c>
      <c r="E252" s="9" t="s">
        <v>3493</v>
      </c>
      <c r="F252">
        <v>7.3</v>
      </c>
      <c r="J252"/>
    </row>
    <row r="253" spans="4:10">
      <c r="D253" t="s">
        <v>3178</v>
      </c>
      <c r="E253" s="9" t="s">
        <v>3494</v>
      </c>
      <c r="F253">
        <v>7</v>
      </c>
      <c r="J253"/>
    </row>
    <row r="254" spans="4:10">
      <c r="D254" t="s">
        <v>2984</v>
      </c>
      <c r="E254" s="9" t="s">
        <v>3495</v>
      </c>
      <c r="F254">
        <v>7.6</v>
      </c>
      <c r="J254"/>
    </row>
    <row r="255" spans="4:10">
      <c r="D255" t="s">
        <v>906</v>
      </c>
      <c r="E255" s="9" t="s">
        <v>3496</v>
      </c>
      <c r="F255">
        <v>6.1</v>
      </c>
      <c r="J255"/>
    </row>
    <row r="256" spans="4:10">
      <c r="D256" t="s">
        <v>229</v>
      </c>
      <c r="E256" s="9" t="s">
        <v>3497</v>
      </c>
      <c r="F256">
        <v>7.4</v>
      </c>
      <c r="J256"/>
    </row>
    <row r="257" spans="4:10">
      <c r="D257" t="s">
        <v>315</v>
      </c>
      <c r="E257" s="9" t="s">
        <v>3498</v>
      </c>
      <c r="F257">
        <v>7.3</v>
      </c>
      <c r="J257"/>
    </row>
    <row r="258" spans="4:10">
      <c r="D258" t="s">
        <v>166</v>
      </c>
      <c r="E258" s="9" t="s">
        <v>3499</v>
      </c>
      <c r="F258">
        <v>6.6</v>
      </c>
      <c r="J258"/>
    </row>
    <row r="259" spans="4:10">
      <c r="D259" t="s">
        <v>161</v>
      </c>
      <c r="E259" s="9" t="s">
        <v>3500</v>
      </c>
      <c r="F259">
        <v>6.8</v>
      </c>
      <c r="J259"/>
    </row>
    <row r="260" spans="4:10">
      <c r="D260" t="s">
        <v>1267</v>
      </c>
      <c r="E260" s="9" t="s">
        <v>3501</v>
      </c>
      <c r="F260">
        <v>6.4</v>
      </c>
      <c r="J260"/>
    </row>
    <row r="261" spans="4:10">
      <c r="D261" t="s">
        <v>743</v>
      </c>
      <c r="E261" s="9" t="s">
        <v>3502</v>
      </c>
      <c r="F261">
        <v>6.1</v>
      </c>
      <c r="J261"/>
    </row>
    <row r="262" spans="4:10">
      <c r="D262" t="s">
        <v>775</v>
      </c>
      <c r="E262" s="9" t="s">
        <v>3503</v>
      </c>
      <c r="F262">
        <v>8.5</v>
      </c>
      <c r="J262"/>
    </row>
    <row r="263" spans="4:10">
      <c r="D263" t="s">
        <v>538</v>
      </c>
      <c r="E263" s="9" t="s">
        <v>3504</v>
      </c>
      <c r="F263">
        <v>7.8</v>
      </c>
      <c r="J263"/>
    </row>
    <row r="264" spans="4:10">
      <c r="D264" t="s">
        <v>176</v>
      </c>
      <c r="E264" s="9" t="s">
        <v>3505</v>
      </c>
      <c r="F264">
        <v>7.6</v>
      </c>
      <c r="J264"/>
    </row>
    <row r="265" spans="4:10">
      <c r="D265" t="s">
        <v>7036</v>
      </c>
      <c r="E265" s="9" t="s">
        <v>3506</v>
      </c>
      <c r="F265">
        <v>5.2</v>
      </c>
      <c r="J265"/>
    </row>
    <row r="266" spans="4:10">
      <c r="D266" t="s">
        <v>2557</v>
      </c>
      <c r="E266" s="9" t="s">
        <v>3507</v>
      </c>
      <c r="F266">
        <v>6.2</v>
      </c>
      <c r="J266"/>
    </row>
    <row r="267" spans="4:10">
      <c r="D267" t="s">
        <v>3025</v>
      </c>
      <c r="E267" s="9" t="s">
        <v>3508</v>
      </c>
      <c r="F267">
        <v>6.9</v>
      </c>
      <c r="J267"/>
    </row>
    <row r="268" spans="4:10">
      <c r="D268" t="s">
        <v>1912</v>
      </c>
      <c r="E268" s="9" t="s">
        <v>3509</v>
      </c>
      <c r="F268">
        <v>5.3</v>
      </c>
      <c r="J268"/>
    </row>
    <row r="269" spans="4:10">
      <c r="D269" t="s">
        <v>808</v>
      </c>
      <c r="E269" s="9" t="s">
        <v>3510</v>
      </c>
      <c r="F269">
        <v>6.3</v>
      </c>
      <c r="J269"/>
    </row>
    <row r="270" spans="4:10">
      <c r="D270" t="s">
        <v>2110</v>
      </c>
      <c r="E270" s="9" t="s">
        <v>3511</v>
      </c>
      <c r="F270">
        <v>6.6</v>
      </c>
      <c r="J270"/>
    </row>
    <row r="271" spans="4:10">
      <c r="D271" t="s">
        <v>663</v>
      </c>
      <c r="E271" s="9" t="s">
        <v>3512</v>
      </c>
      <c r="F271">
        <v>4.5999999999999996</v>
      </c>
      <c r="J271"/>
    </row>
    <row r="272" spans="4:10">
      <c r="D272" t="s">
        <v>930</v>
      </c>
      <c r="E272" s="9" t="s">
        <v>3513</v>
      </c>
      <c r="F272">
        <v>7.7</v>
      </c>
      <c r="J272"/>
    </row>
    <row r="273" spans="4:10">
      <c r="D273" t="s">
        <v>948</v>
      </c>
      <c r="E273" s="9" t="s">
        <v>3514</v>
      </c>
      <c r="F273">
        <v>7.2</v>
      </c>
      <c r="J273"/>
    </row>
    <row r="274" spans="4:10">
      <c r="D274" t="s">
        <v>59</v>
      </c>
      <c r="E274" s="9" t="s">
        <v>3515</v>
      </c>
      <c r="F274">
        <v>6.6</v>
      </c>
      <c r="J274"/>
    </row>
    <row r="275" spans="4:10">
      <c r="D275" t="s">
        <v>7037</v>
      </c>
      <c r="E275" s="9" t="s">
        <v>3516</v>
      </c>
      <c r="F275">
        <v>5.7</v>
      </c>
      <c r="J275"/>
    </row>
    <row r="276" spans="4:10">
      <c r="D276" t="s">
        <v>12</v>
      </c>
      <c r="E276" s="9" t="s">
        <v>3517</v>
      </c>
      <c r="F276">
        <v>7.6</v>
      </c>
      <c r="J276"/>
    </row>
    <row r="277" spans="4:10">
      <c r="D277" t="s">
        <v>301</v>
      </c>
      <c r="E277" s="9" t="s">
        <v>3518</v>
      </c>
      <c r="F277">
        <v>5.8</v>
      </c>
      <c r="J277"/>
    </row>
    <row r="278" spans="4:10">
      <c r="D278" t="s">
        <v>301</v>
      </c>
      <c r="E278" s="9" t="s">
        <v>3518</v>
      </c>
      <c r="F278">
        <v>5.8</v>
      </c>
      <c r="J278"/>
    </row>
    <row r="279" spans="4:10">
      <c r="D279" t="s">
        <v>362</v>
      </c>
      <c r="E279" s="9" t="s">
        <v>3519</v>
      </c>
      <c r="F279">
        <v>6</v>
      </c>
      <c r="J279"/>
    </row>
    <row r="280" spans="4:10">
      <c r="D280" t="s">
        <v>434</v>
      </c>
      <c r="E280" s="9" t="s">
        <v>3520</v>
      </c>
      <c r="F280">
        <v>7.1</v>
      </c>
      <c r="J280"/>
    </row>
    <row r="281" spans="4:10">
      <c r="D281" t="s">
        <v>2093</v>
      </c>
      <c r="E281" s="9" t="s">
        <v>3521</v>
      </c>
      <c r="F281">
        <v>6.1</v>
      </c>
      <c r="J281"/>
    </row>
    <row r="282" spans="4:10">
      <c r="D282" t="s">
        <v>266</v>
      </c>
      <c r="E282" s="9" t="s">
        <v>3522</v>
      </c>
      <c r="F282">
        <v>7.7</v>
      </c>
      <c r="J282"/>
    </row>
    <row r="283" spans="4:10">
      <c r="D283" t="s">
        <v>3092</v>
      </c>
      <c r="E283" s="9" t="s">
        <v>3523</v>
      </c>
      <c r="F283">
        <v>7.6</v>
      </c>
      <c r="J283"/>
    </row>
    <row r="284" spans="4:10">
      <c r="D284" t="s">
        <v>212</v>
      </c>
      <c r="E284" s="9" t="s">
        <v>3524</v>
      </c>
      <c r="F284">
        <v>6.3</v>
      </c>
      <c r="J284"/>
    </row>
    <row r="285" spans="4:10">
      <c r="D285" t="s">
        <v>7038</v>
      </c>
      <c r="E285" s="9" t="s">
        <v>3525</v>
      </c>
      <c r="F285">
        <v>6.3</v>
      </c>
      <c r="J285"/>
    </row>
    <row r="286" spans="4:10">
      <c r="D286" t="s">
        <v>194</v>
      </c>
      <c r="E286" s="9" t="s">
        <v>3526</v>
      </c>
      <c r="F286">
        <v>6.3</v>
      </c>
      <c r="J286"/>
    </row>
    <row r="287" spans="4:10">
      <c r="D287" t="s">
        <v>1035</v>
      </c>
      <c r="E287" s="9" t="s">
        <v>3527</v>
      </c>
      <c r="F287">
        <v>5.9</v>
      </c>
      <c r="J287"/>
    </row>
    <row r="288" spans="4:10">
      <c r="D288" t="s">
        <v>324</v>
      </c>
      <c r="E288" s="9" t="s">
        <v>3528</v>
      </c>
      <c r="F288">
        <v>6.8</v>
      </c>
      <c r="J288"/>
    </row>
    <row r="289" spans="4:10">
      <c r="D289" t="s">
        <v>2248</v>
      </c>
      <c r="E289" s="9" t="s">
        <v>3529</v>
      </c>
      <c r="F289">
        <v>5.5</v>
      </c>
      <c r="J289"/>
    </row>
    <row r="290" spans="4:10">
      <c r="D290" t="s">
        <v>2585</v>
      </c>
      <c r="E290" s="9" t="s">
        <v>3530</v>
      </c>
      <c r="F290">
        <v>4.4000000000000004</v>
      </c>
      <c r="J290"/>
    </row>
    <row r="291" spans="4:10">
      <c r="D291" t="s">
        <v>195</v>
      </c>
      <c r="E291" s="9" t="s">
        <v>3531</v>
      </c>
      <c r="F291">
        <v>7.8</v>
      </c>
      <c r="J291"/>
    </row>
    <row r="292" spans="4:10">
      <c r="D292" t="s">
        <v>2061</v>
      </c>
      <c r="E292" s="9" t="s">
        <v>3532</v>
      </c>
      <c r="F292">
        <v>6.6</v>
      </c>
      <c r="J292"/>
    </row>
    <row r="293" spans="4:10">
      <c r="D293" t="s">
        <v>1452</v>
      </c>
      <c r="E293" s="9" t="s">
        <v>3533</v>
      </c>
      <c r="F293">
        <v>7.5</v>
      </c>
      <c r="J293"/>
    </row>
    <row r="294" spans="4:10">
      <c r="D294" t="s">
        <v>1460</v>
      </c>
      <c r="E294" s="9" t="s">
        <v>3534</v>
      </c>
      <c r="F294">
        <v>7.3</v>
      </c>
      <c r="J294"/>
    </row>
    <row r="295" spans="4:10">
      <c r="D295" t="s">
        <v>361</v>
      </c>
      <c r="E295" s="9" t="s">
        <v>3535</v>
      </c>
      <c r="F295">
        <v>6.2</v>
      </c>
      <c r="J295"/>
    </row>
    <row r="296" spans="4:10">
      <c r="D296" t="s">
        <v>361</v>
      </c>
      <c r="E296" s="9" t="s">
        <v>3536</v>
      </c>
      <c r="F296">
        <v>7</v>
      </c>
      <c r="J296"/>
    </row>
    <row r="297" spans="4:10">
      <c r="D297" t="s">
        <v>361</v>
      </c>
      <c r="E297" s="9" t="s">
        <v>3537</v>
      </c>
      <c r="F297">
        <v>6.6</v>
      </c>
      <c r="J297"/>
    </row>
    <row r="298" spans="4:10">
      <c r="D298" t="s">
        <v>80</v>
      </c>
      <c r="E298" s="9" t="s">
        <v>81</v>
      </c>
      <c r="F298">
        <v>6.6</v>
      </c>
      <c r="J298"/>
    </row>
    <row r="299" spans="4:10">
      <c r="D299" t="s">
        <v>2419</v>
      </c>
      <c r="E299" s="9" t="s">
        <v>3538</v>
      </c>
      <c r="F299">
        <v>6.6</v>
      </c>
      <c r="J299"/>
    </row>
    <row r="300" spans="4:10">
      <c r="D300" t="s">
        <v>1012</v>
      </c>
      <c r="E300" s="9" t="s">
        <v>3539</v>
      </c>
      <c r="F300">
        <v>5.5</v>
      </c>
      <c r="J300"/>
    </row>
    <row r="301" spans="4:10">
      <c r="D301" t="s">
        <v>17</v>
      </c>
      <c r="E301" s="9" t="s">
        <v>3540</v>
      </c>
      <c r="F301">
        <v>7.5</v>
      </c>
      <c r="J301"/>
    </row>
    <row r="302" spans="4:10">
      <c r="D302" t="s">
        <v>419</v>
      </c>
      <c r="E302" s="9" t="s">
        <v>3541</v>
      </c>
      <c r="F302">
        <v>5.6</v>
      </c>
      <c r="J302"/>
    </row>
    <row r="303" spans="4:10">
      <c r="D303" t="s">
        <v>2326</v>
      </c>
      <c r="E303" s="9" t="s">
        <v>3542</v>
      </c>
      <c r="F303">
        <v>6.5</v>
      </c>
      <c r="J303"/>
    </row>
    <row r="304" spans="4:10">
      <c r="D304" t="s">
        <v>5</v>
      </c>
      <c r="E304" s="9" t="s">
        <v>3543</v>
      </c>
      <c r="F304">
        <v>7.1</v>
      </c>
      <c r="J304"/>
    </row>
    <row r="305" spans="4:10">
      <c r="D305" t="s">
        <v>1071</v>
      </c>
      <c r="E305" s="9" t="s">
        <v>3544</v>
      </c>
      <c r="F305">
        <v>8.4</v>
      </c>
      <c r="J305"/>
    </row>
    <row r="306" spans="4:10">
      <c r="D306" t="s">
        <v>1260</v>
      </c>
      <c r="E306" s="9" t="s">
        <v>3546</v>
      </c>
      <c r="F306">
        <v>6.8</v>
      </c>
      <c r="J306"/>
    </row>
    <row r="307" spans="4:10">
      <c r="D307" t="s">
        <v>175</v>
      </c>
      <c r="E307" s="9" t="s">
        <v>3545</v>
      </c>
      <c r="F307">
        <v>5.8</v>
      </c>
      <c r="J307"/>
    </row>
    <row r="308" spans="4:10">
      <c r="D308" t="s">
        <v>7029</v>
      </c>
      <c r="E308" s="9" t="s">
        <v>3547</v>
      </c>
      <c r="F308">
        <v>7.5</v>
      </c>
      <c r="J308"/>
    </row>
    <row r="309" spans="4:10">
      <c r="D309" t="s">
        <v>498</v>
      </c>
      <c r="E309" s="9" t="s">
        <v>3548</v>
      </c>
      <c r="F309">
        <v>6.4</v>
      </c>
      <c r="J309"/>
    </row>
    <row r="310" spans="4:10">
      <c r="D310" t="s">
        <v>1680</v>
      </c>
      <c r="E310" s="9" t="s">
        <v>3549</v>
      </c>
      <c r="F310">
        <v>2.5</v>
      </c>
      <c r="J310"/>
    </row>
    <row r="311" spans="4:10">
      <c r="D311" t="s">
        <v>1262</v>
      </c>
      <c r="E311" s="9" t="s">
        <v>3550</v>
      </c>
      <c r="F311">
        <v>6</v>
      </c>
      <c r="J311"/>
    </row>
    <row r="312" spans="4:10">
      <c r="D312" t="s">
        <v>913</v>
      </c>
      <c r="E312" s="9" t="s">
        <v>3551</v>
      </c>
      <c r="F312">
        <v>5.6</v>
      </c>
      <c r="J312"/>
    </row>
    <row r="313" spans="4:10">
      <c r="D313" t="s">
        <v>861</v>
      </c>
      <c r="E313" s="9" t="s">
        <v>3552</v>
      </c>
      <c r="F313">
        <v>5.9</v>
      </c>
      <c r="J313"/>
    </row>
    <row r="314" spans="4:10">
      <c r="D314" t="s">
        <v>2739</v>
      </c>
      <c r="E314" s="9" t="s">
        <v>3553</v>
      </c>
      <c r="F314">
        <v>5.3</v>
      </c>
      <c r="J314"/>
    </row>
    <row r="315" spans="4:10">
      <c r="D315" t="s">
        <v>96</v>
      </c>
      <c r="E315" s="9" t="s">
        <v>3556</v>
      </c>
      <c r="F315">
        <v>8.5</v>
      </c>
      <c r="J315"/>
    </row>
    <row r="316" spans="4:10">
      <c r="D316" t="s">
        <v>96</v>
      </c>
      <c r="E316" s="9" t="s">
        <v>3554</v>
      </c>
      <c r="F316">
        <v>7.8</v>
      </c>
      <c r="J316"/>
    </row>
    <row r="317" spans="4:10">
      <c r="D317" t="s">
        <v>96</v>
      </c>
      <c r="E317" s="9" t="s">
        <v>3555</v>
      </c>
      <c r="F317">
        <v>7.4</v>
      </c>
      <c r="J317"/>
    </row>
    <row r="318" spans="4:10">
      <c r="D318" t="s">
        <v>59</v>
      </c>
      <c r="E318" s="9" t="s">
        <v>3558</v>
      </c>
      <c r="F318">
        <v>6.8</v>
      </c>
      <c r="J318"/>
    </row>
    <row r="319" spans="4:10">
      <c r="D319" t="s">
        <v>59</v>
      </c>
      <c r="E319" s="9" t="s">
        <v>3557</v>
      </c>
      <c r="F319">
        <v>6.6</v>
      </c>
      <c r="J319"/>
    </row>
    <row r="320" spans="4:10">
      <c r="D320" t="s">
        <v>251</v>
      </c>
      <c r="E320" s="9" t="s">
        <v>3559</v>
      </c>
      <c r="F320">
        <v>5.6</v>
      </c>
      <c r="J320"/>
    </row>
    <row r="321" spans="4:10">
      <c r="D321" t="s">
        <v>1592</v>
      </c>
      <c r="E321" s="9" t="s">
        <v>3560</v>
      </c>
      <c r="F321">
        <v>6.6</v>
      </c>
      <c r="J321"/>
    </row>
    <row r="322" spans="4:10">
      <c r="D322" t="s">
        <v>1509</v>
      </c>
      <c r="E322" s="9" t="s">
        <v>3561</v>
      </c>
      <c r="F322">
        <v>6.7</v>
      </c>
      <c r="J322"/>
    </row>
    <row r="323" spans="4:10">
      <c r="D323" t="s">
        <v>1604</v>
      </c>
      <c r="E323" s="9" t="s">
        <v>3562</v>
      </c>
      <c r="F323">
        <v>6.7</v>
      </c>
      <c r="J323"/>
    </row>
    <row r="324" spans="4:10">
      <c r="D324" t="s">
        <v>1747</v>
      </c>
      <c r="E324" s="9" t="s">
        <v>3563</v>
      </c>
      <c r="F324">
        <v>7.1</v>
      </c>
      <c r="J324"/>
    </row>
    <row r="325" spans="4:10">
      <c r="D325" t="s">
        <v>1018</v>
      </c>
      <c r="E325" s="9" t="s">
        <v>3564</v>
      </c>
      <c r="F325">
        <v>5.7</v>
      </c>
      <c r="J325"/>
    </row>
    <row r="326" spans="4:10">
      <c r="D326" t="s">
        <v>2242</v>
      </c>
      <c r="E326" s="9" t="s">
        <v>3565</v>
      </c>
      <c r="F326">
        <v>6.7</v>
      </c>
      <c r="J326"/>
    </row>
    <row r="327" spans="4:10">
      <c r="D327" t="s">
        <v>2331</v>
      </c>
      <c r="E327" s="9" t="s">
        <v>3566</v>
      </c>
      <c r="F327">
        <v>5</v>
      </c>
      <c r="J327"/>
    </row>
    <row r="328" spans="4:10">
      <c r="D328" t="s">
        <v>571</v>
      </c>
      <c r="E328" s="9" t="s">
        <v>3567</v>
      </c>
      <c r="F328">
        <v>3.6</v>
      </c>
      <c r="J328"/>
    </row>
    <row r="329" spans="4:10">
      <c r="D329" t="s">
        <v>805</v>
      </c>
      <c r="E329" s="9" t="s">
        <v>3568</v>
      </c>
      <c r="F329">
        <v>6.5</v>
      </c>
      <c r="J329"/>
    </row>
    <row r="330" spans="4:10">
      <c r="D330" t="s">
        <v>523</v>
      </c>
      <c r="E330" s="9" t="s">
        <v>3569</v>
      </c>
      <c r="F330">
        <v>6.6</v>
      </c>
      <c r="J330"/>
    </row>
    <row r="331" spans="4:10">
      <c r="D331" t="s">
        <v>1387</v>
      </c>
      <c r="E331" s="9" t="s">
        <v>3570</v>
      </c>
      <c r="F331">
        <v>6.4</v>
      </c>
      <c r="J331"/>
    </row>
    <row r="332" spans="4:10">
      <c r="D332" t="s">
        <v>924</v>
      </c>
      <c r="E332" s="9" t="s">
        <v>3571</v>
      </c>
      <c r="F332">
        <v>5.4</v>
      </c>
      <c r="J332"/>
    </row>
    <row r="333" spans="4:10">
      <c r="D333" t="s">
        <v>256</v>
      </c>
      <c r="E333" s="9" t="s">
        <v>3573</v>
      </c>
      <c r="F333">
        <v>6.3</v>
      </c>
      <c r="J333"/>
    </row>
    <row r="334" spans="4:10">
      <c r="D334" t="s">
        <v>1128</v>
      </c>
      <c r="E334" s="9" t="s">
        <v>3572</v>
      </c>
      <c r="F334">
        <v>5.7</v>
      </c>
      <c r="J334"/>
    </row>
    <row r="335" spans="4:10">
      <c r="D335" t="s">
        <v>1938</v>
      </c>
      <c r="E335" s="9" t="s">
        <v>3574</v>
      </c>
      <c r="F335">
        <v>2.8</v>
      </c>
      <c r="J335"/>
    </row>
    <row r="336" spans="4:10">
      <c r="D336" t="s">
        <v>796</v>
      </c>
      <c r="E336" s="9" t="s">
        <v>3575</v>
      </c>
      <c r="F336">
        <v>5.6</v>
      </c>
      <c r="J336"/>
    </row>
    <row r="337" spans="4:10">
      <c r="D337" t="s">
        <v>247</v>
      </c>
      <c r="E337" s="9" t="s">
        <v>3577</v>
      </c>
      <c r="F337">
        <v>6.5</v>
      </c>
      <c r="J337"/>
    </row>
    <row r="338" spans="4:10">
      <c r="D338" t="s">
        <v>577</v>
      </c>
      <c r="E338" s="9" t="s">
        <v>3576</v>
      </c>
      <c r="F338">
        <v>4.2</v>
      </c>
      <c r="J338"/>
    </row>
    <row r="339" spans="4:10">
      <c r="D339" t="s">
        <v>2730</v>
      </c>
      <c r="E339" s="9" t="s">
        <v>3578</v>
      </c>
      <c r="F339">
        <v>6.9</v>
      </c>
      <c r="J339"/>
    </row>
    <row r="340" spans="4:10">
      <c r="D340" t="s">
        <v>53</v>
      </c>
      <c r="E340" s="9" t="s">
        <v>3584</v>
      </c>
      <c r="F340">
        <v>7.6</v>
      </c>
      <c r="J340"/>
    </row>
    <row r="341" spans="4:10">
      <c r="D341" t="s">
        <v>251</v>
      </c>
      <c r="E341" s="9" t="s">
        <v>3579</v>
      </c>
      <c r="F341">
        <v>3.7</v>
      </c>
      <c r="J341"/>
    </row>
    <row r="342" spans="4:10">
      <c r="D342" t="s">
        <v>8</v>
      </c>
      <c r="E342" s="9" t="s">
        <v>3580</v>
      </c>
      <c r="F342">
        <v>8.3000000000000007</v>
      </c>
      <c r="J342"/>
    </row>
    <row r="343" spans="4:10">
      <c r="D343" t="s">
        <v>251</v>
      </c>
      <c r="E343" s="9" t="s">
        <v>3581</v>
      </c>
      <c r="F343">
        <v>5.4</v>
      </c>
      <c r="J343"/>
    </row>
    <row r="344" spans="4:10">
      <c r="D344" t="s">
        <v>53</v>
      </c>
      <c r="E344" s="9" t="s">
        <v>3582</v>
      </c>
      <c r="F344">
        <v>7</v>
      </c>
      <c r="J344"/>
    </row>
    <row r="345" spans="4:10">
      <c r="D345" t="s">
        <v>21</v>
      </c>
      <c r="E345" s="9" t="s">
        <v>3583</v>
      </c>
      <c r="F345">
        <v>6.9</v>
      </c>
      <c r="J345"/>
    </row>
    <row r="346" spans="4:10">
      <c r="D346" t="s">
        <v>2448</v>
      </c>
      <c r="E346" s="9" t="s">
        <v>3585</v>
      </c>
      <c r="F346">
        <v>3.6</v>
      </c>
      <c r="J346"/>
    </row>
    <row r="347" spans="4:10">
      <c r="D347" t="s">
        <v>182</v>
      </c>
      <c r="E347" s="9" t="s">
        <v>3586</v>
      </c>
      <c r="F347">
        <v>5.8</v>
      </c>
      <c r="J347"/>
    </row>
    <row r="348" spans="4:10">
      <c r="D348" t="s">
        <v>1685</v>
      </c>
      <c r="E348" s="9" t="s">
        <v>3587</v>
      </c>
      <c r="F348">
        <v>5</v>
      </c>
      <c r="J348"/>
    </row>
    <row r="349" spans="4:10">
      <c r="D349" t="s">
        <v>481</v>
      </c>
      <c r="E349" s="9" t="s">
        <v>3588</v>
      </c>
      <c r="F349">
        <v>2.4</v>
      </c>
      <c r="J349"/>
    </row>
    <row r="350" spans="4:10">
      <c r="D350" t="s">
        <v>47</v>
      </c>
      <c r="E350" s="9" t="s">
        <v>3589</v>
      </c>
      <c r="F350">
        <v>5.9</v>
      </c>
      <c r="J350"/>
    </row>
    <row r="351" spans="4:10">
      <c r="D351" t="s">
        <v>517</v>
      </c>
      <c r="E351" s="9" t="s">
        <v>3590</v>
      </c>
      <c r="F351">
        <v>5.7</v>
      </c>
      <c r="J351"/>
    </row>
    <row r="352" spans="4:10">
      <c r="D352" t="s">
        <v>291</v>
      </c>
      <c r="E352" s="9" t="s">
        <v>3591</v>
      </c>
      <c r="F352">
        <v>6.4</v>
      </c>
      <c r="J352"/>
    </row>
    <row r="353" spans="4:10">
      <c r="D353" t="s">
        <v>1814</v>
      </c>
      <c r="E353" s="9" t="s">
        <v>3592</v>
      </c>
      <c r="F353">
        <v>5.6</v>
      </c>
      <c r="J353"/>
    </row>
    <row r="354" spans="4:10">
      <c r="D354" t="s">
        <v>2494</v>
      </c>
      <c r="E354" s="9" t="s">
        <v>3593</v>
      </c>
      <c r="F354">
        <v>3.8</v>
      </c>
      <c r="J354"/>
    </row>
    <row r="355" spans="4:10">
      <c r="D355" t="s">
        <v>2862</v>
      </c>
      <c r="E355" s="9" t="s">
        <v>3594</v>
      </c>
      <c r="F355">
        <v>7.3</v>
      </c>
      <c r="J355"/>
    </row>
    <row r="356" spans="4:10">
      <c r="D356" t="s">
        <v>863</v>
      </c>
      <c r="E356" s="9" t="s">
        <v>3595</v>
      </c>
      <c r="F356">
        <v>6.2</v>
      </c>
      <c r="J356"/>
    </row>
    <row r="357" spans="4:10">
      <c r="D357" t="s">
        <v>2087</v>
      </c>
      <c r="E357" s="9" t="s">
        <v>3596</v>
      </c>
      <c r="F357">
        <v>6.8</v>
      </c>
      <c r="J357"/>
    </row>
    <row r="358" spans="4:10">
      <c r="D358" t="s">
        <v>743</v>
      </c>
      <c r="E358" s="9" t="s">
        <v>3597</v>
      </c>
      <c r="F358">
        <v>6.4</v>
      </c>
      <c r="J358"/>
    </row>
    <row r="359" spans="4:10">
      <c r="D359" t="s">
        <v>1836</v>
      </c>
      <c r="E359" s="9" t="s">
        <v>3598</v>
      </c>
      <c r="F359">
        <v>7.1</v>
      </c>
      <c r="J359"/>
    </row>
    <row r="360" spans="4:10">
      <c r="D360" t="s">
        <v>689</v>
      </c>
      <c r="E360" s="9" t="s">
        <v>3599</v>
      </c>
      <c r="F360">
        <v>6</v>
      </c>
      <c r="J360"/>
    </row>
    <row r="361" spans="4:10">
      <c r="D361" t="s">
        <v>456</v>
      </c>
      <c r="E361" s="9" t="s">
        <v>3600</v>
      </c>
      <c r="F361">
        <v>6.1</v>
      </c>
      <c r="J361"/>
    </row>
    <row r="362" spans="4:10">
      <c r="D362" t="s">
        <v>186</v>
      </c>
      <c r="E362" s="9" t="s">
        <v>3601</v>
      </c>
      <c r="F362">
        <v>6.2</v>
      </c>
      <c r="J362"/>
    </row>
    <row r="363" spans="4:10">
      <c r="D363" t="s">
        <v>2765</v>
      </c>
      <c r="E363" s="9" t="s">
        <v>3602</v>
      </c>
      <c r="F363">
        <v>6</v>
      </c>
      <c r="J363"/>
    </row>
    <row r="364" spans="4:10">
      <c r="D364" t="s">
        <v>786</v>
      </c>
      <c r="E364" s="9" t="s">
        <v>3603</v>
      </c>
      <c r="F364">
        <v>6.3</v>
      </c>
      <c r="J364"/>
    </row>
    <row r="365" spans="4:10">
      <c r="D365" t="s">
        <v>53</v>
      </c>
      <c r="E365" s="9" t="s">
        <v>3604</v>
      </c>
      <c r="F365">
        <v>7.5</v>
      </c>
      <c r="J365"/>
    </row>
    <row r="366" spans="4:10">
      <c r="D366" t="s">
        <v>1570</v>
      </c>
      <c r="E366" s="9" t="s">
        <v>3605</v>
      </c>
      <c r="F366">
        <v>6.3</v>
      </c>
      <c r="J366"/>
    </row>
    <row r="367" spans="4:10">
      <c r="D367" t="s">
        <v>1392</v>
      </c>
      <c r="E367" s="9" t="s">
        <v>3606</v>
      </c>
      <c r="F367">
        <v>7.9</v>
      </c>
      <c r="J367"/>
    </row>
    <row r="368" spans="4:10">
      <c r="D368" t="s">
        <v>1392</v>
      </c>
      <c r="E368" s="9" t="s">
        <v>3607</v>
      </c>
      <c r="F368">
        <v>8.1</v>
      </c>
      <c r="J368"/>
    </row>
    <row r="369" spans="4:10">
      <c r="D369" t="s">
        <v>1392</v>
      </c>
      <c r="E369" s="9" t="s">
        <v>3608</v>
      </c>
      <c r="F369">
        <v>8</v>
      </c>
      <c r="J369"/>
    </row>
    <row r="370" spans="4:10">
      <c r="D370" t="s">
        <v>2365</v>
      </c>
      <c r="E370" s="9" t="s">
        <v>3609</v>
      </c>
      <c r="F370">
        <v>7.4</v>
      </c>
      <c r="J370"/>
    </row>
    <row r="371" spans="4:10">
      <c r="D371" t="s">
        <v>2639</v>
      </c>
      <c r="E371" s="9" t="s">
        <v>3610</v>
      </c>
      <c r="F371">
        <v>7.2</v>
      </c>
      <c r="J371"/>
    </row>
    <row r="372" spans="4:10">
      <c r="D372" t="s">
        <v>379</v>
      </c>
      <c r="E372" s="9" t="s">
        <v>3611</v>
      </c>
      <c r="F372">
        <v>6.4</v>
      </c>
      <c r="J372"/>
    </row>
    <row r="373" spans="4:10">
      <c r="D373" t="s">
        <v>329</v>
      </c>
      <c r="E373" s="9" t="s">
        <v>3612</v>
      </c>
      <c r="F373">
        <v>7.8</v>
      </c>
      <c r="J373"/>
    </row>
    <row r="374" spans="4:10">
      <c r="D374" t="s">
        <v>7039</v>
      </c>
      <c r="E374" s="9" t="s">
        <v>3613</v>
      </c>
      <c r="F374">
        <v>7.1</v>
      </c>
      <c r="J374"/>
    </row>
    <row r="375" spans="4:10">
      <c r="D375" t="s">
        <v>1692</v>
      </c>
      <c r="E375" s="9" t="s">
        <v>3614</v>
      </c>
      <c r="F375">
        <v>7.4</v>
      </c>
      <c r="J375"/>
    </row>
    <row r="376" spans="4:10">
      <c r="D376" t="s">
        <v>469</v>
      </c>
      <c r="E376" s="9" t="s">
        <v>3615</v>
      </c>
      <c r="F376">
        <v>5.9</v>
      </c>
      <c r="J376"/>
    </row>
    <row r="377" spans="4:10">
      <c r="D377" t="s">
        <v>2412</v>
      </c>
      <c r="E377" s="9" t="s">
        <v>3616</v>
      </c>
      <c r="F377">
        <v>6.7</v>
      </c>
      <c r="J377"/>
    </row>
    <row r="378" spans="4:10">
      <c r="D378" t="s">
        <v>3046</v>
      </c>
      <c r="E378" s="9" t="s">
        <v>3617</v>
      </c>
      <c r="F378">
        <v>6.1</v>
      </c>
      <c r="J378"/>
    </row>
    <row r="379" spans="4:10">
      <c r="D379" t="s">
        <v>96</v>
      </c>
      <c r="E379" s="9" t="s">
        <v>3618</v>
      </c>
      <c r="F379">
        <v>6.3</v>
      </c>
      <c r="J379"/>
    </row>
    <row r="380" spans="4:10">
      <c r="D380" t="s">
        <v>1392</v>
      </c>
      <c r="E380" s="9" t="s">
        <v>3619</v>
      </c>
      <c r="F380">
        <v>6.8</v>
      </c>
      <c r="J380"/>
    </row>
    <row r="381" spans="4:10">
      <c r="D381" t="s">
        <v>2117</v>
      </c>
      <c r="E381" s="9" t="s">
        <v>3620</v>
      </c>
      <c r="F381">
        <v>7.5</v>
      </c>
      <c r="J381"/>
    </row>
    <row r="382" spans="4:10">
      <c r="D382" t="s">
        <v>90</v>
      </c>
      <c r="E382" s="9" t="s">
        <v>3621</v>
      </c>
      <c r="F382">
        <v>7.2</v>
      </c>
      <c r="J382"/>
    </row>
    <row r="383" spans="4:10">
      <c r="D383" t="s">
        <v>294</v>
      </c>
      <c r="E383" s="9" t="s">
        <v>3622</v>
      </c>
      <c r="F383">
        <v>3.7</v>
      </c>
      <c r="J383"/>
    </row>
    <row r="384" spans="4:10">
      <c r="D384" t="s">
        <v>435</v>
      </c>
      <c r="E384" s="9" t="s">
        <v>3625</v>
      </c>
      <c r="F384">
        <v>7.3</v>
      </c>
      <c r="J384"/>
    </row>
    <row r="385" spans="4:10">
      <c r="D385" t="s">
        <v>317</v>
      </c>
      <c r="E385" s="9" t="s">
        <v>3623</v>
      </c>
      <c r="F385">
        <v>6.4</v>
      </c>
      <c r="J385"/>
    </row>
    <row r="386" spans="4:10">
      <c r="D386" t="s">
        <v>835</v>
      </c>
      <c r="E386" s="9" t="s">
        <v>3624</v>
      </c>
      <c r="F386">
        <v>5.5</v>
      </c>
      <c r="J386"/>
    </row>
    <row r="387" spans="4:10">
      <c r="D387" t="s">
        <v>67</v>
      </c>
      <c r="E387" s="9" t="s">
        <v>3626</v>
      </c>
      <c r="F387">
        <v>6.5</v>
      </c>
      <c r="J387"/>
    </row>
    <row r="388" spans="4:10">
      <c r="D388" t="s">
        <v>2943</v>
      </c>
      <c r="E388" s="9" t="s">
        <v>3627</v>
      </c>
      <c r="F388">
        <v>6.1</v>
      </c>
      <c r="J388"/>
    </row>
    <row r="389" spans="4:10">
      <c r="D389" t="s">
        <v>1907</v>
      </c>
      <c r="E389" s="9" t="s">
        <v>3628</v>
      </c>
      <c r="F389">
        <v>6.9</v>
      </c>
      <c r="J389"/>
    </row>
    <row r="390" spans="4:10">
      <c r="D390" t="s">
        <v>3053</v>
      </c>
      <c r="E390" s="9" t="s">
        <v>3629</v>
      </c>
      <c r="F390">
        <v>7.6</v>
      </c>
      <c r="J390"/>
    </row>
    <row r="391" spans="4:10">
      <c r="D391" t="s">
        <v>24</v>
      </c>
      <c r="E391" s="9" t="s">
        <v>3630</v>
      </c>
      <c r="F391">
        <v>6.7</v>
      </c>
      <c r="J391"/>
    </row>
    <row r="392" spans="4:10">
      <c r="D392" t="s">
        <v>2961</v>
      </c>
      <c r="E392" s="9" t="s">
        <v>3631</v>
      </c>
      <c r="F392">
        <v>6.2</v>
      </c>
      <c r="J392"/>
    </row>
    <row r="393" spans="4:10">
      <c r="D393" t="s">
        <v>240</v>
      </c>
      <c r="E393" s="9" t="s">
        <v>3632</v>
      </c>
      <c r="F393">
        <v>6.8</v>
      </c>
      <c r="J393"/>
    </row>
    <row r="394" spans="4:10">
      <c r="D394" t="s">
        <v>878</v>
      </c>
      <c r="E394" s="9" t="s">
        <v>3644</v>
      </c>
      <c r="F394">
        <v>7.3</v>
      </c>
      <c r="J394"/>
    </row>
    <row r="395" spans="4:10">
      <c r="D395" t="s">
        <v>397</v>
      </c>
      <c r="E395" s="9" t="s">
        <v>3633</v>
      </c>
      <c r="F395">
        <v>6.4</v>
      </c>
      <c r="J395"/>
    </row>
    <row r="396" spans="4:10">
      <c r="D396" t="s">
        <v>53</v>
      </c>
      <c r="E396" s="9" t="s">
        <v>3634</v>
      </c>
      <c r="F396">
        <v>7</v>
      </c>
      <c r="J396"/>
    </row>
    <row r="397" spans="4:10">
      <c r="D397" t="s">
        <v>168</v>
      </c>
      <c r="E397" s="9" t="s">
        <v>3635</v>
      </c>
      <c r="F397">
        <v>5.4</v>
      </c>
      <c r="J397"/>
    </row>
    <row r="398" spans="4:10">
      <c r="D398" t="s">
        <v>53</v>
      </c>
      <c r="E398" s="9" t="s">
        <v>3636</v>
      </c>
      <c r="F398">
        <v>8</v>
      </c>
      <c r="J398"/>
    </row>
    <row r="399" spans="4:10">
      <c r="D399" t="s">
        <v>131</v>
      </c>
      <c r="E399" s="9" t="s">
        <v>3637</v>
      </c>
      <c r="F399">
        <v>7.9</v>
      </c>
      <c r="J399"/>
    </row>
    <row r="400" spans="4:10">
      <c r="D400" t="s">
        <v>978</v>
      </c>
      <c r="E400" s="9" t="s">
        <v>3638</v>
      </c>
      <c r="F400">
        <v>6.5</v>
      </c>
      <c r="J400"/>
    </row>
    <row r="401" spans="4:10">
      <c r="D401" t="s">
        <v>294</v>
      </c>
      <c r="E401" s="9" t="s">
        <v>3640</v>
      </c>
      <c r="F401">
        <v>5.0999999999999996</v>
      </c>
      <c r="J401"/>
    </row>
    <row r="402" spans="4:10">
      <c r="D402" t="s">
        <v>989</v>
      </c>
      <c r="E402" s="9" t="s">
        <v>3639</v>
      </c>
      <c r="F402">
        <v>4.5999999999999996</v>
      </c>
      <c r="J402"/>
    </row>
    <row r="403" spans="4:10">
      <c r="D403" t="s">
        <v>989</v>
      </c>
      <c r="E403" s="9" t="s">
        <v>3641</v>
      </c>
      <c r="F403">
        <v>4.4000000000000004</v>
      </c>
      <c r="J403"/>
    </row>
    <row r="404" spans="4:10">
      <c r="D404" t="s">
        <v>30</v>
      </c>
      <c r="E404" s="9" t="s">
        <v>3643</v>
      </c>
      <c r="F404">
        <v>6.5</v>
      </c>
      <c r="J404"/>
    </row>
    <row r="405" spans="4:10">
      <c r="D405" t="s">
        <v>851</v>
      </c>
      <c r="E405" s="9" t="s">
        <v>3642</v>
      </c>
      <c r="F405">
        <v>7.3</v>
      </c>
      <c r="J405"/>
    </row>
    <row r="406" spans="4:10">
      <c r="D406" t="s">
        <v>810</v>
      </c>
      <c r="E406" s="9" t="s">
        <v>3645</v>
      </c>
      <c r="F406">
        <v>6.2</v>
      </c>
      <c r="J406"/>
    </row>
    <row r="407" spans="4:10">
      <c r="D407" t="s">
        <v>723</v>
      </c>
      <c r="E407" s="9" t="s">
        <v>3646</v>
      </c>
      <c r="F407">
        <v>6.9</v>
      </c>
      <c r="J407"/>
    </row>
    <row r="408" spans="4:10">
      <c r="D408" t="s">
        <v>1025</v>
      </c>
      <c r="E408" s="9" t="s">
        <v>3647</v>
      </c>
      <c r="F408">
        <v>7.7</v>
      </c>
      <c r="J408"/>
    </row>
    <row r="409" spans="4:10">
      <c r="D409" t="s">
        <v>7029</v>
      </c>
      <c r="E409" s="9" t="s">
        <v>3648</v>
      </c>
      <c r="F409">
        <v>7.8</v>
      </c>
      <c r="J409"/>
    </row>
    <row r="410" spans="4:10">
      <c r="D410" t="s">
        <v>1695</v>
      </c>
      <c r="E410" s="9" t="s">
        <v>3649</v>
      </c>
      <c r="F410">
        <v>6.1</v>
      </c>
      <c r="J410"/>
    </row>
    <row r="411" spans="4:10">
      <c r="D411" t="s">
        <v>2053</v>
      </c>
      <c r="E411" s="9" t="s">
        <v>3650</v>
      </c>
      <c r="F411">
        <v>6.1</v>
      </c>
      <c r="J411"/>
    </row>
    <row r="412" spans="4:10">
      <c r="D412" t="s">
        <v>245</v>
      </c>
      <c r="E412" s="9" t="s">
        <v>3651</v>
      </c>
      <c r="F412">
        <v>7.8</v>
      </c>
      <c r="J412"/>
    </row>
    <row r="413" spans="4:10">
      <c r="D413" t="s">
        <v>1689</v>
      </c>
      <c r="E413" s="9" t="s">
        <v>3652</v>
      </c>
      <c r="F413">
        <v>4.5</v>
      </c>
      <c r="J413"/>
    </row>
    <row r="414" spans="4:10">
      <c r="D414" t="s">
        <v>37</v>
      </c>
      <c r="E414" s="9" t="s">
        <v>3653</v>
      </c>
      <c r="F414">
        <v>7.7</v>
      </c>
      <c r="J414"/>
    </row>
    <row r="415" spans="4:10">
      <c r="D415" t="s">
        <v>1146</v>
      </c>
      <c r="E415" s="9" t="s">
        <v>3654</v>
      </c>
      <c r="F415">
        <v>4.8</v>
      </c>
      <c r="J415"/>
    </row>
    <row r="416" spans="4:10">
      <c r="D416" t="s">
        <v>781</v>
      </c>
      <c r="E416" s="9" t="s">
        <v>3655</v>
      </c>
      <c r="F416">
        <v>7</v>
      </c>
      <c r="J416"/>
    </row>
    <row r="417" spans="4:10">
      <c r="D417" t="s">
        <v>1801</v>
      </c>
      <c r="E417" s="9" t="s">
        <v>3656</v>
      </c>
      <c r="F417">
        <v>4.4000000000000004</v>
      </c>
      <c r="J417"/>
    </row>
    <row r="418" spans="4:10">
      <c r="D418" t="s">
        <v>1654</v>
      </c>
      <c r="E418" s="9" t="s">
        <v>3657</v>
      </c>
      <c r="F418">
        <v>6.6</v>
      </c>
      <c r="J418"/>
    </row>
    <row r="419" spans="4:10">
      <c r="D419" t="s">
        <v>37</v>
      </c>
      <c r="E419" s="9" t="s">
        <v>3658</v>
      </c>
      <c r="F419">
        <v>6.6</v>
      </c>
      <c r="J419"/>
    </row>
    <row r="420" spans="4:10">
      <c r="D420" t="s">
        <v>1943</v>
      </c>
      <c r="E420" s="9" t="s">
        <v>3659</v>
      </c>
      <c r="F420">
        <v>7</v>
      </c>
      <c r="J420"/>
    </row>
    <row r="421" spans="4:10">
      <c r="D421" t="s">
        <v>234</v>
      </c>
      <c r="E421" s="9" t="s">
        <v>3660</v>
      </c>
      <c r="F421">
        <v>8</v>
      </c>
      <c r="J421"/>
    </row>
    <row r="422" spans="4:10">
      <c r="D422" t="s">
        <v>302</v>
      </c>
      <c r="E422" s="9" t="s">
        <v>3661</v>
      </c>
      <c r="F422">
        <v>5.4</v>
      </c>
      <c r="J422"/>
    </row>
    <row r="423" spans="4:10">
      <c r="D423" t="s">
        <v>505</v>
      </c>
      <c r="E423" s="9" t="s">
        <v>3665</v>
      </c>
      <c r="F423">
        <v>7.1</v>
      </c>
      <c r="J423"/>
    </row>
    <row r="424" spans="4:10">
      <c r="D424" t="s">
        <v>84</v>
      </c>
      <c r="E424" s="9" t="s">
        <v>3662</v>
      </c>
      <c r="F424">
        <v>6.7</v>
      </c>
      <c r="J424"/>
    </row>
    <row r="425" spans="4:10">
      <c r="D425" t="s">
        <v>37</v>
      </c>
      <c r="E425" s="9" t="s">
        <v>3663</v>
      </c>
      <c r="F425">
        <v>8.1999999999999993</v>
      </c>
      <c r="J425"/>
    </row>
    <row r="426" spans="4:10">
      <c r="D426" t="s">
        <v>609</v>
      </c>
      <c r="E426" s="9" t="s">
        <v>3664</v>
      </c>
      <c r="F426">
        <v>5.9</v>
      </c>
      <c r="J426"/>
    </row>
    <row r="427" spans="4:10">
      <c r="D427" t="s">
        <v>634</v>
      </c>
      <c r="E427" s="9" t="s">
        <v>3666</v>
      </c>
      <c r="F427">
        <v>6.3</v>
      </c>
      <c r="J427"/>
    </row>
    <row r="428" spans="4:10">
      <c r="D428" t="s">
        <v>1154</v>
      </c>
      <c r="E428" s="9" t="s">
        <v>3667</v>
      </c>
      <c r="F428">
        <v>6.6</v>
      </c>
      <c r="J428"/>
    </row>
    <row r="429" spans="4:10">
      <c r="D429" t="s">
        <v>1543</v>
      </c>
      <c r="E429" s="9" t="s">
        <v>3668</v>
      </c>
      <c r="F429">
        <v>7.8</v>
      </c>
      <c r="J429"/>
    </row>
    <row r="430" spans="4:10">
      <c r="D430" t="s">
        <v>301</v>
      </c>
      <c r="E430" s="9" t="s">
        <v>3669</v>
      </c>
      <c r="F430">
        <v>6.5</v>
      </c>
      <c r="J430"/>
    </row>
    <row r="431" spans="4:10">
      <c r="D431" t="s">
        <v>321</v>
      </c>
      <c r="E431" s="9" t="s">
        <v>3670</v>
      </c>
      <c r="F431">
        <v>5.0999999999999996</v>
      </c>
      <c r="J431"/>
    </row>
    <row r="432" spans="4:10">
      <c r="D432" t="s">
        <v>1414</v>
      </c>
      <c r="E432" s="9" t="s">
        <v>3671</v>
      </c>
      <c r="F432">
        <v>6.6</v>
      </c>
      <c r="J432"/>
    </row>
    <row r="433" spans="4:10">
      <c r="D433" t="s">
        <v>2290</v>
      </c>
      <c r="E433" s="9" t="s">
        <v>3672</v>
      </c>
      <c r="F433">
        <v>3.9</v>
      </c>
      <c r="J433"/>
    </row>
    <row r="434" spans="4:10">
      <c r="D434" t="s">
        <v>1410</v>
      </c>
      <c r="E434" s="9" t="s">
        <v>3673</v>
      </c>
      <c r="F434">
        <v>6.1</v>
      </c>
      <c r="J434"/>
    </row>
    <row r="435" spans="4:10">
      <c r="D435" t="s">
        <v>208</v>
      </c>
      <c r="E435" s="9" t="s">
        <v>3674</v>
      </c>
      <c r="F435">
        <v>8</v>
      </c>
      <c r="J435"/>
    </row>
    <row r="436" spans="4:10">
      <c r="D436" t="s">
        <v>612</v>
      </c>
      <c r="E436" s="9" t="s">
        <v>3675</v>
      </c>
      <c r="F436">
        <v>8</v>
      </c>
      <c r="J436"/>
    </row>
    <row r="437" spans="4:10">
      <c r="D437" t="s">
        <v>1451</v>
      </c>
      <c r="E437" s="9" t="s">
        <v>3676</v>
      </c>
      <c r="F437">
        <v>6.5</v>
      </c>
      <c r="J437"/>
    </row>
    <row r="438" spans="4:10">
      <c r="D438" t="s">
        <v>602</v>
      </c>
      <c r="E438" s="9" t="s">
        <v>3677</v>
      </c>
      <c r="F438">
        <v>6.4</v>
      </c>
      <c r="J438"/>
    </row>
    <row r="439" spans="4:10">
      <c r="D439" t="s">
        <v>719</v>
      </c>
      <c r="E439" s="9" t="s">
        <v>3678</v>
      </c>
      <c r="F439">
        <v>2.9</v>
      </c>
      <c r="J439"/>
    </row>
    <row r="440" spans="4:10">
      <c r="D440" t="s">
        <v>2885</v>
      </c>
      <c r="E440" s="9" t="s">
        <v>3679</v>
      </c>
      <c r="F440">
        <v>6.8</v>
      </c>
      <c r="J440"/>
    </row>
    <row r="441" spans="4:10">
      <c r="D441" t="s">
        <v>226</v>
      </c>
      <c r="E441" s="9" t="s">
        <v>3680</v>
      </c>
      <c r="F441">
        <v>7.7</v>
      </c>
      <c r="J441"/>
    </row>
    <row r="442" spans="4:10">
      <c r="D442" t="s">
        <v>1270</v>
      </c>
      <c r="E442" s="9" t="s">
        <v>3681</v>
      </c>
      <c r="F442">
        <v>7.6</v>
      </c>
      <c r="J442"/>
    </row>
    <row r="443" spans="4:10">
      <c r="D443" t="s">
        <v>2976</v>
      </c>
      <c r="E443" s="9" t="s">
        <v>3682</v>
      </c>
      <c r="F443">
        <v>6.7</v>
      </c>
      <c r="J443"/>
    </row>
    <row r="444" spans="4:10">
      <c r="D444" t="s">
        <v>855</v>
      </c>
      <c r="E444" s="9" t="s">
        <v>3683</v>
      </c>
      <c r="F444">
        <v>5.6</v>
      </c>
      <c r="J444"/>
    </row>
    <row r="445" spans="4:10">
      <c r="D445" t="s">
        <v>1267</v>
      </c>
      <c r="E445" s="9" t="s">
        <v>3684</v>
      </c>
      <c r="F445">
        <v>7.3</v>
      </c>
      <c r="J445"/>
    </row>
    <row r="446" spans="4:10">
      <c r="D446" t="s">
        <v>2931</v>
      </c>
      <c r="E446" s="9" t="s">
        <v>3685</v>
      </c>
      <c r="F446">
        <v>6</v>
      </c>
      <c r="J446"/>
    </row>
    <row r="447" spans="4:10">
      <c r="D447" t="s">
        <v>2583</v>
      </c>
      <c r="E447" s="9" t="s">
        <v>3686</v>
      </c>
      <c r="F447">
        <v>7.1</v>
      </c>
      <c r="J447"/>
    </row>
    <row r="448" spans="4:10">
      <c r="D448" t="s">
        <v>460</v>
      </c>
      <c r="E448" s="9" t="s">
        <v>3687</v>
      </c>
      <c r="F448">
        <v>6.3</v>
      </c>
      <c r="J448"/>
    </row>
    <row r="449" spans="4:10">
      <c r="D449" t="s">
        <v>1925</v>
      </c>
      <c r="E449" s="9" t="s">
        <v>3688</v>
      </c>
      <c r="F449">
        <v>7.4</v>
      </c>
      <c r="J449"/>
    </row>
    <row r="450" spans="4:10">
      <c r="D450" t="s">
        <v>1947</v>
      </c>
      <c r="E450" s="9" t="s">
        <v>3689</v>
      </c>
      <c r="F450">
        <v>4.9000000000000004</v>
      </c>
      <c r="J450"/>
    </row>
    <row r="451" spans="4:10">
      <c r="D451" t="s">
        <v>2004</v>
      </c>
      <c r="E451" s="9" t="s">
        <v>3690</v>
      </c>
      <c r="F451">
        <v>7</v>
      </c>
      <c r="J451"/>
    </row>
    <row r="452" spans="4:10">
      <c r="D452" t="s">
        <v>37</v>
      </c>
      <c r="E452" s="9" t="s">
        <v>3691</v>
      </c>
      <c r="F452">
        <v>7.1</v>
      </c>
      <c r="J452"/>
    </row>
    <row r="453" spans="4:10">
      <c r="D453" t="s">
        <v>1084</v>
      </c>
      <c r="E453" s="9" t="s">
        <v>3692</v>
      </c>
      <c r="F453">
        <v>5.3</v>
      </c>
      <c r="J453"/>
    </row>
    <row r="454" spans="4:10">
      <c r="D454" t="s">
        <v>2311</v>
      </c>
      <c r="E454" s="9" t="s">
        <v>3693</v>
      </c>
      <c r="F454">
        <v>7</v>
      </c>
      <c r="J454"/>
    </row>
    <row r="455" spans="4:10">
      <c r="D455" t="s">
        <v>179</v>
      </c>
      <c r="E455" s="9" t="s">
        <v>3694</v>
      </c>
      <c r="F455">
        <v>6.9</v>
      </c>
      <c r="J455"/>
    </row>
    <row r="456" spans="4:10">
      <c r="D456" t="s">
        <v>1703</v>
      </c>
      <c r="E456" s="9" t="s">
        <v>3695</v>
      </c>
      <c r="F456">
        <v>6.9</v>
      </c>
      <c r="J456"/>
    </row>
    <row r="457" spans="4:10">
      <c r="D457" t="s">
        <v>1041</v>
      </c>
      <c r="E457" s="9" t="s">
        <v>3696</v>
      </c>
      <c r="F457">
        <v>4.0999999999999996</v>
      </c>
      <c r="J457"/>
    </row>
    <row r="458" spans="4:10">
      <c r="D458" t="s">
        <v>1098</v>
      </c>
      <c r="E458" s="9" t="s">
        <v>3697</v>
      </c>
      <c r="F458">
        <v>7.9</v>
      </c>
      <c r="J458"/>
    </row>
    <row r="459" spans="4:10">
      <c r="D459" t="s">
        <v>1909</v>
      </c>
      <c r="E459" s="9" t="s">
        <v>3698</v>
      </c>
      <c r="F459">
        <v>4</v>
      </c>
      <c r="J459"/>
    </row>
    <row r="460" spans="4:10">
      <c r="D460" t="s">
        <v>944</v>
      </c>
      <c r="E460" s="9" t="s">
        <v>3699</v>
      </c>
      <c r="F460">
        <v>5.4</v>
      </c>
      <c r="J460"/>
    </row>
    <row r="461" spans="4:10">
      <c r="D461" t="s">
        <v>604</v>
      </c>
      <c r="E461" s="9" t="s">
        <v>3700</v>
      </c>
      <c r="F461">
        <v>7.3</v>
      </c>
      <c r="J461"/>
    </row>
    <row r="462" spans="4:10">
      <c r="D462" t="s">
        <v>161</v>
      </c>
      <c r="E462" s="9" t="s">
        <v>3701</v>
      </c>
      <c r="F462">
        <v>7.2</v>
      </c>
      <c r="J462"/>
    </row>
    <row r="463" spans="4:10">
      <c r="D463" t="s">
        <v>3082</v>
      </c>
      <c r="E463" s="9" t="s">
        <v>3702</v>
      </c>
      <c r="F463">
        <v>6.8</v>
      </c>
      <c r="J463"/>
    </row>
    <row r="464" spans="4:10">
      <c r="D464" t="s">
        <v>852</v>
      </c>
      <c r="E464" s="9" t="s">
        <v>3703</v>
      </c>
      <c r="F464">
        <v>7.1</v>
      </c>
      <c r="J464"/>
    </row>
    <row r="465" spans="4:10">
      <c r="D465" t="s">
        <v>2577</v>
      </c>
      <c r="E465" s="9" t="s">
        <v>3704</v>
      </c>
      <c r="F465">
        <v>6.8</v>
      </c>
      <c r="J465"/>
    </row>
    <row r="466" spans="4:10">
      <c r="D466" t="s">
        <v>99</v>
      </c>
      <c r="E466" s="9" t="s">
        <v>3705</v>
      </c>
      <c r="F466">
        <v>7.4</v>
      </c>
      <c r="J466"/>
    </row>
    <row r="467" spans="4:10">
      <c r="D467" t="s">
        <v>358</v>
      </c>
      <c r="E467" s="9" t="s">
        <v>3706</v>
      </c>
      <c r="F467">
        <v>6.4</v>
      </c>
      <c r="J467"/>
    </row>
    <row r="468" spans="4:10">
      <c r="D468" t="s">
        <v>2308</v>
      </c>
      <c r="E468" s="9" t="s">
        <v>3707</v>
      </c>
      <c r="F468">
        <v>8</v>
      </c>
      <c r="J468"/>
    </row>
    <row r="469" spans="4:10">
      <c r="D469" t="s">
        <v>1392</v>
      </c>
      <c r="E469" s="9" t="s">
        <v>3708</v>
      </c>
      <c r="F469">
        <v>8</v>
      </c>
      <c r="J469"/>
    </row>
    <row r="470" spans="4:10">
      <c r="D470" t="s">
        <v>2750</v>
      </c>
      <c r="E470" s="9" t="s">
        <v>3709</v>
      </c>
      <c r="F470">
        <v>6.5</v>
      </c>
      <c r="J470"/>
    </row>
    <row r="471" spans="4:10">
      <c r="D471" t="s">
        <v>1856</v>
      </c>
      <c r="E471" s="9" t="s">
        <v>3710</v>
      </c>
      <c r="F471">
        <v>5.3</v>
      </c>
      <c r="J471"/>
    </row>
    <row r="472" spans="4:10">
      <c r="D472" t="s">
        <v>1291</v>
      </c>
      <c r="E472" s="9" t="s">
        <v>3711</v>
      </c>
      <c r="F472">
        <v>7.6</v>
      </c>
      <c r="J472"/>
    </row>
    <row r="473" spans="4:10">
      <c r="D473" t="s">
        <v>498</v>
      </c>
      <c r="E473" s="9" t="s">
        <v>3712</v>
      </c>
      <c r="F473">
        <v>7.8</v>
      </c>
      <c r="J473"/>
    </row>
    <row r="474" spans="4:10">
      <c r="D474" t="s">
        <v>775</v>
      </c>
      <c r="E474" s="9" t="s">
        <v>3714</v>
      </c>
      <c r="F474">
        <v>7.5</v>
      </c>
      <c r="J474"/>
    </row>
    <row r="475" spans="4:10">
      <c r="D475" t="s">
        <v>2442</v>
      </c>
      <c r="E475" s="9" t="s">
        <v>3715</v>
      </c>
      <c r="F475">
        <v>6.3</v>
      </c>
      <c r="J475"/>
    </row>
    <row r="476" spans="4:10">
      <c r="D476" t="s">
        <v>88</v>
      </c>
      <c r="E476" s="9" t="s">
        <v>3716</v>
      </c>
      <c r="F476">
        <v>7.2</v>
      </c>
      <c r="J476"/>
    </row>
    <row r="477" spans="4:10">
      <c r="D477" t="s">
        <v>538</v>
      </c>
      <c r="E477" s="9" t="s">
        <v>3717</v>
      </c>
      <c r="F477">
        <v>8.4</v>
      </c>
      <c r="J477"/>
    </row>
    <row r="478" spans="4:10">
      <c r="D478" t="s">
        <v>477</v>
      </c>
      <c r="E478" s="9" t="s">
        <v>2441</v>
      </c>
      <c r="F478">
        <v>8</v>
      </c>
      <c r="J478"/>
    </row>
    <row r="479" spans="4:10">
      <c r="D479" t="s">
        <v>138</v>
      </c>
      <c r="E479" s="9" t="s">
        <v>3718</v>
      </c>
      <c r="F479">
        <v>6.9</v>
      </c>
      <c r="J479"/>
    </row>
    <row r="480" spans="4:10">
      <c r="D480" t="s">
        <v>2142</v>
      </c>
      <c r="E480" s="9" t="s">
        <v>3719</v>
      </c>
      <c r="F480">
        <v>4.5999999999999996</v>
      </c>
      <c r="J480"/>
    </row>
    <row r="481" spans="4:10">
      <c r="D481" t="s">
        <v>3205</v>
      </c>
      <c r="E481" s="9" t="s">
        <v>3720</v>
      </c>
      <c r="F481">
        <v>6.2</v>
      </c>
      <c r="J481"/>
    </row>
    <row r="482" spans="4:10">
      <c r="D482" t="s">
        <v>1376</v>
      </c>
      <c r="E482" s="9" t="s">
        <v>3721</v>
      </c>
      <c r="F482">
        <v>5.7</v>
      </c>
      <c r="J482"/>
    </row>
    <row r="483" spans="4:10">
      <c r="D483" t="s">
        <v>2412</v>
      </c>
      <c r="E483" s="9" t="s">
        <v>3722</v>
      </c>
      <c r="F483">
        <v>6.2</v>
      </c>
      <c r="J483"/>
    </row>
    <row r="484" spans="4:10">
      <c r="D484" t="s">
        <v>1182</v>
      </c>
      <c r="E484" s="9" t="s">
        <v>3723</v>
      </c>
      <c r="F484">
        <v>5.3</v>
      </c>
      <c r="J484"/>
    </row>
    <row r="485" spans="4:10">
      <c r="D485" t="s">
        <v>1265</v>
      </c>
      <c r="E485" s="9" t="s">
        <v>3724</v>
      </c>
      <c r="F485">
        <v>5.4</v>
      </c>
      <c r="J485"/>
    </row>
    <row r="486" spans="4:10">
      <c r="D486" t="s">
        <v>201</v>
      </c>
      <c r="E486" s="9" t="s">
        <v>3725</v>
      </c>
      <c r="F486">
        <v>6.8</v>
      </c>
      <c r="J486"/>
    </row>
    <row r="487" spans="4:10">
      <c r="D487" t="s">
        <v>86</v>
      </c>
      <c r="E487" s="9" t="s">
        <v>3726</v>
      </c>
      <c r="F487">
        <v>7.6</v>
      </c>
      <c r="J487"/>
    </row>
    <row r="488" spans="4:10">
      <c r="D488" t="s">
        <v>1431</v>
      </c>
      <c r="E488" s="9" t="s">
        <v>3727</v>
      </c>
      <c r="F488">
        <v>7.2</v>
      </c>
      <c r="J488"/>
    </row>
    <row r="489" spans="4:10">
      <c r="D489" t="s">
        <v>839</v>
      </c>
      <c r="E489" s="9" t="s">
        <v>3728</v>
      </c>
      <c r="F489">
        <v>5.9</v>
      </c>
      <c r="J489"/>
    </row>
    <row r="490" spans="4:10">
      <c r="D490" t="s">
        <v>1424</v>
      </c>
      <c r="E490" s="9" t="s">
        <v>3729</v>
      </c>
      <c r="F490">
        <v>6.7</v>
      </c>
      <c r="J490"/>
    </row>
    <row r="491" spans="4:10">
      <c r="D491" t="s">
        <v>2972</v>
      </c>
      <c r="E491" s="9" t="s">
        <v>3730</v>
      </c>
      <c r="F491">
        <v>7.2</v>
      </c>
      <c r="J491"/>
    </row>
    <row r="492" spans="4:10">
      <c r="D492" t="s">
        <v>1472</v>
      </c>
      <c r="E492" s="9" t="s">
        <v>3731</v>
      </c>
      <c r="F492">
        <v>5.6</v>
      </c>
      <c r="J492"/>
    </row>
    <row r="493" spans="4:10">
      <c r="D493" t="s">
        <v>2121</v>
      </c>
      <c r="E493" s="9" t="s">
        <v>3732</v>
      </c>
      <c r="F493">
        <v>7</v>
      </c>
      <c r="J493"/>
    </row>
    <row r="494" spans="4:10">
      <c r="D494" t="s">
        <v>229</v>
      </c>
      <c r="E494" s="9" t="s">
        <v>3733</v>
      </c>
      <c r="F494">
        <v>5.9</v>
      </c>
      <c r="J494"/>
    </row>
    <row r="495" spans="4:10">
      <c r="D495" t="s">
        <v>456</v>
      </c>
      <c r="E495" s="9" t="s">
        <v>3734</v>
      </c>
      <c r="F495">
        <v>5.5</v>
      </c>
      <c r="J495"/>
    </row>
    <row r="496" spans="4:10">
      <c r="D496" t="s">
        <v>106</v>
      </c>
      <c r="E496" s="9" t="s">
        <v>3735</v>
      </c>
      <c r="F496">
        <v>6.8</v>
      </c>
      <c r="J496"/>
    </row>
    <row r="497" spans="4:10">
      <c r="D497" t="s">
        <v>213</v>
      </c>
      <c r="E497" s="9" t="s">
        <v>3736</v>
      </c>
      <c r="F497">
        <v>7.7</v>
      </c>
      <c r="J497"/>
    </row>
    <row r="498" spans="4:10">
      <c r="D498" t="s">
        <v>1491</v>
      </c>
      <c r="E498" s="9" t="s">
        <v>3737</v>
      </c>
      <c r="F498">
        <v>6.4</v>
      </c>
      <c r="J498"/>
    </row>
    <row r="499" spans="4:10">
      <c r="D499" t="s">
        <v>254</v>
      </c>
      <c r="E499" s="9" t="s">
        <v>3738</v>
      </c>
      <c r="F499">
        <v>6</v>
      </c>
      <c r="J499"/>
    </row>
    <row r="500" spans="4:10">
      <c r="D500" t="s">
        <v>1167</v>
      </c>
      <c r="E500" s="9" t="s">
        <v>3739</v>
      </c>
      <c r="F500">
        <v>6.2</v>
      </c>
      <c r="J500"/>
    </row>
    <row r="501" spans="4:10">
      <c r="D501" t="s">
        <v>3043</v>
      </c>
      <c r="E501" s="9" t="s">
        <v>3740</v>
      </c>
      <c r="F501">
        <v>6.6</v>
      </c>
      <c r="J501"/>
    </row>
    <row r="502" spans="4:10">
      <c r="D502" t="s">
        <v>2163</v>
      </c>
      <c r="E502" s="9" t="s">
        <v>3742</v>
      </c>
      <c r="F502">
        <v>7.5</v>
      </c>
      <c r="J502"/>
    </row>
    <row r="503" spans="4:10">
      <c r="D503" t="s">
        <v>2367</v>
      </c>
      <c r="E503" s="9" t="s">
        <v>3741</v>
      </c>
      <c r="F503">
        <v>6.4</v>
      </c>
      <c r="J503"/>
    </row>
    <row r="504" spans="4:10">
      <c r="D504" t="s">
        <v>519</v>
      </c>
      <c r="E504" s="9" t="s">
        <v>3743</v>
      </c>
      <c r="F504">
        <v>6.7</v>
      </c>
      <c r="J504"/>
    </row>
    <row r="505" spans="4:10">
      <c r="D505" t="s">
        <v>2136</v>
      </c>
      <c r="E505" s="9" t="s">
        <v>3744</v>
      </c>
      <c r="F505">
        <v>7.2</v>
      </c>
      <c r="J505"/>
    </row>
    <row r="506" spans="4:10">
      <c r="D506" t="s">
        <v>2857</v>
      </c>
      <c r="E506" s="9" t="s">
        <v>3745</v>
      </c>
      <c r="F506">
        <v>7.2</v>
      </c>
      <c r="J506"/>
    </row>
    <row r="507" spans="4:10">
      <c r="D507" t="s">
        <v>858</v>
      </c>
      <c r="E507" s="9" t="s">
        <v>3746</v>
      </c>
      <c r="F507">
        <v>7.1</v>
      </c>
      <c r="J507"/>
    </row>
    <row r="508" spans="4:10">
      <c r="D508" t="s">
        <v>858</v>
      </c>
      <c r="E508" s="9" t="s">
        <v>3746</v>
      </c>
      <c r="F508">
        <v>7.1</v>
      </c>
      <c r="J508"/>
    </row>
    <row r="509" spans="4:10">
      <c r="D509" t="s">
        <v>1996</v>
      </c>
      <c r="E509" s="9" t="s">
        <v>3747</v>
      </c>
      <c r="F509">
        <v>6.5</v>
      </c>
      <c r="J509"/>
    </row>
    <row r="510" spans="4:10">
      <c r="D510" t="s">
        <v>110</v>
      </c>
      <c r="E510" s="9" t="s">
        <v>3748</v>
      </c>
      <c r="F510">
        <v>6.7</v>
      </c>
      <c r="J510"/>
    </row>
    <row r="511" spans="4:10">
      <c r="D511" t="s">
        <v>604</v>
      </c>
      <c r="E511" t="s">
        <v>3713</v>
      </c>
      <c r="F511">
        <v>5.8</v>
      </c>
      <c r="J511"/>
    </row>
    <row r="512" spans="4:10">
      <c r="D512" t="s">
        <v>2052</v>
      </c>
      <c r="E512" s="9" t="s">
        <v>3749</v>
      </c>
      <c r="F512">
        <v>5.6</v>
      </c>
      <c r="J512"/>
    </row>
    <row r="513" spans="4:10">
      <c r="D513" t="s">
        <v>2257</v>
      </c>
      <c r="E513" s="9" t="s">
        <v>3750</v>
      </c>
      <c r="F513">
        <v>3.3</v>
      </c>
      <c r="J513"/>
    </row>
    <row r="514" spans="4:10">
      <c r="D514" t="s">
        <v>7040</v>
      </c>
      <c r="E514" s="9" t="s">
        <v>3751</v>
      </c>
      <c r="F514">
        <v>7.7</v>
      </c>
      <c r="J514"/>
    </row>
    <row r="515" spans="4:10">
      <c r="D515" t="s">
        <v>2271</v>
      </c>
      <c r="E515" s="9" t="s">
        <v>3752</v>
      </c>
      <c r="F515">
        <v>7.5</v>
      </c>
      <c r="J515"/>
    </row>
    <row r="516" spans="4:10">
      <c r="D516" t="s">
        <v>1971</v>
      </c>
      <c r="E516" s="9" t="s">
        <v>3753</v>
      </c>
      <c r="F516">
        <v>6.9</v>
      </c>
      <c r="J516"/>
    </row>
    <row r="517" spans="4:10">
      <c r="D517" t="s">
        <v>709</v>
      </c>
      <c r="E517" s="9" t="s">
        <v>3754</v>
      </c>
      <c r="F517">
        <v>5.7</v>
      </c>
      <c r="J517"/>
    </row>
    <row r="518" spans="4:10">
      <c r="D518" t="s">
        <v>794</v>
      </c>
      <c r="E518" s="9" t="s">
        <v>3755</v>
      </c>
      <c r="F518">
        <v>5.5</v>
      </c>
      <c r="J518"/>
    </row>
    <row r="519" spans="4:10">
      <c r="D519" t="s">
        <v>1267</v>
      </c>
      <c r="E519" s="9" t="s">
        <v>3756</v>
      </c>
      <c r="F519">
        <v>7.5</v>
      </c>
      <c r="J519"/>
    </row>
    <row r="520" spans="4:10">
      <c r="D520" t="s">
        <v>875</v>
      </c>
      <c r="E520" s="9" t="s">
        <v>3757</v>
      </c>
      <c r="F520">
        <v>6.8</v>
      </c>
      <c r="J520"/>
    </row>
    <row r="521" spans="4:10">
      <c r="D521" t="s">
        <v>7041</v>
      </c>
      <c r="E521" s="9" t="s">
        <v>3758</v>
      </c>
      <c r="F521">
        <v>7</v>
      </c>
      <c r="J521"/>
    </row>
    <row r="522" spans="4:10">
      <c r="D522" t="s">
        <v>772</v>
      </c>
      <c r="E522" s="9" t="s">
        <v>3759</v>
      </c>
      <c r="F522">
        <v>6.4</v>
      </c>
      <c r="J522"/>
    </row>
    <row r="523" spans="4:10">
      <c r="D523" t="s">
        <v>3150</v>
      </c>
      <c r="E523" s="9" t="s">
        <v>3761</v>
      </c>
      <c r="F523">
        <v>7.5</v>
      </c>
      <c r="J523"/>
    </row>
    <row r="524" spans="4:10">
      <c r="D524" t="s">
        <v>1103</v>
      </c>
      <c r="E524" s="9" t="s">
        <v>3760</v>
      </c>
      <c r="F524">
        <v>7</v>
      </c>
      <c r="J524"/>
    </row>
    <row r="525" spans="4:10">
      <c r="D525" t="s">
        <v>1460</v>
      </c>
      <c r="E525" s="9" t="s">
        <v>3762</v>
      </c>
      <c r="F525">
        <v>6.6</v>
      </c>
      <c r="J525"/>
    </row>
    <row r="526" spans="4:10">
      <c r="D526" t="s">
        <v>2927</v>
      </c>
      <c r="E526" s="9" t="s">
        <v>3763</v>
      </c>
      <c r="F526">
        <v>6.6</v>
      </c>
      <c r="J526"/>
    </row>
    <row r="527" spans="4:10">
      <c r="D527" t="s">
        <v>2463</v>
      </c>
      <c r="E527" s="9" t="s">
        <v>3764</v>
      </c>
      <c r="F527">
        <v>8.1</v>
      </c>
      <c r="J527"/>
    </row>
    <row r="528" spans="4:10">
      <c r="D528" t="s">
        <v>122</v>
      </c>
      <c r="E528" s="9" t="s">
        <v>3765</v>
      </c>
      <c r="F528">
        <v>5.3</v>
      </c>
      <c r="J528"/>
    </row>
    <row r="529" spans="4:10">
      <c r="D529" t="s">
        <v>2430</v>
      </c>
      <c r="E529" s="9" t="s">
        <v>3766</v>
      </c>
      <c r="F529">
        <v>6</v>
      </c>
      <c r="J529"/>
    </row>
    <row r="530" spans="4:10">
      <c r="D530" t="s">
        <v>689</v>
      </c>
      <c r="E530" s="9" t="s">
        <v>3767</v>
      </c>
      <c r="F530">
        <v>7.4</v>
      </c>
      <c r="J530"/>
    </row>
    <row r="531" spans="4:10">
      <c r="D531" t="s">
        <v>2114</v>
      </c>
      <c r="E531" s="9" t="s">
        <v>3768</v>
      </c>
      <c r="F531">
        <v>7</v>
      </c>
      <c r="J531"/>
    </row>
    <row r="532" spans="4:10">
      <c r="D532" t="s">
        <v>3161</v>
      </c>
      <c r="E532" s="9" t="s">
        <v>3769</v>
      </c>
      <c r="F532">
        <v>7.5</v>
      </c>
      <c r="J532"/>
    </row>
    <row r="533" spans="4:10">
      <c r="D533" t="s">
        <v>1558</v>
      </c>
      <c r="E533" s="9" t="s">
        <v>3770</v>
      </c>
      <c r="F533">
        <v>6.5</v>
      </c>
      <c r="J533"/>
    </row>
    <row r="534" spans="4:10">
      <c r="D534" t="s">
        <v>1705</v>
      </c>
      <c r="E534" s="9" t="s">
        <v>3771</v>
      </c>
      <c r="F534">
        <v>4.5</v>
      </c>
      <c r="J534"/>
    </row>
    <row r="535" spans="4:10">
      <c r="D535" t="s">
        <v>106</v>
      </c>
      <c r="E535" s="9" t="s">
        <v>3772</v>
      </c>
      <c r="F535">
        <v>7.3</v>
      </c>
      <c r="J535"/>
    </row>
    <row r="536" spans="4:10">
      <c r="D536" t="s">
        <v>812</v>
      </c>
      <c r="E536" s="9" t="s">
        <v>3773</v>
      </c>
      <c r="F536">
        <v>7.4</v>
      </c>
      <c r="J536"/>
    </row>
    <row r="537" spans="4:10">
      <c r="D537" t="s">
        <v>45</v>
      </c>
      <c r="E537" s="9" t="s">
        <v>3774</v>
      </c>
      <c r="F537">
        <v>8.1999999999999993</v>
      </c>
      <c r="J537"/>
    </row>
    <row r="538" spans="4:10">
      <c r="D538" t="s">
        <v>185</v>
      </c>
      <c r="E538" s="9" t="s">
        <v>3775</v>
      </c>
      <c r="F538">
        <v>6.9</v>
      </c>
      <c r="J538"/>
    </row>
    <row r="539" spans="4:10">
      <c r="D539" t="s">
        <v>45</v>
      </c>
      <c r="E539" s="9" t="s">
        <v>3776</v>
      </c>
      <c r="F539">
        <v>7.8</v>
      </c>
      <c r="J539"/>
    </row>
    <row r="540" spans="4:10">
      <c r="D540" t="s">
        <v>733</v>
      </c>
      <c r="E540" s="9" t="s">
        <v>3777</v>
      </c>
      <c r="F540">
        <v>5.9</v>
      </c>
      <c r="J540"/>
    </row>
    <row r="541" spans="4:10">
      <c r="D541" t="s">
        <v>226</v>
      </c>
      <c r="E541" s="9" t="s">
        <v>3778</v>
      </c>
      <c r="F541">
        <v>7.9</v>
      </c>
      <c r="J541"/>
    </row>
    <row r="542" spans="4:10">
      <c r="D542" t="s">
        <v>1054</v>
      </c>
      <c r="E542" s="9" t="s">
        <v>3779</v>
      </c>
      <c r="F542">
        <v>5.3</v>
      </c>
      <c r="J542"/>
    </row>
    <row r="543" spans="4:10">
      <c r="D543" t="s">
        <v>2878</v>
      </c>
      <c r="E543" s="9" t="s">
        <v>3780</v>
      </c>
      <c r="F543">
        <v>7.2</v>
      </c>
      <c r="J543"/>
    </row>
    <row r="544" spans="4:10">
      <c r="D544" t="s">
        <v>2014</v>
      </c>
      <c r="E544" s="9" t="s">
        <v>3781</v>
      </c>
      <c r="F544">
        <v>6.5</v>
      </c>
      <c r="J544"/>
    </row>
    <row r="545" spans="4:10">
      <c r="D545" t="s">
        <v>1291</v>
      </c>
      <c r="E545" s="9" t="s">
        <v>3782</v>
      </c>
      <c r="F545">
        <v>5.9</v>
      </c>
      <c r="J545"/>
    </row>
    <row r="546" spans="4:10">
      <c r="D546" t="s">
        <v>1291</v>
      </c>
      <c r="E546" s="9" t="s">
        <v>3782</v>
      </c>
      <c r="F546">
        <v>5.9</v>
      </c>
      <c r="J546"/>
    </row>
    <row r="547" spans="4:10">
      <c r="D547" t="s">
        <v>65</v>
      </c>
      <c r="E547" s="9" t="s">
        <v>3784</v>
      </c>
      <c r="F547">
        <v>7.2</v>
      </c>
      <c r="J547"/>
    </row>
    <row r="548" spans="4:10">
      <c r="D548" t="s">
        <v>65</v>
      </c>
      <c r="E548" s="9" t="s">
        <v>3783</v>
      </c>
      <c r="F548">
        <v>6.3</v>
      </c>
      <c r="J548"/>
    </row>
    <row r="549" spans="4:10">
      <c r="D549" t="s">
        <v>2481</v>
      </c>
      <c r="E549" s="9" t="s">
        <v>3785</v>
      </c>
      <c r="F549">
        <v>5.5</v>
      </c>
      <c r="J549"/>
    </row>
    <row r="550" spans="4:10">
      <c r="D550" t="s">
        <v>1057</v>
      </c>
      <c r="E550" s="9" t="s">
        <v>3786</v>
      </c>
      <c r="F550">
        <v>6.2</v>
      </c>
      <c r="J550"/>
    </row>
    <row r="551" spans="4:10">
      <c r="D551" t="s">
        <v>106</v>
      </c>
      <c r="E551" s="9" t="s">
        <v>3789</v>
      </c>
      <c r="F551">
        <v>8.1999999999999993</v>
      </c>
      <c r="J551"/>
    </row>
    <row r="552" spans="4:10">
      <c r="D552" t="s">
        <v>2078</v>
      </c>
      <c r="E552" s="9" t="s">
        <v>3787</v>
      </c>
      <c r="F552">
        <v>6.2</v>
      </c>
      <c r="J552"/>
    </row>
    <row r="553" spans="4:10">
      <c r="D553" t="s">
        <v>67</v>
      </c>
      <c r="E553" s="9" t="s">
        <v>3788</v>
      </c>
      <c r="F553">
        <v>8</v>
      </c>
      <c r="J553"/>
    </row>
    <row r="554" spans="4:10">
      <c r="D554" t="s">
        <v>67</v>
      </c>
      <c r="E554" s="9" t="s">
        <v>3788</v>
      </c>
      <c r="F554">
        <v>8</v>
      </c>
      <c r="J554"/>
    </row>
    <row r="555" spans="4:10">
      <c r="D555" t="s">
        <v>341</v>
      </c>
      <c r="E555" s="9" t="s">
        <v>3790</v>
      </c>
      <c r="F555">
        <v>6</v>
      </c>
      <c r="J555"/>
    </row>
    <row r="556" spans="4:10">
      <c r="D556" t="s">
        <v>96</v>
      </c>
      <c r="E556" s="9" t="s">
        <v>3791</v>
      </c>
      <c r="F556">
        <v>7.7</v>
      </c>
      <c r="J556"/>
    </row>
    <row r="557" spans="4:10">
      <c r="D557" t="s">
        <v>233</v>
      </c>
      <c r="E557" s="9" t="s">
        <v>3792</v>
      </c>
      <c r="F557">
        <v>6.7</v>
      </c>
      <c r="J557"/>
    </row>
    <row r="558" spans="4:10">
      <c r="D558" t="s">
        <v>86</v>
      </c>
      <c r="E558" s="9" t="s">
        <v>3793</v>
      </c>
      <c r="F558">
        <v>8</v>
      </c>
      <c r="J558"/>
    </row>
    <row r="559" spans="4:10">
      <c r="D559" t="s">
        <v>1769</v>
      </c>
      <c r="E559" s="9" t="s">
        <v>3794</v>
      </c>
      <c r="F559">
        <v>5.2</v>
      </c>
      <c r="J559"/>
    </row>
    <row r="560" spans="4:10">
      <c r="D560" t="s">
        <v>346</v>
      </c>
      <c r="E560" s="9" t="s">
        <v>3796</v>
      </c>
      <c r="F560">
        <v>5.2</v>
      </c>
      <c r="J560"/>
    </row>
    <row r="561" spans="4:10">
      <c r="D561" t="s">
        <v>281</v>
      </c>
      <c r="E561" s="9" t="s">
        <v>3795</v>
      </c>
      <c r="F561">
        <v>4.3</v>
      </c>
      <c r="J561"/>
    </row>
    <row r="562" spans="4:10">
      <c r="D562" t="s">
        <v>325</v>
      </c>
      <c r="E562" s="9" t="s">
        <v>3797</v>
      </c>
      <c r="F562">
        <v>6.9</v>
      </c>
      <c r="J562"/>
    </row>
    <row r="563" spans="4:10">
      <c r="D563" t="s">
        <v>339</v>
      </c>
      <c r="E563" s="9" t="s">
        <v>3798</v>
      </c>
      <c r="F563">
        <v>3.3</v>
      </c>
      <c r="J563"/>
    </row>
    <row r="564" spans="4:10">
      <c r="D564" t="s">
        <v>3213</v>
      </c>
      <c r="E564" s="9" t="s">
        <v>3799</v>
      </c>
      <c r="F564">
        <v>6.3</v>
      </c>
      <c r="J564"/>
    </row>
    <row r="565" spans="4:10">
      <c r="D565" t="s">
        <v>2049</v>
      </c>
      <c r="E565" s="9" t="s">
        <v>3800</v>
      </c>
      <c r="F565">
        <v>6.2</v>
      </c>
      <c r="J565"/>
    </row>
    <row r="566" spans="4:10">
      <c r="D566" t="s">
        <v>1267</v>
      </c>
      <c r="E566" s="9" t="s">
        <v>3801</v>
      </c>
      <c r="F566">
        <v>6.3</v>
      </c>
      <c r="J566"/>
    </row>
    <row r="567" spans="4:10">
      <c r="D567" t="s">
        <v>904</v>
      </c>
      <c r="E567" s="9" t="s">
        <v>3802</v>
      </c>
      <c r="F567">
        <v>6.5</v>
      </c>
      <c r="J567"/>
    </row>
    <row r="568" spans="4:10">
      <c r="D568" t="s">
        <v>3114</v>
      </c>
      <c r="E568" s="9" t="s">
        <v>3803</v>
      </c>
      <c r="F568">
        <v>7.2</v>
      </c>
      <c r="J568"/>
    </row>
    <row r="569" spans="4:10">
      <c r="D569" t="s">
        <v>1767</v>
      </c>
      <c r="E569" s="9" t="s">
        <v>3804</v>
      </c>
      <c r="F569">
        <v>6.7</v>
      </c>
      <c r="J569"/>
    </row>
    <row r="570" spans="4:10">
      <c r="D570" t="s">
        <v>804</v>
      </c>
      <c r="E570" s="9" t="s">
        <v>3805</v>
      </c>
      <c r="F570">
        <v>6.6</v>
      </c>
      <c r="J570"/>
    </row>
    <row r="571" spans="4:10">
      <c r="D571" t="s">
        <v>715</v>
      </c>
      <c r="E571" s="9" t="s">
        <v>3806</v>
      </c>
      <c r="F571">
        <v>8</v>
      </c>
      <c r="J571"/>
    </row>
    <row r="572" spans="4:10">
      <c r="D572" t="s">
        <v>2935</v>
      </c>
      <c r="E572" s="9" t="s">
        <v>3807</v>
      </c>
      <c r="F572">
        <v>6.2</v>
      </c>
      <c r="J572"/>
    </row>
    <row r="573" spans="4:10">
      <c r="D573" t="s">
        <v>2745</v>
      </c>
      <c r="E573" s="9" t="s">
        <v>3809</v>
      </c>
      <c r="F573">
        <v>4.0999999999999996</v>
      </c>
      <c r="J573"/>
    </row>
    <row r="574" spans="4:10">
      <c r="D574" t="s">
        <v>436</v>
      </c>
      <c r="E574" s="9" t="s">
        <v>3810</v>
      </c>
      <c r="F574">
        <v>5.6</v>
      </c>
      <c r="J574"/>
    </row>
    <row r="575" spans="4:10">
      <c r="D575" t="s">
        <v>2425</v>
      </c>
      <c r="E575" s="9" t="s">
        <v>3811</v>
      </c>
      <c r="F575">
        <v>2.2999999999999998</v>
      </c>
      <c r="J575"/>
    </row>
    <row r="576" spans="4:10">
      <c r="D576" t="s">
        <v>602</v>
      </c>
      <c r="E576" s="9" t="s">
        <v>3812</v>
      </c>
      <c r="F576">
        <v>7.8</v>
      </c>
      <c r="J576"/>
    </row>
    <row r="577" spans="4:10">
      <c r="D577" t="s">
        <v>894</v>
      </c>
      <c r="E577" s="9" t="s">
        <v>3813</v>
      </c>
      <c r="F577">
        <v>6.5</v>
      </c>
      <c r="J577"/>
    </row>
    <row r="578" spans="4:10">
      <c r="D578" t="s">
        <v>262</v>
      </c>
      <c r="E578" s="9" t="s">
        <v>3814</v>
      </c>
      <c r="F578">
        <v>6.9</v>
      </c>
      <c r="J578"/>
    </row>
    <row r="579" spans="4:10">
      <c r="D579" t="s">
        <v>2607</v>
      </c>
      <c r="E579" s="9" t="s">
        <v>3815</v>
      </c>
      <c r="F579">
        <v>7.8</v>
      </c>
      <c r="J579"/>
    </row>
    <row r="580" spans="4:10">
      <c r="D580" t="s">
        <v>1198</v>
      </c>
      <c r="E580" s="9" t="s">
        <v>3816</v>
      </c>
      <c r="F580">
        <v>7.2</v>
      </c>
      <c r="J580"/>
    </row>
    <row r="581" spans="4:10">
      <c r="D581" t="s">
        <v>53</v>
      </c>
      <c r="E581" s="9" t="s">
        <v>3817</v>
      </c>
      <c r="F581">
        <v>6.7</v>
      </c>
      <c r="J581"/>
    </row>
    <row r="582" spans="4:10">
      <c r="D582" t="s">
        <v>2126</v>
      </c>
      <c r="E582" s="9" t="s">
        <v>3818</v>
      </c>
      <c r="F582">
        <v>7</v>
      </c>
      <c r="J582"/>
    </row>
    <row r="583" spans="4:10">
      <c r="D583" t="s">
        <v>940</v>
      </c>
      <c r="E583" s="9" t="s">
        <v>3819</v>
      </c>
      <c r="F583">
        <v>6.5</v>
      </c>
      <c r="J583"/>
    </row>
    <row r="584" spans="4:10">
      <c r="D584" t="s">
        <v>515</v>
      </c>
      <c r="E584" s="9" t="s">
        <v>3820</v>
      </c>
      <c r="F584">
        <v>7.1</v>
      </c>
      <c r="J584"/>
    </row>
    <row r="585" spans="4:10">
      <c r="D585" t="s">
        <v>71</v>
      </c>
      <c r="E585" s="9" t="s">
        <v>3822</v>
      </c>
      <c r="F585">
        <v>5.5</v>
      </c>
      <c r="J585"/>
    </row>
    <row r="586" spans="4:10">
      <c r="D586" t="s">
        <v>71</v>
      </c>
      <c r="E586" s="9" t="s">
        <v>3821</v>
      </c>
      <c r="F586">
        <v>4.8</v>
      </c>
      <c r="J586"/>
    </row>
    <row r="587" spans="4:10">
      <c r="D587" t="s">
        <v>1106</v>
      </c>
      <c r="E587" s="9" t="s">
        <v>3823</v>
      </c>
      <c r="F587">
        <v>7.3</v>
      </c>
      <c r="J587"/>
    </row>
    <row r="588" spans="4:10">
      <c r="D588" t="s">
        <v>1325</v>
      </c>
      <c r="E588" s="9" t="s">
        <v>3824</v>
      </c>
      <c r="F588">
        <v>6.1</v>
      </c>
      <c r="J588"/>
    </row>
    <row r="589" spans="4:10">
      <c r="D589" t="s">
        <v>157</v>
      </c>
      <c r="E589" s="9" t="s">
        <v>3825</v>
      </c>
      <c r="F589">
        <v>7.2</v>
      </c>
      <c r="J589"/>
    </row>
    <row r="590" spans="4:10">
      <c r="D590" t="s">
        <v>3189</v>
      </c>
      <c r="E590" s="9" t="s">
        <v>3826</v>
      </c>
      <c r="F590">
        <v>6.8</v>
      </c>
      <c r="J590"/>
    </row>
    <row r="591" spans="4:10">
      <c r="D591" t="s">
        <v>168</v>
      </c>
      <c r="E591" s="9" t="s">
        <v>3828</v>
      </c>
      <c r="F591">
        <v>5.8</v>
      </c>
      <c r="J591"/>
    </row>
    <row r="592" spans="4:10">
      <c r="D592" t="s">
        <v>456</v>
      </c>
      <c r="E592" s="9" t="s">
        <v>3827</v>
      </c>
      <c r="F592">
        <v>5.4</v>
      </c>
      <c r="J592"/>
    </row>
    <row r="593" spans="4:10">
      <c r="D593" t="s">
        <v>881</v>
      </c>
      <c r="E593" t="s">
        <v>3808</v>
      </c>
      <c r="F593">
        <v>6.2</v>
      </c>
      <c r="J593"/>
    </row>
    <row r="594" spans="4:10">
      <c r="D594" t="s">
        <v>2952</v>
      </c>
      <c r="E594" s="9" t="s">
        <v>3829</v>
      </c>
      <c r="F594">
        <v>5</v>
      </c>
      <c r="J594"/>
    </row>
    <row r="595" spans="4:10">
      <c r="D595" t="s">
        <v>29</v>
      </c>
      <c r="E595" s="9" t="s">
        <v>3830</v>
      </c>
      <c r="F595">
        <v>7.2</v>
      </c>
      <c r="J595"/>
    </row>
    <row r="596" spans="4:10">
      <c r="D596" t="s">
        <v>325</v>
      </c>
      <c r="E596" s="9" t="s">
        <v>3831</v>
      </c>
      <c r="F596">
        <v>5.8</v>
      </c>
      <c r="J596"/>
    </row>
    <row r="597" spans="4:10">
      <c r="D597" t="s">
        <v>761</v>
      </c>
      <c r="E597" s="9" t="s">
        <v>3832</v>
      </c>
      <c r="F597">
        <v>7</v>
      </c>
      <c r="J597"/>
    </row>
    <row r="598" spans="4:10">
      <c r="D598" t="s">
        <v>423</v>
      </c>
      <c r="E598" s="9" t="s">
        <v>3833</v>
      </c>
      <c r="F598">
        <v>6.4</v>
      </c>
      <c r="J598"/>
    </row>
    <row r="599" spans="4:10">
      <c r="D599" t="s">
        <v>3165</v>
      </c>
      <c r="E599" s="9" t="s">
        <v>3834</v>
      </c>
      <c r="F599">
        <v>8.5</v>
      </c>
      <c r="J599"/>
    </row>
    <row r="600" spans="4:10">
      <c r="D600" t="s">
        <v>7042</v>
      </c>
      <c r="E600" s="9" t="s">
        <v>3835</v>
      </c>
      <c r="F600">
        <v>7.9</v>
      </c>
      <c r="J600"/>
    </row>
    <row r="601" spans="4:10">
      <c r="D601" t="s">
        <v>2001</v>
      </c>
      <c r="E601" s="9" t="s">
        <v>3837</v>
      </c>
      <c r="F601">
        <v>6.5</v>
      </c>
      <c r="J601"/>
    </row>
    <row r="602" spans="4:10">
      <c r="D602" t="s">
        <v>2036</v>
      </c>
      <c r="E602" s="9" t="s">
        <v>3836</v>
      </c>
      <c r="F602">
        <v>5.7</v>
      </c>
      <c r="J602"/>
    </row>
    <row r="603" spans="4:10">
      <c r="D603" t="s">
        <v>1190</v>
      </c>
      <c r="E603" s="9" t="s">
        <v>3838</v>
      </c>
      <c r="F603">
        <v>5.2</v>
      </c>
      <c r="J603"/>
    </row>
    <row r="604" spans="4:10">
      <c r="D604" t="s">
        <v>1505</v>
      </c>
      <c r="E604" s="9" t="s">
        <v>3839</v>
      </c>
      <c r="F604">
        <v>6.3</v>
      </c>
      <c r="J604"/>
    </row>
    <row r="605" spans="4:10">
      <c r="D605" t="s">
        <v>7035</v>
      </c>
      <c r="E605" s="9" t="s">
        <v>3840</v>
      </c>
      <c r="F605">
        <v>7.3</v>
      </c>
      <c r="J605"/>
    </row>
    <row r="606" spans="4:10">
      <c r="D606" t="s">
        <v>2990</v>
      </c>
      <c r="E606" s="9" t="s">
        <v>3841</v>
      </c>
      <c r="F606">
        <v>4.8</v>
      </c>
      <c r="J606"/>
    </row>
    <row r="607" spans="4:10">
      <c r="D607" t="s">
        <v>2694</v>
      </c>
      <c r="E607" s="9" t="s">
        <v>3842</v>
      </c>
      <c r="F607">
        <v>6.5</v>
      </c>
      <c r="J607"/>
    </row>
    <row r="608" spans="4:10">
      <c r="D608" t="s">
        <v>811</v>
      </c>
      <c r="E608" s="9" t="s">
        <v>3843</v>
      </c>
      <c r="F608">
        <v>5.2</v>
      </c>
      <c r="J608"/>
    </row>
    <row r="609" spans="4:10">
      <c r="D609" t="s">
        <v>279</v>
      </c>
      <c r="E609" s="9" t="s">
        <v>3844</v>
      </c>
      <c r="F609">
        <v>7.1</v>
      </c>
      <c r="J609"/>
    </row>
    <row r="610" spans="4:10">
      <c r="D610" t="s">
        <v>1362</v>
      </c>
      <c r="E610" s="9" t="s">
        <v>3845</v>
      </c>
      <c r="F610">
        <v>6.6</v>
      </c>
      <c r="J610"/>
    </row>
    <row r="611" spans="4:10">
      <c r="D611" t="s">
        <v>2282</v>
      </c>
      <c r="E611" s="9" t="s">
        <v>3846</v>
      </c>
      <c r="F611">
        <v>6.2</v>
      </c>
      <c r="J611"/>
    </row>
    <row r="612" spans="4:10">
      <c r="D612" t="s">
        <v>178</v>
      </c>
      <c r="E612" s="9" t="s">
        <v>3848</v>
      </c>
      <c r="F612">
        <v>7</v>
      </c>
      <c r="J612"/>
    </row>
    <row r="613" spans="4:10">
      <c r="D613" t="s">
        <v>178</v>
      </c>
      <c r="E613" s="9" t="s">
        <v>3848</v>
      </c>
      <c r="F613">
        <v>7</v>
      </c>
      <c r="J613"/>
    </row>
    <row r="614" spans="4:10">
      <c r="D614" t="s">
        <v>176</v>
      </c>
      <c r="E614" s="9" t="s">
        <v>3847</v>
      </c>
      <c r="F614">
        <v>8</v>
      </c>
      <c r="J614"/>
    </row>
    <row r="615" spans="4:10">
      <c r="D615" t="s">
        <v>318</v>
      </c>
      <c r="E615" s="9" t="s">
        <v>3849</v>
      </c>
      <c r="F615">
        <v>5.9</v>
      </c>
      <c r="J615"/>
    </row>
    <row r="616" spans="4:10">
      <c r="D616" t="s">
        <v>577</v>
      </c>
      <c r="E616" s="9" t="s">
        <v>3850</v>
      </c>
      <c r="F616">
        <v>6.2</v>
      </c>
      <c r="J616"/>
    </row>
    <row r="617" spans="4:10">
      <c r="D617" t="s">
        <v>700</v>
      </c>
      <c r="E617" s="9" t="s">
        <v>3851</v>
      </c>
      <c r="F617">
        <v>6.2</v>
      </c>
      <c r="J617"/>
    </row>
    <row r="618" spans="4:10">
      <c r="D618" t="s">
        <v>2482</v>
      </c>
      <c r="E618" s="9" t="s">
        <v>3852</v>
      </c>
      <c r="F618">
        <v>7.4</v>
      </c>
      <c r="J618"/>
    </row>
    <row r="619" spans="4:10">
      <c r="D619" t="s">
        <v>341</v>
      </c>
      <c r="E619" s="9" t="s">
        <v>3853</v>
      </c>
      <c r="F619">
        <v>6.7</v>
      </c>
      <c r="J619"/>
    </row>
    <row r="620" spans="4:10">
      <c r="D620" t="s">
        <v>522</v>
      </c>
      <c r="E620" s="9" t="s">
        <v>3854</v>
      </c>
      <c r="F620">
        <v>6.5</v>
      </c>
      <c r="J620"/>
    </row>
    <row r="621" spans="4:10">
      <c r="D621" t="s">
        <v>1803</v>
      </c>
      <c r="E621" s="9" t="s">
        <v>3855</v>
      </c>
      <c r="F621">
        <v>6</v>
      </c>
      <c r="J621"/>
    </row>
    <row r="622" spans="4:10">
      <c r="D622" t="s">
        <v>1414</v>
      </c>
      <c r="E622" s="9" t="s">
        <v>3856</v>
      </c>
      <c r="F622">
        <v>8.6999999999999993</v>
      </c>
      <c r="J622"/>
    </row>
    <row r="623" spans="4:10">
      <c r="D623" t="s">
        <v>2143</v>
      </c>
      <c r="E623" s="9" t="s">
        <v>3857</v>
      </c>
      <c r="F623">
        <v>7.7</v>
      </c>
      <c r="J623"/>
    </row>
    <row r="624" spans="4:10">
      <c r="D624" t="s">
        <v>3068</v>
      </c>
      <c r="E624" s="9" t="s">
        <v>3858</v>
      </c>
      <c r="F624">
        <v>5.3</v>
      </c>
      <c r="J624"/>
    </row>
    <row r="625" spans="4:10">
      <c r="D625" t="s">
        <v>223</v>
      </c>
      <c r="E625" s="9" t="s">
        <v>3859</v>
      </c>
      <c r="F625">
        <v>5.8</v>
      </c>
      <c r="J625"/>
    </row>
    <row r="626" spans="4:10">
      <c r="D626" t="s">
        <v>223</v>
      </c>
      <c r="E626" s="9" t="s">
        <v>3859</v>
      </c>
      <c r="F626">
        <v>5.8</v>
      </c>
      <c r="J626"/>
    </row>
    <row r="627" spans="4:10">
      <c r="D627" t="s">
        <v>789</v>
      </c>
      <c r="E627" s="9" t="s">
        <v>3860</v>
      </c>
      <c r="F627">
        <v>6.6</v>
      </c>
      <c r="J627"/>
    </row>
    <row r="628" spans="4:10">
      <c r="D628" t="s">
        <v>2055</v>
      </c>
      <c r="E628" s="9" t="s">
        <v>3861</v>
      </c>
      <c r="F628">
        <v>6.9</v>
      </c>
      <c r="J628"/>
    </row>
    <row r="629" spans="4:10">
      <c r="D629" t="s">
        <v>233</v>
      </c>
      <c r="E629" s="9" t="s">
        <v>3862</v>
      </c>
      <c r="F629">
        <v>6.9</v>
      </c>
      <c r="J629"/>
    </row>
    <row r="630" spans="4:10">
      <c r="D630" t="s">
        <v>946</v>
      </c>
      <c r="E630" s="9" t="s">
        <v>3863</v>
      </c>
      <c r="F630">
        <v>7</v>
      </c>
      <c r="J630"/>
    </row>
    <row r="631" spans="4:10">
      <c r="D631" t="s">
        <v>1106</v>
      </c>
      <c r="E631" s="9" t="s">
        <v>3865</v>
      </c>
      <c r="F631">
        <v>7.8</v>
      </c>
      <c r="J631"/>
    </row>
    <row r="632" spans="4:10">
      <c r="D632" t="s">
        <v>1106</v>
      </c>
      <c r="E632" s="9" t="s">
        <v>3864</v>
      </c>
      <c r="F632">
        <v>7.4</v>
      </c>
      <c r="J632"/>
    </row>
    <row r="633" spans="4:10">
      <c r="D633" t="s">
        <v>301</v>
      </c>
      <c r="E633" s="9" t="s">
        <v>3866</v>
      </c>
      <c r="F633">
        <v>6.4</v>
      </c>
      <c r="J633"/>
    </row>
    <row r="634" spans="4:10">
      <c r="D634" t="s">
        <v>383</v>
      </c>
      <c r="E634" s="9" t="s">
        <v>3867</v>
      </c>
      <c r="F634">
        <v>6.4</v>
      </c>
      <c r="J634"/>
    </row>
    <row r="635" spans="4:10">
      <c r="D635" t="s">
        <v>556</v>
      </c>
      <c r="E635" s="9" t="s">
        <v>3868</v>
      </c>
      <c r="F635">
        <v>5.2</v>
      </c>
      <c r="J635"/>
    </row>
    <row r="636" spans="4:10">
      <c r="D636" t="s">
        <v>86</v>
      </c>
      <c r="E636" s="9" t="s">
        <v>3869</v>
      </c>
      <c r="F636">
        <v>7.7</v>
      </c>
      <c r="J636"/>
    </row>
    <row r="637" spans="4:10">
      <c r="D637" t="s">
        <v>515</v>
      </c>
      <c r="E637" s="9" t="s">
        <v>3870</v>
      </c>
      <c r="F637">
        <v>7.3</v>
      </c>
      <c r="J637"/>
    </row>
    <row r="638" spans="4:10">
      <c r="D638" t="s">
        <v>337</v>
      </c>
      <c r="E638" s="9" t="s">
        <v>3871</v>
      </c>
      <c r="F638">
        <v>7.5</v>
      </c>
      <c r="J638"/>
    </row>
    <row r="639" spans="4:10">
      <c r="D639" t="s">
        <v>386</v>
      </c>
      <c r="E639" s="9" t="s">
        <v>3873</v>
      </c>
      <c r="F639">
        <v>7</v>
      </c>
      <c r="J639"/>
    </row>
    <row r="640" spans="4:10">
      <c r="D640" t="s">
        <v>497</v>
      </c>
      <c r="E640" s="9" t="s">
        <v>3872</v>
      </c>
      <c r="F640">
        <v>6.5</v>
      </c>
      <c r="J640"/>
    </row>
    <row r="641" spans="4:10">
      <c r="D641" t="s">
        <v>123</v>
      </c>
      <c r="E641" s="9" t="s">
        <v>3874</v>
      </c>
      <c r="F641">
        <v>7</v>
      </c>
      <c r="J641"/>
    </row>
    <row r="642" spans="4:10">
      <c r="D642" t="s">
        <v>786</v>
      </c>
      <c r="E642" s="9" t="s">
        <v>3875</v>
      </c>
      <c r="F642">
        <v>5.6</v>
      </c>
      <c r="J642"/>
    </row>
    <row r="643" spans="4:10">
      <c r="D643" t="s">
        <v>1666</v>
      </c>
      <c r="E643" s="9" t="s">
        <v>3876</v>
      </c>
      <c r="F643">
        <v>6.8</v>
      </c>
      <c r="J643"/>
    </row>
    <row r="644" spans="4:10">
      <c r="D644" t="s">
        <v>893</v>
      </c>
      <c r="E644" s="9" t="s">
        <v>3877</v>
      </c>
      <c r="F644">
        <v>7.2</v>
      </c>
      <c r="J644"/>
    </row>
    <row r="645" spans="4:10">
      <c r="D645" t="s">
        <v>1537</v>
      </c>
      <c r="E645" s="9" t="s">
        <v>3878</v>
      </c>
      <c r="F645">
        <v>6.7</v>
      </c>
      <c r="J645"/>
    </row>
    <row r="646" spans="4:10">
      <c r="D646" t="s">
        <v>1945</v>
      </c>
      <c r="E646" s="9" t="s">
        <v>3879</v>
      </c>
      <c r="F646">
        <v>6.3</v>
      </c>
      <c r="J646"/>
    </row>
    <row r="647" spans="4:10">
      <c r="D647" t="s">
        <v>460</v>
      </c>
      <c r="E647" s="9" t="s">
        <v>3880</v>
      </c>
      <c r="F647">
        <v>4.5</v>
      </c>
      <c r="J647"/>
    </row>
    <row r="648" spans="4:10">
      <c r="D648" t="s">
        <v>458</v>
      </c>
      <c r="E648" s="9" t="s">
        <v>3881</v>
      </c>
      <c r="F648">
        <v>7.2</v>
      </c>
      <c r="J648"/>
    </row>
    <row r="649" spans="4:10">
      <c r="D649" t="s">
        <v>302</v>
      </c>
      <c r="E649" s="9" t="s">
        <v>3883</v>
      </c>
      <c r="F649">
        <v>7.6</v>
      </c>
      <c r="J649"/>
    </row>
    <row r="650" spans="4:10">
      <c r="D650" t="s">
        <v>436</v>
      </c>
      <c r="E650" s="9" t="s">
        <v>3882</v>
      </c>
      <c r="F650">
        <v>5.5</v>
      </c>
      <c r="J650"/>
    </row>
    <row r="651" spans="4:10">
      <c r="D651" t="s">
        <v>2484</v>
      </c>
      <c r="E651" s="9" t="s">
        <v>3884</v>
      </c>
      <c r="F651">
        <v>4.5999999999999996</v>
      </c>
      <c r="J651"/>
    </row>
    <row r="652" spans="4:10">
      <c r="D652" t="s">
        <v>874</v>
      </c>
      <c r="E652" s="9" t="s">
        <v>3885</v>
      </c>
      <c r="F652">
        <v>6.4</v>
      </c>
      <c r="J652"/>
    </row>
    <row r="653" spans="4:10">
      <c r="D653" t="s">
        <v>2498</v>
      </c>
      <c r="E653" s="9" t="s">
        <v>3886</v>
      </c>
      <c r="F653">
        <v>6.2</v>
      </c>
      <c r="J653"/>
    </row>
    <row r="654" spans="4:10">
      <c r="D654" t="s">
        <v>2737</v>
      </c>
      <c r="E654" s="9" t="s">
        <v>3887</v>
      </c>
      <c r="F654">
        <v>5</v>
      </c>
      <c r="J654"/>
    </row>
    <row r="655" spans="4:10">
      <c r="D655" t="s">
        <v>3132</v>
      </c>
      <c r="E655" s="9" t="s">
        <v>3888</v>
      </c>
      <c r="F655">
        <v>6.4</v>
      </c>
      <c r="J655"/>
    </row>
    <row r="656" spans="4:10">
      <c r="D656" t="s">
        <v>327</v>
      </c>
      <c r="E656" s="9" t="s">
        <v>3889</v>
      </c>
      <c r="F656">
        <v>6.8</v>
      </c>
      <c r="J656"/>
    </row>
    <row r="657" spans="4:10">
      <c r="D657" t="s">
        <v>413</v>
      </c>
      <c r="E657" s="9" t="s">
        <v>3890</v>
      </c>
      <c r="F657">
        <v>6.9</v>
      </c>
      <c r="J657"/>
    </row>
    <row r="658" spans="4:10">
      <c r="D658" t="s">
        <v>413</v>
      </c>
      <c r="E658" s="9" t="s">
        <v>3890</v>
      </c>
      <c r="F658">
        <v>6.9</v>
      </c>
      <c r="J658"/>
    </row>
    <row r="659" spans="4:10">
      <c r="D659" t="s">
        <v>1455</v>
      </c>
      <c r="E659" s="9" t="s">
        <v>3891</v>
      </c>
      <c r="F659">
        <v>5.8</v>
      </c>
      <c r="J659"/>
    </row>
    <row r="660" spans="4:10">
      <c r="D660" t="s">
        <v>1162</v>
      </c>
      <c r="E660" s="9" t="s">
        <v>3892</v>
      </c>
      <c r="F660">
        <v>7.1</v>
      </c>
      <c r="J660"/>
    </row>
    <row r="661" spans="4:10">
      <c r="D661" t="s">
        <v>1904</v>
      </c>
      <c r="E661" s="9" t="s">
        <v>3893</v>
      </c>
      <c r="F661">
        <v>4.5999999999999996</v>
      </c>
      <c r="J661"/>
    </row>
    <row r="662" spans="4:10">
      <c r="D662" t="s">
        <v>1937</v>
      </c>
      <c r="E662" s="9" t="s">
        <v>3894</v>
      </c>
      <c r="F662">
        <v>6.7</v>
      </c>
      <c r="J662"/>
    </row>
    <row r="663" spans="4:10">
      <c r="D663" t="s">
        <v>808</v>
      </c>
      <c r="E663" s="9" t="s">
        <v>3895</v>
      </c>
      <c r="F663">
        <v>5</v>
      </c>
      <c r="J663"/>
    </row>
    <row r="664" spans="4:10">
      <c r="D664" t="s">
        <v>597</v>
      </c>
      <c r="E664" s="9" t="s">
        <v>3896</v>
      </c>
      <c r="F664">
        <v>6.3</v>
      </c>
      <c r="J664"/>
    </row>
    <row r="665" spans="4:10">
      <c r="D665" t="s">
        <v>212</v>
      </c>
      <c r="E665" s="9" t="s">
        <v>3897</v>
      </c>
      <c r="F665">
        <v>6.7</v>
      </c>
      <c r="J665"/>
    </row>
    <row r="666" spans="4:10">
      <c r="D666" t="s">
        <v>96</v>
      </c>
      <c r="E666" s="9" t="s">
        <v>3898</v>
      </c>
      <c r="F666">
        <v>7.4</v>
      </c>
      <c r="J666"/>
    </row>
    <row r="667" spans="4:10">
      <c r="D667" t="s">
        <v>286</v>
      </c>
      <c r="E667" s="9" t="s">
        <v>3899</v>
      </c>
      <c r="F667">
        <v>6.6</v>
      </c>
      <c r="J667"/>
    </row>
    <row r="668" spans="4:10">
      <c r="D668" t="s">
        <v>7028</v>
      </c>
      <c r="E668" s="9" t="s">
        <v>3900</v>
      </c>
      <c r="F668">
        <v>6.5</v>
      </c>
      <c r="J668"/>
    </row>
    <row r="669" spans="4:10">
      <c r="D669" t="s">
        <v>1617</v>
      </c>
      <c r="E669" s="9" t="s">
        <v>3901</v>
      </c>
      <c r="F669">
        <v>7.7</v>
      </c>
      <c r="J669"/>
    </row>
    <row r="670" spans="4:10">
      <c r="D670" t="s">
        <v>3086</v>
      </c>
      <c r="E670" s="9" t="s">
        <v>3902</v>
      </c>
      <c r="F670">
        <v>7.1</v>
      </c>
      <c r="J670"/>
    </row>
    <row r="671" spans="4:10">
      <c r="D671" t="s">
        <v>148</v>
      </c>
      <c r="E671" s="9" t="s">
        <v>3903</v>
      </c>
      <c r="F671">
        <v>6.9</v>
      </c>
      <c r="J671"/>
    </row>
    <row r="672" spans="4:10">
      <c r="D672" t="s">
        <v>268</v>
      </c>
      <c r="E672" s="9" t="s">
        <v>3904</v>
      </c>
      <c r="F672">
        <v>6.9</v>
      </c>
      <c r="J672"/>
    </row>
    <row r="673" spans="4:10">
      <c r="D673" t="s">
        <v>1106</v>
      </c>
      <c r="E673" s="9" t="s">
        <v>3905</v>
      </c>
      <c r="F673">
        <v>5.6</v>
      </c>
      <c r="J673"/>
    </row>
    <row r="674" spans="4:10">
      <c r="D674" t="s">
        <v>442</v>
      </c>
      <c r="E674" s="9" t="s">
        <v>3906</v>
      </c>
      <c r="F674">
        <v>6.6</v>
      </c>
      <c r="J674"/>
    </row>
    <row r="675" spans="4:10">
      <c r="D675" t="s">
        <v>2176</v>
      </c>
      <c r="E675" s="9" t="s">
        <v>3907</v>
      </c>
      <c r="F675">
        <v>6.8</v>
      </c>
      <c r="J675"/>
    </row>
    <row r="676" spans="4:10">
      <c r="D676" t="s">
        <v>532</v>
      </c>
      <c r="E676" s="9" t="s">
        <v>3908</v>
      </c>
      <c r="F676">
        <v>7.7</v>
      </c>
      <c r="J676"/>
    </row>
    <row r="677" spans="4:10">
      <c r="D677" t="s">
        <v>2160</v>
      </c>
      <c r="E677" s="9" t="s">
        <v>3909</v>
      </c>
      <c r="F677">
        <v>4.5999999999999996</v>
      </c>
      <c r="J677"/>
    </row>
    <row r="678" spans="4:10">
      <c r="D678" t="s">
        <v>53</v>
      </c>
      <c r="E678" s="9" t="s">
        <v>3910</v>
      </c>
      <c r="F678">
        <v>7.4</v>
      </c>
      <c r="J678"/>
    </row>
    <row r="679" spans="4:10">
      <c r="D679" t="s">
        <v>1651</v>
      </c>
      <c r="E679" s="9" t="s">
        <v>3911</v>
      </c>
      <c r="F679">
        <v>6.3</v>
      </c>
      <c r="J679"/>
    </row>
    <row r="680" spans="4:10">
      <c r="D680" t="s">
        <v>647</v>
      </c>
      <c r="E680" s="9" t="s">
        <v>3912</v>
      </c>
      <c r="F680">
        <v>5.5</v>
      </c>
      <c r="J680"/>
    </row>
    <row r="681" spans="4:10">
      <c r="D681" t="s">
        <v>1707</v>
      </c>
      <c r="E681" s="9" t="s">
        <v>3914</v>
      </c>
      <c r="F681">
        <v>7</v>
      </c>
      <c r="J681"/>
    </row>
    <row r="682" spans="4:10">
      <c r="D682" t="s">
        <v>208</v>
      </c>
      <c r="E682" s="9" t="s">
        <v>3913</v>
      </c>
      <c r="F682">
        <v>6.6</v>
      </c>
      <c r="J682"/>
    </row>
    <row r="683" spans="4:10">
      <c r="D683" t="s">
        <v>2606</v>
      </c>
      <c r="E683" s="9" t="s">
        <v>3915</v>
      </c>
      <c r="F683">
        <v>7</v>
      </c>
      <c r="J683"/>
    </row>
    <row r="684" spans="4:10">
      <c r="D684" t="s">
        <v>657</v>
      </c>
      <c r="E684" s="9" t="s">
        <v>3916</v>
      </c>
      <c r="F684">
        <v>5.6</v>
      </c>
      <c r="J684"/>
    </row>
    <row r="685" spans="4:10">
      <c r="D685" t="s">
        <v>564</v>
      </c>
      <c r="E685" s="9" t="s">
        <v>3917</v>
      </c>
      <c r="F685">
        <v>5.8</v>
      </c>
      <c r="J685"/>
    </row>
    <row r="686" spans="4:10">
      <c r="D686" t="s">
        <v>1235</v>
      </c>
      <c r="E686" s="9" t="s">
        <v>3918</v>
      </c>
      <c r="F686">
        <v>6.9</v>
      </c>
      <c r="J686"/>
    </row>
    <row r="687" spans="4:10">
      <c r="D687" t="s">
        <v>732</v>
      </c>
      <c r="E687" s="9" t="s">
        <v>3920</v>
      </c>
      <c r="F687">
        <v>7</v>
      </c>
      <c r="J687"/>
    </row>
    <row r="688" spans="4:10">
      <c r="D688" t="s">
        <v>732</v>
      </c>
      <c r="E688" s="9" t="s">
        <v>3919</v>
      </c>
      <c r="F688">
        <v>6.2</v>
      </c>
      <c r="J688"/>
    </row>
    <row r="689" spans="4:10">
      <c r="D689" t="s">
        <v>1306</v>
      </c>
      <c r="E689" s="9" t="s">
        <v>3921</v>
      </c>
      <c r="F689">
        <v>7.9</v>
      </c>
      <c r="J689"/>
    </row>
    <row r="690" spans="4:10">
      <c r="D690" t="s">
        <v>781</v>
      </c>
      <c r="E690" s="9" t="s">
        <v>3922</v>
      </c>
      <c r="F690">
        <v>7.3</v>
      </c>
      <c r="J690"/>
    </row>
    <row r="691" spans="4:10">
      <c r="D691" t="s">
        <v>1965</v>
      </c>
      <c r="E691" s="9" t="s">
        <v>3923</v>
      </c>
      <c r="F691">
        <v>6.3</v>
      </c>
      <c r="J691"/>
    </row>
    <row r="692" spans="4:10">
      <c r="D692" t="s">
        <v>608</v>
      </c>
      <c r="E692" s="9" t="s">
        <v>3924</v>
      </c>
      <c r="F692">
        <v>7.4</v>
      </c>
      <c r="J692"/>
    </row>
    <row r="693" spans="4:10">
      <c r="D693" t="s">
        <v>855</v>
      </c>
      <c r="E693" s="9" t="s">
        <v>3925</v>
      </c>
      <c r="F693">
        <v>6.5</v>
      </c>
      <c r="J693"/>
    </row>
    <row r="694" spans="4:10">
      <c r="D694" t="s">
        <v>2999</v>
      </c>
      <c r="E694" s="9" t="s">
        <v>3926</v>
      </c>
      <c r="F694">
        <v>5.5</v>
      </c>
      <c r="J694"/>
    </row>
    <row r="695" spans="4:10">
      <c r="D695" t="s">
        <v>1101</v>
      </c>
      <c r="E695" s="9" t="s">
        <v>3927</v>
      </c>
      <c r="F695">
        <v>7.7</v>
      </c>
      <c r="J695"/>
    </row>
    <row r="696" spans="4:10">
      <c r="D696" t="s">
        <v>2674</v>
      </c>
      <c r="E696" s="9" t="s">
        <v>3928</v>
      </c>
      <c r="F696">
        <v>6</v>
      </c>
      <c r="J696"/>
    </row>
    <row r="697" spans="4:10">
      <c r="D697" t="s">
        <v>1239</v>
      </c>
      <c r="E697" s="9" t="s">
        <v>3929</v>
      </c>
      <c r="F697">
        <v>6.3</v>
      </c>
      <c r="J697"/>
    </row>
    <row r="698" spans="4:10">
      <c r="D698" t="s">
        <v>317</v>
      </c>
      <c r="E698" s="9" t="s">
        <v>3930</v>
      </c>
      <c r="F698">
        <v>7.3</v>
      </c>
      <c r="J698"/>
    </row>
    <row r="699" spans="4:10">
      <c r="D699" t="s">
        <v>1520</v>
      </c>
      <c r="E699" s="9" t="s">
        <v>3931</v>
      </c>
      <c r="F699">
        <v>6</v>
      </c>
      <c r="J699"/>
    </row>
    <row r="700" spans="4:10">
      <c r="D700" t="s">
        <v>2325</v>
      </c>
      <c r="E700" s="9" t="s">
        <v>3934</v>
      </c>
      <c r="F700">
        <v>6.5</v>
      </c>
      <c r="J700"/>
    </row>
    <row r="701" spans="4:10">
      <c r="D701" t="s">
        <v>1986</v>
      </c>
      <c r="E701" s="9" t="s">
        <v>3932</v>
      </c>
      <c r="F701">
        <v>5.5</v>
      </c>
      <c r="J701"/>
    </row>
    <row r="702" spans="4:10">
      <c r="D702" t="s">
        <v>922</v>
      </c>
      <c r="E702" s="9" t="s">
        <v>3933</v>
      </c>
      <c r="F702">
        <v>4.8</v>
      </c>
      <c r="J702"/>
    </row>
    <row r="703" spans="4:10">
      <c r="D703" t="s">
        <v>805</v>
      </c>
      <c r="E703" s="9" t="s">
        <v>3935</v>
      </c>
      <c r="F703">
        <v>6.9</v>
      </c>
      <c r="J703"/>
    </row>
    <row r="704" spans="4:10">
      <c r="D704" t="s">
        <v>2032</v>
      </c>
      <c r="E704" s="9" t="s">
        <v>3936</v>
      </c>
      <c r="F704">
        <v>2.1</v>
      </c>
      <c r="J704"/>
    </row>
    <row r="705" spans="4:10">
      <c r="D705" t="s">
        <v>2089</v>
      </c>
      <c r="E705" s="9" t="s">
        <v>3937</v>
      </c>
      <c r="F705">
        <v>3.3</v>
      </c>
      <c r="J705"/>
    </row>
    <row r="706" spans="4:10">
      <c r="D706" t="s">
        <v>213</v>
      </c>
      <c r="E706" s="9" t="s">
        <v>3938</v>
      </c>
      <c r="F706">
        <v>7.9</v>
      </c>
      <c r="J706"/>
    </row>
    <row r="707" spans="4:10">
      <c r="D707" t="s">
        <v>938</v>
      </c>
      <c r="E707" s="9" t="s">
        <v>3939</v>
      </c>
      <c r="F707">
        <v>6.9</v>
      </c>
      <c r="J707"/>
    </row>
    <row r="708" spans="4:10">
      <c r="D708" t="s">
        <v>1346</v>
      </c>
      <c r="E708" s="9" t="s">
        <v>3940</v>
      </c>
      <c r="F708">
        <v>7.5</v>
      </c>
      <c r="J708"/>
    </row>
    <row r="709" spans="4:10">
      <c r="D709" t="s">
        <v>1375</v>
      </c>
      <c r="E709" s="9" t="s">
        <v>3941</v>
      </c>
      <c r="F709">
        <v>5.9</v>
      </c>
      <c r="J709"/>
    </row>
    <row r="710" spans="4:10">
      <c r="D710" t="s">
        <v>1311</v>
      </c>
      <c r="E710" s="9" t="s">
        <v>3942</v>
      </c>
      <c r="F710">
        <v>7.3</v>
      </c>
      <c r="J710"/>
    </row>
    <row r="711" spans="4:10">
      <c r="D711" t="s">
        <v>817</v>
      </c>
      <c r="E711" s="9" t="s">
        <v>3943</v>
      </c>
      <c r="F711">
        <v>6.6</v>
      </c>
      <c r="J711"/>
    </row>
    <row r="712" spans="4:10">
      <c r="D712" t="s">
        <v>355</v>
      </c>
      <c r="E712" s="9" t="s">
        <v>3944</v>
      </c>
      <c r="F712">
        <v>7</v>
      </c>
      <c r="J712"/>
    </row>
    <row r="713" spans="4:10">
      <c r="D713" t="s">
        <v>981</v>
      </c>
      <c r="E713" s="9" t="s">
        <v>3945</v>
      </c>
      <c r="F713">
        <v>5</v>
      </c>
      <c r="J713"/>
    </row>
    <row r="714" spans="4:10">
      <c r="D714" t="s">
        <v>383</v>
      </c>
      <c r="E714" s="9" t="s">
        <v>3946</v>
      </c>
      <c r="F714">
        <v>5.6</v>
      </c>
      <c r="J714"/>
    </row>
    <row r="715" spans="4:10">
      <c r="D715" t="s">
        <v>2245</v>
      </c>
      <c r="E715" s="9" t="s">
        <v>3947</v>
      </c>
      <c r="F715">
        <v>6.3</v>
      </c>
      <c r="J715"/>
    </row>
    <row r="716" spans="4:10">
      <c r="D716" t="s">
        <v>818</v>
      </c>
      <c r="E716" s="9" t="s">
        <v>3948</v>
      </c>
      <c r="F716">
        <v>5.3</v>
      </c>
      <c r="J716"/>
    </row>
    <row r="717" spans="4:10">
      <c r="D717" t="s">
        <v>2473</v>
      </c>
      <c r="E717" s="9" t="s">
        <v>3949</v>
      </c>
      <c r="F717">
        <v>2.9</v>
      </c>
      <c r="J717"/>
    </row>
    <row r="718" spans="4:10">
      <c r="D718" t="s">
        <v>537</v>
      </c>
      <c r="E718" s="9" t="s">
        <v>3950</v>
      </c>
      <c r="F718">
        <v>5.5</v>
      </c>
      <c r="J718"/>
    </row>
    <row r="719" spans="4:10">
      <c r="D719" t="s">
        <v>731</v>
      </c>
      <c r="E719" s="9" t="s">
        <v>3951</v>
      </c>
      <c r="F719">
        <v>6.1</v>
      </c>
      <c r="J719"/>
    </row>
    <row r="720" spans="4:10">
      <c r="D720" t="s">
        <v>7043</v>
      </c>
      <c r="E720" s="9" t="s">
        <v>3952</v>
      </c>
      <c r="F720">
        <v>8</v>
      </c>
      <c r="J720"/>
    </row>
    <row r="721" spans="4:10">
      <c r="D721" t="s">
        <v>1458</v>
      </c>
      <c r="E721" s="9" t="s">
        <v>3953</v>
      </c>
      <c r="F721">
        <v>3.5</v>
      </c>
      <c r="J721"/>
    </row>
    <row r="722" spans="4:10">
      <c r="D722" t="s">
        <v>1983</v>
      </c>
      <c r="E722" s="9" t="s">
        <v>3954</v>
      </c>
      <c r="F722">
        <v>8</v>
      </c>
      <c r="J722"/>
    </row>
    <row r="723" spans="4:10">
      <c r="D723" t="s">
        <v>486</v>
      </c>
      <c r="E723" s="9" t="s">
        <v>3955</v>
      </c>
      <c r="F723">
        <v>8</v>
      </c>
      <c r="J723"/>
    </row>
    <row r="724" spans="4:10">
      <c r="D724" t="s">
        <v>881</v>
      </c>
      <c r="E724" s="9" t="s">
        <v>3956</v>
      </c>
      <c r="F724">
        <v>7.7</v>
      </c>
      <c r="J724"/>
    </row>
    <row r="725" spans="4:10">
      <c r="D725" t="s">
        <v>2244</v>
      </c>
      <c r="E725" s="9" t="s">
        <v>3957</v>
      </c>
      <c r="F725">
        <v>7.1</v>
      </c>
      <c r="J725"/>
    </row>
    <row r="726" spans="4:10">
      <c r="D726" t="s">
        <v>276</v>
      </c>
      <c r="E726" s="9" t="s">
        <v>3958</v>
      </c>
      <c r="F726">
        <v>5.8</v>
      </c>
      <c r="J726"/>
    </row>
    <row r="727" spans="4:10">
      <c r="D727" t="s">
        <v>530</v>
      </c>
      <c r="E727" s="9" t="s">
        <v>3959</v>
      </c>
      <c r="F727">
        <v>6.6</v>
      </c>
      <c r="J727"/>
    </row>
    <row r="728" spans="4:10">
      <c r="D728" t="s">
        <v>209</v>
      </c>
      <c r="E728" s="9" t="s">
        <v>3960</v>
      </c>
      <c r="F728">
        <v>7.7</v>
      </c>
      <c r="J728"/>
    </row>
    <row r="729" spans="4:10">
      <c r="D729" t="s">
        <v>53</v>
      </c>
      <c r="E729" s="9" t="s">
        <v>3961</v>
      </c>
      <c r="F729">
        <v>6.2</v>
      </c>
      <c r="J729"/>
    </row>
    <row r="730" spans="4:10">
      <c r="D730" t="s">
        <v>715</v>
      </c>
      <c r="E730" s="9" t="s">
        <v>3962</v>
      </c>
      <c r="F730">
        <v>5.6</v>
      </c>
      <c r="J730"/>
    </row>
    <row r="731" spans="4:10">
      <c r="D731" t="s">
        <v>7026</v>
      </c>
      <c r="E731" s="9" t="s">
        <v>3964</v>
      </c>
      <c r="F731">
        <v>5.4</v>
      </c>
      <c r="J731"/>
    </row>
    <row r="732" spans="4:10">
      <c r="D732" t="s">
        <v>182</v>
      </c>
      <c r="E732" s="9" t="s">
        <v>3963</v>
      </c>
      <c r="F732">
        <v>4.9000000000000004</v>
      </c>
      <c r="J732"/>
    </row>
    <row r="733" spans="4:10">
      <c r="D733" t="s">
        <v>1562</v>
      </c>
      <c r="E733" s="9" t="s">
        <v>3965</v>
      </c>
      <c r="F733">
        <v>6.2</v>
      </c>
      <c r="J733"/>
    </row>
    <row r="734" spans="4:10">
      <c r="D734" t="s">
        <v>150</v>
      </c>
      <c r="E734" s="9" t="s">
        <v>3966</v>
      </c>
      <c r="F734">
        <v>8.4</v>
      </c>
      <c r="J734"/>
    </row>
    <row r="735" spans="4:10">
      <c r="D735" t="s">
        <v>1605</v>
      </c>
      <c r="E735" s="9" t="s">
        <v>3967</v>
      </c>
      <c r="F735">
        <v>2.7</v>
      </c>
      <c r="J735"/>
    </row>
    <row r="736" spans="4:10">
      <c r="D736" t="s">
        <v>168</v>
      </c>
      <c r="E736" s="9" t="s">
        <v>3968</v>
      </c>
      <c r="F736">
        <v>6.3</v>
      </c>
      <c r="J736"/>
    </row>
    <row r="737" spans="4:10">
      <c r="D737" t="s">
        <v>291</v>
      </c>
      <c r="E737" s="9" t="s">
        <v>3969</v>
      </c>
      <c r="F737">
        <v>7.2</v>
      </c>
      <c r="J737"/>
    </row>
    <row r="738" spans="4:10">
      <c r="D738" t="s">
        <v>21</v>
      </c>
      <c r="E738" s="9" t="s">
        <v>3970</v>
      </c>
      <c r="F738">
        <v>7.4</v>
      </c>
      <c r="J738"/>
    </row>
    <row r="739" spans="4:10">
      <c r="D739" t="s">
        <v>21</v>
      </c>
      <c r="E739" s="9" t="s">
        <v>3970</v>
      </c>
      <c r="F739">
        <v>7.4</v>
      </c>
      <c r="J739"/>
    </row>
    <row r="740" spans="4:10">
      <c r="D740" t="s">
        <v>123</v>
      </c>
      <c r="E740" s="9" t="s">
        <v>3971</v>
      </c>
      <c r="F740">
        <v>7.6</v>
      </c>
      <c r="J740"/>
    </row>
    <row r="741" spans="4:10">
      <c r="D741" t="s">
        <v>1636</v>
      </c>
      <c r="E741" s="9" t="s">
        <v>3972</v>
      </c>
      <c r="F741">
        <v>6.5</v>
      </c>
      <c r="J741"/>
    </row>
    <row r="742" spans="4:10">
      <c r="D742" t="s">
        <v>107</v>
      </c>
      <c r="E742" s="9" t="s">
        <v>3973</v>
      </c>
      <c r="F742">
        <v>5.8</v>
      </c>
      <c r="J742"/>
    </row>
    <row r="743" spans="4:10">
      <c r="D743" t="s">
        <v>317</v>
      </c>
      <c r="E743" s="9" t="s">
        <v>3974</v>
      </c>
      <c r="F743">
        <v>5.9</v>
      </c>
      <c r="J743"/>
    </row>
    <row r="744" spans="4:10">
      <c r="D744" t="s">
        <v>1392</v>
      </c>
      <c r="E744" s="9" t="s">
        <v>3975</v>
      </c>
      <c r="F744">
        <v>7.7</v>
      </c>
      <c r="J744"/>
    </row>
    <row r="745" spans="4:10">
      <c r="D745" t="s">
        <v>1331</v>
      </c>
      <c r="E745" s="9" t="s">
        <v>3976</v>
      </c>
      <c r="F745">
        <v>6.5</v>
      </c>
      <c r="J745"/>
    </row>
    <row r="746" spans="4:10">
      <c r="D746" t="s">
        <v>1998</v>
      </c>
      <c r="E746" s="9" t="s">
        <v>3977</v>
      </c>
      <c r="F746">
        <v>6</v>
      </c>
      <c r="J746"/>
    </row>
    <row r="747" spans="4:10">
      <c r="D747" t="s">
        <v>1235</v>
      </c>
      <c r="E747" s="9" t="s">
        <v>3978</v>
      </c>
      <c r="F747">
        <v>7.6</v>
      </c>
      <c r="J747"/>
    </row>
    <row r="748" spans="4:10">
      <c r="D748" t="s">
        <v>2789</v>
      </c>
      <c r="E748" s="9" t="s">
        <v>3979</v>
      </c>
      <c r="F748">
        <v>7.7</v>
      </c>
      <c r="J748"/>
    </row>
    <row r="749" spans="4:10">
      <c r="D749" t="s">
        <v>220</v>
      </c>
      <c r="E749" s="9" t="s">
        <v>3980</v>
      </c>
      <c r="F749">
        <v>8</v>
      </c>
      <c r="J749"/>
    </row>
    <row r="750" spans="4:10">
      <c r="D750" t="s">
        <v>821</v>
      </c>
      <c r="E750" s="9" t="s">
        <v>3981</v>
      </c>
      <c r="F750">
        <v>6.4</v>
      </c>
      <c r="J750"/>
    </row>
    <row r="751" spans="4:10">
      <c r="D751" t="s">
        <v>1977</v>
      </c>
      <c r="E751" s="9" t="s">
        <v>3982</v>
      </c>
      <c r="F751">
        <v>6.3</v>
      </c>
      <c r="J751"/>
    </row>
    <row r="752" spans="4:10">
      <c r="D752" t="s">
        <v>722</v>
      </c>
      <c r="E752" s="9" t="s">
        <v>3983</v>
      </c>
      <c r="F752">
        <v>8.1</v>
      </c>
      <c r="J752"/>
    </row>
    <row r="753" spans="4:10">
      <c r="D753" t="s">
        <v>7035</v>
      </c>
      <c r="E753" s="9" t="s">
        <v>3984</v>
      </c>
      <c r="F753">
        <v>6.3</v>
      </c>
      <c r="J753"/>
    </row>
    <row r="754" spans="4:10">
      <c r="D754" t="s">
        <v>2374</v>
      </c>
      <c r="E754" s="9" t="s">
        <v>3985</v>
      </c>
      <c r="F754">
        <v>6.6</v>
      </c>
      <c r="J754"/>
    </row>
    <row r="755" spans="4:10">
      <c r="D755" t="s">
        <v>358</v>
      </c>
      <c r="E755" s="9" t="s">
        <v>3986</v>
      </c>
      <c r="F755">
        <v>7.4</v>
      </c>
      <c r="J755"/>
    </row>
    <row r="756" spans="4:10">
      <c r="D756" t="s">
        <v>96</v>
      </c>
      <c r="E756" s="9" t="s">
        <v>3987</v>
      </c>
      <c r="F756">
        <v>6.4</v>
      </c>
      <c r="J756"/>
    </row>
    <row r="757" spans="4:10">
      <c r="D757" t="s">
        <v>419</v>
      </c>
      <c r="E757" s="9" t="s">
        <v>3988</v>
      </c>
      <c r="F757">
        <v>6.4</v>
      </c>
      <c r="J757"/>
    </row>
    <row r="758" spans="4:10">
      <c r="D758" t="s">
        <v>73</v>
      </c>
      <c r="E758" s="9" t="s">
        <v>3989</v>
      </c>
      <c r="F758">
        <v>6.8</v>
      </c>
      <c r="J758"/>
    </row>
    <row r="759" spans="4:10">
      <c r="D759" t="s">
        <v>865</v>
      </c>
      <c r="E759" s="9" t="s">
        <v>3990</v>
      </c>
      <c r="F759">
        <v>6.4</v>
      </c>
      <c r="J759"/>
    </row>
    <row r="760" spans="4:10">
      <c r="D760" t="s">
        <v>3070</v>
      </c>
      <c r="E760" s="9" t="s">
        <v>3991</v>
      </c>
      <c r="F760">
        <v>7.1</v>
      </c>
      <c r="J760"/>
    </row>
    <row r="761" spans="4:10">
      <c r="D761" t="s">
        <v>1267</v>
      </c>
      <c r="E761" s="9" t="s">
        <v>3992</v>
      </c>
      <c r="F761">
        <v>7.4</v>
      </c>
      <c r="J761"/>
    </row>
    <row r="762" spans="4:10">
      <c r="D762" t="s">
        <v>383</v>
      </c>
      <c r="E762" s="9" t="s">
        <v>3993</v>
      </c>
      <c r="F762">
        <v>5.8</v>
      </c>
      <c r="J762"/>
    </row>
    <row r="763" spans="4:10">
      <c r="D763" t="s">
        <v>454</v>
      </c>
      <c r="E763" s="9" t="s">
        <v>3994</v>
      </c>
      <c r="F763">
        <v>6.1</v>
      </c>
      <c r="J763"/>
    </row>
    <row r="764" spans="4:10">
      <c r="D764" t="s">
        <v>117</v>
      </c>
      <c r="E764" s="9" t="s">
        <v>3995</v>
      </c>
      <c r="F764">
        <v>6</v>
      </c>
      <c r="J764"/>
    </row>
    <row r="765" spans="4:10">
      <c r="D765" t="s">
        <v>2668</v>
      </c>
      <c r="E765" s="9" t="s">
        <v>3996</v>
      </c>
      <c r="F765">
        <v>6.8</v>
      </c>
      <c r="J765"/>
    </row>
    <row r="766" spans="4:10">
      <c r="D766" t="s">
        <v>1060</v>
      </c>
      <c r="E766" s="9" t="s">
        <v>3997</v>
      </c>
      <c r="F766">
        <v>4.4000000000000004</v>
      </c>
      <c r="J766"/>
    </row>
    <row r="767" spans="4:10">
      <c r="D767" t="s">
        <v>464</v>
      </c>
      <c r="E767" s="9" t="s">
        <v>3998</v>
      </c>
      <c r="F767">
        <v>6.2</v>
      </c>
      <c r="J767"/>
    </row>
    <row r="768" spans="4:10">
      <c r="D768" t="s">
        <v>1188</v>
      </c>
      <c r="E768" s="9" t="s">
        <v>3999</v>
      </c>
      <c r="F768">
        <v>6.4</v>
      </c>
      <c r="J768"/>
    </row>
    <row r="769" spans="4:10">
      <c r="D769" t="s">
        <v>1035</v>
      </c>
      <c r="E769" s="9" t="s">
        <v>4000</v>
      </c>
      <c r="F769">
        <v>6.6</v>
      </c>
      <c r="J769"/>
    </row>
    <row r="770" spans="4:10">
      <c r="D770" t="s">
        <v>7027</v>
      </c>
      <c r="E770" s="9" t="s">
        <v>4001</v>
      </c>
      <c r="F770">
        <v>6.6</v>
      </c>
      <c r="J770"/>
    </row>
    <row r="771" spans="4:10">
      <c r="D771" t="s">
        <v>2587</v>
      </c>
      <c r="E771" s="9" t="s">
        <v>4002</v>
      </c>
      <c r="F771">
        <v>6.2</v>
      </c>
      <c r="J771"/>
    </row>
    <row r="772" spans="4:10">
      <c r="D772" t="s">
        <v>2663</v>
      </c>
      <c r="E772" s="9" t="s">
        <v>4003</v>
      </c>
      <c r="F772">
        <v>6</v>
      </c>
      <c r="J772"/>
    </row>
    <row r="773" spans="4:10">
      <c r="D773" t="s">
        <v>782</v>
      </c>
      <c r="E773" s="9" t="s">
        <v>4004</v>
      </c>
      <c r="F773">
        <v>7.2</v>
      </c>
      <c r="J773"/>
    </row>
    <row r="774" spans="4:10">
      <c r="D774" t="s">
        <v>507</v>
      </c>
      <c r="E774" s="9" t="s">
        <v>4006</v>
      </c>
      <c r="F774">
        <v>7.7</v>
      </c>
      <c r="J774"/>
    </row>
    <row r="775" spans="4:10">
      <c r="D775" t="s">
        <v>507</v>
      </c>
      <c r="E775" s="9" t="s">
        <v>4005</v>
      </c>
      <c r="F775">
        <v>7.5</v>
      </c>
      <c r="J775"/>
    </row>
    <row r="776" spans="4:10">
      <c r="D776" t="s">
        <v>3081</v>
      </c>
      <c r="E776" s="9" t="s">
        <v>4007</v>
      </c>
      <c r="F776">
        <v>4.5999999999999996</v>
      </c>
      <c r="J776"/>
    </row>
    <row r="777" spans="4:10">
      <c r="D777" t="s">
        <v>707</v>
      </c>
      <c r="E777" s="9" t="s">
        <v>4008</v>
      </c>
      <c r="F777">
        <v>6.5</v>
      </c>
      <c r="J777"/>
    </row>
    <row r="778" spans="4:10">
      <c r="D778" t="s">
        <v>1865</v>
      </c>
      <c r="E778" s="9" t="s">
        <v>4009</v>
      </c>
      <c r="F778">
        <v>6.8</v>
      </c>
      <c r="J778"/>
    </row>
    <row r="779" spans="4:10">
      <c r="D779" t="s">
        <v>1552</v>
      </c>
      <c r="E779" s="9" t="s">
        <v>4010</v>
      </c>
      <c r="F779">
        <v>4.5999999999999996</v>
      </c>
      <c r="J779"/>
    </row>
    <row r="780" spans="4:10">
      <c r="D780" t="s">
        <v>127</v>
      </c>
      <c r="E780" s="9" t="s">
        <v>4011</v>
      </c>
      <c r="F780">
        <v>5.7</v>
      </c>
      <c r="J780"/>
    </row>
    <row r="781" spans="4:10">
      <c r="D781" t="s">
        <v>2241</v>
      </c>
      <c r="E781" s="9" t="s">
        <v>4012</v>
      </c>
      <c r="F781">
        <v>5.6</v>
      </c>
      <c r="J781"/>
    </row>
    <row r="782" spans="4:10">
      <c r="D782" t="s">
        <v>2093</v>
      </c>
      <c r="E782" s="9" t="s">
        <v>4013</v>
      </c>
      <c r="F782">
        <v>6.3</v>
      </c>
      <c r="J782"/>
    </row>
    <row r="783" spans="4:10">
      <c r="D783" t="s">
        <v>2405</v>
      </c>
      <c r="E783" s="9" t="s">
        <v>4014</v>
      </c>
      <c r="F783">
        <v>4</v>
      </c>
      <c r="J783"/>
    </row>
    <row r="784" spans="4:10">
      <c r="D784" t="s">
        <v>2399</v>
      </c>
      <c r="E784" s="9" t="s">
        <v>4015</v>
      </c>
      <c r="F784">
        <v>6.7</v>
      </c>
      <c r="J784"/>
    </row>
    <row r="785" spans="4:10">
      <c r="D785" t="s">
        <v>2509</v>
      </c>
      <c r="E785" s="9" t="s">
        <v>4016</v>
      </c>
      <c r="F785">
        <v>5.6</v>
      </c>
      <c r="J785"/>
    </row>
    <row r="786" spans="4:10">
      <c r="D786" t="s">
        <v>405</v>
      </c>
      <c r="E786" s="9" t="s">
        <v>4019</v>
      </c>
      <c r="F786">
        <v>6.2</v>
      </c>
      <c r="J786"/>
    </row>
    <row r="787" spans="4:10">
      <c r="D787" t="s">
        <v>194</v>
      </c>
      <c r="E787" s="9" t="s">
        <v>4017</v>
      </c>
      <c r="F787">
        <v>6.4</v>
      </c>
      <c r="J787"/>
    </row>
    <row r="788" spans="4:10">
      <c r="D788" t="s">
        <v>194</v>
      </c>
      <c r="E788" s="9" t="s">
        <v>4018</v>
      </c>
      <c r="F788">
        <v>6.6</v>
      </c>
      <c r="J788"/>
    </row>
    <row r="789" spans="4:10">
      <c r="D789" t="s">
        <v>1739</v>
      </c>
      <c r="E789" s="9" t="s">
        <v>4020</v>
      </c>
      <c r="F789">
        <v>5.7</v>
      </c>
      <c r="J789"/>
    </row>
    <row r="790" spans="4:10">
      <c r="D790" t="s">
        <v>1634</v>
      </c>
      <c r="E790" s="9" t="s">
        <v>4022</v>
      </c>
      <c r="F790">
        <v>6.1</v>
      </c>
      <c r="J790"/>
    </row>
    <row r="791" spans="4:10">
      <c r="D791" t="s">
        <v>875</v>
      </c>
      <c r="E791" s="9" t="s">
        <v>4021</v>
      </c>
      <c r="F791">
        <v>6.1</v>
      </c>
      <c r="J791"/>
    </row>
    <row r="792" spans="4:10">
      <c r="D792" t="s">
        <v>738</v>
      </c>
      <c r="E792" s="9" t="s">
        <v>4023</v>
      </c>
      <c r="F792">
        <v>5.6</v>
      </c>
      <c r="J792"/>
    </row>
    <row r="793" spans="4:10">
      <c r="D793" t="s">
        <v>645</v>
      </c>
      <c r="E793" s="9" t="s">
        <v>4024</v>
      </c>
      <c r="F793">
        <v>4.7</v>
      </c>
      <c r="J793"/>
    </row>
    <row r="794" spans="4:10">
      <c r="D794" t="s">
        <v>199</v>
      </c>
      <c r="E794" s="9" t="s">
        <v>4025</v>
      </c>
      <c r="F794">
        <v>6.1</v>
      </c>
      <c r="J794"/>
    </row>
    <row r="795" spans="4:10">
      <c r="D795" t="s">
        <v>247</v>
      </c>
      <c r="E795" s="9" t="s">
        <v>4028</v>
      </c>
      <c r="F795">
        <v>8.1999999999999993</v>
      </c>
      <c r="J795"/>
    </row>
    <row r="796" spans="4:10">
      <c r="D796" t="s">
        <v>383</v>
      </c>
      <c r="E796" s="9" t="s">
        <v>4026</v>
      </c>
      <c r="F796">
        <v>7.1</v>
      </c>
      <c r="J796"/>
    </row>
    <row r="797" spans="4:10">
      <c r="D797" t="s">
        <v>247</v>
      </c>
      <c r="E797" s="9" t="s">
        <v>4027</v>
      </c>
      <c r="F797">
        <v>7.6</v>
      </c>
      <c r="J797"/>
    </row>
    <row r="798" spans="4:10">
      <c r="D798" t="s">
        <v>2564</v>
      </c>
      <c r="E798" s="9" t="s">
        <v>4029</v>
      </c>
      <c r="F798">
        <v>5.9</v>
      </c>
      <c r="J798"/>
    </row>
    <row r="799" spans="4:10">
      <c r="D799" t="s">
        <v>523</v>
      </c>
      <c r="E799" s="9" t="s">
        <v>4030</v>
      </c>
      <c r="F799">
        <v>7.2</v>
      </c>
      <c r="J799"/>
    </row>
    <row r="800" spans="4:10">
      <c r="D800" t="s">
        <v>237</v>
      </c>
      <c r="E800" s="9" t="s">
        <v>4031</v>
      </c>
      <c r="F800">
        <v>6.5</v>
      </c>
      <c r="J800"/>
    </row>
    <row r="801" spans="4:10">
      <c r="D801" t="s">
        <v>2153</v>
      </c>
      <c r="E801" s="9" t="s">
        <v>4032</v>
      </c>
      <c r="F801">
        <v>6</v>
      </c>
      <c r="J801"/>
    </row>
    <row r="802" spans="4:10">
      <c r="D802" t="s">
        <v>881</v>
      </c>
      <c r="E802" s="9" t="s">
        <v>4033</v>
      </c>
      <c r="F802">
        <v>7.4</v>
      </c>
      <c r="J802"/>
    </row>
    <row r="803" spans="4:10">
      <c r="D803" t="s">
        <v>2047</v>
      </c>
      <c r="E803" s="9" t="s">
        <v>4034</v>
      </c>
      <c r="F803">
        <v>6.4</v>
      </c>
      <c r="J803"/>
    </row>
    <row r="804" spans="4:10">
      <c r="D804" t="s">
        <v>1284</v>
      </c>
      <c r="E804" s="9" t="s">
        <v>4035</v>
      </c>
      <c r="F804">
        <v>1.9</v>
      </c>
      <c r="J804"/>
    </row>
    <row r="805" spans="4:10">
      <c r="D805" t="s">
        <v>523</v>
      </c>
      <c r="E805" s="9" t="s">
        <v>4036</v>
      </c>
      <c r="F805">
        <v>6</v>
      </c>
      <c r="J805"/>
    </row>
    <row r="806" spans="4:10">
      <c r="D806" t="s">
        <v>262</v>
      </c>
      <c r="E806" s="9" t="s">
        <v>4037</v>
      </c>
      <c r="F806">
        <v>8</v>
      </c>
      <c r="J806"/>
    </row>
    <row r="807" spans="4:10">
      <c r="D807" t="s">
        <v>792</v>
      </c>
      <c r="E807" s="9" t="s">
        <v>4038</v>
      </c>
      <c r="F807">
        <v>7.2</v>
      </c>
      <c r="J807"/>
    </row>
    <row r="808" spans="4:10">
      <c r="D808" t="s">
        <v>457</v>
      </c>
      <c r="E808" s="9" t="s">
        <v>4039</v>
      </c>
      <c r="F808">
        <v>6.9</v>
      </c>
      <c r="J808"/>
    </row>
    <row r="809" spans="4:10">
      <c r="D809" t="s">
        <v>457</v>
      </c>
      <c r="E809" s="9" t="s">
        <v>4039</v>
      </c>
      <c r="F809">
        <v>6.9</v>
      </c>
      <c r="J809"/>
    </row>
    <row r="810" spans="4:10">
      <c r="D810" t="s">
        <v>1924</v>
      </c>
      <c r="E810" s="9" t="s">
        <v>4040</v>
      </c>
      <c r="F810">
        <v>5.5</v>
      </c>
      <c r="J810"/>
    </row>
    <row r="811" spans="4:10">
      <c r="D811" t="s">
        <v>428</v>
      </c>
      <c r="E811" s="9" t="s">
        <v>4041</v>
      </c>
      <c r="F811">
        <v>6.7</v>
      </c>
      <c r="J811"/>
    </row>
    <row r="812" spans="4:10">
      <c r="D812" t="s">
        <v>1384</v>
      </c>
      <c r="E812" s="9" t="s">
        <v>4042</v>
      </c>
      <c r="F812">
        <v>6</v>
      </c>
      <c r="J812"/>
    </row>
    <row r="813" spans="4:10">
      <c r="D813" t="s">
        <v>323</v>
      </c>
      <c r="E813" s="9" t="s">
        <v>4043</v>
      </c>
      <c r="F813">
        <v>8.5</v>
      </c>
      <c r="J813"/>
    </row>
    <row r="814" spans="4:10">
      <c r="D814" t="s">
        <v>805</v>
      </c>
      <c r="E814" s="9" t="s">
        <v>4044</v>
      </c>
      <c r="F814">
        <v>7.9</v>
      </c>
      <c r="J814"/>
    </row>
    <row r="815" spans="4:10">
      <c r="D815" t="s">
        <v>2797</v>
      </c>
      <c r="E815" s="9" t="s">
        <v>4045</v>
      </c>
      <c r="F815">
        <v>5.9</v>
      </c>
      <c r="J815"/>
    </row>
    <row r="816" spans="4:10">
      <c r="D816" t="s">
        <v>1337</v>
      </c>
      <c r="E816" s="9" t="s">
        <v>4046</v>
      </c>
      <c r="F816">
        <v>4.8</v>
      </c>
      <c r="J816"/>
    </row>
    <row r="817" spans="4:10">
      <c r="D817" t="s">
        <v>545</v>
      </c>
      <c r="E817" s="9" t="s">
        <v>4047</v>
      </c>
      <c r="F817">
        <v>5.3</v>
      </c>
      <c r="J817"/>
    </row>
    <row r="818" spans="4:10">
      <c r="D818" t="s">
        <v>1379</v>
      </c>
      <c r="E818" s="9" t="s">
        <v>4048</v>
      </c>
      <c r="F818">
        <v>8</v>
      </c>
      <c r="J818"/>
    </row>
    <row r="819" spans="4:10">
      <c r="D819" t="s">
        <v>804</v>
      </c>
      <c r="E819" s="9" t="s">
        <v>4049</v>
      </c>
      <c r="F819">
        <v>6.7</v>
      </c>
      <c r="J819"/>
    </row>
    <row r="820" spans="4:10">
      <c r="D820" t="s">
        <v>804</v>
      </c>
      <c r="E820" s="9" t="s">
        <v>4049</v>
      </c>
      <c r="F820">
        <v>6.7</v>
      </c>
      <c r="J820"/>
    </row>
    <row r="821" spans="4:10">
      <c r="D821" t="s">
        <v>1106</v>
      </c>
      <c r="E821" s="9" t="s">
        <v>4050</v>
      </c>
      <c r="F821">
        <v>7.4</v>
      </c>
      <c r="J821"/>
    </row>
    <row r="822" spans="4:10">
      <c r="D822" t="s">
        <v>1108</v>
      </c>
      <c r="E822" s="9" t="s">
        <v>4052</v>
      </c>
      <c r="F822">
        <v>6.9</v>
      </c>
      <c r="J822"/>
    </row>
    <row r="823" spans="4:10">
      <c r="D823" t="s">
        <v>1108</v>
      </c>
      <c r="E823" s="9" t="s">
        <v>4051</v>
      </c>
      <c r="F823">
        <v>6.4</v>
      </c>
      <c r="J823"/>
    </row>
    <row r="824" spans="4:10">
      <c r="D824" t="s">
        <v>2477</v>
      </c>
      <c r="E824" s="9" t="s">
        <v>4053</v>
      </c>
      <c r="F824">
        <v>6.5</v>
      </c>
      <c r="J824"/>
    </row>
    <row r="825" spans="4:10">
      <c r="D825" t="s">
        <v>700</v>
      </c>
      <c r="E825" s="9" t="s">
        <v>4054</v>
      </c>
      <c r="F825">
        <v>5.5</v>
      </c>
      <c r="J825"/>
    </row>
    <row r="826" spans="4:10">
      <c r="D826" t="s">
        <v>317</v>
      </c>
      <c r="E826" s="9" t="s">
        <v>4055</v>
      </c>
      <c r="F826">
        <v>6</v>
      </c>
      <c r="J826"/>
    </row>
    <row r="827" spans="4:10">
      <c r="D827" t="s">
        <v>118</v>
      </c>
      <c r="E827" s="9" t="s">
        <v>4056</v>
      </c>
      <c r="F827">
        <v>6.6</v>
      </c>
      <c r="J827"/>
    </row>
    <row r="828" spans="4:10">
      <c r="D828" t="s">
        <v>1464</v>
      </c>
      <c r="E828" s="9" t="s">
        <v>4057</v>
      </c>
      <c r="F828">
        <v>6.8</v>
      </c>
      <c r="J828"/>
    </row>
    <row r="829" spans="4:10">
      <c r="D829" t="s">
        <v>3028</v>
      </c>
      <c r="E829" s="9" t="s">
        <v>4058</v>
      </c>
      <c r="F829">
        <v>5.2</v>
      </c>
      <c r="J829"/>
    </row>
    <row r="830" spans="4:10">
      <c r="D830" t="s">
        <v>82</v>
      </c>
      <c r="E830" s="9" t="s">
        <v>4059</v>
      </c>
      <c r="F830">
        <v>7.8</v>
      </c>
      <c r="J830"/>
    </row>
    <row r="831" spans="4:10">
      <c r="D831" t="s">
        <v>1476</v>
      </c>
      <c r="E831" s="9" t="s">
        <v>4060</v>
      </c>
      <c r="F831">
        <v>8.1</v>
      </c>
      <c r="J831"/>
    </row>
    <row r="832" spans="4:10">
      <c r="D832" t="s">
        <v>1466</v>
      </c>
      <c r="E832" s="9" t="s">
        <v>4061</v>
      </c>
      <c r="F832">
        <v>5.6</v>
      </c>
      <c r="J832"/>
    </row>
    <row r="833" spans="4:10">
      <c r="D833" t="s">
        <v>820</v>
      </c>
      <c r="E833" s="9" t="s">
        <v>4062</v>
      </c>
      <c r="F833">
        <v>6.3</v>
      </c>
      <c r="J833"/>
    </row>
    <row r="834" spans="4:10">
      <c r="D834" t="s">
        <v>1684</v>
      </c>
      <c r="E834" s="9" t="s">
        <v>4063</v>
      </c>
      <c r="F834">
        <v>2.8</v>
      </c>
      <c r="J834"/>
    </row>
    <row r="835" spans="4:10">
      <c r="D835" t="s">
        <v>564</v>
      </c>
      <c r="E835" s="9" t="s">
        <v>4064</v>
      </c>
      <c r="F835">
        <v>5.2</v>
      </c>
      <c r="J835"/>
    </row>
    <row r="836" spans="4:10">
      <c r="D836" t="s">
        <v>1215</v>
      </c>
      <c r="E836" s="9" t="s">
        <v>4065</v>
      </c>
      <c r="F836">
        <v>6</v>
      </c>
      <c r="J836"/>
    </row>
    <row r="837" spans="4:10">
      <c r="D837" t="s">
        <v>1996</v>
      </c>
      <c r="E837" s="9" t="s">
        <v>4066</v>
      </c>
      <c r="F837">
        <v>7.3</v>
      </c>
      <c r="J837"/>
    </row>
    <row r="838" spans="4:10">
      <c r="D838" t="s">
        <v>1852</v>
      </c>
      <c r="E838" s="9" t="s">
        <v>4067</v>
      </c>
      <c r="F838">
        <v>5.5</v>
      </c>
      <c r="J838"/>
    </row>
    <row r="839" spans="4:10">
      <c r="D839" t="s">
        <v>971</v>
      </c>
      <c r="E839" s="9" t="s">
        <v>4068</v>
      </c>
      <c r="F839">
        <v>6.4</v>
      </c>
      <c r="J839"/>
    </row>
    <row r="840" spans="4:10">
      <c r="D840" t="s">
        <v>1519</v>
      </c>
      <c r="E840" s="9" t="s">
        <v>4069</v>
      </c>
      <c r="F840">
        <v>5.3</v>
      </c>
      <c r="J840"/>
    </row>
    <row r="841" spans="4:10">
      <c r="D841" t="s">
        <v>1622</v>
      </c>
      <c r="E841" s="9" t="s">
        <v>4070</v>
      </c>
      <c r="F841">
        <v>7.5</v>
      </c>
      <c r="J841"/>
    </row>
    <row r="842" spans="4:10">
      <c r="D842" t="s">
        <v>2544</v>
      </c>
      <c r="E842" s="9" t="s">
        <v>4071</v>
      </c>
      <c r="F842">
        <v>5</v>
      </c>
      <c r="J842"/>
    </row>
    <row r="843" spans="4:10">
      <c r="D843" t="s">
        <v>2933</v>
      </c>
      <c r="E843" s="9" t="s">
        <v>4072</v>
      </c>
      <c r="F843">
        <v>6.1</v>
      </c>
      <c r="J843"/>
    </row>
    <row r="844" spans="4:10">
      <c r="D844" t="s">
        <v>2366</v>
      </c>
      <c r="E844" s="9" t="s">
        <v>4073</v>
      </c>
      <c r="F844">
        <v>6.5</v>
      </c>
      <c r="J844"/>
    </row>
    <row r="845" spans="4:10">
      <c r="D845" t="s">
        <v>39</v>
      </c>
      <c r="E845" s="9" t="s">
        <v>4074</v>
      </c>
      <c r="F845">
        <v>5.4</v>
      </c>
      <c r="J845"/>
    </row>
    <row r="846" spans="4:10">
      <c r="D846" t="s">
        <v>2310</v>
      </c>
      <c r="E846" s="9" t="s">
        <v>4075</v>
      </c>
      <c r="F846">
        <v>4.9000000000000004</v>
      </c>
      <c r="J846"/>
    </row>
    <row r="847" spans="4:10">
      <c r="D847" t="s">
        <v>499</v>
      </c>
      <c r="E847" s="9" t="s">
        <v>4076</v>
      </c>
      <c r="F847">
        <v>8.3000000000000007</v>
      </c>
      <c r="J847"/>
    </row>
    <row r="848" spans="4:10">
      <c r="D848" t="s">
        <v>537</v>
      </c>
      <c r="E848" s="9" t="s">
        <v>4077</v>
      </c>
      <c r="F848">
        <v>4.5999999999999996</v>
      </c>
      <c r="J848"/>
    </row>
    <row r="849" spans="4:10">
      <c r="D849" t="s">
        <v>2306</v>
      </c>
      <c r="E849" s="9" t="s">
        <v>4078</v>
      </c>
      <c r="F849">
        <v>7.3</v>
      </c>
      <c r="J849"/>
    </row>
    <row r="850" spans="4:10">
      <c r="D850" t="s">
        <v>867</v>
      </c>
      <c r="E850" s="9" t="s">
        <v>4079</v>
      </c>
      <c r="F850">
        <v>4.9000000000000004</v>
      </c>
      <c r="J850"/>
    </row>
    <row r="851" spans="4:10">
      <c r="D851" t="s">
        <v>563</v>
      </c>
      <c r="E851" s="9" t="s">
        <v>4080</v>
      </c>
      <c r="F851">
        <v>6.3</v>
      </c>
      <c r="J851"/>
    </row>
    <row r="852" spans="4:10">
      <c r="D852" t="s">
        <v>2941</v>
      </c>
      <c r="E852" s="9" t="s">
        <v>4081</v>
      </c>
      <c r="F852">
        <v>7</v>
      </c>
      <c r="J852"/>
    </row>
    <row r="853" spans="4:10">
      <c r="D853" t="s">
        <v>465</v>
      </c>
      <c r="E853" s="9" t="s">
        <v>4082</v>
      </c>
      <c r="F853">
        <v>6.8</v>
      </c>
      <c r="J853"/>
    </row>
    <row r="854" spans="4:10">
      <c r="D854" t="s">
        <v>12</v>
      </c>
      <c r="E854" s="9" t="s">
        <v>4083</v>
      </c>
      <c r="F854">
        <v>6.6</v>
      </c>
      <c r="J854"/>
    </row>
    <row r="855" spans="4:10">
      <c r="D855" t="s">
        <v>626</v>
      </c>
      <c r="E855" s="9" t="s">
        <v>4084</v>
      </c>
      <c r="F855">
        <v>6.1</v>
      </c>
      <c r="J855"/>
    </row>
    <row r="856" spans="4:10">
      <c r="D856" t="s">
        <v>1232</v>
      </c>
      <c r="E856" s="9" t="s">
        <v>4085</v>
      </c>
      <c r="F856">
        <v>3.6</v>
      </c>
      <c r="J856"/>
    </row>
    <row r="857" spans="4:10">
      <c r="D857" t="s">
        <v>869</v>
      </c>
      <c r="E857" s="9" t="s">
        <v>4086</v>
      </c>
      <c r="F857">
        <v>2.7</v>
      </c>
      <c r="J857"/>
    </row>
    <row r="858" spans="4:10">
      <c r="D858" t="s">
        <v>110</v>
      </c>
      <c r="E858" s="9" t="s">
        <v>4087</v>
      </c>
      <c r="F858">
        <v>6.1</v>
      </c>
      <c r="J858"/>
    </row>
    <row r="859" spans="4:10">
      <c r="D859" t="s">
        <v>107</v>
      </c>
      <c r="E859" s="9" t="s">
        <v>4088</v>
      </c>
      <c r="F859">
        <v>6.4</v>
      </c>
      <c r="J859"/>
    </row>
    <row r="860" spans="4:10">
      <c r="D860" t="s">
        <v>1780</v>
      </c>
      <c r="E860" s="9" t="s">
        <v>4089</v>
      </c>
      <c r="F860">
        <v>6.7</v>
      </c>
      <c r="J860"/>
    </row>
    <row r="861" spans="4:10">
      <c r="D861" t="s">
        <v>858</v>
      </c>
      <c r="E861" s="9" t="s">
        <v>4090</v>
      </c>
      <c r="F861">
        <v>6</v>
      </c>
      <c r="J861"/>
    </row>
    <row r="862" spans="4:10">
      <c r="D862" t="s">
        <v>2975</v>
      </c>
      <c r="E862" s="9" t="s">
        <v>4091</v>
      </c>
      <c r="F862">
        <v>7</v>
      </c>
      <c r="J862"/>
    </row>
    <row r="863" spans="4:10">
      <c r="D863" t="s">
        <v>596</v>
      </c>
      <c r="E863" s="9" t="s">
        <v>4092</v>
      </c>
      <c r="F863">
        <v>5.5</v>
      </c>
      <c r="J863"/>
    </row>
    <row r="864" spans="4:10">
      <c r="D864" t="s">
        <v>1059</v>
      </c>
      <c r="E864" s="9" t="s">
        <v>4093</v>
      </c>
      <c r="F864">
        <v>6.9</v>
      </c>
      <c r="J864"/>
    </row>
    <row r="865" spans="4:10">
      <c r="D865" t="s">
        <v>222</v>
      </c>
      <c r="E865" s="9" t="s">
        <v>4094</v>
      </c>
      <c r="F865">
        <v>6.5</v>
      </c>
      <c r="J865"/>
    </row>
    <row r="866" spans="4:10">
      <c r="D866" t="s">
        <v>2699</v>
      </c>
      <c r="E866" s="9" t="s">
        <v>4095</v>
      </c>
      <c r="F866">
        <v>6.4</v>
      </c>
      <c r="J866"/>
    </row>
    <row r="867" spans="4:10">
      <c r="D867" t="s">
        <v>446</v>
      </c>
      <c r="E867" s="9" t="s">
        <v>4096</v>
      </c>
      <c r="F867">
        <v>7.1</v>
      </c>
      <c r="J867"/>
    </row>
    <row r="868" spans="4:10">
      <c r="D868" t="s">
        <v>446</v>
      </c>
      <c r="E868" s="9" t="s">
        <v>4096</v>
      </c>
      <c r="F868">
        <v>7.1</v>
      </c>
      <c r="J868"/>
    </row>
    <row r="869" spans="4:10">
      <c r="D869" t="s">
        <v>407</v>
      </c>
      <c r="E869" s="9" t="s">
        <v>4097</v>
      </c>
      <c r="F869">
        <v>7.1</v>
      </c>
      <c r="J869"/>
    </row>
    <row r="870" spans="4:10">
      <c r="D870" t="s">
        <v>476</v>
      </c>
      <c r="E870" s="9" t="s">
        <v>4098</v>
      </c>
      <c r="F870">
        <v>5.7</v>
      </c>
      <c r="J870"/>
    </row>
    <row r="871" spans="4:10">
      <c r="D871" t="s">
        <v>1903</v>
      </c>
      <c r="E871" s="9" t="s">
        <v>4101</v>
      </c>
      <c r="F871">
        <v>7.8</v>
      </c>
      <c r="J871"/>
    </row>
    <row r="872" spans="4:10">
      <c r="D872" t="s">
        <v>867</v>
      </c>
      <c r="E872" s="9" t="s">
        <v>4099</v>
      </c>
      <c r="F872">
        <v>5.5</v>
      </c>
      <c r="J872"/>
    </row>
    <row r="873" spans="4:10">
      <c r="D873" t="s">
        <v>917</v>
      </c>
      <c r="E873" s="9" t="s">
        <v>4100</v>
      </c>
      <c r="F873">
        <v>5.7</v>
      </c>
      <c r="J873"/>
    </row>
    <row r="874" spans="4:10">
      <c r="D874" t="s">
        <v>383</v>
      </c>
      <c r="E874" s="9" t="s">
        <v>4102</v>
      </c>
      <c r="F874">
        <v>4.5</v>
      </c>
      <c r="J874"/>
    </row>
    <row r="875" spans="4:10">
      <c r="D875" t="s">
        <v>971</v>
      </c>
      <c r="E875" s="9" t="s">
        <v>4103</v>
      </c>
      <c r="F875">
        <v>7.4</v>
      </c>
      <c r="J875"/>
    </row>
    <row r="876" spans="4:10">
      <c r="D876" t="s">
        <v>2231</v>
      </c>
      <c r="E876" s="9" t="s">
        <v>4104</v>
      </c>
      <c r="F876">
        <v>6.5</v>
      </c>
      <c r="J876"/>
    </row>
    <row r="877" spans="4:10">
      <c r="D877" t="s">
        <v>1858</v>
      </c>
      <c r="E877" s="9" t="s">
        <v>4105</v>
      </c>
      <c r="F877">
        <v>5.6</v>
      </c>
      <c r="J877"/>
    </row>
    <row r="878" spans="4:10">
      <c r="D878" t="s">
        <v>1305</v>
      </c>
      <c r="E878" s="9" t="s">
        <v>4106</v>
      </c>
      <c r="F878">
        <v>5.7</v>
      </c>
      <c r="J878"/>
    </row>
    <row r="879" spans="4:10">
      <c r="D879" t="s">
        <v>2024</v>
      </c>
      <c r="E879" s="9" t="s">
        <v>4107</v>
      </c>
      <c r="F879">
        <v>5.5</v>
      </c>
      <c r="J879"/>
    </row>
    <row r="880" spans="4:10">
      <c r="D880" t="s">
        <v>1154</v>
      </c>
      <c r="E880" s="9" t="s">
        <v>4108</v>
      </c>
      <c r="F880">
        <v>3.8</v>
      </c>
      <c r="J880"/>
    </row>
    <row r="881" spans="4:10">
      <c r="D881" t="s">
        <v>452</v>
      </c>
      <c r="E881" s="9" t="s">
        <v>4109</v>
      </c>
      <c r="F881">
        <v>6.6</v>
      </c>
      <c r="J881"/>
    </row>
    <row r="882" spans="4:10">
      <c r="D882" t="s">
        <v>2471</v>
      </c>
      <c r="E882" s="9" t="s">
        <v>4110</v>
      </c>
      <c r="F882">
        <v>6.9</v>
      </c>
      <c r="J882"/>
    </row>
    <row r="883" spans="4:10">
      <c r="D883" t="s">
        <v>1863</v>
      </c>
      <c r="E883" s="9" t="s">
        <v>4111</v>
      </c>
      <c r="F883">
        <v>6</v>
      </c>
      <c r="J883"/>
    </row>
    <row r="884" spans="4:10">
      <c r="D884" t="s">
        <v>2134</v>
      </c>
      <c r="E884" s="9" t="s">
        <v>4112</v>
      </c>
      <c r="F884">
        <v>7.3</v>
      </c>
      <c r="J884"/>
    </row>
    <row r="885" spans="4:10">
      <c r="D885" t="s">
        <v>1840</v>
      </c>
      <c r="E885" s="9" t="s">
        <v>4113</v>
      </c>
      <c r="F885">
        <v>7.3</v>
      </c>
      <c r="J885"/>
    </row>
    <row r="886" spans="4:10">
      <c r="D886" t="s">
        <v>574</v>
      </c>
      <c r="E886" s="9" t="s">
        <v>4114</v>
      </c>
      <c r="F886">
        <v>5.7</v>
      </c>
      <c r="J886"/>
    </row>
    <row r="887" spans="4:10">
      <c r="D887" t="s">
        <v>1297</v>
      </c>
      <c r="E887" s="9" t="s">
        <v>4115</v>
      </c>
      <c r="F887">
        <v>3.4</v>
      </c>
      <c r="J887"/>
    </row>
    <row r="888" spans="4:10">
      <c r="D888" t="s">
        <v>909</v>
      </c>
      <c r="E888" s="9" t="s">
        <v>4116</v>
      </c>
      <c r="F888">
        <v>6.6</v>
      </c>
      <c r="J888"/>
    </row>
    <row r="889" spans="4:10">
      <c r="D889" t="s">
        <v>865</v>
      </c>
      <c r="E889" s="9" t="s">
        <v>4117</v>
      </c>
      <c r="F889">
        <v>5.8</v>
      </c>
      <c r="J889"/>
    </row>
    <row r="890" spans="4:10">
      <c r="D890" t="s">
        <v>249</v>
      </c>
      <c r="E890" s="9" t="s">
        <v>4118</v>
      </c>
      <c r="F890">
        <v>6.2</v>
      </c>
      <c r="J890"/>
    </row>
    <row r="891" spans="4:10">
      <c r="D891" t="s">
        <v>1133</v>
      </c>
      <c r="E891" s="9" t="s">
        <v>4119</v>
      </c>
      <c r="F891">
        <v>5.0999999999999996</v>
      </c>
      <c r="J891"/>
    </row>
    <row r="892" spans="4:10">
      <c r="D892" t="s">
        <v>1519</v>
      </c>
      <c r="E892" s="9" t="s">
        <v>4120</v>
      </c>
      <c r="F892">
        <v>6.6</v>
      </c>
      <c r="J892"/>
    </row>
    <row r="893" spans="4:10">
      <c r="D893" t="s">
        <v>86</v>
      </c>
      <c r="E893" s="9" t="s">
        <v>4121</v>
      </c>
      <c r="F893">
        <v>7.9</v>
      </c>
      <c r="J893"/>
    </row>
    <row r="894" spans="4:10">
      <c r="D894" t="s">
        <v>457</v>
      </c>
      <c r="E894" s="9" t="s">
        <v>4122</v>
      </c>
      <c r="F894">
        <v>6.6</v>
      </c>
      <c r="J894"/>
    </row>
    <row r="895" spans="4:10">
      <c r="D895" t="s">
        <v>277</v>
      </c>
      <c r="E895" s="9" t="s">
        <v>4123</v>
      </c>
      <c r="F895">
        <v>5.8</v>
      </c>
      <c r="J895"/>
    </row>
    <row r="896" spans="4:10">
      <c r="D896" t="s">
        <v>2722</v>
      </c>
      <c r="E896" s="9" t="s">
        <v>4124</v>
      </c>
      <c r="F896">
        <v>6.9</v>
      </c>
      <c r="J896"/>
    </row>
    <row r="897" spans="4:10">
      <c r="D897" t="s">
        <v>854</v>
      </c>
      <c r="E897" s="9" t="s">
        <v>4125</v>
      </c>
      <c r="F897">
        <v>7.7</v>
      </c>
      <c r="J897"/>
    </row>
    <row r="898" spans="4:10">
      <c r="D898" t="s">
        <v>607</v>
      </c>
      <c r="E898" s="9" t="s">
        <v>4126</v>
      </c>
      <c r="F898">
        <v>7.1</v>
      </c>
      <c r="J898"/>
    </row>
    <row r="899" spans="4:10">
      <c r="D899" t="s">
        <v>651</v>
      </c>
      <c r="E899" s="9" t="s">
        <v>4127</v>
      </c>
      <c r="F899">
        <v>5.7</v>
      </c>
      <c r="J899"/>
    </row>
    <row r="900" spans="4:10">
      <c r="D900" t="s">
        <v>53</v>
      </c>
      <c r="E900" s="9" t="s">
        <v>4128</v>
      </c>
      <c r="F900">
        <v>7.9</v>
      </c>
      <c r="J900"/>
    </row>
    <row r="901" spans="4:10">
      <c r="D901" t="s">
        <v>1463</v>
      </c>
      <c r="E901" s="9" t="s">
        <v>4129</v>
      </c>
      <c r="F901">
        <v>7.5</v>
      </c>
      <c r="J901"/>
    </row>
    <row r="902" spans="4:10">
      <c r="D902" t="s">
        <v>1463</v>
      </c>
      <c r="E902" s="9" t="s">
        <v>4129</v>
      </c>
      <c r="F902">
        <v>7.5</v>
      </c>
      <c r="J902"/>
    </row>
    <row r="903" spans="4:10">
      <c r="D903" t="s">
        <v>2916</v>
      </c>
      <c r="E903" s="9" t="s">
        <v>4130</v>
      </c>
      <c r="F903">
        <v>5.7</v>
      </c>
      <c r="J903"/>
    </row>
    <row r="904" spans="4:10">
      <c r="D904" t="s">
        <v>67</v>
      </c>
      <c r="E904" s="9" t="s">
        <v>4131</v>
      </c>
      <c r="F904">
        <v>6.6</v>
      </c>
      <c r="J904"/>
    </row>
    <row r="905" spans="4:10">
      <c r="D905" t="s">
        <v>113</v>
      </c>
      <c r="E905" s="9" t="s">
        <v>4132</v>
      </c>
      <c r="F905">
        <v>7.9</v>
      </c>
      <c r="J905"/>
    </row>
    <row r="906" spans="4:10">
      <c r="D906" t="s">
        <v>2116</v>
      </c>
      <c r="E906" s="9" t="s">
        <v>4133</v>
      </c>
      <c r="F906">
        <v>6.3</v>
      </c>
      <c r="J906"/>
    </row>
    <row r="907" spans="4:10">
      <c r="D907" t="s">
        <v>176</v>
      </c>
      <c r="E907" s="9" t="s">
        <v>4134</v>
      </c>
      <c r="F907">
        <v>6.1</v>
      </c>
      <c r="J907"/>
    </row>
    <row r="908" spans="4:10">
      <c r="D908" t="s">
        <v>53</v>
      </c>
      <c r="E908" s="9" t="s">
        <v>4135</v>
      </c>
      <c r="F908">
        <v>7.9</v>
      </c>
      <c r="J908"/>
    </row>
    <row r="909" spans="4:10">
      <c r="D909" t="s">
        <v>808</v>
      </c>
      <c r="E909" s="9" t="s">
        <v>4136</v>
      </c>
      <c r="F909">
        <v>7.3</v>
      </c>
      <c r="J909"/>
    </row>
    <row r="910" spans="4:10">
      <c r="D910" t="s">
        <v>1309</v>
      </c>
      <c r="E910" s="9" t="s">
        <v>4137</v>
      </c>
      <c r="F910">
        <v>5.4</v>
      </c>
      <c r="J910"/>
    </row>
    <row r="911" spans="4:10">
      <c r="D911" t="s">
        <v>2861</v>
      </c>
      <c r="E911" s="9" t="s">
        <v>4138</v>
      </c>
      <c r="F911">
        <v>6.8</v>
      </c>
      <c r="J911"/>
    </row>
    <row r="912" spans="4:10">
      <c r="D912" t="s">
        <v>782</v>
      </c>
      <c r="E912" s="9" t="s">
        <v>4139</v>
      </c>
      <c r="F912">
        <v>6.9</v>
      </c>
      <c r="J912"/>
    </row>
    <row r="913" spans="4:10">
      <c r="D913" t="s">
        <v>1255</v>
      </c>
      <c r="E913" s="9" t="s">
        <v>4140</v>
      </c>
      <c r="F913">
        <v>7.3</v>
      </c>
      <c r="J913"/>
    </row>
    <row r="914" spans="4:10">
      <c r="D914" t="s">
        <v>590</v>
      </c>
      <c r="E914" s="9" t="s">
        <v>4141</v>
      </c>
      <c r="F914">
        <v>4.8</v>
      </c>
      <c r="J914"/>
    </row>
    <row r="915" spans="4:10">
      <c r="D915" t="s">
        <v>105</v>
      </c>
      <c r="E915" s="9" t="s">
        <v>4142</v>
      </c>
      <c r="F915">
        <v>6.9</v>
      </c>
      <c r="J915"/>
    </row>
    <row r="916" spans="4:10">
      <c r="D916" t="s">
        <v>7076</v>
      </c>
      <c r="E916" s="9" t="s">
        <v>4143</v>
      </c>
      <c r="F916">
        <v>8.1</v>
      </c>
      <c r="J916"/>
    </row>
    <row r="917" spans="4:10">
      <c r="D917" t="s">
        <v>762</v>
      </c>
      <c r="E917" s="9" t="s">
        <v>4145</v>
      </c>
      <c r="F917">
        <v>7.5</v>
      </c>
      <c r="J917"/>
    </row>
    <row r="918" spans="4:10">
      <c r="D918" t="s">
        <v>762</v>
      </c>
      <c r="E918" s="9" t="s">
        <v>4144</v>
      </c>
      <c r="F918">
        <v>6.9</v>
      </c>
      <c r="J918"/>
    </row>
    <row r="919" spans="4:10">
      <c r="D919" t="s">
        <v>553</v>
      </c>
      <c r="E919" s="9" t="s">
        <v>4146</v>
      </c>
      <c r="F919">
        <v>6.4</v>
      </c>
      <c r="J919"/>
    </row>
    <row r="920" spans="4:10">
      <c r="D920" t="s">
        <v>1161</v>
      </c>
      <c r="E920" s="9" t="s">
        <v>4147</v>
      </c>
      <c r="F920">
        <v>6.3</v>
      </c>
      <c r="J920"/>
    </row>
    <row r="921" spans="4:10">
      <c r="D921" t="s">
        <v>7045</v>
      </c>
      <c r="E921" s="9" t="s">
        <v>4148</v>
      </c>
      <c r="F921">
        <v>7.6</v>
      </c>
      <c r="J921"/>
    </row>
    <row r="922" spans="4:10">
      <c r="D922" t="s">
        <v>262</v>
      </c>
      <c r="E922" s="9" t="s">
        <v>4149</v>
      </c>
      <c r="F922">
        <v>6.6</v>
      </c>
      <c r="J922"/>
    </row>
    <row r="923" spans="4:10">
      <c r="D923" t="s">
        <v>2209</v>
      </c>
      <c r="E923" s="9" t="s">
        <v>4150</v>
      </c>
      <c r="F923">
        <v>5.5</v>
      </c>
      <c r="J923"/>
    </row>
    <row r="924" spans="4:10">
      <c r="D924" t="s">
        <v>421</v>
      </c>
      <c r="E924" s="9" t="s">
        <v>4151</v>
      </c>
      <c r="F924">
        <v>7.1</v>
      </c>
      <c r="J924"/>
    </row>
    <row r="925" spans="4:10">
      <c r="D925" t="s">
        <v>334</v>
      </c>
      <c r="E925" s="9" t="s">
        <v>4152</v>
      </c>
      <c r="F925">
        <v>5.7</v>
      </c>
      <c r="J925"/>
    </row>
    <row r="926" spans="4:10">
      <c r="D926" t="s">
        <v>2229</v>
      </c>
      <c r="E926" s="9" t="s">
        <v>4153</v>
      </c>
      <c r="F926">
        <v>7</v>
      </c>
      <c r="J926"/>
    </row>
    <row r="927" spans="4:10">
      <c r="D927" t="s">
        <v>109</v>
      </c>
      <c r="E927" s="9" t="s">
        <v>4154</v>
      </c>
      <c r="F927">
        <v>7.7</v>
      </c>
      <c r="J927"/>
    </row>
    <row r="928" spans="4:10">
      <c r="D928" t="s">
        <v>170</v>
      </c>
      <c r="E928" s="9" t="s">
        <v>4155</v>
      </c>
      <c r="F928">
        <v>6.7</v>
      </c>
      <c r="J928"/>
    </row>
    <row r="929" spans="4:10">
      <c r="D929" t="s">
        <v>1651</v>
      </c>
      <c r="E929" s="9" t="s">
        <v>4156</v>
      </c>
      <c r="F929">
        <v>6.3</v>
      </c>
      <c r="J929"/>
    </row>
    <row r="930" spans="4:10">
      <c r="D930" t="s">
        <v>429</v>
      </c>
      <c r="E930" s="9" t="s">
        <v>4157</v>
      </c>
      <c r="F930">
        <v>7.6</v>
      </c>
      <c r="J930"/>
    </row>
    <row r="931" spans="4:10">
      <c r="D931" t="s">
        <v>317</v>
      </c>
      <c r="E931" s="9" t="s">
        <v>4158</v>
      </c>
      <c r="F931">
        <v>7.3</v>
      </c>
      <c r="J931"/>
    </row>
    <row r="932" spans="4:10">
      <c r="D932" t="s">
        <v>157</v>
      </c>
      <c r="E932" s="9" t="s">
        <v>4160</v>
      </c>
      <c r="F932">
        <v>5.6</v>
      </c>
      <c r="J932"/>
    </row>
    <row r="933" spans="4:10">
      <c r="D933" t="s">
        <v>2356</v>
      </c>
      <c r="E933" s="9" t="s">
        <v>4159</v>
      </c>
      <c r="F933">
        <v>7.1</v>
      </c>
      <c r="J933"/>
    </row>
    <row r="934" spans="4:10">
      <c r="D934" t="s">
        <v>7046</v>
      </c>
      <c r="E934" s="9" t="s">
        <v>4161</v>
      </c>
      <c r="F934">
        <v>7.3</v>
      </c>
      <c r="J934"/>
    </row>
    <row r="935" spans="4:10">
      <c r="D935" t="s">
        <v>442</v>
      </c>
      <c r="E935" s="9" t="s">
        <v>4162</v>
      </c>
      <c r="F935">
        <v>6.2</v>
      </c>
      <c r="J935"/>
    </row>
    <row r="936" spans="4:10">
      <c r="D936" t="s">
        <v>523</v>
      </c>
      <c r="E936" s="9" t="s">
        <v>4163</v>
      </c>
      <c r="F936">
        <v>4.8</v>
      </c>
      <c r="J936"/>
    </row>
    <row r="937" spans="4:10">
      <c r="D937" t="s">
        <v>331</v>
      </c>
      <c r="E937" s="9" t="s">
        <v>4165</v>
      </c>
      <c r="F937">
        <v>6.7</v>
      </c>
      <c r="J937"/>
    </row>
    <row r="938" spans="4:10">
      <c r="D938" t="s">
        <v>1284</v>
      </c>
      <c r="E938" s="9" t="s">
        <v>4164</v>
      </c>
      <c r="F938">
        <v>2.2999999999999998</v>
      </c>
      <c r="J938"/>
    </row>
    <row r="939" spans="4:10">
      <c r="D939" t="s">
        <v>1307</v>
      </c>
      <c r="E939" s="9" t="s">
        <v>4166</v>
      </c>
      <c r="F939">
        <v>7.5</v>
      </c>
      <c r="J939"/>
    </row>
    <row r="940" spans="4:10">
      <c r="D940" t="s">
        <v>328</v>
      </c>
      <c r="E940" s="9" t="s">
        <v>4167</v>
      </c>
      <c r="F940">
        <v>5.0999999999999996</v>
      </c>
      <c r="J940"/>
    </row>
    <row r="941" spans="4:10">
      <c r="D941" t="s">
        <v>321</v>
      </c>
      <c r="E941" s="9" t="s">
        <v>4168</v>
      </c>
      <c r="F941">
        <v>6.1</v>
      </c>
      <c r="J941"/>
    </row>
    <row r="942" spans="4:10">
      <c r="D942" t="s">
        <v>286</v>
      </c>
      <c r="E942" s="9" t="s">
        <v>4169</v>
      </c>
      <c r="F942">
        <v>7.3</v>
      </c>
      <c r="J942"/>
    </row>
    <row r="943" spans="4:10">
      <c r="D943" t="s">
        <v>7047</v>
      </c>
      <c r="E943" s="9" t="s">
        <v>4170</v>
      </c>
      <c r="F943">
        <v>7.9</v>
      </c>
      <c r="J943"/>
    </row>
    <row r="944" spans="4:10">
      <c r="D944" t="s">
        <v>2344</v>
      </c>
      <c r="E944" s="9" t="s">
        <v>4171</v>
      </c>
      <c r="F944">
        <v>7.6</v>
      </c>
      <c r="J944"/>
    </row>
    <row r="945" spans="4:10">
      <c r="D945" t="s">
        <v>851</v>
      </c>
      <c r="E945" s="9" t="s">
        <v>4172</v>
      </c>
      <c r="F945">
        <v>5.7</v>
      </c>
      <c r="J945"/>
    </row>
    <row r="946" spans="4:10">
      <c r="D946" t="s">
        <v>851</v>
      </c>
      <c r="E946" s="9" t="s">
        <v>4173</v>
      </c>
      <c r="F946">
        <v>7.2</v>
      </c>
      <c r="J946"/>
    </row>
    <row r="947" spans="4:10">
      <c r="D947" t="s">
        <v>996</v>
      </c>
      <c r="E947" s="9" t="s">
        <v>4174</v>
      </c>
      <c r="F947">
        <v>5.9</v>
      </c>
      <c r="J947"/>
    </row>
    <row r="948" spans="4:10">
      <c r="D948" t="s">
        <v>7027</v>
      </c>
      <c r="E948" s="9" t="s">
        <v>4175</v>
      </c>
      <c r="F948">
        <v>6.7</v>
      </c>
      <c r="J948"/>
    </row>
    <row r="949" spans="4:10">
      <c r="D949" t="s">
        <v>1830</v>
      </c>
      <c r="E949" s="9" t="s">
        <v>4176</v>
      </c>
      <c r="F949">
        <v>6.6</v>
      </c>
      <c r="J949"/>
    </row>
    <row r="950" spans="4:10">
      <c r="D950" t="s">
        <v>291</v>
      </c>
      <c r="E950" s="9" t="s">
        <v>4177</v>
      </c>
      <c r="F950">
        <v>8.3000000000000007</v>
      </c>
      <c r="J950"/>
    </row>
    <row r="951" spans="4:10">
      <c r="D951" t="s">
        <v>2293</v>
      </c>
      <c r="E951" s="9" t="s">
        <v>4178</v>
      </c>
      <c r="F951">
        <v>6.7</v>
      </c>
      <c r="J951"/>
    </row>
    <row r="952" spans="4:10">
      <c r="D952" t="s">
        <v>1468</v>
      </c>
      <c r="E952" s="9" t="s">
        <v>4179</v>
      </c>
      <c r="F952">
        <v>6.6</v>
      </c>
      <c r="J952"/>
    </row>
    <row r="953" spans="4:10">
      <c r="D953" t="s">
        <v>110</v>
      </c>
      <c r="E953" s="9" t="s">
        <v>4180</v>
      </c>
      <c r="F953">
        <v>5.4</v>
      </c>
      <c r="J953"/>
    </row>
    <row r="954" spans="4:10">
      <c r="D954" t="s">
        <v>419</v>
      </c>
      <c r="E954" s="9" t="s">
        <v>4181</v>
      </c>
      <c r="F954">
        <v>6.7</v>
      </c>
      <c r="J954"/>
    </row>
    <row r="955" spans="4:10">
      <c r="D955" t="s">
        <v>526</v>
      </c>
      <c r="E955" s="9" t="s">
        <v>4182</v>
      </c>
      <c r="F955">
        <v>7</v>
      </c>
      <c r="J955"/>
    </row>
    <row r="956" spans="4:10">
      <c r="D956" t="s">
        <v>7028</v>
      </c>
      <c r="E956" s="9" t="s">
        <v>4183</v>
      </c>
      <c r="F956">
        <v>7.1</v>
      </c>
      <c r="J956"/>
    </row>
    <row r="957" spans="4:10">
      <c r="D957" t="s">
        <v>1102</v>
      </c>
      <c r="E957" s="9" t="s">
        <v>4184</v>
      </c>
      <c r="F957">
        <v>7.2</v>
      </c>
      <c r="J957"/>
    </row>
    <row r="958" spans="4:10">
      <c r="D958" t="s">
        <v>1267</v>
      </c>
      <c r="E958" s="9" t="s">
        <v>4185</v>
      </c>
      <c r="F958">
        <v>6.8</v>
      </c>
      <c r="J958"/>
    </row>
    <row r="959" spans="4:10">
      <c r="D959" t="s">
        <v>2578</v>
      </c>
      <c r="E959" s="9" t="s">
        <v>4186</v>
      </c>
      <c r="F959">
        <v>6.4</v>
      </c>
      <c r="J959"/>
    </row>
    <row r="960" spans="4:10">
      <c r="D960" t="s">
        <v>1801</v>
      </c>
      <c r="E960" s="9" t="s">
        <v>4187</v>
      </c>
      <c r="F960">
        <v>7.3</v>
      </c>
      <c r="J960"/>
    </row>
    <row r="961" spans="4:10">
      <c r="D961" t="s">
        <v>1822</v>
      </c>
      <c r="E961" s="9" t="s">
        <v>4189</v>
      </c>
      <c r="F961">
        <v>6.5</v>
      </c>
      <c r="J961"/>
    </row>
    <row r="962" spans="4:10">
      <c r="D962" t="s">
        <v>12</v>
      </c>
      <c r="E962" s="9" t="s">
        <v>4188</v>
      </c>
      <c r="F962">
        <v>7.8</v>
      </c>
      <c r="J962"/>
    </row>
    <row r="963" spans="4:10">
      <c r="D963" t="s">
        <v>752</v>
      </c>
      <c r="E963" s="9" t="s">
        <v>4190</v>
      </c>
      <c r="F963">
        <v>6.3</v>
      </c>
      <c r="J963"/>
    </row>
    <row r="964" spans="4:10">
      <c r="D964" t="s">
        <v>2039</v>
      </c>
      <c r="E964" s="9" t="s">
        <v>4191</v>
      </c>
      <c r="F964">
        <v>7.7</v>
      </c>
      <c r="J964"/>
    </row>
    <row r="965" spans="4:10">
      <c r="D965" t="s">
        <v>2059</v>
      </c>
      <c r="E965" s="9" t="s">
        <v>4192</v>
      </c>
      <c r="F965">
        <v>5.0999999999999996</v>
      </c>
      <c r="J965"/>
    </row>
    <row r="966" spans="4:10">
      <c r="D966" t="s">
        <v>695</v>
      </c>
      <c r="E966" s="9" t="s">
        <v>4193</v>
      </c>
      <c r="F966">
        <v>6.4</v>
      </c>
      <c r="J966"/>
    </row>
    <row r="967" spans="4:10">
      <c r="D967" t="s">
        <v>2610</v>
      </c>
      <c r="E967" s="9" t="s">
        <v>4194</v>
      </c>
      <c r="F967">
        <v>7.3</v>
      </c>
      <c r="J967"/>
    </row>
    <row r="968" spans="4:10">
      <c r="D968" t="s">
        <v>854</v>
      </c>
      <c r="E968" s="9" t="s">
        <v>4195</v>
      </c>
      <c r="F968">
        <v>6.8</v>
      </c>
      <c r="J968"/>
    </row>
    <row r="969" spans="4:10">
      <c r="D969" t="s">
        <v>564</v>
      </c>
      <c r="E969" s="9" t="s">
        <v>4196</v>
      </c>
      <c r="F969">
        <v>5.5</v>
      </c>
      <c r="J969"/>
    </row>
    <row r="970" spans="4:10">
      <c r="D970" t="s">
        <v>37</v>
      </c>
      <c r="E970" s="9" t="s">
        <v>4197</v>
      </c>
      <c r="F970">
        <v>6.1</v>
      </c>
      <c r="J970"/>
    </row>
    <row r="971" spans="4:10">
      <c r="D971" t="s">
        <v>37</v>
      </c>
      <c r="E971" s="9" t="s">
        <v>4197</v>
      </c>
      <c r="F971">
        <v>6.1</v>
      </c>
      <c r="J971"/>
    </row>
    <row r="972" spans="4:10">
      <c r="D972" t="s">
        <v>383</v>
      </c>
      <c r="E972" s="9" t="s">
        <v>4198</v>
      </c>
      <c r="F972">
        <v>5.0999999999999996</v>
      </c>
      <c r="J972"/>
    </row>
    <row r="973" spans="4:10">
      <c r="D973" t="s">
        <v>1505</v>
      </c>
      <c r="E973" s="9" t="s">
        <v>4199</v>
      </c>
      <c r="F973">
        <v>7.2</v>
      </c>
      <c r="J973"/>
    </row>
    <row r="974" spans="4:10">
      <c r="D974" t="s">
        <v>2087</v>
      </c>
      <c r="E974" s="9" t="s">
        <v>4200</v>
      </c>
      <c r="F974">
        <v>6.2</v>
      </c>
      <c r="J974"/>
    </row>
    <row r="975" spans="4:10">
      <c r="D975" t="s">
        <v>1245</v>
      </c>
      <c r="E975" s="9" t="s">
        <v>4201</v>
      </c>
      <c r="F975">
        <v>6.5</v>
      </c>
      <c r="J975"/>
    </row>
    <row r="976" spans="4:10">
      <c r="D976" t="s">
        <v>157</v>
      </c>
      <c r="E976" s="9" t="s">
        <v>4202</v>
      </c>
      <c r="F976">
        <v>6.1</v>
      </c>
      <c r="J976"/>
    </row>
    <row r="977" spans="4:10">
      <c r="D977" t="s">
        <v>1028</v>
      </c>
      <c r="E977" s="9" t="s">
        <v>4203</v>
      </c>
      <c r="F977">
        <v>4.5</v>
      </c>
      <c r="J977"/>
    </row>
    <row r="978" spans="4:10">
      <c r="D978" t="s">
        <v>1025</v>
      </c>
      <c r="E978" s="9" t="s">
        <v>4204</v>
      </c>
      <c r="F978">
        <v>6.9</v>
      </c>
      <c r="J978"/>
    </row>
    <row r="979" spans="4:10">
      <c r="D979" t="s">
        <v>1479</v>
      </c>
      <c r="E979" s="9" t="s">
        <v>4205</v>
      </c>
      <c r="F979">
        <v>6.1</v>
      </c>
      <c r="J979"/>
    </row>
    <row r="980" spans="4:10">
      <c r="D980" t="s">
        <v>1926</v>
      </c>
      <c r="E980" s="9" t="s">
        <v>4206</v>
      </c>
      <c r="F980">
        <v>4.9000000000000004</v>
      </c>
      <c r="J980"/>
    </row>
    <row r="981" spans="4:10">
      <c r="D981" t="s">
        <v>2781</v>
      </c>
      <c r="E981" s="9" t="s">
        <v>4207</v>
      </c>
      <c r="F981">
        <v>5.7</v>
      </c>
      <c r="J981"/>
    </row>
    <row r="982" spans="4:10">
      <c r="D982" t="s">
        <v>606</v>
      </c>
      <c r="E982" s="9" t="s">
        <v>4208</v>
      </c>
      <c r="F982">
        <v>7.3</v>
      </c>
      <c r="J982"/>
    </row>
    <row r="983" spans="4:10">
      <c r="D983" t="s">
        <v>254</v>
      </c>
      <c r="E983" s="9" t="s">
        <v>4209</v>
      </c>
      <c r="F983">
        <v>7.3</v>
      </c>
      <c r="J983"/>
    </row>
    <row r="984" spans="4:10">
      <c r="D984" t="s">
        <v>2606</v>
      </c>
      <c r="E984" s="9" t="s">
        <v>4210</v>
      </c>
      <c r="F984">
        <v>6.7</v>
      </c>
      <c r="J984"/>
    </row>
    <row r="985" spans="4:10">
      <c r="D985" t="s">
        <v>2078</v>
      </c>
      <c r="E985" s="9" t="s">
        <v>4211</v>
      </c>
      <c r="F985">
        <v>6.4</v>
      </c>
      <c r="J985"/>
    </row>
    <row r="986" spans="4:10">
      <c r="D986" t="s">
        <v>2308</v>
      </c>
      <c r="E986" s="9" t="s">
        <v>4212</v>
      </c>
      <c r="F986">
        <v>7.5</v>
      </c>
      <c r="J986"/>
    </row>
    <row r="987" spans="4:10">
      <c r="D987" t="s">
        <v>747</v>
      </c>
      <c r="E987" s="9" t="s">
        <v>4213</v>
      </c>
      <c r="F987">
        <v>5.6</v>
      </c>
      <c r="J987"/>
    </row>
    <row r="988" spans="4:10">
      <c r="D988" t="s">
        <v>113</v>
      </c>
      <c r="E988" s="9" t="s">
        <v>4214</v>
      </c>
      <c r="F988">
        <v>6.8</v>
      </c>
      <c r="J988"/>
    </row>
    <row r="989" spans="4:10">
      <c r="D989" t="s">
        <v>2057</v>
      </c>
      <c r="E989" s="9" t="s">
        <v>4215</v>
      </c>
      <c r="F989">
        <v>5.9</v>
      </c>
      <c r="J989"/>
    </row>
    <row r="990" spans="4:10">
      <c r="D990" t="s">
        <v>2614</v>
      </c>
      <c r="E990" s="9" t="s">
        <v>4216</v>
      </c>
      <c r="F990">
        <v>5.8</v>
      </c>
      <c r="J990"/>
    </row>
    <row r="991" spans="4:10">
      <c r="D991" t="s">
        <v>1765</v>
      </c>
      <c r="E991" s="9" t="s">
        <v>4217</v>
      </c>
      <c r="F991">
        <v>5</v>
      </c>
      <c r="J991"/>
    </row>
    <row r="992" spans="4:10">
      <c r="D992" t="s">
        <v>470</v>
      </c>
      <c r="E992" s="9" t="s">
        <v>4219</v>
      </c>
      <c r="F992">
        <v>7.8</v>
      </c>
      <c r="J992"/>
    </row>
    <row r="993" spans="4:10">
      <c r="D993" t="s">
        <v>470</v>
      </c>
      <c r="E993" s="9" t="s">
        <v>4218</v>
      </c>
      <c r="F993">
        <v>7.3</v>
      </c>
      <c r="J993"/>
    </row>
    <row r="994" spans="4:10">
      <c r="D994" t="s">
        <v>256</v>
      </c>
      <c r="E994" s="9" t="s">
        <v>4220</v>
      </c>
      <c r="F994">
        <v>5.6</v>
      </c>
      <c r="J994"/>
    </row>
    <row r="995" spans="4:10">
      <c r="D995" t="s">
        <v>279</v>
      </c>
      <c r="E995" s="9" t="s">
        <v>4221</v>
      </c>
      <c r="F995">
        <v>4.3</v>
      </c>
      <c r="J995"/>
    </row>
    <row r="996" spans="4:10">
      <c r="D996" t="s">
        <v>852</v>
      </c>
      <c r="E996" s="9" t="s">
        <v>4222</v>
      </c>
      <c r="F996">
        <v>7.8</v>
      </c>
      <c r="J996"/>
    </row>
    <row r="997" spans="4:10">
      <c r="D997" t="s">
        <v>1700</v>
      </c>
      <c r="E997" s="9" t="s">
        <v>4223</v>
      </c>
      <c r="F997">
        <v>7.4</v>
      </c>
      <c r="J997"/>
    </row>
    <row r="998" spans="4:10">
      <c r="D998" t="s">
        <v>2590</v>
      </c>
      <c r="E998" s="9" t="s">
        <v>4224</v>
      </c>
      <c r="F998">
        <v>3.3</v>
      </c>
      <c r="J998"/>
    </row>
    <row r="999" spans="4:10">
      <c r="D999" t="s">
        <v>90</v>
      </c>
      <c r="E999" s="9" t="s">
        <v>4225</v>
      </c>
      <c r="F999">
        <v>7.3</v>
      </c>
      <c r="J999"/>
    </row>
    <row r="1000" spans="4:10">
      <c r="D1000" t="s">
        <v>1195</v>
      </c>
      <c r="E1000" s="9" t="s">
        <v>4226</v>
      </c>
      <c r="F1000">
        <v>6.5</v>
      </c>
      <c r="J1000"/>
    </row>
    <row r="1001" spans="4:10">
      <c r="D1001" t="s">
        <v>901</v>
      </c>
      <c r="E1001" s="9" t="s">
        <v>4227</v>
      </c>
      <c r="F1001">
        <v>4.3</v>
      </c>
      <c r="J1001"/>
    </row>
    <row r="1002" spans="4:10">
      <c r="D1002" t="s">
        <v>822</v>
      </c>
      <c r="E1002" s="9" t="s">
        <v>4228</v>
      </c>
      <c r="F1002">
        <v>6.9</v>
      </c>
      <c r="J1002"/>
    </row>
    <row r="1003" spans="4:10">
      <c r="D1003" t="s">
        <v>2139</v>
      </c>
      <c r="E1003" s="9" t="s">
        <v>4229</v>
      </c>
      <c r="F1003">
        <v>7.1</v>
      </c>
      <c r="J1003"/>
    </row>
    <row r="1004" spans="4:10">
      <c r="D1004" t="s">
        <v>477</v>
      </c>
      <c r="E1004" s="9" t="s">
        <v>4230</v>
      </c>
      <c r="F1004">
        <v>7.7</v>
      </c>
      <c r="J1004"/>
    </row>
    <row r="1005" spans="4:10">
      <c r="D1005" t="s">
        <v>1052</v>
      </c>
      <c r="E1005" s="9" t="s">
        <v>4231</v>
      </c>
      <c r="F1005">
        <v>3.3</v>
      </c>
      <c r="J1005"/>
    </row>
    <row r="1006" spans="4:10">
      <c r="D1006" t="s">
        <v>407</v>
      </c>
      <c r="E1006" s="9" t="s">
        <v>4232</v>
      </c>
      <c r="F1006">
        <v>6.3</v>
      </c>
      <c r="J1006"/>
    </row>
    <row r="1007" spans="4:10">
      <c r="D1007" t="s">
        <v>574</v>
      </c>
      <c r="E1007" s="9" t="s">
        <v>4233</v>
      </c>
      <c r="F1007">
        <v>6.2</v>
      </c>
      <c r="J1007"/>
    </row>
    <row r="1008" spans="4:10">
      <c r="D1008" t="s">
        <v>1084</v>
      </c>
      <c r="E1008" s="9" t="s">
        <v>4234</v>
      </c>
      <c r="F1008">
        <v>8</v>
      </c>
      <c r="J1008"/>
    </row>
    <row r="1009" spans="4:10">
      <c r="D1009" t="s">
        <v>2369</v>
      </c>
      <c r="E1009" s="9" t="s">
        <v>4235</v>
      </c>
      <c r="F1009">
        <v>6.8</v>
      </c>
      <c r="J1009"/>
    </row>
    <row r="1010" spans="4:10">
      <c r="D1010" t="s">
        <v>2562</v>
      </c>
      <c r="E1010" s="9" t="s">
        <v>4236</v>
      </c>
      <c r="F1010">
        <v>3.5</v>
      </c>
      <c r="J1010"/>
    </row>
    <row r="1011" spans="4:10">
      <c r="D1011" t="s">
        <v>973</v>
      </c>
      <c r="E1011" s="9" t="s">
        <v>4237</v>
      </c>
      <c r="F1011">
        <v>4.0999999999999996</v>
      </c>
      <c r="J1011"/>
    </row>
    <row r="1012" spans="4:10">
      <c r="D1012" t="s">
        <v>144</v>
      </c>
      <c r="E1012" s="9" t="s">
        <v>4238</v>
      </c>
      <c r="F1012">
        <v>8.8000000000000007</v>
      </c>
      <c r="J1012"/>
    </row>
    <row r="1013" spans="4:10">
      <c r="D1013" t="s">
        <v>3128</v>
      </c>
      <c r="E1013" s="9" t="s">
        <v>4239</v>
      </c>
      <c r="F1013">
        <v>6.6</v>
      </c>
      <c r="J1013"/>
    </row>
    <row r="1014" spans="4:10">
      <c r="D1014" t="s">
        <v>2921</v>
      </c>
      <c r="E1014" s="9" t="s">
        <v>4240</v>
      </c>
      <c r="F1014">
        <v>5.7</v>
      </c>
      <c r="J1014"/>
    </row>
    <row r="1015" spans="4:10">
      <c r="D1015" t="s">
        <v>869</v>
      </c>
      <c r="E1015" s="9" t="s">
        <v>4244</v>
      </c>
      <c r="F1015">
        <v>6.7</v>
      </c>
      <c r="J1015"/>
    </row>
    <row r="1016" spans="4:10">
      <c r="D1016" t="s">
        <v>904</v>
      </c>
      <c r="E1016" s="9" t="s">
        <v>4241</v>
      </c>
      <c r="F1016">
        <v>6.2</v>
      </c>
      <c r="J1016"/>
    </row>
    <row r="1017" spans="4:10">
      <c r="D1017" t="s">
        <v>869</v>
      </c>
      <c r="E1017" s="9" t="s">
        <v>4242</v>
      </c>
      <c r="F1017">
        <v>5.8</v>
      </c>
      <c r="J1017"/>
    </row>
    <row r="1018" spans="4:10">
      <c r="D1018" t="s">
        <v>833</v>
      </c>
      <c r="E1018" s="9" t="s">
        <v>4243</v>
      </c>
      <c r="F1018">
        <v>5.9</v>
      </c>
      <c r="J1018"/>
    </row>
    <row r="1019" spans="4:10">
      <c r="D1019" t="s">
        <v>217</v>
      </c>
      <c r="E1019" s="9" t="s">
        <v>4245</v>
      </c>
      <c r="F1019">
        <v>6.4</v>
      </c>
      <c r="J1019"/>
    </row>
    <row r="1020" spans="4:10">
      <c r="D1020" t="s">
        <v>1520</v>
      </c>
      <c r="E1020" s="9" t="s">
        <v>4246</v>
      </c>
      <c r="F1020">
        <v>7.1</v>
      </c>
      <c r="J1020"/>
    </row>
    <row r="1021" spans="4:10">
      <c r="D1021" t="s">
        <v>937</v>
      </c>
      <c r="E1021" s="9" t="s">
        <v>4247</v>
      </c>
      <c r="F1021">
        <v>7.3</v>
      </c>
      <c r="J1021"/>
    </row>
    <row r="1022" spans="4:10">
      <c r="D1022" t="s">
        <v>10</v>
      </c>
      <c r="E1022" s="9" t="s">
        <v>4248</v>
      </c>
      <c r="F1022">
        <v>8.1999999999999993</v>
      </c>
      <c r="J1022"/>
    </row>
    <row r="1023" spans="4:10">
      <c r="D1023" t="s">
        <v>25</v>
      </c>
      <c r="E1023" s="9" t="s">
        <v>4249</v>
      </c>
      <c r="F1023">
        <v>7.8</v>
      </c>
      <c r="J1023"/>
    </row>
    <row r="1024" spans="4:10">
      <c r="D1024" t="s">
        <v>90</v>
      </c>
      <c r="E1024" s="9" t="s">
        <v>4250</v>
      </c>
      <c r="F1024">
        <v>6.2</v>
      </c>
      <c r="J1024"/>
    </row>
    <row r="1025" spans="4:10">
      <c r="D1025" t="s">
        <v>602</v>
      </c>
      <c r="E1025" s="9" t="s">
        <v>4251</v>
      </c>
      <c r="F1025">
        <v>5.9</v>
      </c>
      <c r="J1025"/>
    </row>
    <row r="1026" spans="4:10">
      <c r="D1026" t="s">
        <v>2606</v>
      </c>
      <c r="E1026" s="9" t="s">
        <v>4252</v>
      </c>
      <c r="F1026">
        <v>6.5</v>
      </c>
      <c r="J1026"/>
    </row>
    <row r="1027" spans="4:10">
      <c r="D1027" t="s">
        <v>1928</v>
      </c>
      <c r="E1027" s="9" t="s">
        <v>4253</v>
      </c>
      <c r="F1027">
        <v>6</v>
      </c>
      <c r="J1027"/>
    </row>
    <row r="1028" spans="4:10">
      <c r="D1028" t="s">
        <v>826</v>
      </c>
      <c r="E1028" s="9" t="s">
        <v>4254</v>
      </c>
      <c r="F1028">
        <v>5.8</v>
      </c>
      <c r="J1028"/>
    </row>
    <row r="1029" spans="4:10">
      <c r="D1029" t="s">
        <v>524</v>
      </c>
      <c r="E1029" s="9" t="s">
        <v>4255</v>
      </c>
      <c r="F1029">
        <v>5.9</v>
      </c>
      <c r="J1029"/>
    </row>
    <row r="1030" spans="4:10">
      <c r="D1030" t="s">
        <v>2546</v>
      </c>
      <c r="E1030" s="9" t="s">
        <v>4256</v>
      </c>
      <c r="F1030">
        <v>5.5</v>
      </c>
      <c r="J1030"/>
    </row>
    <row r="1031" spans="4:10">
      <c r="D1031" t="s">
        <v>2973</v>
      </c>
      <c r="E1031" s="9" t="s">
        <v>4257</v>
      </c>
      <c r="F1031">
        <v>6.2</v>
      </c>
      <c r="J1031"/>
    </row>
    <row r="1032" spans="4:10">
      <c r="D1032" t="s">
        <v>602</v>
      </c>
      <c r="E1032" s="9" t="s">
        <v>4258</v>
      </c>
      <c r="F1032">
        <v>7.1</v>
      </c>
      <c r="J1032"/>
    </row>
    <row r="1033" spans="4:10">
      <c r="D1033" t="s">
        <v>2321</v>
      </c>
      <c r="E1033" s="9" t="s">
        <v>4259</v>
      </c>
      <c r="F1033">
        <v>7.3</v>
      </c>
      <c r="J1033"/>
    </row>
    <row r="1034" spans="4:10">
      <c r="D1034" t="s">
        <v>1698</v>
      </c>
      <c r="E1034" s="9" t="s">
        <v>4260</v>
      </c>
      <c r="F1034">
        <v>7</v>
      </c>
      <c r="J1034"/>
    </row>
    <row r="1035" spans="4:10">
      <c r="D1035" t="s">
        <v>822</v>
      </c>
      <c r="E1035" s="9" t="s">
        <v>4261</v>
      </c>
      <c r="F1035">
        <v>6.1</v>
      </c>
      <c r="J1035"/>
    </row>
    <row r="1036" spans="4:10">
      <c r="D1036" t="s">
        <v>251</v>
      </c>
      <c r="E1036" s="9" t="s">
        <v>4262</v>
      </c>
      <c r="F1036">
        <v>6.6</v>
      </c>
      <c r="J1036"/>
    </row>
    <row r="1037" spans="4:10">
      <c r="D1037" t="s">
        <v>251</v>
      </c>
      <c r="E1037" s="9" t="s">
        <v>4263</v>
      </c>
      <c r="F1037">
        <v>6.4</v>
      </c>
      <c r="J1037"/>
    </row>
    <row r="1038" spans="4:10">
      <c r="D1038" t="s">
        <v>1308</v>
      </c>
      <c r="E1038" s="9" t="s">
        <v>4264</v>
      </c>
      <c r="F1038">
        <v>5.3</v>
      </c>
      <c r="J1038"/>
    </row>
    <row r="1039" spans="4:10">
      <c r="D1039" t="s">
        <v>1915</v>
      </c>
      <c r="E1039" s="9" t="s">
        <v>4265</v>
      </c>
      <c r="F1039">
        <v>6.2</v>
      </c>
      <c r="J1039"/>
    </row>
    <row r="1040" spans="4:10">
      <c r="D1040" t="s">
        <v>96</v>
      </c>
      <c r="E1040" s="9" t="s">
        <v>4268</v>
      </c>
      <c r="F1040">
        <v>7.3</v>
      </c>
      <c r="J1040"/>
    </row>
    <row r="1041" spans="4:10">
      <c r="D1041" t="s">
        <v>413</v>
      </c>
      <c r="E1041" s="9" t="s">
        <v>4266</v>
      </c>
      <c r="F1041">
        <v>5.7</v>
      </c>
      <c r="J1041"/>
    </row>
    <row r="1042" spans="4:10">
      <c r="D1042" t="s">
        <v>379</v>
      </c>
      <c r="E1042" s="9" t="s">
        <v>4267</v>
      </c>
      <c r="F1042">
        <v>6.1</v>
      </c>
      <c r="J1042"/>
    </row>
    <row r="1043" spans="4:10">
      <c r="D1043" t="s">
        <v>241</v>
      </c>
      <c r="E1043" s="9" t="s">
        <v>4269</v>
      </c>
      <c r="F1043">
        <v>6.2</v>
      </c>
      <c r="J1043"/>
    </row>
    <row r="1044" spans="4:10">
      <c r="D1044" t="s">
        <v>629</v>
      </c>
      <c r="E1044" s="9" t="s">
        <v>4270</v>
      </c>
      <c r="F1044">
        <v>7.7</v>
      </c>
      <c r="J1044"/>
    </row>
    <row r="1045" spans="4:10">
      <c r="D1045" t="s">
        <v>1412</v>
      </c>
      <c r="E1045" s="9" t="s">
        <v>4271</v>
      </c>
      <c r="F1045">
        <v>5.2</v>
      </c>
      <c r="J1045"/>
    </row>
    <row r="1046" spans="4:10">
      <c r="D1046" t="s">
        <v>677</v>
      </c>
      <c r="E1046" s="9" t="s">
        <v>4272</v>
      </c>
      <c r="F1046">
        <v>6.8</v>
      </c>
      <c r="J1046"/>
    </row>
    <row r="1047" spans="4:10">
      <c r="D1047" t="s">
        <v>460</v>
      </c>
      <c r="E1047" s="9" t="s">
        <v>4273</v>
      </c>
      <c r="F1047">
        <v>5.2</v>
      </c>
      <c r="J1047"/>
    </row>
    <row r="1048" spans="4:10">
      <c r="D1048" t="s">
        <v>194</v>
      </c>
      <c r="E1048" s="9" t="s">
        <v>4274</v>
      </c>
      <c r="F1048">
        <v>6.7</v>
      </c>
      <c r="J1048"/>
    </row>
    <row r="1049" spans="4:10">
      <c r="D1049" t="s">
        <v>706</v>
      </c>
      <c r="E1049" s="9" t="s">
        <v>4275</v>
      </c>
      <c r="F1049">
        <v>6.6</v>
      </c>
      <c r="J1049"/>
    </row>
    <row r="1050" spans="4:10">
      <c r="D1050" t="s">
        <v>608</v>
      </c>
      <c r="E1050" s="9" t="s">
        <v>4276</v>
      </c>
      <c r="F1050">
        <v>6.6</v>
      </c>
      <c r="J1050"/>
    </row>
    <row r="1051" spans="4:10">
      <c r="D1051" t="s">
        <v>2877</v>
      </c>
      <c r="E1051" s="9" t="s">
        <v>4277</v>
      </c>
      <c r="F1051">
        <v>4.3</v>
      </c>
      <c r="J1051"/>
    </row>
    <row r="1052" spans="4:10">
      <c r="D1052" t="s">
        <v>526</v>
      </c>
      <c r="E1052" s="9" t="s">
        <v>4278</v>
      </c>
      <c r="F1052">
        <v>5.6</v>
      </c>
      <c r="J1052"/>
    </row>
    <row r="1053" spans="4:10">
      <c r="D1053" t="s">
        <v>1513</v>
      </c>
      <c r="E1053" s="9" t="s">
        <v>4279</v>
      </c>
      <c r="F1053">
        <v>6.5</v>
      </c>
      <c r="J1053"/>
    </row>
    <row r="1054" spans="4:10">
      <c r="D1054" t="s">
        <v>3013</v>
      </c>
      <c r="E1054" s="9" t="s">
        <v>4280</v>
      </c>
      <c r="F1054">
        <v>6</v>
      </c>
      <c r="J1054"/>
    </row>
    <row r="1055" spans="4:10">
      <c r="D1055" t="s">
        <v>2190</v>
      </c>
      <c r="E1055" s="9" t="s">
        <v>4281</v>
      </c>
      <c r="F1055">
        <v>6.6</v>
      </c>
      <c r="J1055"/>
    </row>
    <row r="1056" spans="4:10">
      <c r="D1056" t="s">
        <v>12</v>
      </c>
      <c r="E1056" s="9" t="s">
        <v>4282</v>
      </c>
      <c r="F1056">
        <v>6.5</v>
      </c>
      <c r="J1056"/>
    </row>
    <row r="1057" spans="4:10">
      <c r="D1057" t="s">
        <v>2117</v>
      </c>
      <c r="E1057" s="9" t="s">
        <v>4283</v>
      </c>
      <c r="F1057">
        <v>6.3</v>
      </c>
      <c r="J1057"/>
    </row>
    <row r="1058" spans="4:10">
      <c r="D1058" t="s">
        <v>951</v>
      </c>
      <c r="E1058" s="9" t="s">
        <v>4284</v>
      </c>
      <c r="F1058">
        <v>6.8</v>
      </c>
      <c r="J1058"/>
    </row>
    <row r="1059" spans="4:10">
      <c r="D1059" t="s">
        <v>1135</v>
      </c>
      <c r="E1059" s="9" t="s">
        <v>4285</v>
      </c>
      <c r="F1059">
        <v>7.2</v>
      </c>
      <c r="J1059"/>
    </row>
    <row r="1060" spans="4:10">
      <c r="D1060" t="s">
        <v>1182</v>
      </c>
      <c r="E1060" s="9" t="s">
        <v>4286</v>
      </c>
      <c r="F1060">
        <v>6.3</v>
      </c>
      <c r="J1060"/>
    </row>
    <row r="1061" spans="4:10">
      <c r="D1061" t="s">
        <v>96</v>
      </c>
      <c r="E1061" s="9" t="s">
        <v>4287</v>
      </c>
      <c r="F1061">
        <v>8.8000000000000007</v>
      </c>
      <c r="J1061"/>
    </row>
    <row r="1062" spans="4:10">
      <c r="D1062" t="s">
        <v>2743</v>
      </c>
      <c r="E1062" s="9" t="s">
        <v>4288</v>
      </c>
      <c r="F1062">
        <v>5.9</v>
      </c>
      <c r="J1062"/>
    </row>
    <row r="1063" spans="4:10">
      <c r="D1063" t="s">
        <v>2116</v>
      </c>
      <c r="E1063" s="9" t="s">
        <v>4289</v>
      </c>
      <c r="F1063">
        <v>5.9</v>
      </c>
      <c r="J1063"/>
    </row>
    <row r="1064" spans="4:10">
      <c r="D1064" t="s">
        <v>498</v>
      </c>
      <c r="E1064" s="9" t="s">
        <v>4290</v>
      </c>
      <c r="F1064">
        <v>6.9</v>
      </c>
      <c r="J1064"/>
    </row>
    <row r="1065" spans="4:10">
      <c r="D1065" t="s">
        <v>455</v>
      </c>
      <c r="E1065" s="9" t="s">
        <v>4291</v>
      </c>
      <c r="F1065">
        <v>5.6</v>
      </c>
      <c r="J1065"/>
    </row>
    <row r="1066" spans="4:10">
      <c r="D1066" t="s">
        <v>2636</v>
      </c>
      <c r="E1066" s="9" t="s">
        <v>4292</v>
      </c>
      <c r="F1066">
        <v>6.7</v>
      </c>
      <c r="J1066"/>
    </row>
    <row r="1067" spans="4:10">
      <c r="D1067" t="s">
        <v>82</v>
      </c>
      <c r="E1067" s="9" t="s">
        <v>4293</v>
      </c>
      <c r="F1067">
        <v>7.1</v>
      </c>
      <c r="J1067"/>
    </row>
    <row r="1068" spans="4:10">
      <c r="D1068" t="s">
        <v>2169</v>
      </c>
      <c r="E1068" s="9" t="s">
        <v>4294</v>
      </c>
      <c r="F1068">
        <v>7.3</v>
      </c>
      <c r="J1068"/>
    </row>
    <row r="1069" spans="4:10">
      <c r="D1069" t="s">
        <v>53</v>
      </c>
      <c r="E1069" s="9" t="s">
        <v>4295</v>
      </c>
      <c r="F1069">
        <v>7</v>
      </c>
      <c r="J1069"/>
    </row>
    <row r="1070" spans="4:10">
      <c r="D1070" t="s">
        <v>2752</v>
      </c>
      <c r="E1070" s="9" t="s">
        <v>4296</v>
      </c>
      <c r="F1070">
        <v>6.4</v>
      </c>
      <c r="J1070"/>
    </row>
    <row r="1071" spans="4:10">
      <c r="D1071" t="s">
        <v>377</v>
      </c>
      <c r="E1071" s="9" t="s">
        <v>4297</v>
      </c>
      <c r="F1071">
        <v>6.1</v>
      </c>
      <c r="J1071"/>
    </row>
    <row r="1072" spans="4:10">
      <c r="D1072" t="s">
        <v>1929</v>
      </c>
      <c r="E1072" s="9" t="s">
        <v>4298</v>
      </c>
      <c r="F1072">
        <v>4.5</v>
      </c>
      <c r="J1072"/>
    </row>
    <row r="1073" spans="4:10">
      <c r="D1073" t="s">
        <v>1182</v>
      </c>
      <c r="E1073" s="9" t="s">
        <v>4299</v>
      </c>
      <c r="F1073">
        <v>5.8</v>
      </c>
      <c r="J1073"/>
    </row>
    <row r="1074" spans="4:10">
      <c r="D1074" t="s">
        <v>1501</v>
      </c>
      <c r="E1074" s="9" t="s">
        <v>4300</v>
      </c>
      <c r="F1074">
        <v>4.9000000000000004</v>
      </c>
      <c r="J1074"/>
    </row>
    <row r="1075" spans="4:10">
      <c r="D1075" t="s">
        <v>750</v>
      </c>
      <c r="E1075" s="9" t="s">
        <v>4301</v>
      </c>
      <c r="F1075">
        <v>5.9</v>
      </c>
      <c r="J1075"/>
    </row>
    <row r="1076" spans="4:10">
      <c r="D1076" t="s">
        <v>418</v>
      </c>
      <c r="E1076" s="9" t="s">
        <v>4302</v>
      </c>
      <c r="F1076">
        <v>6.7</v>
      </c>
      <c r="J1076"/>
    </row>
    <row r="1077" spans="4:10">
      <c r="D1077" t="s">
        <v>863</v>
      </c>
      <c r="E1077" s="9" t="s">
        <v>4303</v>
      </c>
      <c r="F1077">
        <v>7.5</v>
      </c>
      <c r="J1077"/>
    </row>
    <row r="1078" spans="4:10">
      <c r="D1078" t="s">
        <v>2205</v>
      </c>
      <c r="E1078" s="9" t="s">
        <v>4304</v>
      </c>
      <c r="F1078">
        <v>6.5</v>
      </c>
      <c r="J1078"/>
    </row>
    <row r="1079" spans="4:10">
      <c r="D1079" t="s">
        <v>568</v>
      </c>
      <c r="E1079" s="9" t="s">
        <v>4305</v>
      </c>
      <c r="F1079">
        <v>7.3</v>
      </c>
      <c r="J1079"/>
    </row>
    <row r="1080" spans="4:10">
      <c r="D1080" t="s">
        <v>911</v>
      </c>
      <c r="E1080" s="9" t="s">
        <v>4306</v>
      </c>
      <c r="F1080">
        <v>7.4</v>
      </c>
      <c r="J1080"/>
    </row>
    <row r="1081" spans="4:10">
      <c r="D1081" t="s">
        <v>517</v>
      </c>
      <c r="E1081" s="9" t="s">
        <v>4314</v>
      </c>
      <c r="F1081">
        <v>7.3</v>
      </c>
      <c r="J1081"/>
    </row>
    <row r="1082" spans="4:10">
      <c r="D1082" t="s">
        <v>2201</v>
      </c>
      <c r="E1082" s="9" t="s">
        <v>4307</v>
      </c>
      <c r="F1082">
        <v>5.8</v>
      </c>
      <c r="J1082"/>
    </row>
    <row r="1083" spans="4:10">
      <c r="D1083" t="s">
        <v>1096</v>
      </c>
      <c r="E1083" s="9" t="s">
        <v>4308</v>
      </c>
      <c r="F1083">
        <v>6.1</v>
      </c>
      <c r="J1083"/>
    </row>
    <row r="1084" spans="4:10">
      <c r="D1084" t="s">
        <v>1096</v>
      </c>
      <c r="E1084" s="9" t="s">
        <v>4309</v>
      </c>
      <c r="F1084">
        <v>5.7</v>
      </c>
      <c r="J1084"/>
    </row>
    <row r="1085" spans="4:10">
      <c r="D1085" t="s">
        <v>2757</v>
      </c>
      <c r="E1085" s="9" t="s">
        <v>4310</v>
      </c>
      <c r="F1085">
        <v>5.3</v>
      </c>
      <c r="J1085"/>
    </row>
    <row r="1086" spans="4:10">
      <c r="D1086" t="s">
        <v>2550</v>
      </c>
      <c r="E1086" s="9" t="s">
        <v>4311</v>
      </c>
      <c r="F1086">
        <v>4.5</v>
      </c>
      <c r="J1086"/>
    </row>
    <row r="1087" spans="4:10">
      <c r="D1087" t="s">
        <v>2794</v>
      </c>
      <c r="E1087" s="9" t="s">
        <v>4312</v>
      </c>
      <c r="F1087">
        <v>4.7</v>
      </c>
      <c r="J1087"/>
    </row>
    <row r="1088" spans="4:10">
      <c r="D1088" t="s">
        <v>2762</v>
      </c>
      <c r="E1088" s="9" t="s">
        <v>4313</v>
      </c>
      <c r="F1088">
        <v>5.9</v>
      </c>
      <c r="J1088"/>
    </row>
    <row r="1089" spans="4:10">
      <c r="D1089" t="s">
        <v>607</v>
      </c>
      <c r="E1089" s="9" t="s">
        <v>4315</v>
      </c>
      <c r="F1089">
        <v>6.6</v>
      </c>
      <c r="J1089"/>
    </row>
    <row r="1090" spans="4:10">
      <c r="D1090" t="s">
        <v>2356</v>
      </c>
      <c r="E1090" s="9" t="s">
        <v>4316</v>
      </c>
      <c r="F1090">
        <v>5.9</v>
      </c>
      <c r="J1090"/>
    </row>
    <row r="1091" spans="4:10">
      <c r="D1091" t="s">
        <v>1317</v>
      </c>
      <c r="E1091" s="9" t="s">
        <v>4317</v>
      </c>
      <c r="F1091">
        <v>6.4</v>
      </c>
      <c r="J1091"/>
    </row>
    <row r="1092" spans="4:10">
      <c r="D1092" t="s">
        <v>2939</v>
      </c>
      <c r="E1092" s="9" t="s">
        <v>4318</v>
      </c>
      <c r="F1092">
        <v>5.9</v>
      </c>
      <c r="J1092"/>
    </row>
    <row r="1093" spans="4:10">
      <c r="D1093" t="s">
        <v>782</v>
      </c>
      <c r="E1093" s="9" t="s">
        <v>4319</v>
      </c>
      <c r="F1093">
        <v>7.3</v>
      </c>
      <c r="J1093"/>
    </row>
    <row r="1094" spans="4:10">
      <c r="D1094" t="s">
        <v>459</v>
      </c>
      <c r="E1094" s="9" t="s">
        <v>4320</v>
      </c>
      <c r="F1094">
        <v>6.8</v>
      </c>
      <c r="J1094"/>
    </row>
    <row r="1095" spans="4:10">
      <c r="D1095" t="s">
        <v>1856</v>
      </c>
      <c r="E1095" s="9" t="s">
        <v>4321</v>
      </c>
      <c r="F1095">
        <v>2.1</v>
      </c>
      <c r="J1095"/>
    </row>
    <row r="1096" spans="4:10">
      <c r="D1096" t="s">
        <v>792</v>
      </c>
      <c r="E1096" s="9" t="s">
        <v>4322</v>
      </c>
      <c r="F1096">
        <v>6.5</v>
      </c>
      <c r="J1096"/>
    </row>
    <row r="1097" spans="4:10">
      <c r="D1097" t="s">
        <v>2306</v>
      </c>
      <c r="E1097" s="9" t="s">
        <v>4323</v>
      </c>
      <c r="F1097">
        <v>7.5</v>
      </c>
      <c r="J1097"/>
    </row>
    <row r="1098" spans="4:10">
      <c r="D1098" t="s">
        <v>176</v>
      </c>
      <c r="E1098" s="9" t="s">
        <v>4324</v>
      </c>
      <c r="F1098">
        <v>7.7</v>
      </c>
      <c r="J1098"/>
    </row>
    <row r="1099" spans="4:10">
      <c r="D1099" t="s">
        <v>172</v>
      </c>
      <c r="E1099" s="9" t="s">
        <v>4326</v>
      </c>
      <c r="F1099">
        <v>7.6</v>
      </c>
      <c r="J1099"/>
    </row>
    <row r="1100" spans="4:10">
      <c r="D1100" t="s">
        <v>2964</v>
      </c>
      <c r="E1100" s="9" t="s">
        <v>4325</v>
      </c>
      <c r="F1100">
        <v>7.2</v>
      </c>
      <c r="J1100"/>
    </row>
    <row r="1101" spans="4:10">
      <c r="D1101" t="s">
        <v>1101</v>
      </c>
      <c r="E1101" s="9" t="s">
        <v>4327</v>
      </c>
      <c r="F1101">
        <v>7.5</v>
      </c>
      <c r="J1101"/>
    </row>
    <row r="1102" spans="4:10">
      <c r="D1102" t="s">
        <v>2779</v>
      </c>
      <c r="E1102" s="9" t="s">
        <v>4328</v>
      </c>
      <c r="F1102">
        <v>7.6</v>
      </c>
      <c r="J1102"/>
    </row>
    <row r="1103" spans="4:10">
      <c r="D1103" t="s">
        <v>286</v>
      </c>
      <c r="E1103" s="9" t="s">
        <v>4329</v>
      </c>
      <c r="F1103">
        <v>4.7</v>
      </c>
      <c r="J1103"/>
    </row>
    <row r="1104" spans="4:10">
      <c r="D1104" t="s">
        <v>2006</v>
      </c>
      <c r="E1104" s="9" t="s">
        <v>4330</v>
      </c>
      <c r="F1104">
        <v>5.4</v>
      </c>
      <c r="J1104"/>
    </row>
    <row r="1105" spans="4:10">
      <c r="D1105" t="s">
        <v>206</v>
      </c>
      <c r="E1105" s="9" t="s">
        <v>4331</v>
      </c>
      <c r="F1105">
        <v>6.1</v>
      </c>
      <c r="J1105"/>
    </row>
    <row r="1106" spans="4:10">
      <c r="D1106" t="s">
        <v>1791</v>
      </c>
      <c r="E1106" s="9" t="s">
        <v>4332</v>
      </c>
      <c r="F1106">
        <v>6.5</v>
      </c>
      <c r="J1106"/>
    </row>
    <row r="1107" spans="4:10">
      <c r="D1107" t="s">
        <v>536</v>
      </c>
      <c r="E1107" s="9" t="s">
        <v>4333</v>
      </c>
      <c r="F1107">
        <v>6.4</v>
      </c>
      <c r="J1107"/>
    </row>
    <row r="1108" spans="4:10">
      <c r="D1108" t="s">
        <v>1834</v>
      </c>
      <c r="E1108" s="9" t="s">
        <v>4334</v>
      </c>
      <c r="F1108">
        <v>6.5</v>
      </c>
      <c r="J1108"/>
    </row>
    <row r="1109" spans="4:10">
      <c r="D1109" t="s">
        <v>73</v>
      </c>
      <c r="E1109" s="9" t="s">
        <v>4335</v>
      </c>
      <c r="F1109">
        <v>7.2</v>
      </c>
      <c r="J1109"/>
    </row>
    <row r="1110" spans="4:10">
      <c r="D1110" t="s">
        <v>938</v>
      </c>
      <c r="E1110" s="9" t="s">
        <v>4336</v>
      </c>
      <c r="F1110">
        <v>3.8</v>
      </c>
      <c r="J1110"/>
    </row>
    <row r="1111" spans="4:10">
      <c r="D1111" t="s">
        <v>109</v>
      </c>
      <c r="E1111" s="9" t="s">
        <v>4337</v>
      </c>
      <c r="F1111">
        <v>7.6</v>
      </c>
      <c r="J1111"/>
    </row>
    <row r="1112" spans="4:10">
      <c r="D1112" t="s">
        <v>7048</v>
      </c>
      <c r="E1112" s="9" t="s">
        <v>4338</v>
      </c>
      <c r="F1112">
        <v>6.1</v>
      </c>
      <c r="J1112"/>
    </row>
    <row r="1113" spans="4:10">
      <c r="D1113" t="s">
        <v>37</v>
      </c>
      <c r="E1113" s="9" t="s">
        <v>4339</v>
      </c>
      <c r="F1113">
        <v>5.8</v>
      </c>
      <c r="J1113"/>
    </row>
    <row r="1114" spans="4:10">
      <c r="D1114" t="s">
        <v>215</v>
      </c>
      <c r="E1114" s="9" t="s">
        <v>4340</v>
      </c>
      <c r="F1114">
        <v>5.8</v>
      </c>
      <c r="J1114"/>
    </row>
    <row r="1115" spans="4:10">
      <c r="D1115" t="s">
        <v>117</v>
      </c>
      <c r="E1115" s="9" t="s">
        <v>4341</v>
      </c>
      <c r="F1115">
        <v>5.8</v>
      </c>
      <c r="J1115"/>
    </row>
    <row r="1116" spans="4:10">
      <c r="D1116" t="s">
        <v>206</v>
      </c>
      <c r="E1116" s="9" t="s">
        <v>4342</v>
      </c>
      <c r="F1116">
        <v>7.3</v>
      </c>
      <c r="J1116"/>
    </row>
    <row r="1117" spans="4:10">
      <c r="D1117" t="s">
        <v>732</v>
      </c>
      <c r="E1117" s="9" t="s">
        <v>4343</v>
      </c>
      <c r="F1117">
        <v>5.8</v>
      </c>
      <c r="J1117"/>
    </row>
    <row r="1118" spans="4:10">
      <c r="D1118" t="s">
        <v>106</v>
      </c>
      <c r="E1118" s="9" t="s">
        <v>4344</v>
      </c>
      <c r="F1118">
        <v>7.5</v>
      </c>
      <c r="J1118"/>
    </row>
    <row r="1119" spans="4:10">
      <c r="D1119" t="s">
        <v>687</v>
      </c>
      <c r="E1119" s="9" t="s">
        <v>4345</v>
      </c>
      <c r="F1119">
        <v>6.7</v>
      </c>
      <c r="J1119"/>
    </row>
    <row r="1120" spans="4:10">
      <c r="D1120" t="s">
        <v>2847</v>
      </c>
      <c r="E1120" s="9" t="s">
        <v>4346</v>
      </c>
      <c r="F1120">
        <v>7.8</v>
      </c>
      <c r="J1120"/>
    </row>
    <row r="1121" spans="4:10">
      <c r="D1121" t="s">
        <v>2487</v>
      </c>
      <c r="E1121" s="9" t="s">
        <v>4347</v>
      </c>
      <c r="F1121">
        <v>7.6</v>
      </c>
      <c r="J1121"/>
    </row>
    <row r="1122" spans="4:10">
      <c r="D1122" t="s">
        <v>810</v>
      </c>
      <c r="E1122" s="9" t="s">
        <v>4348</v>
      </c>
      <c r="F1122">
        <v>5</v>
      </c>
      <c r="J1122"/>
    </row>
    <row r="1123" spans="4:10">
      <c r="D1123" t="s">
        <v>849</v>
      </c>
      <c r="E1123" s="9" t="s">
        <v>4349</v>
      </c>
      <c r="F1123">
        <v>7.8</v>
      </c>
      <c r="J1123"/>
    </row>
    <row r="1124" spans="4:10">
      <c r="D1124" t="s">
        <v>738</v>
      </c>
      <c r="E1124" s="9" t="s">
        <v>4350</v>
      </c>
      <c r="F1124">
        <v>5.4</v>
      </c>
      <c r="J1124"/>
    </row>
    <row r="1125" spans="4:10">
      <c r="D1125" t="s">
        <v>857</v>
      </c>
      <c r="E1125" s="9" t="s">
        <v>4351</v>
      </c>
      <c r="F1125">
        <v>7.5</v>
      </c>
      <c r="J1125"/>
    </row>
    <row r="1126" spans="4:10">
      <c r="D1126" t="s">
        <v>548</v>
      </c>
      <c r="E1126" s="9" t="s">
        <v>4352</v>
      </c>
      <c r="F1126">
        <v>5.9</v>
      </c>
      <c r="J1126"/>
    </row>
    <row r="1127" spans="4:10">
      <c r="D1127" t="s">
        <v>937</v>
      </c>
      <c r="E1127" s="9" t="s">
        <v>4353</v>
      </c>
      <c r="F1127">
        <v>6.2</v>
      </c>
      <c r="J1127"/>
    </row>
    <row r="1128" spans="4:10">
      <c r="D1128" t="s">
        <v>1041</v>
      </c>
      <c r="E1128" s="9" t="s">
        <v>4354</v>
      </c>
      <c r="F1128">
        <v>5.0999999999999996</v>
      </c>
      <c r="J1128"/>
    </row>
    <row r="1129" spans="4:10">
      <c r="D1129" t="s">
        <v>983</v>
      </c>
      <c r="E1129" s="9" t="s">
        <v>4355</v>
      </c>
      <c r="F1129">
        <v>6</v>
      </c>
      <c r="J1129"/>
    </row>
    <row r="1130" spans="4:10">
      <c r="D1130" t="s">
        <v>2409</v>
      </c>
      <c r="E1130" s="9" t="s">
        <v>4356</v>
      </c>
      <c r="F1130">
        <v>7.1</v>
      </c>
      <c r="J1130"/>
    </row>
    <row r="1131" spans="4:10">
      <c r="D1131" t="s">
        <v>805</v>
      </c>
      <c r="E1131" s="9" t="s">
        <v>4357</v>
      </c>
      <c r="F1131">
        <v>6.8</v>
      </c>
      <c r="J1131"/>
    </row>
    <row r="1132" spans="4:10">
      <c r="D1132" t="s">
        <v>1299</v>
      </c>
      <c r="E1132" s="9" t="s">
        <v>4358</v>
      </c>
      <c r="F1132">
        <v>6.9</v>
      </c>
      <c r="J1132"/>
    </row>
    <row r="1133" spans="4:10">
      <c r="D1133" t="s">
        <v>1161</v>
      </c>
      <c r="E1133" s="9" t="s">
        <v>4359</v>
      </c>
      <c r="F1133">
        <v>5.8</v>
      </c>
      <c r="J1133"/>
    </row>
    <row r="1134" spans="4:10">
      <c r="D1134" t="s">
        <v>858</v>
      </c>
      <c r="E1134" s="9" t="s">
        <v>4360</v>
      </c>
      <c r="F1134">
        <v>5</v>
      </c>
      <c r="J1134"/>
    </row>
    <row r="1135" spans="4:10">
      <c r="D1135" t="s">
        <v>30</v>
      </c>
      <c r="E1135" s="9" t="s">
        <v>4361</v>
      </c>
      <c r="F1135">
        <v>6.9</v>
      </c>
      <c r="J1135"/>
    </row>
    <row r="1136" spans="4:10">
      <c r="D1136" t="s">
        <v>443</v>
      </c>
      <c r="E1136" s="9" t="s">
        <v>4362</v>
      </c>
      <c r="F1136">
        <v>6.5</v>
      </c>
      <c r="J1136"/>
    </row>
    <row r="1137" spans="4:10">
      <c r="D1137" t="s">
        <v>1774</v>
      </c>
      <c r="E1137" s="9" t="s">
        <v>4363</v>
      </c>
      <c r="F1137">
        <v>4.4000000000000004</v>
      </c>
      <c r="J1137"/>
    </row>
    <row r="1138" spans="4:10">
      <c r="D1138" t="s">
        <v>765</v>
      </c>
      <c r="E1138" s="9" t="s">
        <v>4364</v>
      </c>
      <c r="F1138">
        <v>7.7</v>
      </c>
      <c r="J1138"/>
    </row>
    <row r="1139" spans="4:10">
      <c r="D1139" t="s">
        <v>180</v>
      </c>
      <c r="E1139" s="9" t="s">
        <v>4365</v>
      </c>
      <c r="F1139">
        <v>5.0999999999999996</v>
      </c>
      <c r="J1139"/>
    </row>
    <row r="1140" spans="4:10">
      <c r="D1140" t="s">
        <v>524</v>
      </c>
      <c r="E1140" s="9" t="s">
        <v>4371</v>
      </c>
      <c r="F1140">
        <v>7</v>
      </c>
      <c r="J1140"/>
    </row>
    <row r="1141" spans="4:10">
      <c r="D1141" t="s">
        <v>258</v>
      </c>
      <c r="E1141" s="9" t="s">
        <v>4367</v>
      </c>
      <c r="F1141">
        <v>5.2</v>
      </c>
      <c r="J1141"/>
    </row>
    <row r="1142" spans="4:10">
      <c r="D1142" t="s">
        <v>732</v>
      </c>
      <c r="E1142" s="9" t="s">
        <v>4366</v>
      </c>
      <c r="F1142">
        <v>4.3</v>
      </c>
      <c r="J1142"/>
    </row>
    <row r="1143" spans="4:10">
      <c r="D1143" t="s">
        <v>1628</v>
      </c>
      <c r="E1143" s="9" t="s">
        <v>4368</v>
      </c>
      <c r="F1143">
        <v>5.5</v>
      </c>
      <c r="J1143"/>
    </row>
    <row r="1144" spans="4:10">
      <c r="D1144" t="s">
        <v>718</v>
      </c>
      <c r="E1144" s="9" t="s">
        <v>4369</v>
      </c>
      <c r="F1144">
        <v>6.7</v>
      </c>
      <c r="J1144"/>
    </row>
    <row r="1145" spans="4:10">
      <c r="D1145" t="s">
        <v>1747</v>
      </c>
      <c r="E1145" s="9" t="s">
        <v>4370</v>
      </c>
      <c r="F1145">
        <v>7.4</v>
      </c>
      <c r="J1145"/>
    </row>
    <row r="1146" spans="4:10">
      <c r="D1146" t="s">
        <v>201</v>
      </c>
      <c r="E1146" s="9" t="s">
        <v>4372</v>
      </c>
      <c r="F1146">
        <v>5.5</v>
      </c>
      <c r="J1146"/>
    </row>
    <row r="1147" spans="4:10">
      <c r="D1147" t="s">
        <v>201</v>
      </c>
      <c r="E1147" s="9" t="s">
        <v>4372</v>
      </c>
      <c r="F1147">
        <v>5.5</v>
      </c>
      <c r="J1147"/>
    </row>
    <row r="1148" spans="4:10">
      <c r="D1148" t="s">
        <v>851</v>
      </c>
      <c r="E1148" s="9" t="s">
        <v>4373</v>
      </c>
      <c r="F1148">
        <v>4.9000000000000004</v>
      </c>
      <c r="J1148"/>
    </row>
    <row r="1149" spans="4:10">
      <c r="D1149" t="s">
        <v>629</v>
      </c>
      <c r="E1149" s="9" t="s">
        <v>4374</v>
      </c>
      <c r="F1149">
        <v>6.7</v>
      </c>
      <c r="J1149"/>
    </row>
    <row r="1150" spans="4:10">
      <c r="D1150" t="s">
        <v>435</v>
      </c>
      <c r="E1150" s="9" t="s">
        <v>4375</v>
      </c>
      <c r="F1150">
        <v>2.4</v>
      </c>
      <c r="J1150"/>
    </row>
    <row r="1151" spans="4:10">
      <c r="D1151" t="s">
        <v>805</v>
      </c>
      <c r="E1151" s="9" t="s">
        <v>4376</v>
      </c>
      <c r="F1151">
        <v>5</v>
      </c>
      <c r="J1151"/>
    </row>
    <row r="1152" spans="4:10">
      <c r="D1152" t="s">
        <v>268</v>
      </c>
      <c r="E1152" s="9" t="s">
        <v>4377</v>
      </c>
      <c r="F1152">
        <v>7.3</v>
      </c>
      <c r="J1152"/>
    </row>
    <row r="1153" spans="4:10">
      <c r="D1153" t="s">
        <v>37</v>
      </c>
      <c r="E1153" s="9" t="s">
        <v>4378</v>
      </c>
      <c r="F1153">
        <v>8.5</v>
      </c>
      <c r="J1153"/>
    </row>
    <row r="1154" spans="4:10">
      <c r="D1154" t="s">
        <v>1765</v>
      </c>
      <c r="E1154" s="9" t="s">
        <v>4379</v>
      </c>
      <c r="F1154">
        <v>5.4</v>
      </c>
      <c r="J1154"/>
    </row>
    <row r="1155" spans="4:10">
      <c r="D1155" t="s">
        <v>1937</v>
      </c>
      <c r="E1155" s="9" t="s">
        <v>4380</v>
      </c>
      <c r="F1155">
        <v>7.8</v>
      </c>
      <c r="J1155"/>
    </row>
    <row r="1156" spans="4:10">
      <c r="D1156" t="s">
        <v>2333</v>
      </c>
      <c r="E1156" s="9" t="s">
        <v>4381</v>
      </c>
      <c r="F1156">
        <v>2.1</v>
      </c>
      <c r="J1156"/>
    </row>
    <row r="1157" spans="4:10">
      <c r="D1157" t="s">
        <v>208</v>
      </c>
      <c r="E1157" s="9" t="s">
        <v>4382</v>
      </c>
      <c r="F1157">
        <v>7.9</v>
      </c>
      <c r="J1157"/>
    </row>
    <row r="1158" spans="4:10">
      <c r="D1158" t="s">
        <v>208</v>
      </c>
      <c r="E1158" s="9" t="s">
        <v>4382</v>
      </c>
      <c r="F1158">
        <v>7.9</v>
      </c>
      <c r="J1158"/>
    </row>
    <row r="1159" spans="4:10">
      <c r="D1159" t="s">
        <v>113</v>
      </c>
      <c r="E1159" s="9" t="s">
        <v>4384</v>
      </c>
      <c r="F1159">
        <v>7.3</v>
      </c>
      <c r="J1159"/>
    </row>
    <row r="1160" spans="4:10">
      <c r="D1160" t="s">
        <v>2790</v>
      </c>
      <c r="E1160" s="9" t="s">
        <v>4383</v>
      </c>
      <c r="F1160">
        <v>3.9</v>
      </c>
      <c r="J1160"/>
    </row>
    <row r="1161" spans="4:10">
      <c r="D1161" t="s">
        <v>1212</v>
      </c>
      <c r="E1161" s="9" t="s">
        <v>4385</v>
      </c>
      <c r="F1161">
        <v>6.8</v>
      </c>
      <c r="J1161"/>
    </row>
    <row r="1162" spans="4:10">
      <c r="D1162" t="s">
        <v>765</v>
      </c>
      <c r="E1162" s="9" t="s">
        <v>4386</v>
      </c>
      <c r="F1162">
        <v>6.3</v>
      </c>
      <c r="J1162"/>
    </row>
    <row r="1163" spans="4:10">
      <c r="D1163" t="s">
        <v>222</v>
      </c>
      <c r="E1163" s="9" t="s">
        <v>4387</v>
      </c>
      <c r="F1163">
        <v>7.5</v>
      </c>
      <c r="J1163"/>
    </row>
    <row r="1164" spans="4:10">
      <c r="D1164" t="s">
        <v>2955</v>
      </c>
      <c r="E1164" s="9" t="s">
        <v>4388</v>
      </c>
      <c r="F1164">
        <v>3.4</v>
      </c>
      <c r="J1164"/>
    </row>
    <row r="1165" spans="4:10">
      <c r="D1165" t="s">
        <v>209</v>
      </c>
      <c r="E1165" s="9" t="s">
        <v>4389</v>
      </c>
      <c r="F1165">
        <v>5.5</v>
      </c>
      <c r="J1165"/>
    </row>
    <row r="1166" spans="4:10">
      <c r="D1166" t="s">
        <v>1324</v>
      </c>
      <c r="E1166" s="9" t="s">
        <v>4390</v>
      </c>
      <c r="F1166">
        <v>4.8</v>
      </c>
      <c r="J1166"/>
    </row>
    <row r="1167" spans="4:10">
      <c r="D1167" t="s">
        <v>2957</v>
      </c>
      <c r="E1167" s="9" t="s">
        <v>4391</v>
      </c>
      <c r="F1167">
        <v>6</v>
      </c>
      <c r="J1167"/>
    </row>
    <row r="1168" spans="4:10">
      <c r="D1168" t="s">
        <v>1236</v>
      </c>
      <c r="E1168" s="9" t="s">
        <v>4392</v>
      </c>
      <c r="F1168">
        <v>6.3</v>
      </c>
      <c r="J1168"/>
    </row>
    <row r="1169" spans="4:10">
      <c r="D1169" t="s">
        <v>67</v>
      </c>
      <c r="E1169" s="9" t="s">
        <v>4393</v>
      </c>
      <c r="F1169">
        <v>7.2</v>
      </c>
      <c r="J1169"/>
    </row>
    <row r="1170" spans="4:10">
      <c r="D1170" t="s">
        <v>2399</v>
      </c>
      <c r="E1170" s="9" t="s">
        <v>4394</v>
      </c>
      <c r="F1170">
        <v>7.8</v>
      </c>
      <c r="J1170"/>
    </row>
    <row r="1171" spans="4:10">
      <c r="D1171" t="s">
        <v>144</v>
      </c>
      <c r="E1171" s="9" t="s">
        <v>4395</v>
      </c>
      <c r="F1171">
        <v>8.1</v>
      </c>
      <c r="J1171"/>
    </row>
    <row r="1172" spans="4:10">
      <c r="D1172" t="s">
        <v>311</v>
      </c>
      <c r="E1172" s="9" t="s">
        <v>4396</v>
      </c>
      <c r="F1172">
        <v>6.5</v>
      </c>
      <c r="J1172"/>
    </row>
    <row r="1173" spans="4:10">
      <c r="D1173" t="s">
        <v>2661</v>
      </c>
      <c r="E1173" s="9" t="s">
        <v>4397</v>
      </c>
      <c r="F1173">
        <v>8.1999999999999993</v>
      </c>
      <c r="J1173"/>
    </row>
    <row r="1174" spans="4:10">
      <c r="D1174" t="s">
        <v>1872</v>
      </c>
      <c r="E1174" s="9" t="s">
        <v>4404</v>
      </c>
      <c r="F1174">
        <v>6.2</v>
      </c>
      <c r="J1174"/>
    </row>
    <row r="1175" spans="4:10">
      <c r="D1175" t="s">
        <v>1810</v>
      </c>
      <c r="E1175" s="9" t="s">
        <v>4398</v>
      </c>
      <c r="F1175">
        <v>5.0999999999999996</v>
      </c>
      <c r="J1175"/>
    </row>
    <row r="1176" spans="4:10">
      <c r="D1176" t="s">
        <v>2458</v>
      </c>
      <c r="E1176" s="9" t="s">
        <v>4399</v>
      </c>
      <c r="F1176">
        <v>7.7</v>
      </c>
      <c r="J1176"/>
    </row>
    <row r="1177" spans="4:10">
      <c r="D1177" t="s">
        <v>1446</v>
      </c>
      <c r="E1177" s="9" t="s">
        <v>4400</v>
      </c>
      <c r="F1177">
        <v>5.6</v>
      </c>
      <c r="J1177"/>
    </row>
    <row r="1178" spans="4:10">
      <c r="D1178" t="s">
        <v>523</v>
      </c>
      <c r="E1178" s="9" t="s">
        <v>4401</v>
      </c>
      <c r="F1178">
        <v>7.3</v>
      </c>
      <c r="J1178"/>
    </row>
    <row r="1179" spans="4:10">
      <c r="D1179" t="s">
        <v>560</v>
      </c>
      <c r="E1179" s="9" t="s">
        <v>4402</v>
      </c>
      <c r="F1179">
        <v>7.5</v>
      </c>
      <c r="J1179"/>
    </row>
    <row r="1180" spans="4:10">
      <c r="D1180" t="s">
        <v>937</v>
      </c>
      <c r="E1180" s="9" t="s">
        <v>4403</v>
      </c>
      <c r="F1180">
        <v>8.3000000000000007</v>
      </c>
      <c r="J1180"/>
    </row>
    <row r="1181" spans="4:10">
      <c r="D1181" t="s">
        <v>106</v>
      </c>
      <c r="E1181" s="9" t="s">
        <v>4405</v>
      </c>
      <c r="F1181">
        <v>8.6999999999999993</v>
      </c>
      <c r="J1181"/>
    </row>
    <row r="1182" spans="4:10">
      <c r="D1182" t="s">
        <v>103</v>
      </c>
      <c r="E1182" s="9" t="s">
        <v>4406</v>
      </c>
      <c r="F1182">
        <v>6.4</v>
      </c>
      <c r="J1182"/>
    </row>
    <row r="1183" spans="4:10">
      <c r="D1183" t="s">
        <v>103</v>
      </c>
      <c r="E1183" s="9" t="s">
        <v>4406</v>
      </c>
      <c r="F1183">
        <v>6.4</v>
      </c>
      <c r="J1183"/>
    </row>
    <row r="1184" spans="4:10">
      <c r="D1184" t="s">
        <v>3099</v>
      </c>
      <c r="E1184" s="9" t="s">
        <v>4407</v>
      </c>
      <c r="F1184">
        <v>4.7</v>
      </c>
      <c r="J1184"/>
    </row>
    <row r="1185" spans="4:10">
      <c r="D1185" t="s">
        <v>1737</v>
      </c>
      <c r="E1185" s="9" t="s">
        <v>4408</v>
      </c>
      <c r="F1185">
        <v>7.3</v>
      </c>
      <c r="J1185"/>
    </row>
    <row r="1186" spans="4:10">
      <c r="D1186" t="s">
        <v>2009</v>
      </c>
      <c r="E1186" s="9" t="s">
        <v>4409</v>
      </c>
      <c r="F1186">
        <v>5.9</v>
      </c>
      <c r="J1186"/>
    </row>
    <row r="1187" spans="4:10">
      <c r="D1187" t="s">
        <v>913</v>
      </c>
      <c r="E1187" s="9" t="s">
        <v>4410</v>
      </c>
      <c r="F1187">
        <v>5.8</v>
      </c>
      <c r="J1187"/>
    </row>
    <row r="1188" spans="4:10">
      <c r="D1188" t="s">
        <v>2009</v>
      </c>
      <c r="E1188" s="9" t="s">
        <v>4411</v>
      </c>
      <c r="F1188">
        <v>6.2</v>
      </c>
      <c r="J1188"/>
    </row>
    <row r="1189" spans="4:10">
      <c r="D1189" t="s">
        <v>602</v>
      </c>
      <c r="E1189" s="9" t="s">
        <v>4412</v>
      </c>
      <c r="F1189">
        <v>8.1999999999999993</v>
      </c>
      <c r="J1189"/>
    </row>
    <row r="1190" spans="4:10">
      <c r="D1190" t="s">
        <v>7042</v>
      </c>
      <c r="E1190" s="9" t="s">
        <v>4413</v>
      </c>
      <c r="F1190">
        <v>7.8</v>
      </c>
      <c r="J1190"/>
    </row>
    <row r="1191" spans="4:10">
      <c r="D1191" t="s">
        <v>1991</v>
      </c>
      <c r="E1191" s="9" t="s">
        <v>4414</v>
      </c>
      <c r="F1191">
        <v>7.2</v>
      </c>
      <c r="J1191"/>
    </row>
    <row r="1192" spans="4:10">
      <c r="D1192" t="s">
        <v>67</v>
      </c>
      <c r="E1192" s="9" t="s">
        <v>4415</v>
      </c>
      <c r="F1192">
        <v>5.6</v>
      </c>
      <c r="J1192"/>
    </row>
    <row r="1193" spans="4:10">
      <c r="D1193" t="s">
        <v>2583</v>
      </c>
      <c r="E1193" s="9" t="s">
        <v>4416</v>
      </c>
      <c r="F1193">
        <v>7.1</v>
      </c>
      <c r="J1193"/>
    </row>
    <row r="1194" spans="4:10">
      <c r="D1194" t="s">
        <v>226</v>
      </c>
      <c r="E1194" s="9" t="s">
        <v>4417</v>
      </c>
      <c r="F1194">
        <v>6.9</v>
      </c>
      <c r="J1194"/>
    </row>
    <row r="1195" spans="4:10">
      <c r="D1195" t="s">
        <v>483</v>
      </c>
      <c r="E1195" s="9" t="s">
        <v>4419</v>
      </c>
      <c r="F1195">
        <v>7.2</v>
      </c>
      <c r="J1195"/>
    </row>
    <row r="1196" spans="4:10">
      <c r="D1196" t="s">
        <v>483</v>
      </c>
      <c r="E1196" s="9" t="s">
        <v>4418</v>
      </c>
      <c r="F1196">
        <v>6.3</v>
      </c>
      <c r="J1196"/>
    </row>
    <row r="1197" spans="4:10">
      <c r="D1197" t="s">
        <v>1293</v>
      </c>
      <c r="E1197" s="9" t="s">
        <v>4420</v>
      </c>
      <c r="F1197">
        <v>6.9</v>
      </c>
      <c r="J1197"/>
    </row>
    <row r="1198" spans="4:10">
      <c r="D1198" t="s">
        <v>782</v>
      </c>
      <c r="E1198" s="9" t="s">
        <v>4421</v>
      </c>
      <c r="F1198">
        <v>7.6</v>
      </c>
      <c r="J1198"/>
    </row>
    <row r="1199" spans="4:10">
      <c r="D1199" t="s">
        <v>3062</v>
      </c>
      <c r="E1199" s="9" t="s">
        <v>4422</v>
      </c>
      <c r="F1199">
        <v>6.5</v>
      </c>
      <c r="J1199"/>
    </row>
    <row r="1200" spans="4:10">
      <c r="D1200" t="s">
        <v>866</v>
      </c>
      <c r="E1200" s="9" t="s">
        <v>4423</v>
      </c>
      <c r="F1200">
        <v>7.4</v>
      </c>
      <c r="J1200"/>
    </row>
    <row r="1201" spans="4:10">
      <c r="D1201" t="s">
        <v>689</v>
      </c>
      <c r="E1201" s="9" t="s">
        <v>4424</v>
      </c>
      <c r="F1201">
        <v>8.1</v>
      </c>
      <c r="J1201"/>
    </row>
    <row r="1202" spans="4:10">
      <c r="D1202" t="s">
        <v>397</v>
      </c>
      <c r="E1202" s="9" t="s">
        <v>4426</v>
      </c>
      <c r="F1202">
        <v>6</v>
      </c>
      <c r="J1202"/>
    </row>
    <row r="1203" spans="4:10">
      <c r="D1203" t="s">
        <v>397</v>
      </c>
      <c r="E1203" s="9" t="s">
        <v>4425</v>
      </c>
      <c r="F1203">
        <v>5.4</v>
      </c>
      <c r="J1203"/>
    </row>
    <row r="1204" spans="4:10">
      <c r="D1204" t="s">
        <v>443</v>
      </c>
      <c r="E1204" s="9" t="s">
        <v>4427</v>
      </c>
      <c r="F1204">
        <v>6.4</v>
      </c>
      <c r="J1204"/>
    </row>
    <row r="1205" spans="4:10">
      <c r="D1205" t="s">
        <v>140</v>
      </c>
      <c r="E1205" s="9" t="s">
        <v>4428</v>
      </c>
      <c r="F1205">
        <v>8.1</v>
      </c>
      <c r="J1205"/>
    </row>
    <row r="1206" spans="4:10">
      <c r="D1206" t="s">
        <v>1128</v>
      </c>
      <c r="E1206" s="9" t="s">
        <v>4429</v>
      </c>
      <c r="F1206">
        <v>5.9</v>
      </c>
      <c r="J1206"/>
    </row>
    <row r="1207" spans="4:10">
      <c r="D1207" t="s">
        <v>103</v>
      </c>
      <c r="E1207" s="9" t="s">
        <v>4430</v>
      </c>
      <c r="F1207">
        <v>4.9000000000000004</v>
      </c>
      <c r="J1207"/>
    </row>
    <row r="1208" spans="4:10">
      <c r="D1208" t="s">
        <v>2264</v>
      </c>
      <c r="E1208" s="9" t="s">
        <v>4431</v>
      </c>
      <c r="F1208">
        <v>5.7</v>
      </c>
      <c r="J1208"/>
    </row>
    <row r="1209" spans="4:10">
      <c r="D1209" t="s">
        <v>717</v>
      </c>
      <c r="E1209" s="9" t="s">
        <v>4432</v>
      </c>
      <c r="F1209">
        <v>6.2</v>
      </c>
      <c r="J1209"/>
    </row>
    <row r="1210" spans="4:10">
      <c r="D1210" t="s">
        <v>1103</v>
      </c>
      <c r="E1210" s="9" t="s">
        <v>4433</v>
      </c>
      <c r="F1210">
        <v>6.4</v>
      </c>
      <c r="J1210"/>
    </row>
    <row r="1211" spans="4:10">
      <c r="D1211" t="s">
        <v>456</v>
      </c>
      <c r="E1211" s="9" t="s">
        <v>4434</v>
      </c>
      <c r="F1211">
        <v>6.7</v>
      </c>
      <c r="J1211"/>
    </row>
    <row r="1212" spans="4:10">
      <c r="D1212" t="s">
        <v>2089</v>
      </c>
      <c r="E1212" s="9" t="s">
        <v>4435</v>
      </c>
      <c r="F1212">
        <v>6.7</v>
      </c>
      <c r="J1212"/>
    </row>
    <row r="1213" spans="4:10">
      <c r="D1213" t="s">
        <v>3031</v>
      </c>
      <c r="E1213" s="9" t="s">
        <v>4436</v>
      </c>
      <c r="F1213">
        <v>7.2</v>
      </c>
      <c r="J1213"/>
    </row>
    <row r="1214" spans="4:10">
      <c r="D1214" t="s">
        <v>1469</v>
      </c>
      <c r="E1214" s="9" t="s">
        <v>4437</v>
      </c>
      <c r="F1214">
        <v>4.5999999999999996</v>
      </c>
      <c r="J1214"/>
    </row>
    <row r="1215" spans="4:10">
      <c r="D1215" t="s">
        <v>574</v>
      </c>
      <c r="E1215" s="9" t="s">
        <v>4438</v>
      </c>
      <c r="F1215">
        <v>5.9</v>
      </c>
      <c r="J1215"/>
    </row>
    <row r="1216" spans="4:10">
      <c r="D1216" t="s">
        <v>851</v>
      </c>
      <c r="E1216" s="9" t="s">
        <v>4445</v>
      </c>
      <c r="F1216">
        <v>7.9</v>
      </c>
      <c r="J1216"/>
    </row>
    <row r="1217" spans="4:10">
      <c r="D1217" t="s">
        <v>851</v>
      </c>
      <c r="E1217" s="9" t="s">
        <v>4445</v>
      </c>
      <c r="F1217">
        <v>7.9</v>
      </c>
      <c r="J1217"/>
    </row>
    <row r="1218" spans="4:10">
      <c r="D1218" t="s">
        <v>1449</v>
      </c>
      <c r="E1218" s="9" t="s">
        <v>4439</v>
      </c>
      <c r="F1218">
        <v>5.9</v>
      </c>
      <c r="J1218"/>
    </row>
    <row r="1219" spans="4:10">
      <c r="D1219" t="s">
        <v>2476</v>
      </c>
      <c r="E1219" s="9" t="s">
        <v>4440</v>
      </c>
      <c r="F1219">
        <v>5.2</v>
      </c>
      <c r="J1219"/>
    </row>
    <row r="1220" spans="4:10">
      <c r="D1220" t="s">
        <v>1899</v>
      </c>
      <c r="E1220" s="9" t="s">
        <v>4441</v>
      </c>
      <c r="F1220">
        <v>4.9000000000000004</v>
      </c>
      <c r="J1220"/>
    </row>
    <row r="1221" spans="4:10">
      <c r="D1221" t="s">
        <v>2771</v>
      </c>
      <c r="E1221" s="9" t="s">
        <v>4442</v>
      </c>
      <c r="F1221">
        <v>4.5999999999999996</v>
      </c>
      <c r="J1221"/>
    </row>
    <row r="1222" spans="4:10">
      <c r="D1222" t="s">
        <v>1902</v>
      </c>
      <c r="E1222" s="9" t="s">
        <v>4443</v>
      </c>
      <c r="F1222">
        <v>4.0999999999999996</v>
      </c>
      <c r="J1222"/>
    </row>
    <row r="1223" spans="4:10">
      <c r="D1223" t="s">
        <v>2553</v>
      </c>
      <c r="E1223" s="9" t="s">
        <v>4444</v>
      </c>
      <c r="F1223">
        <v>4.9000000000000004</v>
      </c>
      <c r="J1223"/>
    </row>
    <row r="1224" spans="4:10">
      <c r="D1224" t="s">
        <v>178</v>
      </c>
      <c r="E1224" s="9" t="s">
        <v>4447</v>
      </c>
      <c r="F1224">
        <v>7.8</v>
      </c>
      <c r="J1224"/>
    </row>
    <row r="1225" spans="4:10">
      <c r="D1225" t="s">
        <v>1634</v>
      </c>
      <c r="E1225" s="9" t="s">
        <v>4446</v>
      </c>
      <c r="F1225">
        <v>6.4</v>
      </c>
      <c r="J1225"/>
    </row>
    <row r="1226" spans="4:10">
      <c r="D1226" t="s">
        <v>47</v>
      </c>
      <c r="E1226" s="9" t="s">
        <v>4448</v>
      </c>
      <c r="F1226">
        <v>6.4</v>
      </c>
      <c r="J1226"/>
    </row>
    <row r="1227" spans="4:10">
      <c r="D1227" t="s">
        <v>1020</v>
      </c>
      <c r="E1227" s="9" t="s">
        <v>4449</v>
      </c>
      <c r="F1227">
        <v>4.7</v>
      </c>
      <c r="J1227"/>
    </row>
    <row r="1228" spans="4:10">
      <c r="D1228" t="s">
        <v>195</v>
      </c>
      <c r="E1228" s="9" t="s">
        <v>4450</v>
      </c>
      <c r="F1228">
        <v>6.8</v>
      </c>
      <c r="J1228"/>
    </row>
    <row r="1229" spans="4:10">
      <c r="D1229" t="s">
        <v>308</v>
      </c>
      <c r="E1229" s="9" t="s">
        <v>4451</v>
      </c>
      <c r="F1229">
        <v>4.2</v>
      </c>
      <c r="J1229"/>
    </row>
    <row r="1230" spans="4:10">
      <c r="D1230" t="s">
        <v>848</v>
      </c>
      <c r="E1230" s="9" t="s">
        <v>4452</v>
      </c>
      <c r="F1230">
        <v>6.2</v>
      </c>
      <c r="J1230"/>
    </row>
    <row r="1231" spans="4:10">
      <c r="D1231" t="s">
        <v>821</v>
      </c>
      <c r="E1231" s="9" t="s">
        <v>4453</v>
      </c>
      <c r="F1231">
        <v>6.1</v>
      </c>
      <c r="J1231"/>
    </row>
    <row r="1232" spans="4:10">
      <c r="D1232" t="s">
        <v>880</v>
      </c>
      <c r="E1232" s="9" t="s">
        <v>4454</v>
      </c>
      <c r="F1232">
        <v>4.5</v>
      </c>
      <c r="J1232"/>
    </row>
    <row r="1233" spans="4:10">
      <c r="D1233" t="s">
        <v>2732</v>
      </c>
      <c r="E1233" s="9" t="s">
        <v>4455</v>
      </c>
      <c r="F1233">
        <v>7.8</v>
      </c>
      <c r="J1233"/>
    </row>
    <row r="1234" spans="4:10">
      <c r="D1234" t="s">
        <v>3194</v>
      </c>
      <c r="E1234" s="9" t="s">
        <v>4456</v>
      </c>
      <c r="F1234">
        <v>5.6</v>
      </c>
      <c r="J1234"/>
    </row>
    <row r="1235" spans="4:10">
      <c r="D1235" t="s">
        <v>175</v>
      </c>
      <c r="E1235" s="9" t="s">
        <v>4458</v>
      </c>
      <c r="F1235">
        <v>6.5</v>
      </c>
      <c r="J1235"/>
    </row>
    <row r="1236" spans="4:10">
      <c r="D1236" t="s">
        <v>175</v>
      </c>
      <c r="E1236" s="9" t="s">
        <v>4457</v>
      </c>
      <c r="F1236">
        <v>5.9</v>
      </c>
      <c r="J1236"/>
    </row>
    <row r="1237" spans="4:10">
      <c r="D1237" t="s">
        <v>397</v>
      </c>
      <c r="E1237" s="9" t="s">
        <v>4459</v>
      </c>
      <c r="F1237">
        <v>7</v>
      </c>
      <c r="J1237"/>
    </row>
    <row r="1238" spans="4:10">
      <c r="D1238" t="s">
        <v>2871</v>
      </c>
      <c r="E1238" s="9" t="s">
        <v>4460</v>
      </c>
      <c r="F1238">
        <v>6.3</v>
      </c>
      <c r="J1238"/>
    </row>
    <row r="1239" spans="4:10">
      <c r="D1239" t="s">
        <v>581</v>
      </c>
      <c r="E1239" s="9" t="s">
        <v>4461</v>
      </c>
      <c r="F1239">
        <v>7.1</v>
      </c>
      <c r="J1239"/>
    </row>
    <row r="1240" spans="4:10">
      <c r="D1240" t="s">
        <v>573</v>
      </c>
      <c r="E1240" s="9" t="s">
        <v>4462</v>
      </c>
      <c r="F1240">
        <v>5.8</v>
      </c>
      <c r="J1240"/>
    </row>
    <row r="1241" spans="4:10">
      <c r="D1241" t="s">
        <v>661</v>
      </c>
      <c r="E1241" s="9" t="s">
        <v>4463</v>
      </c>
      <c r="F1241">
        <v>6.3</v>
      </c>
      <c r="J1241"/>
    </row>
    <row r="1242" spans="4:10">
      <c r="D1242" t="s">
        <v>2988</v>
      </c>
      <c r="E1242" s="9" t="s">
        <v>4464</v>
      </c>
      <c r="F1242">
        <v>5.6</v>
      </c>
      <c r="J1242"/>
    </row>
    <row r="1243" spans="4:10">
      <c r="D1243" t="s">
        <v>922</v>
      </c>
      <c r="E1243" s="9" t="s">
        <v>4465</v>
      </c>
      <c r="F1243">
        <v>6</v>
      </c>
      <c r="J1243"/>
    </row>
    <row r="1244" spans="4:10">
      <c r="D1244" t="s">
        <v>832</v>
      </c>
      <c r="E1244" s="9" t="s">
        <v>4466</v>
      </c>
      <c r="F1244">
        <v>6.6</v>
      </c>
      <c r="J1244"/>
    </row>
    <row r="1245" spans="4:10">
      <c r="D1245" t="s">
        <v>2024</v>
      </c>
      <c r="E1245" s="9" t="s">
        <v>4467</v>
      </c>
      <c r="F1245">
        <v>7.1</v>
      </c>
      <c r="J1245"/>
    </row>
    <row r="1246" spans="4:10">
      <c r="D1246" t="s">
        <v>2035</v>
      </c>
      <c r="E1246" s="9" t="s">
        <v>4468</v>
      </c>
      <c r="F1246">
        <v>5.9</v>
      </c>
      <c r="J1246"/>
    </row>
    <row r="1247" spans="4:10">
      <c r="D1247" t="s">
        <v>2396</v>
      </c>
      <c r="E1247" s="9" t="s">
        <v>4469</v>
      </c>
      <c r="F1247">
        <v>7.2</v>
      </c>
      <c r="J1247"/>
    </row>
    <row r="1248" spans="4:10">
      <c r="D1248" t="s">
        <v>240</v>
      </c>
      <c r="E1248" s="9" t="s">
        <v>4470</v>
      </c>
      <c r="F1248">
        <v>7.4</v>
      </c>
      <c r="J1248"/>
    </row>
    <row r="1249" spans="4:10">
      <c r="D1249" t="s">
        <v>82</v>
      </c>
      <c r="E1249" s="9" t="s">
        <v>4471</v>
      </c>
      <c r="F1249">
        <v>7.6</v>
      </c>
      <c r="J1249"/>
    </row>
    <row r="1250" spans="4:10">
      <c r="D1250" t="s">
        <v>19</v>
      </c>
      <c r="E1250" s="9" t="s">
        <v>4472</v>
      </c>
      <c r="F1250">
        <v>7.5</v>
      </c>
      <c r="J1250"/>
    </row>
    <row r="1251" spans="4:10">
      <c r="D1251" t="s">
        <v>19</v>
      </c>
      <c r="E1251" s="9" t="s">
        <v>4473</v>
      </c>
      <c r="F1251">
        <v>7.5</v>
      </c>
      <c r="J1251"/>
    </row>
    <row r="1252" spans="4:10">
      <c r="D1252" t="s">
        <v>7042</v>
      </c>
      <c r="E1252" s="9" t="s">
        <v>4474</v>
      </c>
      <c r="F1252">
        <v>7.8</v>
      </c>
      <c r="J1252"/>
    </row>
    <row r="1253" spans="4:10">
      <c r="D1253" t="s">
        <v>240</v>
      </c>
      <c r="E1253" s="9" t="s">
        <v>4475</v>
      </c>
      <c r="F1253">
        <v>7.5</v>
      </c>
      <c r="J1253"/>
    </row>
    <row r="1254" spans="4:10">
      <c r="D1254" t="s">
        <v>109</v>
      </c>
      <c r="E1254" s="9" t="s">
        <v>4476</v>
      </c>
      <c r="F1254">
        <v>7</v>
      </c>
      <c r="J1254"/>
    </row>
    <row r="1255" spans="4:10">
      <c r="D1255" t="s">
        <v>568</v>
      </c>
      <c r="E1255" s="9" t="s">
        <v>4477</v>
      </c>
      <c r="F1255">
        <v>6.3</v>
      </c>
      <c r="J1255"/>
    </row>
    <row r="1256" spans="4:10">
      <c r="D1256" t="s">
        <v>2516</v>
      </c>
      <c r="E1256" s="9" t="s">
        <v>4478</v>
      </c>
      <c r="F1256">
        <v>4.9000000000000004</v>
      </c>
      <c r="J1256"/>
    </row>
    <row r="1257" spans="4:10">
      <c r="D1257" t="s">
        <v>3034</v>
      </c>
      <c r="E1257" s="9" t="s">
        <v>4479</v>
      </c>
      <c r="F1257">
        <v>6.5</v>
      </c>
      <c r="J1257"/>
    </row>
    <row r="1258" spans="4:10">
      <c r="D1258" t="s">
        <v>286</v>
      </c>
      <c r="E1258" s="9" t="s">
        <v>4480</v>
      </c>
      <c r="F1258">
        <v>5.8</v>
      </c>
      <c r="J1258"/>
    </row>
    <row r="1259" spans="4:10">
      <c r="D1259" t="s">
        <v>805</v>
      </c>
      <c r="E1259" s="9" t="s">
        <v>4481</v>
      </c>
      <c r="F1259">
        <v>6.9</v>
      </c>
      <c r="J1259"/>
    </row>
    <row r="1260" spans="4:10">
      <c r="D1260" t="s">
        <v>1120</v>
      </c>
      <c r="E1260" s="9" t="s">
        <v>4482</v>
      </c>
      <c r="F1260">
        <v>5.4</v>
      </c>
      <c r="J1260"/>
    </row>
    <row r="1261" spans="4:10">
      <c r="D1261" t="s">
        <v>377</v>
      </c>
      <c r="E1261" s="9" t="s">
        <v>4483</v>
      </c>
      <c r="F1261">
        <v>5.4</v>
      </c>
      <c r="J1261"/>
    </row>
    <row r="1262" spans="4:10">
      <c r="D1262" t="s">
        <v>1883</v>
      </c>
      <c r="E1262" s="9" t="s">
        <v>4484</v>
      </c>
      <c r="F1262">
        <v>7.6</v>
      </c>
      <c r="J1262"/>
    </row>
    <row r="1263" spans="4:10">
      <c r="D1263" t="s">
        <v>1085</v>
      </c>
      <c r="E1263" s="9" t="s">
        <v>4485</v>
      </c>
      <c r="F1263">
        <v>6.2</v>
      </c>
      <c r="J1263"/>
    </row>
    <row r="1264" spans="4:10">
      <c r="D1264" t="s">
        <v>1115</v>
      </c>
      <c r="E1264" s="9" t="s">
        <v>4486</v>
      </c>
      <c r="F1264">
        <v>6.9</v>
      </c>
      <c r="J1264"/>
    </row>
    <row r="1265" spans="4:10">
      <c r="D1265" t="s">
        <v>555</v>
      </c>
      <c r="E1265" s="9" t="s">
        <v>4487</v>
      </c>
      <c r="F1265">
        <v>5.8</v>
      </c>
      <c r="J1265"/>
    </row>
    <row r="1266" spans="4:10">
      <c r="D1266" t="s">
        <v>32</v>
      </c>
      <c r="E1266" s="9" t="s">
        <v>4488</v>
      </c>
      <c r="F1266">
        <v>7.4</v>
      </c>
      <c r="J1266"/>
    </row>
    <row r="1267" spans="4:10">
      <c r="D1267" t="s">
        <v>935</v>
      </c>
      <c r="E1267" s="9" t="s">
        <v>4489</v>
      </c>
      <c r="F1267">
        <v>6.8</v>
      </c>
      <c r="J1267"/>
    </row>
    <row r="1268" spans="4:10">
      <c r="D1268" t="s">
        <v>2489</v>
      </c>
      <c r="E1268" s="9" t="s">
        <v>4490</v>
      </c>
      <c r="F1268">
        <v>7.8</v>
      </c>
      <c r="J1268"/>
    </row>
    <row r="1269" spans="4:10">
      <c r="D1269" t="s">
        <v>1652</v>
      </c>
      <c r="E1269" s="9" t="s">
        <v>4491</v>
      </c>
      <c r="F1269">
        <v>5.0999999999999996</v>
      </c>
      <c r="J1269"/>
    </row>
    <row r="1270" spans="4:10">
      <c r="D1270" t="s">
        <v>84</v>
      </c>
      <c r="E1270" s="9" t="s">
        <v>4493</v>
      </c>
      <c r="F1270">
        <v>6.8</v>
      </c>
      <c r="J1270"/>
    </row>
    <row r="1271" spans="4:10">
      <c r="D1271" t="s">
        <v>84</v>
      </c>
      <c r="E1271" s="9" t="s">
        <v>4492</v>
      </c>
      <c r="F1271">
        <v>7</v>
      </c>
      <c r="J1271"/>
    </row>
    <row r="1272" spans="4:10">
      <c r="D1272" t="s">
        <v>2953</v>
      </c>
      <c r="E1272" s="9" t="s">
        <v>4494</v>
      </c>
      <c r="F1272">
        <v>7</v>
      </c>
      <c r="J1272"/>
    </row>
    <row r="1273" spans="4:10">
      <c r="D1273" t="s">
        <v>178</v>
      </c>
      <c r="E1273" s="9" t="s">
        <v>4495</v>
      </c>
      <c r="F1273">
        <v>7.7</v>
      </c>
      <c r="J1273"/>
    </row>
    <row r="1274" spans="4:10">
      <c r="D1274" t="s">
        <v>329</v>
      </c>
      <c r="E1274" s="9" t="s">
        <v>4496</v>
      </c>
      <c r="F1274">
        <v>8</v>
      </c>
      <c r="J1274"/>
    </row>
    <row r="1275" spans="4:10">
      <c r="D1275" t="s">
        <v>818</v>
      </c>
      <c r="E1275" s="9" t="s">
        <v>4497</v>
      </c>
      <c r="F1275">
        <v>4.7</v>
      </c>
      <c r="J1275"/>
    </row>
    <row r="1276" spans="4:10">
      <c r="D1276" t="s">
        <v>54</v>
      </c>
      <c r="E1276" s="9" t="s">
        <v>4498</v>
      </c>
      <c r="F1276">
        <v>6</v>
      </c>
      <c r="J1276"/>
    </row>
    <row r="1277" spans="4:10">
      <c r="D1277" t="s">
        <v>301</v>
      </c>
      <c r="E1277" s="9" t="s">
        <v>4499</v>
      </c>
      <c r="F1277">
        <v>6.5</v>
      </c>
      <c r="J1277"/>
    </row>
    <row r="1278" spans="4:10">
      <c r="D1278" t="s">
        <v>1941</v>
      </c>
      <c r="E1278" s="9" t="s">
        <v>4500</v>
      </c>
      <c r="F1278">
        <v>5.0999999999999996</v>
      </c>
      <c r="J1278"/>
    </row>
    <row r="1279" spans="4:10">
      <c r="D1279" t="s">
        <v>602</v>
      </c>
      <c r="E1279" s="9" t="s">
        <v>4501</v>
      </c>
      <c r="F1279">
        <v>6.5</v>
      </c>
      <c r="J1279"/>
    </row>
    <row r="1280" spans="4:10">
      <c r="D1280" t="s">
        <v>355</v>
      </c>
      <c r="E1280" s="9" t="s">
        <v>4502</v>
      </c>
      <c r="F1280">
        <v>7.9</v>
      </c>
      <c r="J1280"/>
    </row>
    <row r="1281" spans="4:10">
      <c r="D1281" t="s">
        <v>978</v>
      </c>
      <c r="E1281" s="9" t="s">
        <v>4503</v>
      </c>
      <c r="F1281">
        <v>6.4</v>
      </c>
      <c r="J1281"/>
    </row>
    <row r="1282" spans="4:10">
      <c r="D1282" t="s">
        <v>2426</v>
      </c>
      <c r="E1282" s="9" t="s">
        <v>4504</v>
      </c>
      <c r="F1282">
        <v>7.1</v>
      </c>
      <c r="J1282"/>
    </row>
    <row r="1283" spans="4:10">
      <c r="D1283" t="s">
        <v>2226</v>
      </c>
      <c r="E1283" s="9" t="s">
        <v>4505</v>
      </c>
      <c r="F1283">
        <v>5.9</v>
      </c>
      <c r="J1283"/>
    </row>
    <row r="1284" spans="4:10">
      <c r="D1284" t="s">
        <v>185</v>
      </c>
      <c r="E1284" s="9" t="s">
        <v>4506</v>
      </c>
      <c r="F1284">
        <v>6.7</v>
      </c>
      <c r="J1284"/>
    </row>
    <row r="1285" spans="4:10">
      <c r="D1285" t="s">
        <v>1434</v>
      </c>
      <c r="E1285" s="9" t="s">
        <v>4507</v>
      </c>
      <c r="F1285">
        <v>5.9</v>
      </c>
      <c r="J1285"/>
    </row>
    <row r="1286" spans="4:10">
      <c r="D1286" t="s">
        <v>840</v>
      </c>
      <c r="E1286" s="9" t="s">
        <v>4508</v>
      </c>
      <c r="F1286">
        <v>6.3</v>
      </c>
      <c r="J1286"/>
    </row>
    <row r="1287" spans="4:10">
      <c r="D1287" t="s">
        <v>881</v>
      </c>
      <c r="E1287" s="9" t="s">
        <v>4509</v>
      </c>
      <c r="F1287">
        <v>7.6</v>
      </c>
      <c r="J1287"/>
    </row>
    <row r="1288" spans="4:10">
      <c r="D1288" t="s">
        <v>2278</v>
      </c>
      <c r="E1288" s="9" t="s">
        <v>4510</v>
      </c>
      <c r="F1288">
        <v>6.2</v>
      </c>
      <c r="J1288"/>
    </row>
    <row r="1289" spans="4:10">
      <c r="D1289" t="s">
        <v>655</v>
      </c>
      <c r="E1289" s="9" t="s">
        <v>4511</v>
      </c>
      <c r="F1289">
        <v>4.5</v>
      </c>
      <c r="J1289"/>
    </row>
    <row r="1290" spans="4:10">
      <c r="D1290" t="s">
        <v>1151</v>
      </c>
      <c r="E1290" s="9" t="s">
        <v>4512</v>
      </c>
      <c r="F1290">
        <v>6.8</v>
      </c>
      <c r="J1290"/>
    </row>
    <row r="1291" spans="4:10">
      <c r="D1291" t="s">
        <v>903</v>
      </c>
      <c r="E1291" s="9" t="s">
        <v>4515</v>
      </c>
      <c r="F1291">
        <v>7.2</v>
      </c>
      <c r="J1291"/>
    </row>
    <row r="1292" spans="4:10">
      <c r="D1292" t="s">
        <v>1932</v>
      </c>
      <c r="E1292" s="9" t="s">
        <v>4513</v>
      </c>
      <c r="F1292">
        <v>4.5999999999999996</v>
      </c>
      <c r="J1292"/>
    </row>
    <row r="1293" spans="4:10">
      <c r="D1293" t="s">
        <v>1408</v>
      </c>
      <c r="E1293" s="9" t="s">
        <v>4514</v>
      </c>
      <c r="F1293">
        <v>4.3</v>
      </c>
      <c r="J1293"/>
    </row>
    <row r="1294" spans="4:10">
      <c r="D1294" t="s">
        <v>1569</v>
      </c>
      <c r="E1294" s="9" t="s">
        <v>4516</v>
      </c>
      <c r="F1294">
        <v>6.1</v>
      </c>
      <c r="J1294"/>
    </row>
    <row r="1295" spans="4:10">
      <c r="D1295" t="s">
        <v>526</v>
      </c>
      <c r="E1295" s="9" t="s">
        <v>4517</v>
      </c>
      <c r="F1295">
        <v>6.6</v>
      </c>
      <c r="J1295"/>
    </row>
    <row r="1296" spans="4:10">
      <c r="D1296" t="s">
        <v>1799</v>
      </c>
      <c r="E1296" s="9" t="s">
        <v>4518</v>
      </c>
      <c r="F1296">
        <v>6.3</v>
      </c>
      <c r="J1296"/>
    </row>
    <row r="1297" spans="4:10">
      <c r="D1297" t="s">
        <v>2736</v>
      </c>
      <c r="E1297" s="9" t="s">
        <v>4519</v>
      </c>
      <c r="F1297">
        <v>6.1</v>
      </c>
      <c r="J1297"/>
    </row>
    <row r="1298" spans="4:10">
      <c r="D1298" t="s">
        <v>655</v>
      </c>
      <c r="E1298" s="9" t="s">
        <v>4520</v>
      </c>
      <c r="F1298">
        <v>6.7</v>
      </c>
      <c r="J1298"/>
    </row>
    <row r="1299" spans="4:10">
      <c r="D1299" t="s">
        <v>865</v>
      </c>
      <c r="E1299" s="9" t="s">
        <v>4521</v>
      </c>
      <c r="F1299">
        <v>6.6</v>
      </c>
      <c r="J1299"/>
    </row>
    <row r="1300" spans="4:10">
      <c r="D1300" t="s">
        <v>436</v>
      </c>
      <c r="E1300" s="9" t="s">
        <v>4522</v>
      </c>
      <c r="F1300">
        <v>7.1</v>
      </c>
      <c r="J1300"/>
    </row>
    <row r="1301" spans="4:10">
      <c r="D1301" t="s">
        <v>245</v>
      </c>
      <c r="E1301" s="9" t="s">
        <v>4523</v>
      </c>
      <c r="F1301">
        <v>5.7</v>
      </c>
      <c r="J1301"/>
    </row>
    <row r="1302" spans="4:10">
      <c r="D1302" t="s">
        <v>1267</v>
      </c>
      <c r="E1302" s="9" t="s">
        <v>4524</v>
      </c>
      <c r="F1302">
        <v>6.6</v>
      </c>
      <c r="J1302"/>
    </row>
    <row r="1303" spans="4:10">
      <c r="D1303" t="s">
        <v>530</v>
      </c>
      <c r="E1303" s="9" t="s">
        <v>4525</v>
      </c>
      <c r="F1303">
        <v>5.3</v>
      </c>
      <c r="J1303"/>
    </row>
    <row r="1304" spans="4:10">
      <c r="D1304" t="s">
        <v>3186</v>
      </c>
      <c r="E1304" s="9" t="s">
        <v>4526</v>
      </c>
      <c r="F1304">
        <v>7</v>
      </c>
      <c r="J1304"/>
    </row>
    <row r="1305" spans="4:10">
      <c r="D1305" t="s">
        <v>723</v>
      </c>
      <c r="E1305" s="9" t="s">
        <v>4527</v>
      </c>
      <c r="F1305">
        <v>4.9000000000000004</v>
      </c>
      <c r="J1305"/>
    </row>
    <row r="1306" spans="4:10">
      <c r="D1306" t="s">
        <v>230</v>
      </c>
      <c r="E1306" s="9" t="s">
        <v>4534</v>
      </c>
      <c r="F1306">
        <v>6.7</v>
      </c>
      <c r="J1306"/>
    </row>
    <row r="1307" spans="4:10">
      <c r="D1307" t="s">
        <v>230</v>
      </c>
      <c r="E1307" s="9" t="s">
        <v>4534</v>
      </c>
      <c r="F1307">
        <v>6.7</v>
      </c>
      <c r="J1307"/>
    </row>
    <row r="1308" spans="4:10">
      <c r="D1308" t="s">
        <v>230</v>
      </c>
      <c r="E1308" s="9" t="s">
        <v>4534</v>
      </c>
      <c r="F1308">
        <v>6.7</v>
      </c>
      <c r="J1308"/>
    </row>
    <row r="1309" spans="4:10">
      <c r="D1309" t="s">
        <v>240</v>
      </c>
      <c r="E1309" s="9" t="s">
        <v>4529</v>
      </c>
      <c r="F1309">
        <v>7.5</v>
      </c>
      <c r="J1309"/>
    </row>
    <row r="1310" spans="4:10">
      <c r="D1310" t="s">
        <v>240</v>
      </c>
      <c r="E1310" s="9" t="s">
        <v>4528</v>
      </c>
      <c r="F1310">
        <v>6.6</v>
      </c>
      <c r="J1310"/>
    </row>
    <row r="1311" spans="4:10">
      <c r="D1311" t="s">
        <v>1396</v>
      </c>
      <c r="E1311" s="9" t="s">
        <v>4530</v>
      </c>
      <c r="F1311">
        <v>6.6</v>
      </c>
      <c r="J1311"/>
    </row>
    <row r="1312" spans="4:10">
      <c r="D1312" t="s">
        <v>206</v>
      </c>
      <c r="E1312" s="9" t="s">
        <v>4531</v>
      </c>
      <c r="F1312">
        <v>5</v>
      </c>
      <c r="J1312"/>
    </row>
    <row r="1313" spans="4:10">
      <c r="D1313" t="s">
        <v>296</v>
      </c>
      <c r="E1313" s="9" t="s">
        <v>4532</v>
      </c>
      <c r="F1313">
        <v>5.4</v>
      </c>
      <c r="J1313"/>
    </row>
    <row r="1314" spans="4:10">
      <c r="D1314" t="s">
        <v>2928</v>
      </c>
      <c r="E1314" s="9" t="s">
        <v>4533</v>
      </c>
      <c r="F1314">
        <v>6</v>
      </c>
      <c r="J1314"/>
    </row>
    <row r="1315" spans="4:10">
      <c r="D1315" t="s">
        <v>820</v>
      </c>
      <c r="E1315" s="9" t="s">
        <v>4535</v>
      </c>
      <c r="F1315">
        <v>6.5</v>
      </c>
      <c r="J1315"/>
    </row>
    <row r="1316" spans="4:10">
      <c r="D1316" t="s">
        <v>1756</v>
      </c>
      <c r="E1316" s="9" t="s">
        <v>4536</v>
      </c>
      <c r="F1316">
        <v>5.3</v>
      </c>
      <c r="J1316"/>
    </row>
    <row r="1317" spans="4:10">
      <c r="D1317" t="s">
        <v>1327</v>
      </c>
      <c r="E1317" s="9" t="s">
        <v>4537</v>
      </c>
      <c r="F1317">
        <v>4.8</v>
      </c>
      <c r="J1317"/>
    </row>
    <row r="1318" spans="4:10">
      <c r="D1318" t="s">
        <v>1797</v>
      </c>
      <c r="E1318" s="9" t="s">
        <v>4538</v>
      </c>
      <c r="F1318">
        <v>6.5</v>
      </c>
      <c r="J1318"/>
    </row>
    <row r="1319" spans="4:10">
      <c r="D1319" t="s">
        <v>86</v>
      </c>
      <c r="E1319" s="9" t="s">
        <v>4539</v>
      </c>
      <c r="F1319">
        <v>6.7</v>
      </c>
      <c r="J1319"/>
    </row>
    <row r="1320" spans="4:10">
      <c r="D1320" t="s">
        <v>2362</v>
      </c>
      <c r="E1320" s="9" t="s">
        <v>4540</v>
      </c>
      <c r="F1320">
        <v>8.3000000000000007</v>
      </c>
      <c r="J1320"/>
    </row>
    <row r="1321" spans="4:10">
      <c r="D1321" t="s">
        <v>1948</v>
      </c>
      <c r="E1321" s="9" t="s">
        <v>4541</v>
      </c>
      <c r="F1321">
        <v>5.6</v>
      </c>
      <c r="J1321"/>
    </row>
    <row r="1322" spans="4:10">
      <c r="D1322" t="s">
        <v>635</v>
      </c>
      <c r="E1322" s="9" t="s">
        <v>4542</v>
      </c>
      <c r="F1322">
        <v>5.5</v>
      </c>
      <c r="J1322"/>
    </row>
    <row r="1323" spans="4:10">
      <c r="D1323" t="s">
        <v>1264</v>
      </c>
      <c r="E1323" s="9" t="s">
        <v>4543</v>
      </c>
      <c r="F1323">
        <v>5.9</v>
      </c>
      <c r="J1323"/>
    </row>
    <row r="1324" spans="4:10">
      <c r="D1324" t="s">
        <v>636</v>
      </c>
      <c r="E1324" s="9" t="s">
        <v>4544</v>
      </c>
      <c r="F1324">
        <v>6.3</v>
      </c>
      <c r="J1324"/>
    </row>
    <row r="1325" spans="4:10">
      <c r="D1325" t="s">
        <v>455</v>
      </c>
      <c r="E1325" s="9" t="s">
        <v>4546</v>
      </c>
      <c r="F1325">
        <v>6.9</v>
      </c>
      <c r="J1325"/>
    </row>
    <row r="1326" spans="4:10">
      <c r="D1326" t="s">
        <v>731</v>
      </c>
      <c r="E1326" s="9" t="s">
        <v>4545</v>
      </c>
      <c r="F1326">
        <v>6.3</v>
      </c>
      <c r="J1326"/>
    </row>
    <row r="1327" spans="4:10">
      <c r="D1327" t="s">
        <v>528</v>
      </c>
      <c r="E1327" s="9" t="s">
        <v>4547</v>
      </c>
      <c r="F1327">
        <v>6.6</v>
      </c>
      <c r="J1327"/>
    </row>
    <row r="1328" spans="4:10">
      <c r="D1328" t="s">
        <v>2382</v>
      </c>
      <c r="E1328" s="9" t="s">
        <v>4549</v>
      </c>
      <c r="F1328">
        <v>5.9</v>
      </c>
      <c r="J1328"/>
    </row>
    <row r="1329" spans="4:10">
      <c r="D1329" t="s">
        <v>2382</v>
      </c>
      <c r="E1329" s="9" t="s">
        <v>4548</v>
      </c>
      <c r="F1329">
        <v>5.4</v>
      </c>
      <c r="J1329"/>
    </row>
    <row r="1330" spans="4:10">
      <c r="D1330" t="s">
        <v>440</v>
      </c>
      <c r="E1330" s="9" t="s">
        <v>4550</v>
      </c>
      <c r="F1330">
        <v>7.9</v>
      </c>
      <c r="J1330"/>
    </row>
    <row r="1331" spans="4:10">
      <c r="D1331" t="s">
        <v>970</v>
      </c>
      <c r="E1331" s="9" t="s">
        <v>4551</v>
      </c>
      <c r="F1331">
        <v>5.0999999999999996</v>
      </c>
      <c r="J1331"/>
    </row>
    <row r="1332" spans="4:10">
      <c r="D1332" t="s">
        <v>1113</v>
      </c>
      <c r="E1332" s="9" t="s">
        <v>4553</v>
      </c>
      <c r="F1332">
        <v>6.4</v>
      </c>
      <c r="J1332"/>
    </row>
    <row r="1333" spans="4:10">
      <c r="D1333" t="s">
        <v>1113</v>
      </c>
      <c r="E1333" s="9" t="s">
        <v>4552</v>
      </c>
      <c r="F1333">
        <v>5.0999999999999996</v>
      </c>
      <c r="J1333"/>
    </row>
    <row r="1334" spans="4:10">
      <c r="D1334" t="s">
        <v>405</v>
      </c>
      <c r="E1334" s="9" t="s">
        <v>4554</v>
      </c>
      <c r="F1334">
        <v>5.4</v>
      </c>
      <c r="J1334"/>
    </row>
    <row r="1335" spans="4:10">
      <c r="D1335" t="s">
        <v>1798</v>
      </c>
      <c r="E1335" s="9" t="s">
        <v>4555</v>
      </c>
      <c r="F1335">
        <v>8.1</v>
      </c>
      <c r="J1335"/>
    </row>
    <row r="1336" spans="4:10">
      <c r="D1336" t="s">
        <v>420</v>
      </c>
      <c r="E1336" s="9" t="s">
        <v>4557</v>
      </c>
      <c r="F1336">
        <v>7.1</v>
      </c>
      <c r="J1336"/>
    </row>
    <row r="1337" spans="4:10">
      <c r="D1337" t="s">
        <v>420</v>
      </c>
      <c r="E1337" s="9" t="s">
        <v>4556</v>
      </c>
      <c r="F1337">
        <v>6.7</v>
      </c>
      <c r="J1337"/>
    </row>
    <row r="1338" spans="4:10">
      <c r="D1338" t="s">
        <v>2436</v>
      </c>
      <c r="E1338" s="9" t="s">
        <v>4558</v>
      </c>
      <c r="F1338">
        <v>5.6</v>
      </c>
      <c r="J1338"/>
    </row>
    <row r="1339" spans="4:10">
      <c r="D1339" t="s">
        <v>1899</v>
      </c>
      <c r="E1339" s="9" t="s">
        <v>4559</v>
      </c>
      <c r="F1339">
        <v>6</v>
      </c>
      <c r="J1339"/>
    </row>
    <row r="1340" spans="4:10">
      <c r="D1340" t="s">
        <v>2838</v>
      </c>
      <c r="E1340" s="9" t="s">
        <v>4560</v>
      </c>
      <c r="F1340">
        <v>7</v>
      </c>
      <c r="J1340"/>
    </row>
    <row r="1341" spans="4:10">
      <c r="D1341" t="s">
        <v>355</v>
      </c>
      <c r="E1341" s="9" t="s">
        <v>4561</v>
      </c>
      <c r="F1341">
        <v>7.6</v>
      </c>
      <c r="J1341"/>
    </row>
    <row r="1342" spans="4:10">
      <c r="D1342" t="s">
        <v>1839</v>
      </c>
      <c r="E1342" s="9" t="s">
        <v>4562</v>
      </c>
      <c r="F1342">
        <v>7.6</v>
      </c>
      <c r="J1342"/>
    </row>
    <row r="1343" spans="4:10">
      <c r="D1343" t="s">
        <v>813</v>
      </c>
      <c r="E1343" s="9" t="s">
        <v>4563</v>
      </c>
      <c r="F1343">
        <v>5.3</v>
      </c>
      <c r="J1343"/>
    </row>
    <row r="1344" spans="4:10">
      <c r="D1344" t="s">
        <v>813</v>
      </c>
      <c r="E1344" s="9" t="s">
        <v>4563</v>
      </c>
      <c r="F1344">
        <v>5.3</v>
      </c>
      <c r="J1344"/>
    </row>
    <row r="1345" spans="4:10">
      <c r="D1345" t="s">
        <v>1052</v>
      </c>
      <c r="E1345" s="9" t="s">
        <v>4564</v>
      </c>
      <c r="F1345">
        <v>5.6</v>
      </c>
      <c r="J1345"/>
    </row>
    <row r="1346" spans="4:10">
      <c r="D1346" t="s">
        <v>2542</v>
      </c>
      <c r="E1346" s="9" t="s">
        <v>4565</v>
      </c>
      <c r="F1346">
        <v>5.0999999999999996</v>
      </c>
      <c r="J1346"/>
    </row>
    <row r="1347" spans="4:10">
      <c r="D1347" t="s">
        <v>266</v>
      </c>
      <c r="E1347" s="9" t="s">
        <v>4566</v>
      </c>
      <c r="F1347">
        <v>5.3</v>
      </c>
      <c r="J1347"/>
    </row>
    <row r="1348" spans="4:10">
      <c r="D1348" t="s">
        <v>739</v>
      </c>
      <c r="E1348" s="9" t="s">
        <v>4567</v>
      </c>
      <c r="F1348">
        <v>6.2</v>
      </c>
      <c r="J1348"/>
    </row>
    <row r="1349" spans="4:10">
      <c r="D1349" t="s">
        <v>1128</v>
      </c>
      <c r="E1349" s="9" t="s">
        <v>4568</v>
      </c>
      <c r="F1349">
        <v>5.5</v>
      </c>
      <c r="J1349"/>
    </row>
    <row r="1350" spans="4:10">
      <c r="D1350" t="s">
        <v>176</v>
      </c>
      <c r="E1350" s="9" t="s">
        <v>4569</v>
      </c>
      <c r="F1350">
        <v>6</v>
      </c>
      <c r="J1350"/>
    </row>
    <row r="1351" spans="4:10">
      <c r="D1351" t="s">
        <v>1107</v>
      </c>
      <c r="E1351" s="9" t="s">
        <v>4570</v>
      </c>
      <c r="F1351">
        <v>6.1</v>
      </c>
      <c r="J1351"/>
    </row>
    <row r="1352" spans="4:10">
      <c r="D1352" t="s">
        <v>1860</v>
      </c>
      <c r="E1352" s="9" t="s">
        <v>4571</v>
      </c>
      <c r="F1352">
        <v>5.7</v>
      </c>
      <c r="J1352"/>
    </row>
    <row r="1353" spans="4:10">
      <c r="D1353" t="s">
        <v>691</v>
      </c>
      <c r="E1353" s="9" t="s">
        <v>4572</v>
      </c>
      <c r="F1353">
        <v>6.4</v>
      </c>
      <c r="J1353"/>
    </row>
    <row r="1354" spans="4:10">
      <c r="D1354" t="s">
        <v>1374</v>
      </c>
      <c r="E1354" s="9" t="s">
        <v>4573</v>
      </c>
      <c r="F1354">
        <v>6.5</v>
      </c>
      <c r="J1354"/>
    </row>
    <row r="1355" spans="4:10">
      <c r="D1355" t="s">
        <v>136</v>
      </c>
      <c r="E1355" s="9" t="s">
        <v>4575</v>
      </c>
      <c r="F1355">
        <v>8.1999999999999993</v>
      </c>
      <c r="J1355"/>
    </row>
    <row r="1356" spans="4:10">
      <c r="D1356" t="s">
        <v>136</v>
      </c>
      <c r="E1356" s="9" t="s">
        <v>4574</v>
      </c>
      <c r="F1356">
        <v>7.9</v>
      </c>
      <c r="J1356"/>
    </row>
    <row r="1357" spans="4:10">
      <c r="D1357" t="s">
        <v>1313</v>
      </c>
      <c r="E1357" s="9" t="s">
        <v>4576</v>
      </c>
      <c r="F1357">
        <v>4.5999999999999996</v>
      </c>
      <c r="J1357"/>
    </row>
    <row r="1358" spans="4:10">
      <c r="D1358" t="s">
        <v>1192</v>
      </c>
      <c r="E1358" s="9" t="s">
        <v>4577</v>
      </c>
      <c r="F1358">
        <v>8.1999999999999993</v>
      </c>
      <c r="J1358"/>
    </row>
    <row r="1359" spans="4:10">
      <c r="D1359" t="s">
        <v>614</v>
      </c>
      <c r="E1359" s="9" t="s">
        <v>4578</v>
      </c>
      <c r="F1359">
        <v>5.7</v>
      </c>
      <c r="J1359"/>
    </row>
    <row r="1360" spans="4:10">
      <c r="D1360" t="s">
        <v>106</v>
      </c>
      <c r="E1360" s="9" t="s">
        <v>4579</v>
      </c>
      <c r="F1360">
        <v>7.5</v>
      </c>
      <c r="J1360"/>
    </row>
    <row r="1361" spans="4:10">
      <c r="D1361" t="s">
        <v>213</v>
      </c>
      <c r="E1361" s="9" t="s">
        <v>4580</v>
      </c>
      <c r="F1361">
        <v>5.7</v>
      </c>
      <c r="J1361"/>
    </row>
    <row r="1362" spans="4:10">
      <c r="D1362" t="s">
        <v>2696</v>
      </c>
      <c r="E1362" s="9" t="s">
        <v>4581</v>
      </c>
      <c r="F1362">
        <v>7.1</v>
      </c>
      <c r="J1362"/>
    </row>
    <row r="1363" spans="4:10">
      <c r="D1363" t="s">
        <v>2587</v>
      </c>
      <c r="E1363" s="9" t="s">
        <v>4582</v>
      </c>
      <c r="F1363">
        <v>6.5</v>
      </c>
      <c r="J1363"/>
    </row>
    <row r="1364" spans="4:10">
      <c r="D1364" t="s">
        <v>1943</v>
      </c>
      <c r="E1364" s="9" t="s">
        <v>4583</v>
      </c>
      <c r="F1364">
        <v>7.4</v>
      </c>
      <c r="J1364"/>
    </row>
    <row r="1365" spans="4:10">
      <c r="D1365" t="s">
        <v>147</v>
      </c>
      <c r="E1365" s="9" t="s">
        <v>4584</v>
      </c>
      <c r="F1365">
        <v>7.2</v>
      </c>
      <c r="J1365"/>
    </row>
    <row r="1366" spans="4:10">
      <c r="D1366" t="s">
        <v>2246</v>
      </c>
      <c r="E1366" s="9" t="s">
        <v>4585</v>
      </c>
      <c r="F1366">
        <v>7</v>
      </c>
      <c r="J1366"/>
    </row>
    <row r="1367" spans="4:10">
      <c r="D1367" t="s">
        <v>457</v>
      </c>
      <c r="E1367" s="9" t="s">
        <v>4586</v>
      </c>
      <c r="F1367">
        <v>6.1</v>
      </c>
      <c r="J1367"/>
    </row>
    <row r="1368" spans="4:10">
      <c r="D1368" t="s">
        <v>1548</v>
      </c>
      <c r="E1368" s="9" t="s">
        <v>4587</v>
      </c>
      <c r="F1368">
        <v>7.6</v>
      </c>
      <c r="J1368"/>
    </row>
    <row r="1369" spans="4:10">
      <c r="D1369" t="s">
        <v>1432</v>
      </c>
      <c r="E1369" s="9" t="s">
        <v>4588</v>
      </c>
      <c r="F1369">
        <v>4.0999999999999996</v>
      </c>
      <c r="J1369"/>
    </row>
    <row r="1370" spans="4:10">
      <c r="D1370" t="s">
        <v>1523</v>
      </c>
      <c r="E1370" s="9" t="s">
        <v>4589</v>
      </c>
      <c r="F1370">
        <v>4.9000000000000004</v>
      </c>
      <c r="J1370"/>
    </row>
    <row r="1371" spans="4:10">
      <c r="D1371" t="s">
        <v>1198</v>
      </c>
      <c r="E1371" s="9" t="s">
        <v>4590</v>
      </c>
      <c r="F1371">
        <v>5.6</v>
      </c>
      <c r="J1371"/>
    </row>
    <row r="1372" spans="4:10">
      <c r="D1372" t="s">
        <v>2676</v>
      </c>
      <c r="E1372" s="9" t="s">
        <v>4591</v>
      </c>
      <c r="F1372">
        <v>3.9</v>
      </c>
      <c r="J1372"/>
    </row>
    <row r="1373" spans="4:10">
      <c r="D1373" t="s">
        <v>677</v>
      </c>
      <c r="E1373" s="9" t="s">
        <v>4592</v>
      </c>
      <c r="F1373">
        <v>6.7</v>
      </c>
      <c r="J1373"/>
    </row>
    <row r="1374" spans="4:10">
      <c r="D1374" t="s">
        <v>1808</v>
      </c>
      <c r="E1374" s="9" t="s">
        <v>4593</v>
      </c>
      <c r="F1374">
        <v>5.6</v>
      </c>
      <c r="J1374"/>
    </row>
    <row r="1375" spans="4:10">
      <c r="D1375" t="s">
        <v>608</v>
      </c>
      <c r="E1375" s="9" t="s">
        <v>4594</v>
      </c>
      <c r="F1375">
        <v>6.6</v>
      </c>
      <c r="J1375"/>
    </row>
    <row r="1376" spans="4:10">
      <c r="D1376" t="s">
        <v>240</v>
      </c>
      <c r="E1376" s="9" t="s">
        <v>4595</v>
      </c>
      <c r="F1376">
        <v>5.3</v>
      </c>
      <c r="J1376"/>
    </row>
    <row r="1377" spans="4:10">
      <c r="D1377" t="s">
        <v>943</v>
      </c>
      <c r="E1377" s="9" t="s">
        <v>4596</v>
      </c>
      <c r="F1377">
        <v>7.1</v>
      </c>
      <c r="J1377"/>
    </row>
    <row r="1378" spans="4:10">
      <c r="D1378" t="s">
        <v>488</v>
      </c>
      <c r="E1378" s="9" t="s">
        <v>4597</v>
      </c>
      <c r="F1378">
        <v>5.4</v>
      </c>
      <c r="J1378"/>
    </row>
    <row r="1379" spans="4:10">
      <c r="D1379" t="s">
        <v>3142</v>
      </c>
      <c r="E1379" s="9" t="s">
        <v>4598</v>
      </c>
      <c r="F1379">
        <v>7</v>
      </c>
      <c r="J1379"/>
    </row>
    <row r="1380" spans="4:10">
      <c r="D1380" t="s">
        <v>7049</v>
      </c>
      <c r="E1380" s="9" t="s">
        <v>4599</v>
      </c>
      <c r="F1380">
        <v>7.4</v>
      </c>
      <c r="J1380"/>
    </row>
    <row r="1381" spans="4:10">
      <c r="D1381" t="s">
        <v>2869</v>
      </c>
      <c r="E1381" s="9" t="s">
        <v>4600</v>
      </c>
      <c r="F1381">
        <v>6.3</v>
      </c>
      <c r="J1381"/>
    </row>
    <row r="1382" spans="4:10">
      <c r="D1382" t="s">
        <v>545</v>
      </c>
      <c r="E1382" s="9" t="s">
        <v>4601</v>
      </c>
      <c r="F1382">
        <v>5.4</v>
      </c>
      <c r="J1382"/>
    </row>
    <row r="1383" spans="4:10">
      <c r="D1383" t="s">
        <v>1212</v>
      </c>
      <c r="E1383" s="9" t="s">
        <v>4602</v>
      </c>
      <c r="F1383">
        <v>4.5999999999999996</v>
      </c>
      <c r="J1383"/>
    </row>
    <row r="1384" spans="4:10">
      <c r="D1384" t="s">
        <v>2895</v>
      </c>
      <c r="E1384" s="9" t="s">
        <v>4603</v>
      </c>
      <c r="F1384">
        <v>6.2</v>
      </c>
      <c r="J1384"/>
    </row>
    <row r="1385" spans="4:10">
      <c r="D1385" t="s">
        <v>3103</v>
      </c>
      <c r="E1385" s="9" t="s">
        <v>4604</v>
      </c>
      <c r="F1385">
        <v>5.0999999999999996</v>
      </c>
      <c r="J1385"/>
    </row>
    <row r="1386" spans="4:10">
      <c r="D1386" t="s">
        <v>616</v>
      </c>
      <c r="E1386" s="9" t="s">
        <v>4605</v>
      </c>
      <c r="F1386">
        <v>5.0999999999999996</v>
      </c>
      <c r="J1386"/>
    </row>
    <row r="1387" spans="4:10">
      <c r="D1387" t="s">
        <v>209</v>
      </c>
      <c r="E1387" s="9" t="s">
        <v>4606</v>
      </c>
      <c r="F1387">
        <v>7.1</v>
      </c>
      <c r="J1387"/>
    </row>
    <row r="1388" spans="4:10">
      <c r="D1388" t="s">
        <v>331</v>
      </c>
      <c r="E1388" s="9" t="s">
        <v>4610</v>
      </c>
      <c r="F1388">
        <v>7.6</v>
      </c>
      <c r="J1388"/>
    </row>
    <row r="1389" spans="4:10">
      <c r="D1389" t="s">
        <v>351</v>
      </c>
      <c r="E1389" s="9" t="s">
        <v>4607</v>
      </c>
      <c r="F1389">
        <v>6.6</v>
      </c>
      <c r="J1389"/>
    </row>
    <row r="1390" spans="4:10">
      <c r="D1390" t="s">
        <v>242</v>
      </c>
      <c r="E1390" s="9" t="s">
        <v>4608</v>
      </c>
      <c r="F1390">
        <v>7</v>
      </c>
      <c r="J1390"/>
    </row>
    <row r="1391" spans="4:10">
      <c r="D1391" t="s">
        <v>242</v>
      </c>
      <c r="E1391" s="9" t="s">
        <v>4609</v>
      </c>
      <c r="F1391">
        <v>6.9</v>
      </c>
      <c r="J1391"/>
    </row>
    <row r="1392" spans="4:10">
      <c r="D1392" t="s">
        <v>455</v>
      </c>
      <c r="E1392" s="9" t="s">
        <v>4612</v>
      </c>
      <c r="F1392">
        <v>5.7</v>
      </c>
      <c r="J1392"/>
    </row>
    <row r="1393" spans="4:10">
      <c r="D1393" t="s">
        <v>268</v>
      </c>
      <c r="E1393" s="9" t="s">
        <v>4611</v>
      </c>
      <c r="F1393">
        <v>7.3</v>
      </c>
      <c r="J1393"/>
    </row>
    <row r="1394" spans="4:10">
      <c r="D1394" t="s">
        <v>1959</v>
      </c>
      <c r="E1394" s="9" t="s">
        <v>4613</v>
      </c>
      <c r="F1394">
        <v>6.2</v>
      </c>
      <c r="J1394"/>
    </row>
    <row r="1395" spans="4:10">
      <c r="D1395" t="s">
        <v>1933</v>
      </c>
      <c r="E1395" s="9" t="s">
        <v>4614</v>
      </c>
      <c r="F1395">
        <v>6.2</v>
      </c>
      <c r="J1395"/>
    </row>
    <row r="1396" spans="4:10">
      <c r="D1396" t="s">
        <v>2155</v>
      </c>
      <c r="E1396" s="9" t="s">
        <v>4615</v>
      </c>
      <c r="F1396">
        <v>6.8</v>
      </c>
      <c r="J1396"/>
    </row>
    <row r="1397" spans="4:10">
      <c r="D1397" t="s">
        <v>940</v>
      </c>
      <c r="E1397" s="9" t="s">
        <v>4616</v>
      </c>
      <c r="F1397">
        <v>7</v>
      </c>
      <c r="J1397"/>
    </row>
    <row r="1398" spans="4:10">
      <c r="D1398" t="s">
        <v>1700</v>
      </c>
      <c r="E1398" s="9" t="s">
        <v>4617</v>
      </c>
      <c r="F1398">
        <v>7</v>
      </c>
      <c r="J1398"/>
    </row>
    <row r="1399" spans="4:10">
      <c r="D1399" t="s">
        <v>2276</v>
      </c>
      <c r="E1399" s="9" t="s">
        <v>4618</v>
      </c>
      <c r="F1399">
        <v>7.3</v>
      </c>
      <c r="J1399"/>
    </row>
    <row r="1400" spans="4:10">
      <c r="D1400" t="s">
        <v>2378</v>
      </c>
      <c r="E1400" s="9" t="s">
        <v>4619</v>
      </c>
      <c r="F1400">
        <v>6.9</v>
      </c>
      <c r="J1400"/>
    </row>
    <row r="1401" spans="4:10">
      <c r="D1401" t="s">
        <v>769</v>
      </c>
      <c r="E1401" s="9" t="s">
        <v>4620</v>
      </c>
      <c r="F1401">
        <v>5.6</v>
      </c>
      <c r="J1401"/>
    </row>
    <row r="1402" spans="4:10">
      <c r="D1402" t="s">
        <v>438</v>
      </c>
      <c r="E1402" s="9" t="s">
        <v>4621</v>
      </c>
      <c r="F1402">
        <v>6.1</v>
      </c>
      <c r="J1402"/>
    </row>
    <row r="1403" spans="4:10">
      <c r="D1403" t="s">
        <v>820</v>
      </c>
      <c r="E1403" s="9" t="s">
        <v>4622</v>
      </c>
      <c r="F1403">
        <v>6.2</v>
      </c>
      <c r="J1403"/>
    </row>
    <row r="1404" spans="4:10">
      <c r="D1404" t="s">
        <v>358</v>
      </c>
      <c r="E1404" s="9" t="s">
        <v>4623</v>
      </c>
      <c r="F1404">
        <v>6.3</v>
      </c>
      <c r="J1404"/>
    </row>
    <row r="1405" spans="4:10">
      <c r="D1405" t="s">
        <v>1949</v>
      </c>
      <c r="E1405" s="9" t="s">
        <v>4624</v>
      </c>
      <c r="F1405">
        <v>8</v>
      </c>
      <c r="J1405"/>
    </row>
    <row r="1406" spans="4:10">
      <c r="D1406" t="s">
        <v>803</v>
      </c>
      <c r="E1406" s="9" t="s">
        <v>4625</v>
      </c>
      <c r="F1406">
        <v>5.5</v>
      </c>
      <c r="J1406"/>
    </row>
    <row r="1407" spans="4:10">
      <c r="D1407" t="s">
        <v>318</v>
      </c>
      <c r="E1407" s="9" t="s">
        <v>4626</v>
      </c>
      <c r="F1407">
        <v>6.5</v>
      </c>
      <c r="J1407"/>
    </row>
    <row r="1408" spans="4:10">
      <c r="D1408" t="s">
        <v>1561</v>
      </c>
      <c r="E1408" s="9" t="s">
        <v>4627</v>
      </c>
      <c r="F1408">
        <v>4.0999999999999996</v>
      </c>
      <c r="J1408"/>
    </row>
    <row r="1409" spans="4:10">
      <c r="D1409" t="s">
        <v>2008</v>
      </c>
      <c r="E1409" s="9" t="s">
        <v>4628</v>
      </c>
      <c r="F1409">
        <v>7.5</v>
      </c>
      <c r="J1409"/>
    </row>
    <row r="1410" spans="4:10">
      <c r="D1410" t="s">
        <v>1517</v>
      </c>
      <c r="E1410" s="9" t="s">
        <v>4629</v>
      </c>
      <c r="F1410">
        <v>7.3</v>
      </c>
      <c r="J1410"/>
    </row>
    <row r="1411" spans="4:10">
      <c r="D1411" t="s">
        <v>2121</v>
      </c>
      <c r="E1411" s="9" t="s">
        <v>4630</v>
      </c>
      <c r="F1411">
        <v>5.3</v>
      </c>
      <c r="J1411"/>
    </row>
    <row r="1412" spans="4:10">
      <c r="D1412" t="s">
        <v>176</v>
      </c>
      <c r="E1412" s="9" t="s">
        <v>4631</v>
      </c>
      <c r="F1412">
        <v>7</v>
      </c>
      <c r="J1412"/>
    </row>
    <row r="1413" spans="4:10">
      <c r="D1413" t="s">
        <v>122</v>
      </c>
      <c r="E1413" s="9" t="s">
        <v>4632</v>
      </c>
      <c r="F1413">
        <v>4.3</v>
      </c>
      <c r="J1413"/>
    </row>
    <row r="1414" spans="4:10">
      <c r="D1414" t="s">
        <v>2187</v>
      </c>
      <c r="E1414" s="9" t="s">
        <v>4633</v>
      </c>
      <c r="F1414">
        <v>6.5</v>
      </c>
      <c r="J1414"/>
    </row>
    <row r="1415" spans="4:10">
      <c r="D1415" t="s">
        <v>719</v>
      </c>
      <c r="E1415" s="9" t="s">
        <v>4634</v>
      </c>
      <c r="F1415">
        <v>3.8</v>
      </c>
      <c r="J1415"/>
    </row>
    <row r="1416" spans="4:10">
      <c r="D1416" t="s">
        <v>2834</v>
      </c>
      <c r="E1416" s="9" t="s">
        <v>4635</v>
      </c>
      <c r="F1416">
        <v>8.1</v>
      </c>
      <c r="J1416"/>
    </row>
    <row r="1417" spans="4:10">
      <c r="D1417" t="s">
        <v>849</v>
      </c>
      <c r="E1417" s="9" t="s">
        <v>4636</v>
      </c>
      <c r="F1417">
        <v>6.7</v>
      </c>
      <c r="J1417"/>
    </row>
    <row r="1418" spans="4:10">
      <c r="D1418" t="s">
        <v>1152</v>
      </c>
      <c r="E1418" s="9" t="s">
        <v>4637</v>
      </c>
      <c r="F1418">
        <v>6.1</v>
      </c>
      <c r="J1418"/>
    </row>
    <row r="1419" spans="4:10">
      <c r="D1419" t="s">
        <v>890</v>
      </c>
      <c r="E1419" s="9" t="s">
        <v>4638</v>
      </c>
      <c r="F1419">
        <v>8.1999999999999993</v>
      </c>
      <c r="J1419"/>
    </row>
    <row r="1420" spans="4:10">
      <c r="D1420" t="s">
        <v>8</v>
      </c>
      <c r="E1420" s="9" t="s">
        <v>4639</v>
      </c>
      <c r="F1420">
        <v>8.8000000000000007</v>
      </c>
      <c r="J1420"/>
    </row>
    <row r="1421" spans="4:10">
      <c r="D1421" t="s">
        <v>2910</v>
      </c>
      <c r="E1421" s="9" t="s">
        <v>4640</v>
      </c>
      <c r="F1421">
        <v>6.6</v>
      </c>
      <c r="J1421"/>
    </row>
    <row r="1422" spans="4:10">
      <c r="D1422" t="s">
        <v>94</v>
      </c>
      <c r="E1422" s="9" t="s">
        <v>4642</v>
      </c>
      <c r="F1422">
        <v>6.9</v>
      </c>
      <c r="J1422"/>
    </row>
    <row r="1423" spans="4:10">
      <c r="D1423" t="s">
        <v>94</v>
      </c>
      <c r="E1423" s="9" t="s">
        <v>4641</v>
      </c>
      <c r="F1423">
        <v>5.5</v>
      </c>
      <c r="J1423"/>
    </row>
    <row r="1424" spans="4:10">
      <c r="D1424" t="s">
        <v>86</v>
      </c>
      <c r="E1424" s="9" t="s">
        <v>4643</v>
      </c>
      <c r="F1424">
        <v>6.2</v>
      </c>
      <c r="J1424"/>
    </row>
    <row r="1425" spans="4:10">
      <c r="D1425" t="s">
        <v>86</v>
      </c>
      <c r="E1425" s="9" t="s">
        <v>4644</v>
      </c>
      <c r="F1425">
        <v>8.3000000000000007</v>
      </c>
      <c r="J1425"/>
    </row>
    <row r="1426" spans="4:10">
      <c r="D1426" t="s">
        <v>86</v>
      </c>
      <c r="E1426" s="9" t="s">
        <v>4645</v>
      </c>
      <c r="F1426">
        <v>7.6</v>
      </c>
      <c r="J1426"/>
    </row>
    <row r="1427" spans="4:10">
      <c r="D1427" t="s">
        <v>2659</v>
      </c>
      <c r="E1427" s="9" t="s">
        <v>4646</v>
      </c>
      <c r="F1427">
        <v>5.2</v>
      </c>
      <c r="J1427"/>
    </row>
    <row r="1428" spans="4:10">
      <c r="D1428" t="s">
        <v>1523</v>
      </c>
      <c r="E1428" s="9" t="s">
        <v>4647</v>
      </c>
      <c r="F1428">
        <v>7.1</v>
      </c>
      <c r="J1428"/>
    </row>
    <row r="1429" spans="4:10">
      <c r="D1429" t="s">
        <v>323</v>
      </c>
      <c r="E1429" s="9" t="s">
        <v>4648</v>
      </c>
      <c r="F1429">
        <v>8.3000000000000007</v>
      </c>
      <c r="J1429"/>
    </row>
    <row r="1430" spans="4:10">
      <c r="D1430" t="s">
        <v>1098</v>
      </c>
      <c r="E1430" s="9" t="s">
        <v>4649</v>
      </c>
      <c r="F1430">
        <v>6.7</v>
      </c>
      <c r="J1430"/>
    </row>
    <row r="1431" spans="4:10">
      <c r="D1431" t="s">
        <v>717</v>
      </c>
      <c r="E1431" s="9" t="s">
        <v>4650</v>
      </c>
      <c r="F1431">
        <v>6.1</v>
      </c>
      <c r="J1431"/>
    </row>
    <row r="1432" spans="4:10">
      <c r="D1432" t="s">
        <v>2582</v>
      </c>
      <c r="E1432" s="9" t="s">
        <v>4651</v>
      </c>
      <c r="F1432">
        <v>6.8</v>
      </c>
      <c r="J1432"/>
    </row>
    <row r="1433" spans="4:10">
      <c r="D1433" t="s">
        <v>1103</v>
      </c>
      <c r="E1433" s="9" t="s">
        <v>4652</v>
      </c>
      <c r="F1433">
        <v>7.4</v>
      </c>
      <c r="J1433"/>
    </row>
    <row r="1434" spans="4:10">
      <c r="D1434" t="s">
        <v>805</v>
      </c>
      <c r="E1434" s="9" t="s">
        <v>4653</v>
      </c>
      <c r="F1434">
        <v>7.6</v>
      </c>
      <c r="J1434"/>
    </row>
    <row r="1435" spans="4:10">
      <c r="D1435" t="s">
        <v>102</v>
      </c>
      <c r="E1435" s="9" t="s">
        <v>4654</v>
      </c>
      <c r="F1435">
        <v>8.3000000000000007</v>
      </c>
      <c r="J1435"/>
    </row>
    <row r="1436" spans="4:10">
      <c r="D1436" t="s">
        <v>73</v>
      </c>
      <c r="E1436" s="9" t="s">
        <v>4657</v>
      </c>
      <c r="F1436">
        <v>6.8</v>
      </c>
      <c r="J1436"/>
    </row>
    <row r="1437" spans="4:10">
      <c r="D1437" t="s">
        <v>73</v>
      </c>
      <c r="E1437" s="9" t="s">
        <v>4655</v>
      </c>
      <c r="F1437">
        <v>6.6</v>
      </c>
      <c r="J1437"/>
    </row>
    <row r="1438" spans="4:10">
      <c r="D1438" t="s">
        <v>2202</v>
      </c>
      <c r="E1438" s="9" t="s">
        <v>4656</v>
      </c>
      <c r="F1438">
        <v>6.1</v>
      </c>
      <c r="J1438"/>
    </row>
    <row r="1439" spans="4:10">
      <c r="D1439" t="s">
        <v>8</v>
      </c>
      <c r="E1439" s="9" t="s">
        <v>4658</v>
      </c>
      <c r="F1439">
        <v>7.2</v>
      </c>
      <c r="J1439"/>
    </row>
    <row r="1440" spans="4:10">
      <c r="D1440" t="s">
        <v>513</v>
      </c>
      <c r="E1440" s="9" t="s">
        <v>4659</v>
      </c>
      <c r="F1440">
        <v>4.0999999999999996</v>
      </c>
      <c r="J1440"/>
    </row>
    <row r="1441" spans="4:10">
      <c r="D1441" t="s">
        <v>148</v>
      </c>
      <c r="E1441" s="9" t="s">
        <v>4660</v>
      </c>
      <c r="F1441">
        <v>6.5</v>
      </c>
      <c r="J1441"/>
    </row>
    <row r="1442" spans="4:10">
      <c r="D1442" t="s">
        <v>2531</v>
      </c>
      <c r="E1442" s="9" t="s">
        <v>4661</v>
      </c>
      <c r="F1442">
        <v>7.6</v>
      </c>
      <c r="J1442"/>
    </row>
    <row r="1443" spans="4:10">
      <c r="D1443" t="s">
        <v>241</v>
      </c>
      <c r="E1443" s="9" t="s">
        <v>4662</v>
      </c>
      <c r="F1443">
        <v>6.3</v>
      </c>
      <c r="J1443"/>
    </row>
    <row r="1444" spans="4:10">
      <c r="D1444" t="s">
        <v>8</v>
      </c>
      <c r="E1444" s="9" t="s">
        <v>4663</v>
      </c>
      <c r="F1444">
        <v>8.6</v>
      </c>
      <c r="J1444"/>
    </row>
    <row r="1445" spans="4:10">
      <c r="D1445" t="s">
        <v>428</v>
      </c>
      <c r="E1445" s="9" t="s">
        <v>4664</v>
      </c>
      <c r="F1445">
        <v>6.6</v>
      </c>
      <c r="J1445"/>
    </row>
    <row r="1446" spans="4:10">
      <c r="D1446" t="s">
        <v>803</v>
      </c>
      <c r="E1446" s="9" t="s">
        <v>4665</v>
      </c>
      <c r="F1446">
        <v>7.6</v>
      </c>
      <c r="J1446"/>
    </row>
    <row r="1447" spans="4:10">
      <c r="D1447" t="s">
        <v>855</v>
      </c>
      <c r="E1447" s="9" t="s">
        <v>4666</v>
      </c>
      <c r="F1447">
        <v>5.8</v>
      </c>
      <c r="J1447"/>
    </row>
    <row r="1448" spans="4:10">
      <c r="D1448" t="s">
        <v>833</v>
      </c>
      <c r="E1448" s="9" t="s">
        <v>4667</v>
      </c>
      <c r="F1448">
        <v>5.8</v>
      </c>
      <c r="J1448"/>
    </row>
    <row r="1449" spans="4:10">
      <c r="D1449" t="s">
        <v>919</v>
      </c>
      <c r="E1449" s="9" t="s">
        <v>4668</v>
      </c>
      <c r="F1449">
        <v>8.1999999999999993</v>
      </c>
      <c r="J1449"/>
    </row>
    <row r="1450" spans="4:10">
      <c r="D1450" t="s">
        <v>29</v>
      </c>
      <c r="E1450" s="9" t="s">
        <v>4669</v>
      </c>
      <c r="F1450">
        <v>6</v>
      </c>
      <c r="J1450"/>
    </row>
    <row r="1451" spans="4:10">
      <c r="D1451" t="s">
        <v>696</v>
      </c>
      <c r="E1451" s="9" t="s">
        <v>4670</v>
      </c>
      <c r="F1451">
        <v>6.3</v>
      </c>
      <c r="J1451"/>
    </row>
    <row r="1452" spans="4:10">
      <c r="D1452" t="s">
        <v>1140</v>
      </c>
      <c r="E1452" s="9" t="s">
        <v>4671</v>
      </c>
      <c r="F1452">
        <v>5.5</v>
      </c>
      <c r="J1452"/>
    </row>
    <row r="1453" spans="4:10">
      <c r="D1453" t="s">
        <v>602</v>
      </c>
      <c r="E1453" s="9" t="s">
        <v>4672</v>
      </c>
      <c r="F1453">
        <v>7.4</v>
      </c>
      <c r="J1453"/>
    </row>
    <row r="1454" spans="4:10">
      <c r="D1454" t="s">
        <v>1121</v>
      </c>
      <c r="E1454" s="9" t="s">
        <v>4673</v>
      </c>
      <c r="F1454">
        <v>7.2</v>
      </c>
      <c r="J1454"/>
    </row>
    <row r="1455" spans="4:10">
      <c r="D1455" t="s">
        <v>2687</v>
      </c>
      <c r="E1455" s="9" t="s">
        <v>4674</v>
      </c>
      <c r="F1455">
        <v>6.5</v>
      </c>
      <c r="J1455"/>
    </row>
    <row r="1456" spans="4:10">
      <c r="D1456" t="s">
        <v>1381</v>
      </c>
      <c r="E1456" s="9" t="s">
        <v>4675</v>
      </c>
      <c r="F1456">
        <v>7.1</v>
      </c>
      <c r="J1456"/>
    </row>
    <row r="1457" spans="4:10">
      <c r="D1457" t="s">
        <v>105</v>
      </c>
      <c r="E1457" s="9" t="s">
        <v>4678</v>
      </c>
      <c r="F1457">
        <v>7.9</v>
      </c>
      <c r="J1457"/>
    </row>
    <row r="1458" spans="4:10">
      <c r="D1458" t="s">
        <v>105</v>
      </c>
      <c r="E1458" s="9" t="s">
        <v>4676</v>
      </c>
      <c r="F1458">
        <v>7</v>
      </c>
      <c r="J1458"/>
    </row>
    <row r="1459" spans="4:10">
      <c r="D1459" t="s">
        <v>52</v>
      </c>
      <c r="E1459" s="9" t="s">
        <v>4677</v>
      </c>
      <c r="F1459">
        <v>7.2</v>
      </c>
      <c r="J1459"/>
    </row>
    <row r="1460" spans="4:10">
      <c r="D1460" t="s">
        <v>1043</v>
      </c>
      <c r="E1460" s="9" t="s">
        <v>4679</v>
      </c>
      <c r="F1460">
        <v>4.2</v>
      </c>
      <c r="J1460"/>
    </row>
    <row r="1461" spans="4:10">
      <c r="D1461" t="s">
        <v>845</v>
      </c>
      <c r="E1461" s="9" t="s">
        <v>4680</v>
      </c>
      <c r="F1461">
        <v>5.3</v>
      </c>
      <c r="J1461"/>
    </row>
    <row r="1462" spans="4:10">
      <c r="D1462" t="s">
        <v>2805</v>
      </c>
      <c r="E1462" s="9" t="s">
        <v>4681</v>
      </c>
      <c r="F1462">
        <v>6.9</v>
      </c>
      <c r="J1462"/>
    </row>
    <row r="1463" spans="4:10">
      <c r="D1463" t="s">
        <v>2301</v>
      </c>
      <c r="E1463" s="9" t="s">
        <v>4682</v>
      </c>
      <c r="F1463">
        <v>7.6</v>
      </c>
      <c r="J1463"/>
    </row>
    <row r="1464" spans="4:10">
      <c r="D1464" t="s">
        <v>424</v>
      </c>
      <c r="E1464" s="9" t="s">
        <v>4683</v>
      </c>
      <c r="F1464">
        <v>6.6</v>
      </c>
      <c r="J1464"/>
    </row>
    <row r="1465" spans="4:10">
      <c r="D1465" t="s">
        <v>2361</v>
      </c>
      <c r="E1465" s="9" t="s">
        <v>4684</v>
      </c>
      <c r="F1465">
        <v>7.2</v>
      </c>
      <c r="J1465"/>
    </row>
    <row r="1466" spans="4:10">
      <c r="D1466" t="s">
        <v>602</v>
      </c>
      <c r="E1466" s="9" t="s">
        <v>4685</v>
      </c>
      <c r="F1466">
        <v>6.6</v>
      </c>
      <c r="J1466"/>
    </row>
    <row r="1467" spans="4:10">
      <c r="D1467" t="s">
        <v>2303</v>
      </c>
      <c r="E1467" s="9" t="s">
        <v>4686</v>
      </c>
      <c r="F1467">
        <v>6.9</v>
      </c>
      <c r="J1467"/>
    </row>
    <row r="1468" spans="4:10">
      <c r="D1468" t="s">
        <v>397</v>
      </c>
      <c r="E1468" s="9" t="s">
        <v>4687</v>
      </c>
      <c r="F1468">
        <v>3.4</v>
      </c>
      <c r="J1468"/>
    </row>
    <row r="1469" spans="4:10">
      <c r="D1469" t="s">
        <v>183</v>
      </c>
      <c r="E1469" s="9" t="s">
        <v>4688</v>
      </c>
      <c r="F1469">
        <v>7</v>
      </c>
      <c r="J1469"/>
    </row>
    <row r="1470" spans="4:10">
      <c r="D1470" t="s">
        <v>183</v>
      </c>
      <c r="E1470" s="9" t="s">
        <v>4688</v>
      </c>
      <c r="F1470">
        <v>7</v>
      </c>
      <c r="J1470"/>
    </row>
    <row r="1471" spans="4:10">
      <c r="D1471" t="s">
        <v>178</v>
      </c>
      <c r="E1471" s="9" t="s">
        <v>4689</v>
      </c>
      <c r="F1471">
        <v>6.2</v>
      </c>
      <c r="J1471"/>
    </row>
    <row r="1472" spans="4:10">
      <c r="D1472" t="s">
        <v>23</v>
      </c>
      <c r="E1472" s="9" t="s">
        <v>4690</v>
      </c>
      <c r="F1472">
        <v>6.3</v>
      </c>
      <c r="J1472"/>
    </row>
    <row r="1473" spans="4:10">
      <c r="D1473" t="s">
        <v>1592</v>
      </c>
      <c r="E1473" s="9" t="s">
        <v>4691</v>
      </c>
      <c r="F1473">
        <v>7.1</v>
      </c>
      <c r="J1473"/>
    </row>
    <row r="1474" spans="4:10">
      <c r="D1474" t="s">
        <v>1592</v>
      </c>
      <c r="E1474" s="9" t="s">
        <v>4692</v>
      </c>
      <c r="F1474">
        <v>6.6</v>
      </c>
      <c r="J1474"/>
    </row>
    <row r="1475" spans="4:10">
      <c r="D1475" t="s">
        <v>323</v>
      </c>
      <c r="E1475" s="9" t="s">
        <v>4693</v>
      </c>
      <c r="F1475">
        <v>7.5</v>
      </c>
      <c r="J1475"/>
    </row>
    <row r="1476" spans="4:10">
      <c r="D1476" t="s">
        <v>759</v>
      </c>
      <c r="E1476" s="9" t="s">
        <v>4694</v>
      </c>
      <c r="F1476">
        <v>5.0999999999999996</v>
      </c>
      <c r="J1476"/>
    </row>
    <row r="1477" spans="4:10">
      <c r="D1477" t="s">
        <v>1958</v>
      </c>
      <c r="E1477" s="9" t="s">
        <v>4695</v>
      </c>
      <c r="F1477">
        <v>6.5</v>
      </c>
      <c r="J1477"/>
    </row>
    <row r="1478" spans="4:10">
      <c r="D1478" t="s">
        <v>1314</v>
      </c>
      <c r="E1478" s="9" t="s">
        <v>4696</v>
      </c>
      <c r="F1478">
        <v>5.8</v>
      </c>
      <c r="J1478"/>
    </row>
    <row r="1479" spans="4:10">
      <c r="D1479" t="s">
        <v>5</v>
      </c>
      <c r="E1479" s="9" t="s">
        <v>4697</v>
      </c>
      <c r="F1479">
        <v>7.1</v>
      </c>
      <c r="J1479"/>
    </row>
    <row r="1480" spans="4:10">
      <c r="D1480" t="s">
        <v>226</v>
      </c>
      <c r="E1480" s="9" t="s">
        <v>4698</v>
      </c>
      <c r="F1480">
        <v>7.1</v>
      </c>
      <c r="J1480"/>
    </row>
    <row r="1481" spans="4:10">
      <c r="D1481" t="s">
        <v>2713</v>
      </c>
      <c r="E1481" s="9" t="s">
        <v>4699</v>
      </c>
      <c r="F1481">
        <v>4.3</v>
      </c>
      <c r="J1481"/>
    </row>
    <row r="1482" spans="4:10">
      <c r="D1482" t="s">
        <v>2711</v>
      </c>
      <c r="E1482" s="9" t="s">
        <v>4700</v>
      </c>
      <c r="F1482">
        <v>5.9</v>
      </c>
      <c r="J1482"/>
    </row>
    <row r="1483" spans="4:10">
      <c r="D1483" t="s">
        <v>2002</v>
      </c>
      <c r="E1483" s="9" t="s">
        <v>4701</v>
      </c>
      <c r="F1483">
        <v>4.4000000000000004</v>
      </c>
      <c r="J1483"/>
    </row>
    <row r="1484" spans="4:10">
      <c r="D1484" t="s">
        <v>2729</v>
      </c>
      <c r="E1484" s="9" t="s">
        <v>4702</v>
      </c>
      <c r="F1484">
        <v>5.4</v>
      </c>
      <c r="J1484"/>
    </row>
    <row r="1485" spans="4:10">
      <c r="D1485" t="s">
        <v>86</v>
      </c>
      <c r="E1485" s="9" t="s">
        <v>4705</v>
      </c>
      <c r="F1485">
        <v>8</v>
      </c>
      <c r="J1485"/>
    </row>
    <row r="1486" spans="4:10">
      <c r="D1486" t="s">
        <v>1594</v>
      </c>
      <c r="E1486" s="9" t="s">
        <v>4703</v>
      </c>
      <c r="F1486">
        <v>5.7</v>
      </c>
      <c r="J1486"/>
    </row>
    <row r="1487" spans="4:10">
      <c r="D1487" t="s">
        <v>1532</v>
      </c>
      <c r="E1487" s="9" t="s">
        <v>4704</v>
      </c>
      <c r="F1487">
        <v>2.8</v>
      </c>
      <c r="J1487"/>
    </row>
    <row r="1488" spans="4:10">
      <c r="D1488" t="s">
        <v>1106</v>
      </c>
      <c r="E1488" s="9" t="s">
        <v>4706</v>
      </c>
      <c r="F1488">
        <v>6.9</v>
      </c>
      <c r="J1488"/>
    </row>
    <row r="1489" spans="4:10">
      <c r="D1489" t="s">
        <v>1444</v>
      </c>
      <c r="E1489" s="9" t="s">
        <v>4708</v>
      </c>
      <c r="F1489">
        <v>6.1</v>
      </c>
      <c r="J1489"/>
    </row>
    <row r="1490" spans="4:10">
      <c r="D1490" t="s">
        <v>1444</v>
      </c>
      <c r="E1490" s="9" t="s">
        <v>4707</v>
      </c>
      <c r="F1490">
        <v>5.6</v>
      </c>
      <c r="J1490"/>
    </row>
    <row r="1491" spans="4:10">
      <c r="D1491" t="s">
        <v>2245</v>
      </c>
      <c r="E1491" s="9" t="s">
        <v>4709</v>
      </c>
      <c r="F1491">
        <v>6.5</v>
      </c>
      <c r="J1491"/>
    </row>
    <row r="1492" spans="4:10">
      <c r="D1492" t="s">
        <v>1870</v>
      </c>
      <c r="E1492" s="9" t="s">
        <v>4710</v>
      </c>
      <c r="F1492">
        <v>5.7</v>
      </c>
      <c r="J1492"/>
    </row>
    <row r="1493" spans="4:10">
      <c r="D1493" t="s">
        <v>764</v>
      </c>
      <c r="E1493" s="9" t="s">
        <v>4711</v>
      </c>
      <c r="F1493">
        <v>5.0999999999999996</v>
      </c>
      <c r="J1493"/>
    </row>
    <row r="1494" spans="4:10">
      <c r="D1494" t="s">
        <v>553</v>
      </c>
      <c r="E1494" s="9" t="s">
        <v>4712</v>
      </c>
      <c r="F1494">
        <v>7.3</v>
      </c>
      <c r="J1494"/>
    </row>
    <row r="1495" spans="4:10">
      <c r="D1495" t="s">
        <v>602</v>
      </c>
      <c r="E1495" s="9" t="s">
        <v>4713</v>
      </c>
      <c r="F1495">
        <v>6.9</v>
      </c>
      <c r="J1495"/>
    </row>
    <row r="1496" spans="4:10">
      <c r="D1496" t="s">
        <v>1106</v>
      </c>
      <c r="E1496" s="9" t="s">
        <v>4714</v>
      </c>
      <c r="F1496">
        <v>6.2</v>
      </c>
      <c r="J1496"/>
    </row>
    <row r="1497" spans="4:10">
      <c r="D1497" t="s">
        <v>2775</v>
      </c>
      <c r="E1497" s="9" t="s">
        <v>4715</v>
      </c>
      <c r="F1497">
        <v>7</v>
      </c>
      <c r="J1497"/>
    </row>
    <row r="1498" spans="4:10">
      <c r="D1498" t="s">
        <v>161</v>
      </c>
      <c r="E1498" s="9" t="s">
        <v>4716</v>
      </c>
      <c r="F1498">
        <v>8</v>
      </c>
      <c r="J1498"/>
    </row>
    <row r="1499" spans="4:10">
      <c r="D1499" t="s">
        <v>908</v>
      </c>
      <c r="E1499" s="9" t="s">
        <v>4717</v>
      </c>
      <c r="F1499">
        <v>6</v>
      </c>
      <c r="J1499"/>
    </row>
    <row r="1500" spans="4:10">
      <c r="D1500" t="s">
        <v>2179</v>
      </c>
      <c r="E1500" s="9" t="s">
        <v>4718</v>
      </c>
      <c r="F1500">
        <v>6.4</v>
      </c>
      <c r="J1500"/>
    </row>
    <row r="1501" spans="4:10">
      <c r="D1501" t="s">
        <v>663</v>
      </c>
      <c r="E1501" s="9" t="s">
        <v>4719</v>
      </c>
      <c r="F1501">
        <v>5.4</v>
      </c>
      <c r="J1501"/>
    </row>
    <row r="1502" spans="4:10">
      <c r="D1502" t="s">
        <v>857</v>
      </c>
      <c r="E1502" s="9" t="s">
        <v>4722</v>
      </c>
      <c r="F1502">
        <v>6.9</v>
      </c>
      <c r="J1502"/>
    </row>
    <row r="1503" spans="4:10">
      <c r="D1503" t="s">
        <v>1046</v>
      </c>
      <c r="E1503" s="9" t="s">
        <v>4720</v>
      </c>
      <c r="F1503">
        <v>5.9</v>
      </c>
      <c r="J1503"/>
    </row>
    <row r="1504" spans="4:10">
      <c r="D1504" t="s">
        <v>685</v>
      </c>
      <c r="E1504" s="9" t="s">
        <v>4721</v>
      </c>
      <c r="F1504">
        <v>5.5</v>
      </c>
      <c r="J1504"/>
    </row>
    <row r="1505" spans="4:10">
      <c r="D1505" t="s">
        <v>10</v>
      </c>
      <c r="E1505" s="9" t="s">
        <v>4723</v>
      </c>
      <c r="F1505">
        <v>6.6</v>
      </c>
      <c r="J1505"/>
    </row>
    <row r="1506" spans="4:10">
      <c r="D1506" t="s">
        <v>991</v>
      </c>
      <c r="E1506" s="9" t="s">
        <v>4724</v>
      </c>
      <c r="F1506">
        <v>7</v>
      </c>
      <c r="J1506"/>
    </row>
    <row r="1507" spans="4:10">
      <c r="D1507" t="s">
        <v>906</v>
      </c>
      <c r="E1507" s="9" t="s">
        <v>4726</v>
      </c>
      <c r="F1507">
        <v>6.1</v>
      </c>
      <c r="J1507"/>
    </row>
    <row r="1508" spans="4:10">
      <c r="D1508" t="s">
        <v>928</v>
      </c>
      <c r="E1508" s="9" t="s">
        <v>4725</v>
      </c>
      <c r="F1508">
        <v>6.3</v>
      </c>
      <c r="J1508"/>
    </row>
    <row r="1509" spans="4:10">
      <c r="D1509" t="s">
        <v>2095</v>
      </c>
      <c r="E1509" s="9" t="s">
        <v>4727</v>
      </c>
      <c r="F1509">
        <v>4.3</v>
      </c>
      <c r="J1509"/>
    </row>
    <row r="1510" spans="4:10">
      <c r="D1510" t="s">
        <v>750</v>
      </c>
      <c r="E1510" s="9" t="s">
        <v>4728</v>
      </c>
      <c r="F1510">
        <v>4.7</v>
      </c>
      <c r="J1510"/>
    </row>
    <row r="1511" spans="4:10">
      <c r="D1511" t="s">
        <v>1930</v>
      </c>
      <c r="E1511" s="9" t="s">
        <v>4729</v>
      </c>
      <c r="F1511">
        <v>6.6</v>
      </c>
      <c r="J1511"/>
    </row>
    <row r="1512" spans="4:10">
      <c r="D1512" t="s">
        <v>1558</v>
      </c>
      <c r="E1512" s="9" t="s">
        <v>4730</v>
      </c>
      <c r="F1512">
        <v>5.3</v>
      </c>
      <c r="J1512"/>
    </row>
    <row r="1513" spans="4:10">
      <c r="D1513" t="s">
        <v>281</v>
      </c>
      <c r="E1513" s="9" t="s">
        <v>4731</v>
      </c>
      <c r="F1513">
        <v>5.8</v>
      </c>
      <c r="J1513"/>
    </row>
    <row r="1514" spans="4:10">
      <c r="D1514" t="s">
        <v>2912</v>
      </c>
      <c r="E1514" s="9" t="s">
        <v>4732</v>
      </c>
      <c r="F1514">
        <v>7.4</v>
      </c>
      <c r="J1514"/>
    </row>
    <row r="1515" spans="4:10">
      <c r="D1515" t="s">
        <v>466</v>
      </c>
      <c r="E1515" s="9" t="s">
        <v>4733</v>
      </c>
      <c r="F1515">
        <v>5.8</v>
      </c>
      <c r="J1515"/>
    </row>
    <row r="1516" spans="4:10">
      <c r="D1516" t="s">
        <v>677</v>
      </c>
      <c r="E1516" s="9" t="s">
        <v>4735</v>
      </c>
      <c r="F1516">
        <v>6.6</v>
      </c>
      <c r="J1516"/>
    </row>
    <row r="1517" spans="4:10">
      <c r="D1517" t="s">
        <v>720</v>
      </c>
      <c r="E1517" s="9" t="s">
        <v>4734</v>
      </c>
      <c r="F1517">
        <v>6.6</v>
      </c>
      <c r="J1517"/>
    </row>
    <row r="1518" spans="4:10">
      <c r="D1518" t="s">
        <v>1567</v>
      </c>
      <c r="E1518" s="9" t="s">
        <v>4736</v>
      </c>
      <c r="F1518">
        <v>7.8</v>
      </c>
      <c r="J1518"/>
    </row>
    <row r="1519" spans="4:10">
      <c r="D1519" t="s">
        <v>1387</v>
      </c>
      <c r="E1519" s="9" t="s">
        <v>4737</v>
      </c>
      <c r="F1519">
        <v>5.7</v>
      </c>
      <c r="J1519"/>
    </row>
    <row r="1520" spans="4:10">
      <c r="D1520" t="s">
        <v>600</v>
      </c>
      <c r="E1520" s="9" t="s">
        <v>4738</v>
      </c>
      <c r="F1520">
        <v>7</v>
      </c>
      <c r="J1520"/>
    </row>
    <row r="1521" spans="4:10">
      <c r="D1521" t="s">
        <v>113</v>
      </c>
      <c r="E1521" s="9" t="s">
        <v>4739</v>
      </c>
      <c r="F1521">
        <v>6.1</v>
      </c>
      <c r="J1521"/>
    </row>
    <row r="1522" spans="4:10">
      <c r="D1522" t="s">
        <v>2211</v>
      </c>
      <c r="E1522" s="9" t="s">
        <v>4740</v>
      </c>
      <c r="F1522">
        <v>5.7</v>
      </c>
      <c r="J1522"/>
    </row>
    <row r="1523" spans="4:10">
      <c r="D1523" t="s">
        <v>1254</v>
      </c>
      <c r="E1523" s="9" t="s">
        <v>4741</v>
      </c>
      <c r="F1523">
        <v>7.5</v>
      </c>
      <c r="J1523"/>
    </row>
    <row r="1524" spans="4:10">
      <c r="D1524" t="s">
        <v>1254</v>
      </c>
      <c r="E1524" s="9" t="s">
        <v>4741</v>
      </c>
      <c r="F1524">
        <v>7.5</v>
      </c>
      <c r="J1524"/>
    </row>
    <row r="1525" spans="4:10">
      <c r="D1525" t="s">
        <v>99</v>
      </c>
      <c r="E1525" s="9" t="s">
        <v>4742</v>
      </c>
      <c r="F1525">
        <v>5.4</v>
      </c>
      <c r="J1525"/>
    </row>
    <row r="1526" spans="4:10">
      <c r="D1526" t="s">
        <v>86</v>
      </c>
      <c r="E1526" s="9" t="s">
        <v>4744</v>
      </c>
      <c r="F1526">
        <v>8.1</v>
      </c>
      <c r="J1526"/>
    </row>
    <row r="1527" spans="4:10">
      <c r="D1527" t="s">
        <v>185</v>
      </c>
      <c r="E1527" s="9" t="s">
        <v>4743</v>
      </c>
      <c r="F1527">
        <v>5.9</v>
      </c>
      <c r="J1527"/>
    </row>
    <row r="1528" spans="4:10">
      <c r="D1528" t="s">
        <v>49</v>
      </c>
      <c r="E1528" s="9" t="s">
        <v>4745</v>
      </c>
      <c r="F1528">
        <v>7</v>
      </c>
      <c r="J1528"/>
    </row>
    <row r="1529" spans="4:10">
      <c r="D1529" t="s">
        <v>397</v>
      </c>
      <c r="E1529" s="9" t="s">
        <v>4746</v>
      </c>
      <c r="F1529">
        <v>6.4</v>
      </c>
      <c r="J1529"/>
    </row>
    <row r="1530" spans="4:10">
      <c r="D1530" t="s">
        <v>377</v>
      </c>
      <c r="E1530" s="9" t="s">
        <v>4747</v>
      </c>
      <c r="F1530">
        <v>6.7</v>
      </c>
      <c r="J1530"/>
    </row>
    <row r="1531" spans="4:10">
      <c r="D1531" t="s">
        <v>987</v>
      </c>
      <c r="E1531" s="9" t="s">
        <v>4748</v>
      </c>
      <c r="F1531">
        <v>6.7</v>
      </c>
      <c r="J1531"/>
    </row>
    <row r="1532" spans="4:10">
      <c r="D1532" t="s">
        <v>168</v>
      </c>
      <c r="E1532" s="9" t="s">
        <v>4749</v>
      </c>
      <c r="F1532">
        <v>5.4</v>
      </c>
      <c r="J1532"/>
    </row>
    <row r="1533" spans="4:10">
      <c r="D1533" t="s">
        <v>691</v>
      </c>
      <c r="E1533" s="9" t="s">
        <v>4750</v>
      </c>
      <c r="F1533">
        <v>5.3</v>
      </c>
      <c r="J1533"/>
    </row>
    <row r="1534" spans="4:10">
      <c r="D1534" t="s">
        <v>7050</v>
      </c>
      <c r="E1534" s="9" t="s">
        <v>4751</v>
      </c>
      <c r="F1534">
        <v>5.8</v>
      </c>
      <c r="J1534"/>
    </row>
    <row r="1535" spans="4:10">
      <c r="D1535" t="s">
        <v>215</v>
      </c>
      <c r="E1535" s="9" t="s">
        <v>4752</v>
      </c>
      <c r="F1535">
        <v>1.6</v>
      </c>
      <c r="J1535"/>
    </row>
    <row r="1536" spans="4:10">
      <c r="D1536" t="s">
        <v>1876</v>
      </c>
      <c r="E1536" s="9" t="s">
        <v>4753</v>
      </c>
      <c r="F1536">
        <v>4.5</v>
      </c>
      <c r="J1536"/>
    </row>
    <row r="1537" spans="4:10">
      <c r="D1537" t="s">
        <v>412</v>
      </c>
      <c r="E1537" s="9" t="s">
        <v>4754</v>
      </c>
      <c r="F1537">
        <v>6.7</v>
      </c>
      <c r="J1537"/>
    </row>
    <row r="1538" spans="4:10">
      <c r="D1538" t="s">
        <v>2181</v>
      </c>
      <c r="E1538" s="9" t="s">
        <v>4755</v>
      </c>
      <c r="F1538">
        <v>6</v>
      </c>
      <c r="J1538"/>
    </row>
    <row r="1539" spans="4:10">
      <c r="D1539" t="s">
        <v>1540</v>
      </c>
      <c r="E1539" s="9" t="s">
        <v>4756</v>
      </c>
      <c r="F1539">
        <v>6</v>
      </c>
      <c r="J1539"/>
    </row>
    <row r="1540" spans="4:10">
      <c r="D1540" t="s">
        <v>657</v>
      </c>
      <c r="E1540" s="9" t="s">
        <v>4757</v>
      </c>
      <c r="F1540">
        <v>4.4000000000000004</v>
      </c>
      <c r="J1540"/>
    </row>
    <row r="1541" spans="4:10">
      <c r="D1541" t="s">
        <v>1737</v>
      </c>
      <c r="E1541" s="9" t="s">
        <v>4758</v>
      </c>
      <c r="F1541">
        <v>6.3</v>
      </c>
      <c r="J1541"/>
    </row>
    <row r="1542" spans="4:10">
      <c r="D1542" t="s">
        <v>268</v>
      </c>
      <c r="E1542" s="9" t="s">
        <v>4759</v>
      </c>
      <c r="F1542">
        <v>6.4</v>
      </c>
      <c r="J1542"/>
    </row>
    <row r="1543" spans="4:10">
      <c r="D1543" t="s">
        <v>2098</v>
      </c>
      <c r="E1543" s="9" t="s">
        <v>4760</v>
      </c>
      <c r="F1543">
        <v>5.9</v>
      </c>
      <c r="J1543"/>
    </row>
    <row r="1544" spans="4:10">
      <c r="D1544" t="s">
        <v>1922</v>
      </c>
      <c r="E1544" s="9" t="s">
        <v>4761</v>
      </c>
      <c r="F1544">
        <v>6.4</v>
      </c>
      <c r="J1544"/>
    </row>
    <row r="1545" spans="4:10">
      <c r="D1545" t="s">
        <v>1343</v>
      </c>
      <c r="E1545" s="9" t="s">
        <v>4762</v>
      </c>
      <c r="F1545">
        <v>6.4</v>
      </c>
      <c r="J1545"/>
    </row>
    <row r="1546" spans="4:10">
      <c r="D1546" t="s">
        <v>2773</v>
      </c>
      <c r="E1546" s="9" t="s">
        <v>4763</v>
      </c>
      <c r="F1546">
        <v>6.7</v>
      </c>
      <c r="J1546"/>
    </row>
    <row r="1547" spans="4:10">
      <c r="D1547" t="s">
        <v>146</v>
      </c>
      <c r="E1547" s="9" t="s">
        <v>4765</v>
      </c>
      <c r="F1547">
        <v>7.7</v>
      </c>
      <c r="J1547"/>
    </row>
    <row r="1548" spans="4:10">
      <c r="D1548" t="s">
        <v>1375</v>
      </c>
      <c r="E1548" s="9" t="s">
        <v>4764</v>
      </c>
      <c r="F1548">
        <v>6.6</v>
      </c>
      <c r="J1548"/>
    </row>
    <row r="1549" spans="4:10">
      <c r="D1549" t="s">
        <v>739</v>
      </c>
      <c r="E1549" s="9" t="s">
        <v>4766</v>
      </c>
      <c r="F1549">
        <v>5.6</v>
      </c>
      <c r="J1549"/>
    </row>
    <row r="1550" spans="4:10">
      <c r="D1550" t="s">
        <v>2886</v>
      </c>
      <c r="E1550" s="9" t="s">
        <v>4767</v>
      </c>
      <c r="F1550">
        <v>7</v>
      </c>
      <c r="J1550"/>
    </row>
    <row r="1551" spans="4:10">
      <c r="D1551" t="s">
        <v>323</v>
      </c>
      <c r="E1551" s="9" t="s">
        <v>4768</v>
      </c>
      <c r="F1551">
        <v>8.1</v>
      </c>
      <c r="J1551"/>
    </row>
    <row r="1552" spans="4:10">
      <c r="D1552" t="s">
        <v>323</v>
      </c>
      <c r="E1552" s="9" t="s">
        <v>4769</v>
      </c>
      <c r="F1552">
        <v>8</v>
      </c>
      <c r="J1552"/>
    </row>
    <row r="1553" spans="4:10">
      <c r="D1553" t="s">
        <v>3026</v>
      </c>
      <c r="E1553" s="9" t="s">
        <v>4770</v>
      </c>
      <c r="F1553">
        <v>6.3</v>
      </c>
      <c r="J1553"/>
    </row>
    <row r="1554" spans="4:10">
      <c r="D1554" t="s">
        <v>2581</v>
      </c>
      <c r="E1554" s="9" t="s">
        <v>4771</v>
      </c>
      <c r="F1554">
        <v>7</v>
      </c>
      <c r="J1554"/>
    </row>
    <row r="1555" spans="4:10">
      <c r="D1555" t="s">
        <v>569</v>
      </c>
      <c r="E1555" s="9" t="s">
        <v>4772</v>
      </c>
      <c r="F1555">
        <v>6.5</v>
      </c>
      <c r="J1555"/>
    </row>
    <row r="1556" spans="4:10">
      <c r="D1556" t="s">
        <v>759</v>
      </c>
      <c r="E1556" s="9" t="s">
        <v>4773</v>
      </c>
      <c r="F1556">
        <v>6.7</v>
      </c>
      <c r="J1556"/>
    </row>
    <row r="1557" spans="4:10">
      <c r="D1557" t="s">
        <v>520</v>
      </c>
      <c r="E1557" s="9" t="s">
        <v>4774</v>
      </c>
      <c r="F1557">
        <v>5.4</v>
      </c>
      <c r="J1557"/>
    </row>
    <row r="1558" spans="4:10">
      <c r="D1558" t="s">
        <v>1339</v>
      </c>
      <c r="E1558" s="9" t="s">
        <v>4775</v>
      </c>
      <c r="F1558">
        <v>6.2</v>
      </c>
      <c r="J1558"/>
    </row>
    <row r="1559" spans="4:10">
      <c r="D1559" t="s">
        <v>2635</v>
      </c>
      <c r="E1559" s="9" t="s">
        <v>4776</v>
      </c>
      <c r="F1559">
        <v>6.5</v>
      </c>
      <c r="J1559"/>
    </row>
    <row r="1560" spans="4:10">
      <c r="D1560" t="s">
        <v>465</v>
      </c>
      <c r="E1560" s="9" t="s">
        <v>4777</v>
      </c>
      <c r="F1560">
        <v>6</v>
      </c>
      <c r="J1560"/>
    </row>
    <row r="1561" spans="4:10">
      <c r="D1561" t="s">
        <v>32</v>
      </c>
      <c r="E1561" s="9" t="s">
        <v>4778</v>
      </c>
      <c r="F1561">
        <v>7.2</v>
      </c>
      <c r="J1561"/>
    </row>
    <row r="1562" spans="4:10">
      <c r="D1562" t="s">
        <v>32</v>
      </c>
      <c r="E1562" s="9" t="s">
        <v>4778</v>
      </c>
      <c r="F1562">
        <v>7.2</v>
      </c>
      <c r="J1562"/>
    </row>
    <row r="1563" spans="4:10">
      <c r="D1563" t="s">
        <v>32</v>
      </c>
      <c r="E1563" s="9" t="s">
        <v>4778</v>
      </c>
      <c r="F1563">
        <v>7.2</v>
      </c>
      <c r="J1563"/>
    </row>
    <row r="1564" spans="4:10">
      <c r="D1564" t="s">
        <v>37</v>
      </c>
      <c r="E1564" s="9" t="s">
        <v>4779</v>
      </c>
      <c r="F1564">
        <v>7.2</v>
      </c>
      <c r="J1564"/>
    </row>
    <row r="1565" spans="4:10">
      <c r="D1565" t="s">
        <v>3049</v>
      </c>
      <c r="E1565" s="9" t="s">
        <v>4780</v>
      </c>
      <c r="F1565">
        <v>5.9</v>
      </c>
      <c r="J1565"/>
    </row>
    <row r="1566" spans="4:10">
      <c r="D1566" t="s">
        <v>574</v>
      </c>
      <c r="E1566" s="9" t="s">
        <v>4781</v>
      </c>
      <c r="F1566">
        <v>6.9</v>
      </c>
      <c r="J1566"/>
    </row>
    <row r="1567" spans="4:10">
      <c r="D1567" t="s">
        <v>1502</v>
      </c>
      <c r="E1567" s="9" t="s">
        <v>4782</v>
      </c>
      <c r="F1567">
        <v>4.0999999999999996</v>
      </c>
      <c r="J1567"/>
    </row>
    <row r="1568" spans="4:10">
      <c r="D1568" t="s">
        <v>222</v>
      </c>
      <c r="E1568" s="9" t="s">
        <v>4783</v>
      </c>
      <c r="F1568">
        <v>7.1</v>
      </c>
      <c r="J1568"/>
    </row>
    <row r="1569" spans="4:10">
      <c r="D1569" t="s">
        <v>52</v>
      </c>
      <c r="E1569" s="9" t="s">
        <v>4784</v>
      </c>
      <c r="F1569">
        <v>7.6</v>
      </c>
      <c r="J1569"/>
    </row>
    <row r="1570" spans="4:10">
      <c r="D1570" t="s">
        <v>846</v>
      </c>
      <c r="E1570" s="9" t="s">
        <v>4785</v>
      </c>
      <c r="F1570">
        <v>5.9</v>
      </c>
      <c r="J1570"/>
    </row>
    <row r="1571" spans="4:10">
      <c r="D1571" t="s">
        <v>1442</v>
      </c>
      <c r="E1571" s="9" t="s">
        <v>4786</v>
      </c>
      <c r="F1571">
        <v>6.6</v>
      </c>
      <c r="J1571"/>
    </row>
    <row r="1572" spans="4:10">
      <c r="D1572" t="s">
        <v>3012</v>
      </c>
      <c r="E1572" s="9" t="s">
        <v>4787</v>
      </c>
      <c r="F1572">
        <v>5.7</v>
      </c>
      <c r="J1572"/>
    </row>
    <row r="1573" spans="4:10">
      <c r="D1573" t="s">
        <v>820</v>
      </c>
      <c r="E1573" s="9" t="s">
        <v>4788</v>
      </c>
      <c r="F1573">
        <v>6.6</v>
      </c>
      <c r="J1573"/>
    </row>
    <row r="1574" spans="4:10">
      <c r="D1574" t="s">
        <v>1426</v>
      </c>
      <c r="E1574" s="9" t="s">
        <v>4789</v>
      </c>
      <c r="F1574">
        <v>6.7</v>
      </c>
      <c r="J1574"/>
    </row>
    <row r="1575" spans="4:10">
      <c r="D1575" t="s">
        <v>2217</v>
      </c>
      <c r="E1575" s="9" t="s">
        <v>4790</v>
      </c>
      <c r="F1575">
        <v>6.7</v>
      </c>
      <c r="J1575"/>
    </row>
    <row r="1576" spans="4:10">
      <c r="D1576" t="s">
        <v>2302</v>
      </c>
      <c r="E1576" s="9" t="s">
        <v>4791</v>
      </c>
      <c r="F1576">
        <v>6</v>
      </c>
      <c r="J1576"/>
    </row>
    <row r="1577" spans="4:10">
      <c r="D1577" t="s">
        <v>268</v>
      </c>
      <c r="E1577" s="9" t="s">
        <v>4792</v>
      </c>
      <c r="F1577">
        <v>6.3</v>
      </c>
      <c r="J1577"/>
    </row>
    <row r="1578" spans="4:10">
      <c r="D1578" t="s">
        <v>1175</v>
      </c>
      <c r="E1578" s="9" t="s">
        <v>4793</v>
      </c>
      <c r="F1578">
        <v>4.8</v>
      </c>
      <c r="J1578"/>
    </row>
    <row r="1579" spans="4:10">
      <c r="D1579" t="s">
        <v>536</v>
      </c>
      <c r="E1579" s="9" t="s">
        <v>4794</v>
      </c>
      <c r="F1579">
        <v>7</v>
      </c>
      <c r="J1579"/>
    </row>
    <row r="1580" spans="4:10">
      <c r="D1580" t="s">
        <v>209</v>
      </c>
      <c r="E1580" s="9" t="s">
        <v>4795</v>
      </c>
      <c r="F1580">
        <v>6.2</v>
      </c>
      <c r="J1580"/>
    </row>
    <row r="1581" spans="4:10">
      <c r="D1581" t="s">
        <v>717</v>
      </c>
      <c r="E1581" s="9" t="s">
        <v>4796</v>
      </c>
      <c r="F1581">
        <v>7.4</v>
      </c>
      <c r="J1581"/>
    </row>
    <row r="1582" spans="4:10">
      <c r="D1582" t="s">
        <v>1893</v>
      </c>
      <c r="E1582" s="9" t="s">
        <v>4797</v>
      </c>
      <c r="F1582">
        <v>6.2</v>
      </c>
      <c r="J1582"/>
    </row>
    <row r="1583" spans="4:10">
      <c r="D1583" t="s">
        <v>106</v>
      </c>
      <c r="E1583" s="9" t="s">
        <v>4798</v>
      </c>
      <c r="F1583">
        <v>7</v>
      </c>
      <c r="J1583"/>
    </row>
    <row r="1584" spans="4:10">
      <c r="D1584" t="s">
        <v>1657</v>
      </c>
      <c r="E1584" s="9" t="s">
        <v>4799</v>
      </c>
      <c r="F1584">
        <v>7.8</v>
      </c>
      <c r="J1584"/>
    </row>
    <row r="1585" spans="4:10">
      <c r="D1585" t="s">
        <v>1511</v>
      </c>
      <c r="E1585" s="9" t="s">
        <v>4800</v>
      </c>
      <c r="F1585">
        <v>6.5</v>
      </c>
      <c r="J1585"/>
    </row>
    <row r="1586" spans="4:10">
      <c r="D1586" t="s">
        <v>228</v>
      </c>
      <c r="E1586" s="9" t="s">
        <v>4803</v>
      </c>
      <c r="F1586">
        <v>7.6</v>
      </c>
      <c r="J1586"/>
    </row>
    <row r="1587" spans="4:10">
      <c r="D1587" t="s">
        <v>188</v>
      </c>
      <c r="E1587" s="9" t="s">
        <v>4801</v>
      </c>
      <c r="F1587">
        <v>7.3</v>
      </c>
      <c r="J1587"/>
    </row>
    <row r="1588" spans="4:10">
      <c r="D1588" t="s">
        <v>204</v>
      </c>
      <c r="E1588" s="9" t="s">
        <v>4802</v>
      </c>
      <c r="F1588">
        <v>7.2</v>
      </c>
      <c r="J1588"/>
    </row>
    <row r="1589" spans="4:10">
      <c r="D1589" t="s">
        <v>796</v>
      </c>
      <c r="E1589" s="9" t="s">
        <v>4804</v>
      </c>
      <c r="F1589">
        <v>6.2</v>
      </c>
      <c r="J1589"/>
    </row>
    <row r="1590" spans="4:10">
      <c r="D1590" t="s">
        <v>3003</v>
      </c>
      <c r="E1590" s="9" t="s">
        <v>4805</v>
      </c>
      <c r="F1590">
        <v>5.7</v>
      </c>
      <c r="J1590"/>
    </row>
    <row r="1591" spans="4:10">
      <c r="D1591" t="s">
        <v>783</v>
      </c>
      <c r="E1591" s="9" t="s">
        <v>4806</v>
      </c>
      <c r="F1591">
        <v>8.3000000000000007</v>
      </c>
      <c r="J1591"/>
    </row>
    <row r="1592" spans="4:10">
      <c r="D1592" t="s">
        <v>2581</v>
      </c>
      <c r="E1592" s="9" t="s">
        <v>4807</v>
      </c>
      <c r="F1592">
        <v>7.2</v>
      </c>
      <c r="J1592"/>
    </row>
    <row r="1593" spans="4:10">
      <c r="D1593" t="s">
        <v>2445</v>
      </c>
      <c r="E1593" s="9" t="s">
        <v>4808</v>
      </c>
      <c r="F1593">
        <v>6.8</v>
      </c>
      <c r="J1593"/>
    </row>
    <row r="1594" spans="4:10">
      <c r="D1594" t="s">
        <v>2684</v>
      </c>
      <c r="E1594" s="9" t="s">
        <v>4809</v>
      </c>
      <c r="F1594">
        <v>6.8</v>
      </c>
      <c r="J1594"/>
    </row>
    <row r="1595" spans="4:10">
      <c r="D1595" t="s">
        <v>1254</v>
      </c>
      <c r="E1595" s="9" t="s">
        <v>4810</v>
      </c>
      <c r="F1595">
        <v>6.9</v>
      </c>
      <c r="J1595"/>
    </row>
    <row r="1596" spans="4:10">
      <c r="D1596" t="s">
        <v>653</v>
      </c>
      <c r="E1596" s="9" t="s">
        <v>4811</v>
      </c>
      <c r="F1596">
        <v>6.5</v>
      </c>
      <c r="J1596"/>
    </row>
    <row r="1597" spans="4:10">
      <c r="D1597" t="s">
        <v>189</v>
      </c>
      <c r="E1597" s="9" t="s">
        <v>4812</v>
      </c>
      <c r="F1597">
        <v>5.6</v>
      </c>
      <c r="J1597"/>
    </row>
    <row r="1598" spans="4:10">
      <c r="D1598" t="s">
        <v>2597</v>
      </c>
      <c r="E1598" s="9" t="s">
        <v>4813</v>
      </c>
      <c r="F1598">
        <v>6.7</v>
      </c>
      <c r="J1598"/>
    </row>
    <row r="1599" spans="4:10">
      <c r="D1599" t="s">
        <v>2130</v>
      </c>
      <c r="E1599" s="9" t="s">
        <v>4814</v>
      </c>
      <c r="F1599">
        <v>7.7</v>
      </c>
      <c r="J1599"/>
    </row>
    <row r="1600" spans="4:10">
      <c r="D1600" t="s">
        <v>1096</v>
      </c>
      <c r="E1600" s="9" t="s">
        <v>4815</v>
      </c>
      <c r="F1600">
        <v>5.6</v>
      </c>
      <c r="J1600"/>
    </row>
    <row r="1601" spans="4:10">
      <c r="D1601" t="s">
        <v>1517</v>
      </c>
      <c r="E1601" s="9" t="s">
        <v>4816</v>
      </c>
      <c r="F1601">
        <v>6.1</v>
      </c>
      <c r="J1601"/>
    </row>
    <row r="1602" spans="4:10">
      <c r="D1602" t="s">
        <v>1739</v>
      </c>
      <c r="E1602" s="9" t="s">
        <v>4817</v>
      </c>
      <c r="F1602">
        <v>6.2</v>
      </c>
      <c r="J1602"/>
    </row>
    <row r="1603" spans="4:10">
      <c r="D1603" t="s">
        <v>341</v>
      </c>
      <c r="E1603" s="9" t="s">
        <v>4818</v>
      </c>
      <c r="F1603">
        <v>5.4</v>
      </c>
      <c r="J1603"/>
    </row>
    <row r="1604" spans="4:10">
      <c r="D1604" t="s">
        <v>298</v>
      </c>
      <c r="E1604" s="9" t="s">
        <v>4819</v>
      </c>
      <c r="F1604">
        <v>5.5</v>
      </c>
      <c r="J1604"/>
    </row>
    <row r="1605" spans="4:10">
      <c r="D1605" t="s">
        <v>327</v>
      </c>
      <c r="E1605" s="9" t="s">
        <v>4820</v>
      </c>
      <c r="F1605">
        <v>5.7</v>
      </c>
      <c r="J1605"/>
    </row>
    <row r="1606" spans="4:10">
      <c r="D1606" t="s">
        <v>70</v>
      </c>
      <c r="E1606" s="9" t="s">
        <v>4821</v>
      </c>
      <c r="F1606">
        <v>6.1</v>
      </c>
      <c r="J1606"/>
    </row>
    <row r="1607" spans="4:10">
      <c r="D1607" t="s">
        <v>1819</v>
      </c>
      <c r="E1607" s="9" t="s">
        <v>4822</v>
      </c>
      <c r="F1607">
        <v>3.1</v>
      </c>
      <c r="J1607"/>
    </row>
    <row r="1608" spans="4:10">
      <c r="D1608" t="s">
        <v>1317</v>
      </c>
      <c r="E1608" s="9" t="s">
        <v>4823</v>
      </c>
      <c r="F1608">
        <v>7.4</v>
      </c>
      <c r="J1608"/>
    </row>
    <row r="1609" spans="4:10">
      <c r="D1609" t="s">
        <v>247</v>
      </c>
      <c r="E1609" s="9" t="s">
        <v>4824</v>
      </c>
      <c r="F1609">
        <v>6.2</v>
      </c>
      <c r="J1609"/>
    </row>
    <row r="1610" spans="4:10">
      <c r="D1610" t="s">
        <v>743</v>
      </c>
      <c r="E1610" s="9" t="s">
        <v>4825</v>
      </c>
      <c r="F1610">
        <v>6.4</v>
      </c>
      <c r="J1610"/>
    </row>
    <row r="1611" spans="4:10">
      <c r="D1611" t="s">
        <v>2122</v>
      </c>
      <c r="E1611" s="9" t="s">
        <v>4826</v>
      </c>
      <c r="F1611">
        <v>7</v>
      </c>
      <c r="J1611"/>
    </row>
    <row r="1612" spans="4:10">
      <c r="D1612" t="s">
        <v>148</v>
      </c>
      <c r="E1612" s="9" t="s">
        <v>4827</v>
      </c>
      <c r="F1612">
        <v>6.6</v>
      </c>
      <c r="J1612"/>
    </row>
    <row r="1613" spans="4:10">
      <c r="D1613" t="s">
        <v>3012</v>
      </c>
      <c r="E1613" s="9" t="s">
        <v>4828</v>
      </c>
      <c r="F1613">
        <v>7.2</v>
      </c>
      <c r="J1613"/>
    </row>
    <row r="1614" spans="4:10">
      <c r="D1614" t="s">
        <v>7051</v>
      </c>
      <c r="E1614" s="9" t="s">
        <v>4829</v>
      </c>
      <c r="F1614">
        <v>7.3</v>
      </c>
      <c r="J1614"/>
    </row>
    <row r="1615" spans="4:10">
      <c r="D1615" t="s">
        <v>517</v>
      </c>
      <c r="E1615" s="9" t="s">
        <v>4830</v>
      </c>
      <c r="F1615">
        <v>7.4</v>
      </c>
      <c r="J1615"/>
    </row>
    <row r="1616" spans="4:10">
      <c r="D1616" t="s">
        <v>1379</v>
      </c>
      <c r="E1616" s="9" t="s">
        <v>4831</v>
      </c>
      <c r="F1616">
        <v>8.4</v>
      </c>
      <c r="J1616"/>
    </row>
    <row r="1617" spans="4:10">
      <c r="D1617" t="s">
        <v>906</v>
      </c>
      <c r="E1617" s="9" t="s">
        <v>4832</v>
      </c>
      <c r="F1617">
        <v>5.9</v>
      </c>
      <c r="J1617"/>
    </row>
    <row r="1618" spans="4:10">
      <c r="D1618" t="s">
        <v>146</v>
      </c>
      <c r="E1618" s="9" t="s">
        <v>4833</v>
      </c>
      <c r="F1618">
        <v>7.4</v>
      </c>
      <c r="J1618"/>
    </row>
    <row r="1619" spans="4:10">
      <c r="D1619" t="s">
        <v>7052</v>
      </c>
      <c r="E1619" s="9" t="s">
        <v>4834</v>
      </c>
      <c r="F1619">
        <v>7.2</v>
      </c>
      <c r="J1619"/>
    </row>
    <row r="1620" spans="4:10">
      <c r="D1620" t="s">
        <v>1732</v>
      </c>
      <c r="E1620" s="9" t="s">
        <v>4835</v>
      </c>
      <c r="F1620">
        <v>6.4</v>
      </c>
      <c r="J1620"/>
    </row>
    <row r="1621" spans="4:10">
      <c r="D1621" t="s">
        <v>560</v>
      </c>
      <c r="E1621" s="9" t="s">
        <v>4836</v>
      </c>
      <c r="F1621">
        <v>6</v>
      </c>
      <c r="J1621"/>
    </row>
    <row r="1622" spans="4:10">
      <c r="D1622" t="s">
        <v>2625</v>
      </c>
      <c r="E1622" s="9" t="s">
        <v>4837</v>
      </c>
      <c r="F1622">
        <v>7.6</v>
      </c>
      <c r="J1622"/>
    </row>
    <row r="1623" spans="4:10">
      <c r="D1623" t="s">
        <v>1091</v>
      </c>
      <c r="E1623" s="9" t="s">
        <v>4838</v>
      </c>
      <c r="F1623">
        <v>7.2</v>
      </c>
      <c r="J1623"/>
    </row>
    <row r="1624" spans="4:10">
      <c r="D1624" t="s">
        <v>1745</v>
      </c>
      <c r="E1624" s="9" t="s">
        <v>4839</v>
      </c>
      <c r="F1624">
        <v>3.1</v>
      </c>
      <c r="J1624"/>
    </row>
    <row r="1625" spans="4:10">
      <c r="D1625" t="s">
        <v>465</v>
      </c>
      <c r="E1625" s="9" t="s">
        <v>4840</v>
      </c>
      <c r="F1625">
        <v>5.9</v>
      </c>
      <c r="J1625"/>
    </row>
    <row r="1626" spans="4:10">
      <c r="D1626" t="s">
        <v>520</v>
      </c>
      <c r="E1626" s="9" t="s">
        <v>4842</v>
      </c>
      <c r="F1626">
        <v>6.2</v>
      </c>
      <c r="J1626"/>
    </row>
    <row r="1627" spans="4:10">
      <c r="D1627" t="s">
        <v>1426</v>
      </c>
      <c r="E1627" s="9" t="s">
        <v>4841</v>
      </c>
      <c r="F1627">
        <v>4.5999999999999996</v>
      </c>
      <c r="J1627"/>
    </row>
    <row r="1628" spans="4:10">
      <c r="D1628" t="s">
        <v>806</v>
      </c>
      <c r="E1628" s="9" t="s">
        <v>4844</v>
      </c>
      <c r="F1628">
        <v>7</v>
      </c>
      <c r="J1628"/>
    </row>
    <row r="1629" spans="4:10">
      <c r="D1629" t="s">
        <v>21</v>
      </c>
      <c r="E1629" s="9" t="s">
        <v>4843</v>
      </c>
      <c r="F1629">
        <v>7</v>
      </c>
      <c r="J1629"/>
    </row>
    <row r="1630" spans="4:10">
      <c r="D1630" t="s">
        <v>296</v>
      </c>
      <c r="E1630" s="9" t="s">
        <v>4845</v>
      </c>
      <c r="F1630">
        <v>5.6</v>
      </c>
      <c r="J1630"/>
    </row>
    <row r="1631" spans="4:10">
      <c r="D1631" t="s">
        <v>208</v>
      </c>
      <c r="E1631" s="9" t="s">
        <v>4846</v>
      </c>
      <c r="F1631">
        <v>7.5</v>
      </c>
      <c r="J1631"/>
    </row>
    <row r="1632" spans="4:10">
      <c r="D1632" t="s">
        <v>702</v>
      </c>
      <c r="E1632" s="9" t="s">
        <v>4847</v>
      </c>
      <c r="F1632">
        <v>5.2</v>
      </c>
      <c r="J1632"/>
    </row>
    <row r="1633" spans="4:10">
      <c r="D1633" t="s">
        <v>7050</v>
      </c>
      <c r="E1633" s="9" t="s">
        <v>4848</v>
      </c>
      <c r="F1633">
        <v>6</v>
      </c>
      <c r="J1633"/>
    </row>
    <row r="1634" spans="4:10">
      <c r="D1634" t="s">
        <v>599</v>
      </c>
      <c r="E1634" s="9" t="s">
        <v>4849</v>
      </c>
      <c r="F1634">
        <v>7.6</v>
      </c>
      <c r="J1634"/>
    </row>
    <row r="1635" spans="4:10">
      <c r="D1635" t="s">
        <v>7050</v>
      </c>
      <c r="E1635" s="9" t="s">
        <v>4850</v>
      </c>
      <c r="F1635">
        <v>7</v>
      </c>
      <c r="J1635"/>
    </row>
    <row r="1636" spans="4:10">
      <c r="D1636" t="s">
        <v>123</v>
      </c>
      <c r="E1636" s="9" t="s">
        <v>4851</v>
      </c>
      <c r="F1636">
        <v>7.2</v>
      </c>
      <c r="J1636"/>
    </row>
    <row r="1637" spans="4:10">
      <c r="D1637" t="s">
        <v>212</v>
      </c>
      <c r="E1637" s="9" t="s">
        <v>4852</v>
      </c>
      <c r="F1637">
        <v>6.7</v>
      </c>
      <c r="J1637"/>
    </row>
    <row r="1638" spans="4:10">
      <c r="D1638" t="s">
        <v>212</v>
      </c>
      <c r="E1638" s="9" t="s">
        <v>4853</v>
      </c>
      <c r="F1638">
        <v>6.6</v>
      </c>
      <c r="J1638"/>
    </row>
    <row r="1639" spans="4:10">
      <c r="D1639" t="s">
        <v>1144</v>
      </c>
      <c r="E1639" s="9" t="s">
        <v>4854</v>
      </c>
      <c r="F1639">
        <v>6.5</v>
      </c>
      <c r="J1639"/>
    </row>
    <row r="1640" spans="4:10">
      <c r="D1640" t="s">
        <v>602</v>
      </c>
      <c r="E1640" s="9" t="s">
        <v>4855</v>
      </c>
      <c r="F1640">
        <v>7.9</v>
      </c>
      <c r="J1640"/>
    </row>
    <row r="1641" spans="4:10">
      <c r="D1641" t="s">
        <v>2734</v>
      </c>
      <c r="E1641" s="9" t="s">
        <v>4856</v>
      </c>
      <c r="F1641">
        <v>6.3</v>
      </c>
      <c r="J1641"/>
    </row>
    <row r="1642" spans="4:10">
      <c r="D1642" t="s">
        <v>1265</v>
      </c>
      <c r="E1642" s="9" t="s">
        <v>4857</v>
      </c>
      <c r="F1642">
        <v>6.5</v>
      </c>
      <c r="J1642"/>
    </row>
    <row r="1643" spans="4:10">
      <c r="D1643" t="s">
        <v>110</v>
      </c>
      <c r="E1643" s="9" t="s">
        <v>4858</v>
      </c>
      <c r="F1643">
        <v>6.8</v>
      </c>
      <c r="J1643"/>
    </row>
    <row r="1644" spans="4:10">
      <c r="D1644" t="s">
        <v>951</v>
      </c>
      <c r="E1644" s="9" t="s">
        <v>4859</v>
      </c>
      <c r="F1644">
        <v>6.6</v>
      </c>
      <c r="J1644"/>
    </row>
    <row r="1645" spans="4:10">
      <c r="D1645" t="s">
        <v>978</v>
      </c>
      <c r="E1645" s="9" t="s">
        <v>4860</v>
      </c>
      <c r="F1645">
        <v>5.3</v>
      </c>
      <c r="J1645"/>
    </row>
    <row r="1646" spans="4:10">
      <c r="D1646" t="s">
        <v>1035</v>
      </c>
      <c r="E1646" s="9" t="s">
        <v>4861</v>
      </c>
      <c r="F1646">
        <v>7.5</v>
      </c>
      <c r="J1646"/>
    </row>
    <row r="1647" spans="4:10">
      <c r="D1647" t="s">
        <v>213</v>
      </c>
      <c r="E1647" s="9" t="s">
        <v>4862</v>
      </c>
      <c r="F1647">
        <v>8</v>
      </c>
      <c r="J1647"/>
    </row>
    <row r="1648" spans="4:10">
      <c r="D1648" t="s">
        <v>723</v>
      </c>
      <c r="E1648" s="9" t="s">
        <v>4863</v>
      </c>
      <c r="F1648">
        <v>5.8</v>
      </c>
      <c r="J1648"/>
    </row>
    <row r="1649" spans="4:10">
      <c r="D1649" t="s">
        <v>2050</v>
      </c>
      <c r="E1649" s="9" t="s">
        <v>4864</v>
      </c>
      <c r="F1649">
        <v>6</v>
      </c>
      <c r="J1649"/>
    </row>
    <row r="1650" spans="4:10">
      <c r="D1650" t="s">
        <v>2419</v>
      </c>
      <c r="E1650" s="9" t="s">
        <v>4865</v>
      </c>
      <c r="F1650">
        <v>6.8</v>
      </c>
      <c r="J1650"/>
    </row>
    <row r="1651" spans="4:10">
      <c r="D1651" t="s">
        <v>2527</v>
      </c>
      <c r="E1651" s="9" t="s">
        <v>4866</v>
      </c>
      <c r="F1651">
        <v>6.9</v>
      </c>
      <c r="J1651"/>
    </row>
    <row r="1652" spans="4:10">
      <c r="D1652" t="s">
        <v>3145</v>
      </c>
      <c r="E1652" s="9" t="s">
        <v>4867</v>
      </c>
      <c r="F1652">
        <v>6.7</v>
      </c>
      <c r="J1652"/>
    </row>
    <row r="1653" spans="4:10">
      <c r="D1653" t="s">
        <v>917</v>
      </c>
      <c r="E1653" s="9" t="s">
        <v>4868</v>
      </c>
      <c r="F1653">
        <v>5.0999999999999996</v>
      </c>
      <c r="J1653"/>
    </row>
    <row r="1654" spans="4:10">
      <c r="D1654" t="s">
        <v>136</v>
      </c>
      <c r="E1654" s="9" t="s">
        <v>4869</v>
      </c>
      <c r="F1654">
        <v>7.2</v>
      </c>
      <c r="J1654"/>
    </row>
    <row r="1655" spans="4:10">
      <c r="D1655" t="s">
        <v>2335</v>
      </c>
      <c r="E1655" s="9" t="s">
        <v>4870</v>
      </c>
      <c r="F1655">
        <v>7.1</v>
      </c>
      <c r="J1655"/>
    </row>
    <row r="1656" spans="4:10">
      <c r="D1656" t="s">
        <v>86</v>
      </c>
      <c r="E1656" s="9" t="s">
        <v>4871</v>
      </c>
      <c r="F1656">
        <v>7.4</v>
      </c>
      <c r="J1656"/>
    </row>
    <row r="1657" spans="4:10">
      <c r="D1657" t="s">
        <v>652</v>
      </c>
      <c r="E1657" s="9" t="s">
        <v>4872</v>
      </c>
      <c r="F1657">
        <v>6.2</v>
      </c>
      <c r="J1657"/>
    </row>
    <row r="1658" spans="4:10">
      <c r="D1658" t="s">
        <v>1304</v>
      </c>
      <c r="E1658" s="9" t="s">
        <v>4873</v>
      </c>
      <c r="F1658">
        <v>5.2</v>
      </c>
      <c r="J1658"/>
    </row>
    <row r="1659" spans="4:10">
      <c r="D1659" t="s">
        <v>1692</v>
      </c>
      <c r="E1659" s="9" t="s">
        <v>4874</v>
      </c>
      <c r="F1659">
        <v>7.4</v>
      </c>
      <c r="J1659"/>
    </row>
    <row r="1660" spans="4:10">
      <c r="D1660" t="s">
        <v>2008</v>
      </c>
      <c r="E1660" s="9" t="s">
        <v>4875</v>
      </c>
      <c r="F1660">
        <v>7.6</v>
      </c>
      <c r="J1660"/>
    </row>
    <row r="1661" spans="4:10">
      <c r="D1661" t="s">
        <v>318</v>
      </c>
      <c r="E1661" s="9" t="s">
        <v>4876</v>
      </c>
      <c r="F1661">
        <v>5.5</v>
      </c>
      <c r="J1661"/>
    </row>
    <row r="1662" spans="4:10">
      <c r="D1662" t="s">
        <v>2339</v>
      </c>
      <c r="E1662" s="9" t="s">
        <v>4877</v>
      </c>
      <c r="F1662">
        <v>7.9</v>
      </c>
      <c r="J1662"/>
    </row>
    <row r="1663" spans="4:10">
      <c r="D1663" t="s">
        <v>476</v>
      </c>
      <c r="E1663" s="9" t="s">
        <v>4878</v>
      </c>
      <c r="F1663">
        <v>5.3</v>
      </c>
      <c r="J1663"/>
    </row>
    <row r="1664" spans="4:10">
      <c r="D1664" t="s">
        <v>358</v>
      </c>
      <c r="E1664" s="9" t="s">
        <v>4879</v>
      </c>
      <c r="F1664">
        <v>6.9</v>
      </c>
      <c r="J1664"/>
    </row>
    <row r="1665" spans="4:10">
      <c r="D1665" t="s">
        <v>1451</v>
      </c>
      <c r="E1665" s="9" t="s">
        <v>4880</v>
      </c>
      <c r="F1665">
        <v>7.1</v>
      </c>
      <c r="J1665"/>
    </row>
    <row r="1666" spans="4:10">
      <c r="D1666" t="s">
        <v>1887</v>
      </c>
      <c r="E1666" s="9" t="s">
        <v>4881</v>
      </c>
      <c r="F1666">
        <v>7.3</v>
      </c>
      <c r="J1666"/>
    </row>
    <row r="1667" spans="4:10">
      <c r="D1667" t="s">
        <v>628</v>
      </c>
      <c r="E1667" s="9" t="s">
        <v>4882</v>
      </c>
      <c r="F1667">
        <v>4.3</v>
      </c>
      <c r="J1667"/>
    </row>
    <row r="1668" spans="4:10">
      <c r="D1668" t="s">
        <v>2399</v>
      </c>
      <c r="E1668" s="9" t="s">
        <v>4883</v>
      </c>
      <c r="F1668">
        <v>6.8</v>
      </c>
      <c r="J1668"/>
    </row>
    <row r="1669" spans="4:10">
      <c r="D1669" t="s">
        <v>300</v>
      </c>
      <c r="E1669" s="9" t="s">
        <v>4884</v>
      </c>
      <c r="F1669">
        <v>7.2</v>
      </c>
      <c r="J1669"/>
    </row>
    <row r="1670" spans="4:10">
      <c r="D1670" t="s">
        <v>863</v>
      </c>
      <c r="E1670" s="9" t="s">
        <v>4885</v>
      </c>
      <c r="F1670">
        <v>6.6</v>
      </c>
      <c r="J1670"/>
    </row>
    <row r="1671" spans="4:10">
      <c r="D1671" t="s">
        <v>2029</v>
      </c>
      <c r="E1671" s="9" t="s">
        <v>4886</v>
      </c>
      <c r="F1671">
        <v>6.1</v>
      </c>
      <c r="J1671"/>
    </row>
    <row r="1672" spans="4:10">
      <c r="D1672" t="s">
        <v>244</v>
      </c>
      <c r="E1672" s="9" t="s">
        <v>4887</v>
      </c>
      <c r="F1672">
        <v>8.1999999999999993</v>
      </c>
      <c r="J1672"/>
    </row>
    <row r="1673" spans="4:10">
      <c r="D1673" t="s">
        <v>3130</v>
      </c>
      <c r="E1673" s="9" t="s">
        <v>4888</v>
      </c>
      <c r="F1673">
        <v>4.8</v>
      </c>
      <c r="J1673"/>
    </row>
    <row r="1674" spans="4:10">
      <c r="D1674" t="s">
        <v>1671</v>
      </c>
      <c r="E1674" s="9" t="s">
        <v>4889</v>
      </c>
      <c r="F1674">
        <v>6.1</v>
      </c>
      <c r="J1674"/>
    </row>
    <row r="1675" spans="4:10">
      <c r="D1675" t="s">
        <v>2402</v>
      </c>
      <c r="E1675" s="9" t="s">
        <v>4890</v>
      </c>
      <c r="F1675">
        <v>6.8</v>
      </c>
      <c r="J1675"/>
    </row>
    <row r="1676" spans="4:10">
      <c r="D1676" t="s">
        <v>2844</v>
      </c>
      <c r="E1676" s="9" t="s">
        <v>4892</v>
      </c>
      <c r="F1676">
        <v>6.6</v>
      </c>
      <c r="J1676"/>
    </row>
    <row r="1677" spans="4:10">
      <c r="D1677" t="s">
        <v>678</v>
      </c>
      <c r="E1677" s="9" t="s">
        <v>4891</v>
      </c>
      <c r="F1677">
        <v>5.9</v>
      </c>
      <c r="J1677"/>
    </row>
    <row r="1678" spans="4:10">
      <c r="D1678" t="s">
        <v>2335</v>
      </c>
      <c r="E1678" s="9" t="s">
        <v>4893</v>
      </c>
      <c r="F1678">
        <v>7.6</v>
      </c>
      <c r="J1678"/>
    </row>
    <row r="1679" spans="4:10">
      <c r="D1679" t="s">
        <v>47</v>
      </c>
      <c r="E1679" s="9" t="s">
        <v>4894</v>
      </c>
      <c r="F1679">
        <v>7.6</v>
      </c>
      <c r="J1679"/>
    </row>
    <row r="1680" spans="4:10">
      <c r="D1680" t="s">
        <v>2558</v>
      </c>
      <c r="E1680" s="9" t="s">
        <v>4895</v>
      </c>
      <c r="F1680">
        <v>6.3</v>
      </c>
      <c r="J1680"/>
    </row>
    <row r="1681" spans="4:10">
      <c r="D1681" t="s">
        <v>58</v>
      </c>
      <c r="E1681" s="9" t="s">
        <v>4896</v>
      </c>
      <c r="F1681">
        <v>6.6</v>
      </c>
      <c r="J1681"/>
    </row>
    <row r="1682" spans="4:10">
      <c r="D1682" t="s">
        <v>483</v>
      </c>
      <c r="E1682" s="9" t="s">
        <v>4897</v>
      </c>
      <c r="F1682">
        <v>5.7</v>
      </c>
      <c r="J1682"/>
    </row>
    <row r="1683" spans="4:10">
      <c r="D1683" t="s">
        <v>1259</v>
      </c>
      <c r="E1683" s="9" t="s">
        <v>4898</v>
      </c>
      <c r="F1683">
        <v>7.4</v>
      </c>
      <c r="J1683"/>
    </row>
    <row r="1684" spans="4:10">
      <c r="D1684" t="s">
        <v>849</v>
      </c>
      <c r="E1684" s="9" t="s">
        <v>4899</v>
      </c>
      <c r="F1684">
        <v>7.6</v>
      </c>
      <c r="J1684"/>
    </row>
    <row r="1685" spans="4:10">
      <c r="D1685" t="s">
        <v>953</v>
      </c>
      <c r="E1685" s="9" t="s">
        <v>4900</v>
      </c>
      <c r="F1685">
        <v>7.1</v>
      </c>
      <c r="J1685"/>
    </row>
    <row r="1686" spans="4:10">
      <c r="D1686" t="s">
        <v>1666</v>
      </c>
      <c r="E1686" s="9" t="s">
        <v>4901</v>
      </c>
      <c r="F1686">
        <v>5.3</v>
      </c>
      <c r="J1686"/>
    </row>
    <row r="1687" spans="4:10">
      <c r="D1687" t="s">
        <v>468</v>
      </c>
      <c r="E1687" s="9" t="s">
        <v>4902</v>
      </c>
      <c r="F1687">
        <v>5.0999999999999996</v>
      </c>
      <c r="J1687"/>
    </row>
    <row r="1688" spans="4:10">
      <c r="D1688" t="s">
        <v>1040</v>
      </c>
      <c r="E1688" s="9" t="s">
        <v>4903</v>
      </c>
      <c r="F1688">
        <v>7.8</v>
      </c>
      <c r="J1688"/>
    </row>
    <row r="1689" spans="4:10">
      <c r="D1689" t="s">
        <v>1365</v>
      </c>
      <c r="E1689" s="9" t="s">
        <v>4904</v>
      </c>
      <c r="F1689">
        <v>4.8</v>
      </c>
      <c r="J1689"/>
    </row>
    <row r="1690" spans="4:10">
      <c r="D1690" t="s">
        <v>1907</v>
      </c>
      <c r="E1690" s="9" t="s">
        <v>4905</v>
      </c>
      <c r="F1690">
        <v>7.2</v>
      </c>
      <c r="J1690"/>
    </row>
    <row r="1691" spans="4:10">
      <c r="D1691" t="s">
        <v>208</v>
      </c>
      <c r="E1691" s="9" t="s">
        <v>4906</v>
      </c>
      <c r="F1691">
        <v>6.7</v>
      </c>
      <c r="J1691"/>
    </row>
    <row r="1692" spans="4:10">
      <c r="D1692" t="s">
        <v>897</v>
      </c>
      <c r="E1692" s="9" t="s">
        <v>4907</v>
      </c>
      <c r="F1692">
        <v>7.7</v>
      </c>
      <c r="J1692"/>
    </row>
    <row r="1693" spans="4:10">
      <c r="D1693" t="s">
        <v>3141</v>
      </c>
      <c r="E1693" s="9" t="s">
        <v>4908</v>
      </c>
      <c r="F1693">
        <v>6.4</v>
      </c>
      <c r="J1693"/>
    </row>
    <row r="1694" spans="4:10">
      <c r="D1694" t="s">
        <v>1763</v>
      </c>
      <c r="E1694" s="9" t="s">
        <v>4909</v>
      </c>
      <c r="F1694">
        <v>5.6</v>
      </c>
      <c r="J1694"/>
    </row>
    <row r="1695" spans="4:10">
      <c r="D1695" t="s">
        <v>82</v>
      </c>
      <c r="E1695" s="9" t="s">
        <v>4910</v>
      </c>
      <c r="F1695">
        <v>6.4</v>
      </c>
      <c r="J1695"/>
    </row>
    <row r="1696" spans="4:10">
      <c r="D1696" t="s">
        <v>2227</v>
      </c>
      <c r="E1696" s="9" t="s">
        <v>4911</v>
      </c>
      <c r="F1696">
        <v>7.4</v>
      </c>
      <c r="J1696"/>
    </row>
    <row r="1697" spans="4:10">
      <c r="D1697" t="s">
        <v>612</v>
      </c>
      <c r="E1697" s="9" t="s">
        <v>4912</v>
      </c>
      <c r="F1697">
        <v>5.7</v>
      </c>
      <c r="J1697"/>
    </row>
    <row r="1698" spans="4:10">
      <c r="D1698" t="s">
        <v>2638</v>
      </c>
      <c r="E1698" s="9" t="s">
        <v>4913</v>
      </c>
      <c r="F1698">
        <v>5.8</v>
      </c>
      <c r="J1698"/>
    </row>
    <row r="1699" spans="4:10">
      <c r="D1699" t="s">
        <v>1548</v>
      </c>
      <c r="E1699" s="9" t="s">
        <v>4914</v>
      </c>
      <c r="F1699">
        <v>5.7</v>
      </c>
      <c r="J1699"/>
    </row>
    <row r="1700" spans="4:10">
      <c r="D1700" t="s">
        <v>2356</v>
      </c>
      <c r="E1700" s="9" t="s">
        <v>4915</v>
      </c>
      <c r="F1700">
        <v>6.9</v>
      </c>
      <c r="J1700"/>
    </row>
    <row r="1701" spans="4:10">
      <c r="D1701" t="s">
        <v>2586</v>
      </c>
      <c r="E1701" s="9" t="s">
        <v>4916</v>
      </c>
      <c r="F1701">
        <v>7.3</v>
      </c>
      <c r="J1701"/>
    </row>
    <row r="1702" spans="4:10">
      <c r="D1702" t="s">
        <v>1952</v>
      </c>
      <c r="E1702" s="9" t="s">
        <v>4917</v>
      </c>
      <c r="F1702">
        <v>6.2</v>
      </c>
      <c r="J1702"/>
    </row>
    <row r="1703" spans="4:10">
      <c r="D1703" t="s">
        <v>936</v>
      </c>
      <c r="E1703" s="9" t="s">
        <v>4918</v>
      </c>
      <c r="F1703">
        <v>7.8</v>
      </c>
      <c r="J1703"/>
    </row>
    <row r="1704" spans="4:10">
      <c r="D1704" t="s">
        <v>936</v>
      </c>
      <c r="E1704" s="9" t="s">
        <v>4918</v>
      </c>
      <c r="F1704">
        <v>7.8</v>
      </c>
      <c r="J1704"/>
    </row>
    <row r="1705" spans="4:10">
      <c r="D1705" t="s">
        <v>600</v>
      </c>
      <c r="E1705" s="9" t="s">
        <v>4919</v>
      </c>
      <c r="F1705">
        <v>5</v>
      </c>
      <c r="J1705"/>
    </row>
    <row r="1706" spans="4:10">
      <c r="D1706" t="s">
        <v>783</v>
      </c>
      <c r="E1706" s="9" t="s">
        <v>4920</v>
      </c>
      <c r="F1706">
        <v>5.9</v>
      </c>
      <c r="J1706"/>
    </row>
    <row r="1707" spans="4:10">
      <c r="D1707" t="s">
        <v>362</v>
      </c>
      <c r="E1707" s="9" t="s">
        <v>4921</v>
      </c>
      <c r="F1707">
        <v>6.4</v>
      </c>
      <c r="J1707"/>
    </row>
    <row r="1708" spans="4:10">
      <c r="D1708" t="s">
        <v>7077</v>
      </c>
      <c r="E1708" s="9" t="s">
        <v>4922</v>
      </c>
      <c r="F1708">
        <v>3.6</v>
      </c>
      <c r="J1708"/>
    </row>
    <row r="1709" spans="4:10">
      <c r="D1709" t="s">
        <v>2232</v>
      </c>
      <c r="E1709" s="9" t="s">
        <v>4923</v>
      </c>
      <c r="F1709">
        <v>5.5</v>
      </c>
      <c r="J1709"/>
    </row>
    <row r="1710" spans="4:10">
      <c r="D1710" t="s">
        <v>2077</v>
      </c>
      <c r="E1710" s="9" t="s">
        <v>4925</v>
      </c>
      <c r="F1710">
        <v>6.7</v>
      </c>
      <c r="J1710"/>
    </row>
    <row r="1711" spans="4:10">
      <c r="D1711" t="s">
        <v>782</v>
      </c>
      <c r="E1711" s="9" t="s">
        <v>4924</v>
      </c>
      <c r="F1711">
        <v>5.6</v>
      </c>
      <c r="J1711"/>
    </row>
    <row r="1712" spans="4:10">
      <c r="D1712" t="s">
        <v>25</v>
      </c>
      <c r="E1712" s="9" t="s">
        <v>4926</v>
      </c>
      <c r="F1712">
        <v>6.8</v>
      </c>
      <c r="J1712"/>
    </row>
    <row r="1713" spans="4:10">
      <c r="D1713" t="s">
        <v>859</v>
      </c>
      <c r="E1713" s="9" t="s">
        <v>4927</v>
      </c>
      <c r="F1713">
        <v>6.2</v>
      </c>
      <c r="J1713"/>
    </row>
    <row r="1714" spans="4:10">
      <c r="D1714" t="s">
        <v>175</v>
      </c>
      <c r="E1714" s="9" t="s">
        <v>4928</v>
      </c>
      <c r="F1714">
        <v>7.6</v>
      </c>
      <c r="J1714"/>
    </row>
    <row r="1715" spans="4:10">
      <c r="D1715" t="s">
        <v>175</v>
      </c>
      <c r="E1715" s="9" t="s">
        <v>4929</v>
      </c>
      <c r="F1715">
        <v>6.2</v>
      </c>
      <c r="J1715"/>
    </row>
    <row r="1716" spans="4:10">
      <c r="D1716" t="s">
        <v>175</v>
      </c>
      <c r="E1716" s="9" t="s">
        <v>4930</v>
      </c>
      <c r="F1716">
        <v>8.1</v>
      </c>
      <c r="J1716"/>
    </row>
    <row r="1717" spans="4:10">
      <c r="D1717" t="s">
        <v>1384</v>
      </c>
      <c r="E1717" s="9" t="s">
        <v>4931</v>
      </c>
      <c r="F1717">
        <v>5.8</v>
      </c>
      <c r="J1717"/>
    </row>
    <row r="1718" spans="4:10">
      <c r="D1718" t="s">
        <v>2150</v>
      </c>
      <c r="E1718" s="9" t="s">
        <v>4932</v>
      </c>
      <c r="F1718">
        <v>7.5</v>
      </c>
      <c r="J1718"/>
    </row>
    <row r="1719" spans="4:10">
      <c r="D1719" t="s">
        <v>166</v>
      </c>
      <c r="E1719" s="9" t="s">
        <v>4935</v>
      </c>
      <c r="F1719">
        <v>6.9</v>
      </c>
      <c r="J1719"/>
    </row>
    <row r="1720" spans="4:10">
      <c r="D1720" t="s">
        <v>166</v>
      </c>
      <c r="E1720" s="9" t="s">
        <v>4933</v>
      </c>
      <c r="F1720">
        <v>6.9</v>
      </c>
      <c r="J1720"/>
    </row>
    <row r="1721" spans="4:10">
      <c r="D1721" t="s">
        <v>166</v>
      </c>
      <c r="E1721" s="9" t="s">
        <v>4934</v>
      </c>
      <c r="F1721">
        <v>6.7</v>
      </c>
      <c r="J1721"/>
    </row>
    <row r="1722" spans="4:10">
      <c r="D1722" t="s">
        <v>105</v>
      </c>
      <c r="E1722" s="9" t="s">
        <v>4938</v>
      </c>
      <c r="F1722">
        <v>6.4</v>
      </c>
      <c r="J1722"/>
    </row>
    <row r="1723" spans="4:10">
      <c r="D1723" t="s">
        <v>1461</v>
      </c>
      <c r="E1723" s="9" t="s">
        <v>4936</v>
      </c>
      <c r="F1723">
        <v>7.2</v>
      </c>
      <c r="J1723"/>
    </row>
    <row r="1724" spans="4:10">
      <c r="D1724" t="s">
        <v>1005</v>
      </c>
      <c r="E1724" s="9" t="s">
        <v>4937</v>
      </c>
      <c r="F1724">
        <v>5.8</v>
      </c>
      <c r="J1724"/>
    </row>
    <row r="1725" spans="4:10">
      <c r="D1725" t="s">
        <v>1432</v>
      </c>
      <c r="E1725" s="9" t="s">
        <v>4939</v>
      </c>
      <c r="F1725">
        <v>5</v>
      </c>
      <c r="J1725"/>
    </row>
    <row r="1726" spans="4:10">
      <c r="D1726" t="s">
        <v>1432</v>
      </c>
      <c r="E1726" s="9" t="s">
        <v>4940</v>
      </c>
      <c r="F1726">
        <v>4.8</v>
      </c>
      <c r="J1726"/>
    </row>
    <row r="1727" spans="4:10">
      <c r="D1727" t="s">
        <v>2624</v>
      </c>
      <c r="E1727" s="9" t="s">
        <v>4941</v>
      </c>
      <c r="F1727">
        <v>5.6</v>
      </c>
      <c r="J1727"/>
    </row>
    <row r="1728" spans="4:10">
      <c r="D1728" t="s">
        <v>286</v>
      </c>
      <c r="E1728" s="9" t="s">
        <v>4943</v>
      </c>
      <c r="F1728">
        <v>6.1</v>
      </c>
      <c r="J1728"/>
    </row>
    <row r="1729" spans="4:10">
      <c r="D1729" t="s">
        <v>1981</v>
      </c>
      <c r="E1729" s="9" t="s">
        <v>4942</v>
      </c>
      <c r="F1729">
        <v>5.7</v>
      </c>
      <c r="J1729"/>
    </row>
    <row r="1730" spans="4:10">
      <c r="D1730" t="s">
        <v>1098</v>
      </c>
      <c r="E1730" s="9" t="s">
        <v>4944</v>
      </c>
      <c r="F1730">
        <v>8</v>
      </c>
      <c r="J1730"/>
    </row>
    <row r="1731" spans="4:10">
      <c r="D1731" t="s">
        <v>743</v>
      </c>
      <c r="E1731" s="9" t="s">
        <v>4945</v>
      </c>
      <c r="F1731">
        <v>5.0999999999999996</v>
      </c>
      <c r="J1731"/>
    </row>
    <row r="1732" spans="4:10">
      <c r="D1732" t="s">
        <v>2665</v>
      </c>
      <c r="E1732" s="9" t="s">
        <v>4946</v>
      </c>
      <c r="F1732">
        <v>6.8</v>
      </c>
      <c r="J1732"/>
    </row>
    <row r="1733" spans="4:10">
      <c r="D1733" t="s">
        <v>2156</v>
      </c>
      <c r="E1733" s="9" t="s">
        <v>4947</v>
      </c>
      <c r="F1733">
        <v>7.2</v>
      </c>
      <c r="J1733"/>
    </row>
    <row r="1734" spans="4:10">
      <c r="D1734" t="s">
        <v>805</v>
      </c>
      <c r="E1734" s="9" t="s">
        <v>4948</v>
      </c>
      <c r="F1734">
        <v>7.7</v>
      </c>
      <c r="J1734"/>
    </row>
    <row r="1735" spans="4:10">
      <c r="D1735" t="s">
        <v>121</v>
      </c>
      <c r="E1735" s="9" t="s">
        <v>4949</v>
      </c>
      <c r="F1735">
        <v>7</v>
      </c>
      <c r="J1735"/>
    </row>
    <row r="1736" spans="4:10">
      <c r="D1736" t="s">
        <v>989</v>
      </c>
      <c r="E1736" s="9" t="s">
        <v>4950</v>
      </c>
      <c r="F1736">
        <v>5.0999999999999996</v>
      </c>
      <c r="J1736"/>
    </row>
    <row r="1737" spans="4:10">
      <c r="D1737" t="s">
        <v>1106</v>
      </c>
      <c r="E1737" s="9" t="s">
        <v>4951</v>
      </c>
      <c r="F1737">
        <v>7.2</v>
      </c>
      <c r="J1737"/>
    </row>
    <row r="1738" spans="4:10">
      <c r="D1738" t="s">
        <v>2254</v>
      </c>
      <c r="E1738" s="9" t="s">
        <v>4952</v>
      </c>
      <c r="F1738">
        <v>5.6</v>
      </c>
      <c r="J1738"/>
    </row>
    <row r="1739" spans="4:10">
      <c r="D1739" t="s">
        <v>7053</v>
      </c>
      <c r="E1739" s="9" t="s">
        <v>4953</v>
      </c>
      <c r="F1739">
        <v>6.2</v>
      </c>
      <c r="J1739"/>
    </row>
    <row r="1740" spans="4:10">
      <c r="D1740" t="s">
        <v>7054</v>
      </c>
      <c r="E1740" s="9" t="s">
        <v>4954</v>
      </c>
      <c r="F1740">
        <v>6.7</v>
      </c>
      <c r="J1740"/>
    </row>
    <row r="1741" spans="4:10">
      <c r="D1741" t="s">
        <v>785</v>
      </c>
      <c r="E1741" s="9" t="s">
        <v>4955</v>
      </c>
      <c r="F1741">
        <v>6.3</v>
      </c>
      <c r="J1741"/>
    </row>
    <row r="1742" spans="4:10">
      <c r="D1742" t="s">
        <v>21</v>
      </c>
      <c r="E1742" s="9" t="s">
        <v>4956</v>
      </c>
      <c r="F1742">
        <v>7.2</v>
      </c>
      <c r="J1742"/>
    </row>
    <row r="1743" spans="4:10">
      <c r="D1743" t="s">
        <v>723</v>
      </c>
      <c r="E1743" s="9" t="s">
        <v>4957</v>
      </c>
      <c r="F1743">
        <v>5.4</v>
      </c>
      <c r="J1743"/>
    </row>
    <row r="1744" spans="4:10">
      <c r="D1744" t="s">
        <v>523</v>
      </c>
      <c r="E1744" s="9" t="s">
        <v>4958</v>
      </c>
      <c r="F1744">
        <v>6.2</v>
      </c>
      <c r="J1744"/>
    </row>
    <row r="1745" spans="4:10">
      <c r="D1745" t="s">
        <v>965</v>
      </c>
      <c r="E1745" s="9" t="s">
        <v>4959</v>
      </c>
      <c r="F1745">
        <v>6.6</v>
      </c>
      <c r="J1745"/>
    </row>
    <row r="1746" spans="4:10">
      <c r="D1746" t="s">
        <v>317</v>
      </c>
      <c r="E1746" s="9" t="s">
        <v>4960</v>
      </c>
      <c r="F1746">
        <v>7.7</v>
      </c>
      <c r="J1746"/>
    </row>
    <row r="1747" spans="4:10">
      <c r="D1747" t="s">
        <v>790</v>
      </c>
      <c r="E1747" s="9" t="s">
        <v>4961</v>
      </c>
      <c r="F1747">
        <v>7.4</v>
      </c>
      <c r="J1747"/>
    </row>
    <row r="1748" spans="4:10">
      <c r="D1748" t="s">
        <v>1896</v>
      </c>
      <c r="E1748" s="9" t="s">
        <v>4962</v>
      </c>
      <c r="F1748">
        <v>7.8</v>
      </c>
      <c r="J1748"/>
    </row>
    <row r="1749" spans="4:10">
      <c r="D1749" t="s">
        <v>1031</v>
      </c>
      <c r="E1749" s="9" t="s">
        <v>4963</v>
      </c>
      <c r="F1749">
        <v>7.1</v>
      </c>
      <c r="J1749"/>
    </row>
    <row r="1750" spans="4:10">
      <c r="D1750" t="s">
        <v>1983</v>
      </c>
      <c r="E1750" s="9" t="s">
        <v>4964</v>
      </c>
      <c r="F1750">
        <v>7.4</v>
      </c>
      <c r="J1750"/>
    </row>
    <row r="1751" spans="4:10">
      <c r="D1751" t="s">
        <v>3112</v>
      </c>
      <c r="E1751" s="9" t="s">
        <v>4965</v>
      </c>
      <c r="F1751">
        <v>6.1</v>
      </c>
      <c r="J1751"/>
    </row>
    <row r="1752" spans="4:10">
      <c r="D1752" t="s">
        <v>2693</v>
      </c>
      <c r="E1752" s="9" t="s">
        <v>4966</v>
      </c>
      <c r="F1752">
        <v>7.6</v>
      </c>
      <c r="J1752"/>
    </row>
    <row r="1753" spans="4:10">
      <c r="D1753" t="s">
        <v>2423</v>
      </c>
      <c r="E1753" s="9" t="s">
        <v>4967</v>
      </c>
      <c r="F1753">
        <v>6.3</v>
      </c>
      <c r="J1753"/>
    </row>
    <row r="1754" spans="4:10">
      <c r="D1754" t="s">
        <v>1495</v>
      </c>
      <c r="E1754" s="9" t="s">
        <v>4968</v>
      </c>
      <c r="F1754">
        <v>2.8</v>
      </c>
      <c r="J1754"/>
    </row>
    <row r="1755" spans="4:10">
      <c r="D1755" t="s">
        <v>2019</v>
      </c>
      <c r="E1755" s="9" t="s">
        <v>4969</v>
      </c>
      <c r="F1755">
        <v>6.5</v>
      </c>
      <c r="J1755"/>
    </row>
    <row r="1756" spans="4:10">
      <c r="D1756" t="s">
        <v>1697</v>
      </c>
      <c r="E1756" s="9" t="s">
        <v>4970</v>
      </c>
      <c r="F1756">
        <v>7.1</v>
      </c>
      <c r="J1756"/>
    </row>
    <row r="1757" spans="4:10">
      <c r="D1757" t="s">
        <v>2700</v>
      </c>
      <c r="E1757" s="9" t="s">
        <v>4971</v>
      </c>
      <c r="F1757">
        <v>7.5</v>
      </c>
      <c r="J1757"/>
    </row>
    <row r="1758" spans="4:10">
      <c r="D1758" t="s">
        <v>1040</v>
      </c>
      <c r="E1758" s="9" t="s">
        <v>4972</v>
      </c>
      <c r="F1758">
        <v>6.4</v>
      </c>
      <c r="J1758"/>
    </row>
    <row r="1759" spans="4:10">
      <c r="D1759" t="s">
        <v>2577</v>
      </c>
      <c r="E1759" s="9" t="s">
        <v>4973</v>
      </c>
      <c r="F1759">
        <v>7.1</v>
      </c>
      <c r="J1759"/>
    </row>
    <row r="1760" spans="4:10">
      <c r="D1760" t="s">
        <v>636</v>
      </c>
      <c r="E1760" s="9" t="s">
        <v>4974</v>
      </c>
      <c r="F1760">
        <v>7.1</v>
      </c>
      <c r="J1760"/>
    </row>
    <row r="1761" spans="4:10">
      <c r="D1761" t="s">
        <v>747</v>
      </c>
      <c r="E1761" s="9" t="s">
        <v>4975</v>
      </c>
      <c r="F1761">
        <v>4.2</v>
      </c>
      <c r="J1761"/>
    </row>
    <row r="1762" spans="4:10">
      <c r="D1762" t="s">
        <v>2132</v>
      </c>
      <c r="E1762" s="9" t="s">
        <v>4976</v>
      </c>
      <c r="F1762">
        <v>6.3</v>
      </c>
      <c r="J1762"/>
    </row>
    <row r="1763" spans="4:10">
      <c r="D1763" t="s">
        <v>53</v>
      </c>
      <c r="E1763" s="9" t="s">
        <v>4977</v>
      </c>
      <c r="F1763">
        <v>6.3</v>
      </c>
      <c r="J1763"/>
    </row>
    <row r="1764" spans="4:10">
      <c r="D1764" t="s">
        <v>192</v>
      </c>
      <c r="E1764" s="9" t="s">
        <v>4978</v>
      </c>
      <c r="F1764">
        <v>5.4</v>
      </c>
      <c r="J1764"/>
    </row>
    <row r="1765" spans="4:10">
      <c r="D1765" t="s">
        <v>1395</v>
      </c>
      <c r="E1765" s="9" t="s">
        <v>4979</v>
      </c>
      <c r="F1765">
        <v>6.8</v>
      </c>
      <c r="J1765"/>
    </row>
    <row r="1766" spans="4:10">
      <c r="D1766" t="s">
        <v>1946</v>
      </c>
      <c r="E1766" s="9" t="s">
        <v>4980</v>
      </c>
      <c r="F1766">
        <v>5.4</v>
      </c>
      <c r="J1766"/>
    </row>
    <row r="1767" spans="4:10">
      <c r="D1767" t="s">
        <v>1534</v>
      </c>
      <c r="E1767" s="9" t="s">
        <v>4981</v>
      </c>
      <c r="F1767">
        <v>6.7</v>
      </c>
      <c r="J1767"/>
    </row>
    <row r="1768" spans="4:10">
      <c r="D1768" t="s">
        <v>2465</v>
      </c>
      <c r="E1768" s="9" t="s">
        <v>4982</v>
      </c>
      <c r="F1768">
        <v>7.8</v>
      </c>
      <c r="J1768"/>
    </row>
    <row r="1769" spans="4:10">
      <c r="D1769" t="s">
        <v>881</v>
      </c>
      <c r="E1769" s="9" t="s">
        <v>4983</v>
      </c>
      <c r="F1769">
        <v>5.8</v>
      </c>
      <c r="J1769"/>
    </row>
    <row r="1770" spans="4:10">
      <c r="D1770" t="s">
        <v>220</v>
      </c>
      <c r="E1770" s="9" t="s">
        <v>4984</v>
      </c>
      <c r="F1770">
        <v>7.4</v>
      </c>
      <c r="J1770"/>
    </row>
    <row r="1771" spans="4:10">
      <c r="D1771" t="s">
        <v>1267</v>
      </c>
      <c r="E1771" s="9" t="s">
        <v>4985</v>
      </c>
      <c r="F1771">
        <v>7.7</v>
      </c>
      <c r="J1771"/>
    </row>
    <row r="1772" spans="4:10">
      <c r="D1772" t="s">
        <v>1870</v>
      </c>
      <c r="E1772" s="9" t="s">
        <v>4986</v>
      </c>
      <c r="F1772">
        <v>7.8</v>
      </c>
      <c r="J1772"/>
    </row>
    <row r="1773" spans="4:10">
      <c r="D1773" t="s">
        <v>1213</v>
      </c>
      <c r="E1773" s="9" t="s">
        <v>4989</v>
      </c>
      <c r="F1773">
        <v>6.8</v>
      </c>
      <c r="J1773"/>
    </row>
    <row r="1774" spans="4:10">
      <c r="D1774" t="s">
        <v>635</v>
      </c>
      <c r="E1774" s="9" t="s">
        <v>4987</v>
      </c>
      <c r="F1774">
        <v>5.3</v>
      </c>
      <c r="J1774"/>
    </row>
    <row r="1775" spans="4:10">
      <c r="D1775" t="s">
        <v>379</v>
      </c>
      <c r="E1775" s="9" t="s">
        <v>4988</v>
      </c>
      <c r="F1775">
        <v>5.4</v>
      </c>
      <c r="J1775"/>
    </row>
    <row r="1776" spans="4:10">
      <c r="D1776" t="s">
        <v>1483</v>
      </c>
      <c r="E1776" s="9" t="s">
        <v>4990</v>
      </c>
      <c r="F1776">
        <v>5.4</v>
      </c>
      <c r="J1776"/>
    </row>
    <row r="1777" spans="4:10">
      <c r="D1777" t="s">
        <v>2867</v>
      </c>
      <c r="E1777" s="9" t="s">
        <v>4991</v>
      </c>
      <c r="F1777">
        <v>6.7</v>
      </c>
      <c r="J1777"/>
    </row>
    <row r="1778" spans="4:10">
      <c r="D1778" t="s">
        <v>1310</v>
      </c>
      <c r="E1778" s="9" t="s">
        <v>4992</v>
      </c>
      <c r="F1778">
        <v>7.4</v>
      </c>
      <c r="J1778"/>
    </row>
    <row r="1779" spans="4:10">
      <c r="D1779" t="s">
        <v>1392</v>
      </c>
      <c r="E1779" s="9" t="s">
        <v>4993</v>
      </c>
      <c r="F1779">
        <v>6.8</v>
      </c>
      <c r="J1779"/>
    </row>
    <row r="1780" spans="4:10">
      <c r="D1780" t="s">
        <v>2821</v>
      </c>
      <c r="E1780" s="9" t="s">
        <v>4994</v>
      </c>
      <c r="F1780">
        <v>7.4</v>
      </c>
      <c r="J1780"/>
    </row>
    <row r="1781" spans="4:10">
      <c r="D1781" t="s">
        <v>1601</v>
      </c>
      <c r="E1781" s="9" t="s">
        <v>4995</v>
      </c>
      <c r="F1781">
        <v>7.6</v>
      </c>
      <c r="J1781"/>
    </row>
    <row r="1782" spans="4:10">
      <c r="D1782" t="s">
        <v>574</v>
      </c>
      <c r="E1782" s="9" t="s">
        <v>4996</v>
      </c>
      <c r="F1782">
        <v>6.5</v>
      </c>
      <c r="J1782"/>
    </row>
    <row r="1783" spans="4:10">
      <c r="D1783" t="s">
        <v>3065</v>
      </c>
      <c r="E1783" s="9" t="s">
        <v>4997</v>
      </c>
      <c r="F1783">
        <v>7.3</v>
      </c>
      <c r="J1783"/>
    </row>
    <row r="1784" spans="4:10">
      <c r="D1784" t="s">
        <v>377</v>
      </c>
      <c r="E1784" s="9" t="s">
        <v>4998</v>
      </c>
      <c r="F1784">
        <v>7</v>
      </c>
      <c r="J1784"/>
    </row>
    <row r="1785" spans="4:10">
      <c r="D1785" t="s">
        <v>2609</v>
      </c>
      <c r="E1785" s="9" t="s">
        <v>4999</v>
      </c>
      <c r="F1785">
        <v>6.5</v>
      </c>
      <c r="J1785"/>
    </row>
    <row r="1786" spans="4:10">
      <c r="D1786" t="s">
        <v>106</v>
      </c>
      <c r="E1786" s="9" t="s">
        <v>5000</v>
      </c>
      <c r="F1786">
        <v>7.4</v>
      </c>
      <c r="J1786"/>
    </row>
    <row r="1787" spans="4:10">
      <c r="D1787" t="s">
        <v>247</v>
      </c>
      <c r="E1787" s="9" t="s">
        <v>5001</v>
      </c>
      <c r="F1787">
        <v>6</v>
      </c>
      <c r="J1787"/>
    </row>
    <row r="1788" spans="4:10">
      <c r="D1788" t="s">
        <v>661</v>
      </c>
      <c r="E1788" s="9" t="s">
        <v>5002</v>
      </c>
      <c r="F1788">
        <v>4.9000000000000004</v>
      </c>
      <c r="J1788"/>
    </row>
    <row r="1789" spans="4:10">
      <c r="D1789" t="s">
        <v>435</v>
      </c>
      <c r="E1789" s="9" t="s">
        <v>5003</v>
      </c>
      <c r="F1789">
        <v>7.1</v>
      </c>
      <c r="J1789"/>
    </row>
    <row r="1790" spans="4:10">
      <c r="D1790" t="s">
        <v>1524</v>
      </c>
      <c r="E1790" s="9" t="s">
        <v>5004</v>
      </c>
      <c r="F1790">
        <v>3.9</v>
      </c>
      <c r="J1790"/>
    </row>
    <row r="1791" spans="4:10">
      <c r="D1791" t="s">
        <v>361</v>
      </c>
      <c r="E1791" s="9" t="s">
        <v>5005</v>
      </c>
      <c r="F1791">
        <v>6.3</v>
      </c>
      <c r="J1791"/>
    </row>
    <row r="1792" spans="4:10">
      <c r="D1792" t="s">
        <v>361</v>
      </c>
      <c r="E1792" s="9" t="s">
        <v>5006</v>
      </c>
      <c r="F1792">
        <v>7</v>
      </c>
      <c r="J1792"/>
    </row>
    <row r="1793" spans="4:10">
      <c r="D1793" t="s">
        <v>1284</v>
      </c>
      <c r="E1793" s="9" t="s">
        <v>5007</v>
      </c>
      <c r="F1793">
        <v>2.7</v>
      </c>
      <c r="J1793"/>
    </row>
    <row r="1794" spans="4:10">
      <c r="D1794" t="s">
        <v>1785</v>
      </c>
      <c r="E1794" s="9" t="s">
        <v>5008</v>
      </c>
      <c r="F1794">
        <v>3.5</v>
      </c>
      <c r="J1794"/>
    </row>
    <row r="1795" spans="4:10">
      <c r="D1795" t="s">
        <v>239</v>
      </c>
      <c r="E1795" s="9" t="s">
        <v>5009</v>
      </c>
      <c r="F1795">
        <v>7.3</v>
      </c>
      <c r="J1795"/>
    </row>
    <row r="1796" spans="4:10">
      <c r="D1796" t="s">
        <v>1561</v>
      </c>
      <c r="E1796" s="9" t="s">
        <v>5010</v>
      </c>
      <c r="F1796">
        <v>4.0999999999999996</v>
      </c>
      <c r="J1796"/>
    </row>
    <row r="1797" spans="4:10">
      <c r="D1797" t="s">
        <v>1983</v>
      </c>
      <c r="E1797" s="9" t="s">
        <v>5011</v>
      </c>
      <c r="F1797">
        <v>7.1</v>
      </c>
      <c r="J1797"/>
    </row>
    <row r="1798" spans="4:10">
      <c r="D1798" t="s">
        <v>8</v>
      </c>
      <c r="E1798" s="9" t="s">
        <v>5012</v>
      </c>
      <c r="F1798">
        <v>8.5</v>
      </c>
      <c r="J1798"/>
    </row>
    <row r="1799" spans="4:10">
      <c r="D1799" t="s">
        <v>29</v>
      </c>
      <c r="E1799" s="9" t="s">
        <v>5013</v>
      </c>
      <c r="F1799">
        <v>7.3</v>
      </c>
      <c r="J1799"/>
    </row>
    <row r="1800" spans="4:10">
      <c r="D1800" t="s">
        <v>851</v>
      </c>
      <c r="E1800" s="9" t="s">
        <v>5014</v>
      </c>
      <c r="F1800">
        <v>5.9</v>
      </c>
      <c r="J1800"/>
    </row>
    <row r="1801" spans="4:10">
      <c r="D1801" t="s">
        <v>30</v>
      </c>
      <c r="E1801" s="9" t="s">
        <v>5017</v>
      </c>
      <c r="F1801">
        <v>7.3</v>
      </c>
      <c r="J1801"/>
    </row>
    <row r="1802" spans="4:10">
      <c r="D1802" t="s">
        <v>30</v>
      </c>
      <c r="E1802" s="9" t="s">
        <v>5015</v>
      </c>
      <c r="F1802">
        <v>6.8</v>
      </c>
      <c r="J1802"/>
    </row>
    <row r="1803" spans="4:10">
      <c r="D1803" t="s">
        <v>30</v>
      </c>
      <c r="E1803" s="9" t="s">
        <v>5016</v>
      </c>
      <c r="F1803">
        <v>6.1</v>
      </c>
      <c r="J1803"/>
    </row>
    <row r="1804" spans="4:10">
      <c r="D1804" t="s">
        <v>1195</v>
      </c>
      <c r="E1804" s="9" t="s">
        <v>5018</v>
      </c>
      <c r="F1804">
        <v>7.2</v>
      </c>
      <c r="J1804"/>
    </row>
    <row r="1805" spans="4:10">
      <c r="D1805" t="s">
        <v>2385</v>
      </c>
      <c r="E1805" s="9" t="s">
        <v>5019</v>
      </c>
      <c r="F1805">
        <v>6</v>
      </c>
      <c r="J1805"/>
    </row>
    <row r="1806" spans="4:10">
      <c r="D1806" t="s">
        <v>459</v>
      </c>
      <c r="E1806" s="9" t="s">
        <v>5020</v>
      </c>
      <c r="F1806">
        <v>7.5</v>
      </c>
      <c r="J1806"/>
    </row>
    <row r="1807" spans="4:10">
      <c r="D1807" t="s">
        <v>700</v>
      </c>
      <c r="E1807" s="9" t="s">
        <v>5021</v>
      </c>
      <c r="F1807">
        <v>6.1</v>
      </c>
      <c r="J1807"/>
    </row>
    <row r="1808" spans="4:10">
      <c r="D1808" t="s">
        <v>700</v>
      </c>
      <c r="E1808" s="9" t="s">
        <v>5021</v>
      </c>
      <c r="F1808">
        <v>6.1</v>
      </c>
      <c r="J1808"/>
    </row>
    <row r="1809" spans="4:10">
      <c r="D1809" t="s">
        <v>2797</v>
      </c>
      <c r="E1809" s="9" t="s">
        <v>5022</v>
      </c>
      <c r="F1809">
        <v>5.6</v>
      </c>
      <c r="J1809"/>
    </row>
    <row r="1810" spans="4:10">
      <c r="D1810" t="s">
        <v>1088</v>
      </c>
      <c r="E1810" s="9" t="s">
        <v>5023</v>
      </c>
      <c r="F1810">
        <v>6.1</v>
      </c>
      <c r="J1810"/>
    </row>
    <row r="1811" spans="4:10">
      <c r="D1811" t="s">
        <v>1966</v>
      </c>
      <c r="E1811" s="9" t="s">
        <v>5024</v>
      </c>
      <c r="F1811">
        <v>8.3000000000000007</v>
      </c>
      <c r="J1811"/>
    </row>
    <row r="1812" spans="4:10">
      <c r="D1812" t="s">
        <v>3090</v>
      </c>
      <c r="E1812" s="9" t="s">
        <v>5025</v>
      </c>
      <c r="F1812">
        <v>7.5</v>
      </c>
      <c r="J1812"/>
    </row>
    <row r="1813" spans="4:10">
      <c r="D1813" t="s">
        <v>2800</v>
      </c>
      <c r="E1813" s="9" t="s">
        <v>5026</v>
      </c>
      <c r="F1813">
        <v>7.2</v>
      </c>
      <c r="J1813"/>
    </row>
    <row r="1814" spans="4:10">
      <c r="D1814" t="s">
        <v>249</v>
      </c>
      <c r="E1814" s="9" t="s">
        <v>5027</v>
      </c>
      <c r="F1814">
        <v>7.3</v>
      </c>
      <c r="J1814"/>
    </row>
    <row r="1815" spans="4:10">
      <c r="D1815" t="s">
        <v>803</v>
      </c>
      <c r="E1815" s="9" t="s">
        <v>5028</v>
      </c>
      <c r="F1815">
        <v>7.1</v>
      </c>
      <c r="J1815"/>
    </row>
    <row r="1816" spans="4:10">
      <c r="D1816" t="s">
        <v>1023</v>
      </c>
      <c r="E1816" s="9" t="s">
        <v>5029</v>
      </c>
      <c r="F1816">
        <v>5.8</v>
      </c>
      <c r="J1816"/>
    </row>
    <row r="1817" spans="4:10">
      <c r="D1817" t="s">
        <v>679</v>
      </c>
      <c r="E1817" s="9" t="s">
        <v>5030</v>
      </c>
      <c r="F1817">
        <v>7.2</v>
      </c>
      <c r="J1817"/>
    </row>
    <row r="1818" spans="4:10">
      <c r="D1818" t="s">
        <v>1607</v>
      </c>
      <c r="E1818" s="9" t="s">
        <v>5031</v>
      </c>
      <c r="F1818">
        <v>6.5</v>
      </c>
      <c r="J1818"/>
    </row>
    <row r="1819" spans="4:10">
      <c r="D1819" t="s">
        <v>1267</v>
      </c>
      <c r="E1819" s="9" t="s">
        <v>5032</v>
      </c>
      <c r="F1819">
        <v>7.7</v>
      </c>
      <c r="J1819"/>
    </row>
    <row r="1820" spans="4:10">
      <c r="D1820" t="s">
        <v>602</v>
      </c>
      <c r="E1820" s="9" t="s">
        <v>5033</v>
      </c>
      <c r="F1820">
        <v>6.6</v>
      </c>
      <c r="J1820"/>
    </row>
    <row r="1821" spans="4:10">
      <c r="D1821" t="s">
        <v>435</v>
      </c>
      <c r="E1821" s="9" t="s">
        <v>5034</v>
      </c>
      <c r="F1821">
        <v>7.6</v>
      </c>
      <c r="J1821"/>
    </row>
    <row r="1822" spans="4:10">
      <c r="D1822" t="s">
        <v>1788</v>
      </c>
      <c r="E1822" s="9" t="s">
        <v>5035</v>
      </c>
      <c r="F1822">
        <v>6.7</v>
      </c>
      <c r="J1822"/>
    </row>
    <row r="1823" spans="4:10">
      <c r="D1823" t="s">
        <v>348</v>
      </c>
      <c r="E1823" s="9" t="s">
        <v>5036</v>
      </c>
      <c r="F1823">
        <v>5.6</v>
      </c>
      <c r="J1823"/>
    </row>
    <row r="1824" spans="4:10">
      <c r="D1824" t="s">
        <v>937</v>
      </c>
      <c r="E1824" s="9" t="s">
        <v>5037</v>
      </c>
      <c r="F1824">
        <v>7.6</v>
      </c>
      <c r="J1824"/>
    </row>
    <row r="1825" spans="4:10">
      <c r="D1825" t="s">
        <v>1317</v>
      </c>
      <c r="E1825" s="9" t="s">
        <v>5038</v>
      </c>
      <c r="F1825">
        <v>7</v>
      </c>
      <c r="J1825"/>
    </row>
    <row r="1826" spans="4:10">
      <c r="D1826" t="s">
        <v>602</v>
      </c>
      <c r="E1826" s="9" t="s">
        <v>5039</v>
      </c>
      <c r="F1826">
        <v>8.1</v>
      </c>
      <c r="J1826"/>
    </row>
    <row r="1827" spans="4:10">
      <c r="D1827" t="s">
        <v>383</v>
      </c>
      <c r="E1827" s="9" t="s">
        <v>5040</v>
      </c>
      <c r="F1827">
        <v>6.4</v>
      </c>
      <c r="J1827"/>
    </row>
    <row r="1828" spans="4:10">
      <c r="D1828" t="s">
        <v>533</v>
      </c>
      <c r="E1828" s="9" t="s">
        <v>5041</v>
      </c>
      <c r="F1828">
        <v>6.4</v>
      </c>
      <c r="J1828"/>
    </row>
    <row r="1829" spans="4:10">
      <c r="D1829" t="s">
        <v>86</v>
      </c>
      <c r="E1829" s="9" t="s">
        <v>5042</v>
      </c>
      <c r="F1829">
        <v>7.7</v>
      </c>
      <c r="J1829"/>
    </row>
    <row r="1830" spans="4:10">
      <c r="D1830" t="s">
        <v>1314</v>
      </c>
      <c r="E1830" s="9" t="s">
        <v>5044</v>
      </c>
      <c r="F1830">
        <v>7.5</v>
      </c>
      <c r="J1830"/>
    </row>
    <row r="1831" spans="4:10">
      <c r="D1831" t="s">
        <v>805</v>
      </c>
      <c r="E1831" s="9" t="s">
        <v>5043</v>
      </c>
      <c r="F1831">
        <v>6</v>
      </c>
      <c r="J1831"/>
    </row>
    <row r="1832" spans="4:10">
      <c r="D1832" t="s">
        <v>1487</v>
      </c>
      <c r="E1832" s="9" t="s">
        <v>5045</v>
      </c>
      <c r="F1832">
        <v>6.8</v>
      </c>
      <c r="J1832"/>
    </row>
    <row r="1833" spans="4:10">
      <c r="D1833" t="s">
        <v>438</v>
      </c>
      <c r="E1833" s="9" t="s">
        <v>5046</v>
      </c>
      <c r="F1833">
        <v>5.6</v>
      </c>
      <c r="J1833"/>
    </row>
    <row r="1834" spans="4:10">
      <c r="D1834" t="s">
        <v>2640</v>
      </c>
      <c r="E1834" s="9" t="s">
        <v>5047</v>
      </c>
      <c r="F1834">
        <v>6.9</v>
      </c>
      <c r="J1834"/>
    </row>
    <row r="1835" spans="4:10">
      <c r="D1835" t="s">
        <v>1151</v>
      </c>
      <c r="E1835" s="9" t="s">
        <v>5048</v>
      </c>
      <c r="F1835">
        <v>6.2</v>
      </c>
      <c r="J1835"/>
    </row>
    <row r="1836" spans="4:10">
      <c r="D1836" t="s">
        <v>691</v>
      </c>
      <c r="E1836" s="9" t="s">
        <v>5050</v>
      </c>
      <c r="F1836">
        <v>6.2</v>
      </c>
      <c r="J1836"/>
    </row>
    <row r="1837" spans="4:10">
      <c r="D1837" t="s">
        <v>685</v>
      </c>
      <c r="E1837" s="9" t="s">
        <v>5049</v>
      </c>
      <c r="F1837">
        <v>5</v>
      </c>
      <c r="J1837"/>
    </row>
    <row r="1838" spans="4:10">
      <c r="D1838" t="s">
        <v>2485</v>
      </c>
      <c r="E1838" s="9" t="s">
        <v>5051</v>
      </c>
      <c r="F1838">
        <v>5.0999999999999996</v>
      </c>
      <c r="J1838"/>
    </row>
    <row r="1839" spans="4:10">
      <c r="D1839" t="s">
        <v>1260</v>
      </c>
      <c r="E1839" s="9" t="s">
        <v>5052</v>
      </c>
      <c r="F1839">
        <v>7</v>
      </c>
      <c r="J1839"/>
    </row>
    <row r="1840" spans="4:10">
      <c r="D1840" t="s">
        <v>407</v>
      </c>
      <c r="E1840" s="9" t="s">
        <v>5053</v>
      </c>
      <c r="F1840">
        <v>5.6</v>
      </c>
      <c r="J1840"/>
    </row>
    <row r="1841" spans="4:10">
      <c r="D1841" t="s">
        <v>407</v>
      </c>
      <c r="E1841" s="9" t="s">
        <v>5058</v>
      </c>
      <c r="F1841">
        <v>7.1</v>
      </c>
      <c r="J1841"/>
    </row>
    <row r="1842" spans="4:10">
      <c r="D1842" t="s">
        <v>129</v>
      </c>
      <c r="E1842" s="9" t="s">
        <v>5054</v>
      </c>
      <c r="F1842">
        <v>7.4</v>
      </c>
      <c r="J1842"/>
    </row>
    <row r="1843" spans="4:10">
      <c r="D1843" t="s">
        <v>183</v>
      </c>
      <c r="E1843" s="9" t="s">
        <v>5055</v>
      </c>
      <c r="F1843">
        <v>7.4</v>
      </c>
      <c r="J1843"/>
    </row>
    <row r="1844" spans="4:10">
      <c r="D1844" t="s">
        <v>254</v>
      </c>
      <c r="E1844" s="9" t="s">
        <v>5056</v>
      </c>
      <c r="F1844">
        <v>6.1</v>
      </c>
      <c r="J1844"/>
    </row>
    <row r="1845" spans="4:10">
      <c r="D1845" t="s">
        <v>77</v>
      </c>
      <c r="E1845" s="9" t="s">
        <v>5057</v>
      </c>
      <c r="F1845">
        <v>6.9</v>
      </c>
      <c r="J1845"/>
    </row>
    <row r="1846" spans="4:10">
      <c r="D1846" t="s">
        <v>7055</v>
      </c>
      <c r="E1846" s="9" t="s">
        <v>5059</v>
      </c>
      <c r="F1846">
        <v>7.2</v>
      </c>
      <c r="J1846"/>
    </row>
    <row r="1847" spans="4:10">
      <c r="D1847" t="s">
        <v>805</v>
      </c>
      <c r="E1847" s="9" t="s">
        <v>5060</v>
      </c>
      <c r="F1847">
        <v>6.5</v>
      </c>
      <c r="J1847"/>
    </row>
    <row r="1848" spans="4:10">
      <c r="D1848" t="s">
        <v>2897</v>
      </c>
      <c r="E1848" s="9" t="s">
        <v>5061</v>
      </c>
      <c r="F1848">
        <v>8.6</v>
      </c>
      <c r="J1848"/>
    </row>
    <row r="1849" spans="4:10">
      <c r="D1849" t="s">
        <v>1572</v>
      </c>
      <c r="E1849" s="9" t="s">
        <v>5062</v>
      </c>
      <c r="F1849">
        <v>7.3</v>
      </c>
      <c r="J1849"/>
    </row>
    <row r="1850" spans="4:10">
      <c r="D1850" t="s">
        <v>1583</v>
      </c>
      <c r="E1850" s="9" t="s">
        <v>5063</v>
      </c>
      <c r="F1850">
        <v>5.8</v>
      </c>
      <c r="J1850"/>
    </row>
    <row r="1851" spans="4:10">
      <c r="D1851" t="s">
        <v>2605</v>
      </c>
      <c r="E1851" s="9" t="s">
        <v>5064</v>
      </c>
      <c r="F1851">
        <v>5.4</v>
      </c>
      <c r="J1851"/>
    </row>
    <row r="1852" spans="4:10">
      <c r="D1852" t="s">
        <v>82</v>
      </c>
      <c r="E1852" s="9" t="s">
        <v>5065</v>
      </c>
      <c r="F1852">
        <v>6.4</v>
      </c>
      <c r="J1852"/>
    </row>
    <row r="1853" spans="4:10">
      <c r="D1853" t="s">
        <v>7056</v>
      </c>
      <c r="E1853" s="9" t="s">
        <v>5066</v>
      </c>
      <c r="F1853">
        <v>7.7</v>
      </c>
      <c r="J1853"/>
    </row>
    <row r="1854" spans="4:10">
      <c r="D1854" t="s">
        <v>1396</v>
      </c>
      <c r="E1854" s="9" t="s">
        <v>5067</v>
      </c>
      <c r="F1854">
        <v>6.7</v>
      </c>
      <c r="J1854"/>
    </row>
    <row r="1855" spans="4:10">
      <c r="D1855" t="s">
        <v>54</v>
      </c>
      <c r="E1855" s="9" t="s">
        <v>5068</v>
      </c>
      <c r="F1855">
        <v>6.1</v>
      </c>
      <c r="J1855"/>
    </row>
    <row r="1856" spans="4:10">
      <c r="D1856" t="s">
        <v>582</v>
      </c>
      <c r="E1856" s="9" t="s">
        <v>5069</v>
      </c>
      <c r="F1856">
        <v>5.6</v>
      </c>
      <c r="J1856"/>
    </row>
    <row r="1857" spans="4:10">
      <c r="D1857" t="s">
        <v>812</v>
      </c>
      <c r="E1857" s="9" t="s">
        <v>5070</v>
      </c>
      <c r="F1857">
        <v>7.6</v>
      </c>
      <c r="J1857"/>
    </row>
    <row r="1858" spans="4:10">
      <c r="D1858" t="s">
        <v>372</v>
      </c>
      <c r="E1858" s="9" t="s">
        <v>5071</v>
      </c>
      <c r="F1858">
        <v>7.3</v>
      </c>
      <c r="J1858"/>
    </row>
    <row r="1859" spans="4:10">
      <c r="D1859" t="s">
        <v>532</v>
      </c>
      <c r="E1859" s="9" t="s">
        <v>5072</v>
      </c>
      <c r="F1859">
        <v>4.7</v>
      </c>
      <c r="J1859"/>
    </row>
    <row r="1860" spans="4:10">
      <c r="D1860" t="s">
        <v>1540</v>
      </c>
      <c r="E1860" s="9" t="s">
        <v>5073</v>
      </c>
      <c r="F1860">
        <v>7.4</v>
      </c>
      <c r="J1860"/>
    </row>
    <row r="1861" spans="4:10">
      <c r="D1861" t="s">
        <v>2535</v>
      </c>
      <c r="E1861" s="9" t="s">
        <v>5075</v>
      </c>
      <c r="F1861">
        <v>7.3</v>
      </c>
      <c r="J1861"/>
    </row>
    <row r="1862" spans="4:10">
      <c r="D1862" t="s">
        <v>522</v>
      </c>
      <c r="E1862" s="9" t="s">
        <v>5074</v>
      </c>
      <c r="F1862">
        <v>6.6</v>
      </c>
      <c r="J1862"/>
    </row>
    <row r="1863" spans="4:10">
      <c r="D1863" t="s">
        <v>520</v>
      </c>
      <c r="E1863" s="9" t="s">
        <v>5076</v>
      </c>
      <c r="F1863">
        <v>5.5</v>
      </c>
      <c r="J1863"/>
    </row>
    <row r="1864" spans="4:10">
      <c r="D1864" t="s">
        <v>3079</v>
      </c>
      <c r="E1864" s="9" t="s">
        <v>5081</v>
      </c>
      <c r="F1864">
        <v>6.4</v>
      </c>
      <c r="J1864"/>
    </row>
    <row r="1865" spans="4:10">
      <c r="D1865" t="s">
        <v>25</v>
      </c>
      <c r="E1865" s="9" t="s">
        <v>5077</v>
      </c>
      <c r="F1865">
        <v>7.1</v>
      </c>
      <c r="J1865"/>
    </row>
    <row r="1866" spans="4:10">
      <c r="D1866" t="s">
        <v>57</v>
      </c>
      <c r="E1866" s="9" t="s">
        <v>5078</v>
      </c>
      <c r="F1866">
        <v>7.3</v>
      </c>
      <c r="J1866"/>
    </row>
    <row r="1867" spans="4:10">
      <c r="D1867" t="s">
        <v>103</v>
      </c>
      <c r="E1867" s="9" t="s">
        <v>5079</v>
      </c>
      <c r="F1867">
        <v>6.5</v>
      </c>
      <c r="J1867"/>
    </row>
    <row r="1868" spans="4:10">
      <c r="D1868" t="s">
        <v>102</v>
      </c>
      <c r="E1868" s="9" t="s">
        <v>5080</v>
      </c>
      <c r="F1868">
        <v>8.1</v>
      </c>
      <c r="J1868"/>
    </row>
    <row r="1869" spans="4:10">
      <c r="D1869" t="s">
        <v>1639</v>
      </c>
      <c r="E1869" s="9" t="s">
        <v>5082</v>
      </c>
      <c r="F1869">
        <v>5.8</v>
      </c>
      <c r="J1869"/>
    </row>
    <row r="1870" spans="4:10">
      <c r="D1870" t="s">
        <v>477</v>
      </c>
      <c r="E1870" s="9" t="s">
        <v>5083</v>
      </c>
      <c r="F1870">
        <v>8.3000000000000007</v>
      </c>
      <c r="J1870"/>
    </row>
    <row r="1871" spans="4:10">
      <c r="D1871" t="s">
        <v>154</v>
      </c>
      <c r="E1871" s="9" t="s">
        <v>5084</v>
      </c>
      <c r="F1871">
        <v>7.9</v>
      </c>
      <c r="J1871"/>
    </row>
    <row r="1872" spans="4:10">
      <c r="D1872" t="s">
        <v>341</v>
      </c>
      <c r="E1872" s="9" t="s">
        <v>5085</v>
      </c>
      <c r="F1872">
        <v>6.7</v>
      </c>
      <c r="J1872"/>
    </row>
    <row r="1873" spans="4:10">
      <c r="D1873" t="s">
        <v>1240</v>
      </c>
      <c r="E1873" s="9" t="s">
        <v>5086</v>
      </c>
      <c r="F1873">
        <v>6.3</v>
      </c>
      <c r="J1873"/>
    </row>
    <row r="1874" spans="4:10">
      <c r="D1874" t="s">
        <v>852</v>
      </c>
      <c r="E1874" s="9" t="s">
        <v>5087</v>
      </c>
      <c r="F1874">
        <v>7.8</v>
      </c>
      <c r="J1874"/>
    </row>
    <row r="1875" spans="4:10">
      <c r="D1875" t="s">
        <v>894</v>
      </c>
      <c r="E1875" s="9" t="s">
        <v>5088</v>
      </c>
      <c r="F1875">
        <v>6.5</v>
      </c>
      <c r="J1875"/>
    </row>
    <row r="1876" spans="4:10">
      <c r="D1876" t="s">
        <v>419</v>
      </c>
      <c r="E1876" s="9" t="s">
        <v>5090</v>
      </c>
      <c r="F1876">
        <v>5.8</v>
      </c>
      <c r="J1876"/>
    </row>
    <row r="1877" spans="4:10">
      <c r="D1877" t="s">
        <v>1289</v>
      </c>
      <c r="E1877" s="9" t="s">
        <v>5089</v>
      </c>
      <c r="F1877">
        <v>3.7</v>
      </c>
      <c r="J1877"/>
    </row>
    <row r="1878" spans="4:10">
      <c r="D1878" t="s">
        <v>718</v>
      </c>
      <c r="E1878" s="9" t="s">
        <v>5091</v>
      </c>
      <c r="F1878">
        <v>5.5</v>
      </c>
      <c r="J1878"/>
    </row>
    <row r="1879" spans="4:10">
      <c r="D1879" t="s">
        <v>7034</v>
      </c>
      <c r="E1879" s="9" t="s">
        <v>5092</v>
      </c>
      <c r="F1879">
        <v>7.2</v>
      </c>
      <c r="J1879"/>
    </row>
    <row r="1880" spans="4:10">
      <c r="D1880" t="s">
        <v>2288</v>
      </c>
      <c r="E1880" s="9" t="s">
        <v>5093</v>
      </c>
      <c r="F1880">
        <v>4.7</v>
      </c>
      <c r="J1880"/>
    </row>
    <row r="1881" spans="4:10">
      <c r="D1881" t="s">
        <v>80</v>
      </c>
      <c r="E1881" s="9" t="s">
        <v>5094</v>
      </c>
      <c r="F1881">
        <v>7.6</v>
      </c>
      <c r="J1881"/>
    </row>
    <row r="1882" spans="4:10">
      <c r="D1882" t="s">
        <v>1341</v>
      </c>
      <c r="E1882" s="9" t="s">
        <v>5095</v>
      </c>
      <c r="F1882">
        <v>4.3</v>
      </c>
      <c r="J1882"/>
    </row>
    <row r="1883" spans="4:10">
      <c r="D1883" t="s">
        <v>1305</v>
      </c>
      <c r="E1883" s="9" t="s">
        <v>5096</v>
      </c>
      <c r="F1883">
        <v>5.5</v>
      </c>
      <c r="J1883"/>
    </row>
    <row r="1884" spans="4:10">
      <c r="D1884" t="s">
        <v>113</v>
      </c>
      <c r="E1884" s="9" t="s">
        <v>5097</v>
      </c>
      <c r="F1884">
        <v>6.5</v>
      </c>
      <c r="J1884"/>
    </row>
    <row r="1885" spans="4:10">
      <c r="D1885" t="s">
        <v>1447</v>
      </c>
      <c r="E1885" s="9" t="s">
        <v>5098</v>
      </c>
      <c r="F1885">
        <v>6.3</v>
      </c>
      <c r="J1885"/>
    </row>
    <row r="1886" spans="4:10">
      <c r="D1886" t="s">
        <v>476</v>
      </c>
      <c r="E1886" s="9" t="s">
        <v>5099</v>
      </c>
      <c r="F1886">
        <v>5.8</v>
      </c>
      <c r="J1886"/>
    </row>
    <row r="1887" spans="4:10">
      <c r="D1887" t="s">
        <v>723</v>
      </c>
      <c r="E1887" s="9" t="s">
        <v>5100</v>
      </c>
      <c r="F1887">
        <v>7.3</v>
      </c>
      <c r="J1887"/>
    </row>
    <row r="1888" spans="4:10">
      <c r="D1888" t="s">
        <v>196</v>
      </c>
      <c r="E1888" s="9" t="s">
        <v>5101</v>
      </c>
      <c r="F1888">
        <v>6.9</v>
      </c>
      <c r="J1888"/>
    </row>
    <row r="1889" spans="4:10">
      <c r="D1889" t="s">
        <v>377</v>
      </c>
      <c r="E1889" s="9" t="s">
        <v>5102</v>
      </c>
      <c r="F1889">
        <v>6</v>
      </c>
      <c r="J1889"/>
    </row>
    <row r="1890" spans="4:10">
      <c r="D1890" t="s">
        <v>1691</v>
      </c>
      <c r="E1890" s="9" t="s">
        <v>5103</v>
      </c>
      <c r="F1890">
        <v>6.8</v>
      </c>
      <c r="J1890"/>
    </row>
    <row r="1891" spans="4:10">
      <c r="D1891" t="s">
        <v>881</v>
      </c>
      <c r="E1891" s="9" t="s">
        <v>5104</v>
      </c>
      <c r="F1891">
        <v>7.1</v>
      </c>
      <c r="J1891"/>
    </row>
    <row r="1892" spans="4:10">
      <c r="D1892" t="s">
        <v>240</v>
      </c>
      <c r="E1892" s="9" t="s">
        <v>5105</v>
      </c>
      <c r="F1892">
        <v>6.9</v>
      </c>
      <c r="J1892"/>
    </row>
    <row r="1893" spans="4:10">
      <c r="D1893" t="s">
        <v>1495</v>
      </c>
      <c r="E1893" s="9" t="s">
        <v>5106</v>
      </c>
      <c r="F1893">
        <v>6.2</v>
      </c>
      <c r="J1893"/>
    </row>
    <row r="1894" spans="4:10">
      <c r="D1894" t="s">
        <v>178</v>
      </c>
      <c r="E1894" s="9" t="s">
        <v>5107</v>
      </c>
      <c r="F1894">
        <v>7.4</v>
      </c>
      <c r="J1894"/>
    </row>
    <row r="1895" spans="4:10">
      <c r="D1895" t="s">
        <v>1788</v>
      </c>
      <c r="E1895" s="9" t="s">
        <v>5108</v>
      </c>
      <c r="F1895">
        <v>7.4</v>
      </c>
      <c r="J1895"/>
    </row>
    <row r="1896" spans="4:10">
      <c r="D1896" t="s">
        <v>392</v>
      </c>
      <c r="E1896" s="9" t="s">
        <v>5109</v>
      </c>
      <c r="F1896">
        <v>7.5</v>
      </c>
      <c r="J1896"/>
    </row>
    <row r="1897" spans="4:10">
      <c r="D1897" t="s">
        <v>909</v>
      </c>
      <c r="E1897" s="9" t="s">
        <v>5110</v>
      </c>
      <c r="F1897">
        <v>8</v>
      </c>
      <c r="J1897"/>
    </row>
    <row r="1898" spans="4:10">
      <c r="D1898" t="s">
        <v>689</v>
      </c>
      <c r="E1898" s="9" t="s">
        <v>5111</v>
      </c>
      <c r="F1898">
        <v>6</v>
      </c>
      <c r="J1898"/>
    </row>
    <row r="1899" spans="4:10">
      <c r="D1899" t="s">
        <v>596</v>
      </c>
      <c r="E1899" s="9" t="s">
        <v>5112</v>
      </c>
      <c r="F1899">
        <v>6.9</v>
      </c>
      <c r="J1899"/>
    </row>
    <row r="1900" spans="4:10">
      <c r="D1900" t="s">
        <v>86</v>
      </c>
      <c r="E1900" s="9" t="s">
        <v>5113</v>
      </c>
      <c r="F1900">
        <v>7.6</v>
      </c>
      <c r="J1900"/>
    </row>
    <row r="1901" spans="4:10">
      <c r="D1901" t="s">
        <v>635</v>
      </c>
      <c r="E1901" s="9" t="s">
        <v>5114</v>
      </c>
      <c r="F1901">
        <v>6.2</v>
      </c>
      <c r="J1901"/>
    </row>
    <row r="1902" spans="4:10">
      <c r="D1902" t="s">
        <v>151</v>
      </c>
      <c r="E1902" s="9" t="s">
        <v>5115</v>
      </c>
      <c r="F1902">
        <v>6.4</v>
      </c>
      <c r="J1902"/>
    </row>
    <row r="1903" spans="4:10">
      <c r="D1903" t="s">
        <v>846</v>
      </c>
      <c r="E1903" s="9" t="s">
        <v>5116</v>
      </c>
      <c r="F1903">
        <v>6.1</v>
      </c>
      <c r="J1903"/>
    </row>
    <row r="1904" spans="4:10">
      <c r="D1904" t="s">
        <v>846</v>
      </c>
      <c r="E1904" s="9" t="s">
        <v>5116</v>
      </c>
      <c r="F1904">
        <v>6.1</v>
      </c>
      <c r="J1904"/>
    </row>
    <row r="1905" spans="4:10">
      <c r="D1905" t="s">
        <v>3116</v>
      </c>
      <c r="E1905" s="9" t="s">
        <v>5117</v>
      </c>
      <c r="F1905">
        <v>7.8</v>
      </c>
      <c r="J1905"/>
    </row>
    <row r="1906" spans="4:10">
      <c r="D1906" t="s">
        <v>1139</v>
      </c>
      <c r="E1906" s="9" t="s">
        <v>5118</v>
      </c>
      <c r="F1906">
        <v>5.9</v>
      </c>
      <c r="J1906"/>
    </row>
    <row r="1907" spans="4:10">
      <c r="D1907" t="s">
        <v>831</v>
      </c>
      <c r="E1907" s="9" t="s">
        <v>5119</v>
      </c>
      <c r="F1907">
        <v>5.9</v>
      </c>
      <c r="J1907"/>
    </row>
    <row r="1908" spans="4:10">
      <c r="D1908" t="s">
        <v>882</v>
      </c>
      <c r="E1908" s="9" t="s">
        <v>5120</v>
      </c>
      <c r="F1908">
        <v>6.3</v>
      </c>
      <c r="J1908"/>
    </row>
    <row r="1909" spans="4:10">
      <c r="D1909" t="s">
        <v>901</v>
      </c>
      <c r="E1909" s="9" t="s">
        <v>5122</v>
      </c>
      <c r="F1909">
        <v>6.6</v>
      </c>
      <c r="J1909"/>
    </row>
    <row r="1910" spans="4:10">
      <c r="D1910" t="s">
        <v>1102</v>
      </c>
      <c r="E1910" s="9" t="s">
        <v>5121</v>
      </c>
      <c r="F1910">
        <v>6.1</v>
      </c>
      <c r="J1910"/>
    </row>
    <row r="1911" spans="4:10">
      <c r="D1911" t="s">
        <v>867</v>
      </c>
      <c r="E1911" s="9" t="s">
        <v>5123</v>
      </c>
      <c r="F1911">
        <v>5.5</v>
      </c>
      <c r="J1911"/>
    </row>
    <row r="1912" spans="4:10">
      <c r="D1912" t="s">
        <v>1082</v>
      </c>
      <c r="E1912" s="9" t="s">
        <v>5124</v>
      </c>
      <c r="F1912">
        <v>6.7</v>
      </c>
      <c r="J1912"/>
    </row>
    <row r="1913" spans="4:10">
      <c r="D1913" t="s">
        <v>886</v>
      </c>
      <c r="E1913" s="9" t="s">
        <v>5125</v>
      </c>
      <c r="F1913">
        <v>4.5999999999999996</v>
      </c>
      <c r="J1913"/>
    </row>
    <row r="1914" spans="4:10">
      <c r="D1914" t="s">
        <v>1079</v>
      </c>
      <c r="E1914" s="9" t="s">
        <v>5126</v>
      </c>
      <c r="F1914">
        <v>7.5</v>
      </c>
      <c r="J1914"/>
    </row>
    <row r="1915" spans="4:10">
      <c r="D1915" t="s">
        <v>2797</v>
      </c>
      <c r="E1915" s="9" t="s">
        <v>5127</v>
      </c>
      <c r="F1915">
        <v>6.6</v>
      </c>
      <c r="J1915"/>
    </row>
    <row r="1916" spans="4:10">
      <c r="D1916" t="s">
        <v>653</v>
      </c>
      <c r="E1916" s="9" t="s">
        <v>5128</v>
      </c>
      <c r="F1916">
        <v>7</v>
      </c>
      <c r="J1916"/>
    </row>
    <row r="1917" spans="4:10">
      <c r="D1917" t="s">
        <v>1806</v>
      </c>
      <c r="E1917" s="9" t="s">
        <v>5129</v>
      </c>
      <c r="F1917">
        <v>7.9</v>
      </c>
      <c r="J1917"/>
    </row>
    <row r="1918" spans="4:10">
      <c r="D1918" t="s">
        <v>691</v>
      </c>
      <c r="E1918" s="9" t="s">
        <v>5130</v>
      </c>
      <c r="F1918">
        <v>4.9000000000000004</v>
      </c>
      <c r="J1918"/>
    </row>
    <row r="1919" spans="4:10">
      <c r="D1919" t="s">
        <v>443</v>
      </c>
      <c r="E1919" s="9" t="s">
        <v>5131</v>
      </c>
      <c r="F1919">
        <v>6.5</v>
      </c>
      <c r="J1919"/>
    </row>
    <row r="1920" spans="4:10">
      <c r="D1920" t="s">
        <v>1833</v>
      </c>
      <c r="E1920" s="9" t="s">
        <v>5132</v>
      </c>
      <c r="F1920">
        <v>6.8</v>
      </c>
      <c r="J1920"/>
    </row>
    <row r="1921" spans="4:10">
      <c r="D1921" t="s">
        <v>691</v>
      </c>
      <c r="E1921" s="9" t="s">
        <v>5133</v>
      </c>
      <c r="F1921">
        <v>5.9</v>
      </c>
      <c r="J1921"/>
    </row>
    <row r="1922" spans="4:10">
      <c r="D1922" t="s">
        <v>2776</v>
      </c>
      <c r="E1922" s="9" t="s">
        <v>5134</v>
      </c>
      <c r="F1922">
        <v>7.6</v>
      </c>
      <c r="J1922"/>
    </row>
    <row r="1923" spans="4:10">
      <c r="D1923" t="s">
        <v>2900</v>
      </c>
      <c r="E1923" s="9" t="s">
        <v>5135</v>
      </c>
      <c r="F1923">
        <v>6.3</v>
      </c>
      <c r="J1923"/>
    </row>
    <row r="1924" spans="4:10">
      <c r="D1924" t="s">
        <v>2181</v>
      </c>
      <c r="E1924" s="9" t="s">
        <v>5136</v>
      </c>
      <c r="F1924">
        <v>8</v>
      </c>
      <c r="J1924"/>
    </row>
    <row r="1925" spans="4:10">
      <c r="D1925" t="s">
        <v>937</v>
      </c>
      <c r="E1925" s="9" t="s">
        <v>5137</v>
      </c>
      <c r="F1925">
        <v>7.1</v>
      </c>
      <c r="J1925"/>
    </row>
    <row r="1926" spans="4:10">
      <c r="D1926" t="s">
        <v>991</v>
      </c>
      <c r="E1926" s="9" t="s">
        <v>5138</v>
      </c>
      <c r="F1926">
        <v>7.4</v>
      </c>
      <c r="J1926"/>
    </row>
    <row r="1927" spans="4:10">
      <c r="D1927" t="s">
        <v>981</v>
      </c>
      <c r="E1927" s="9" t="s">
        <v>5139</v>
      </c>
      <c r="F1927">
        <v>4.8</v>
      </c>
      <c r="J1927"/>
    </row>
    <row r="1928" spans="4:10">
      <c r="D1928" t="s">
        <v>1495</v>
      </c>
      <c r="E1928" s="9" t="s">
        <v>5140</v>
      </c>
      <c r="F1928">
        <v>5.2</v>
      </c>
      <c r="J1928"/>
    </row>
    <row r="1929" spans="4:10">
      <c r="D1929" t="s">
        <v>2873</v>
      </c>
      <c r="E1929" s="9" t="s">
        <v>5141</v>
      </c>
      <c r="F1929">
        <v>6.8</v>
      </c>
      <c r="J1929"/>
    </row>
    <row r="1930" spans="4:10">
      <c r="D1930" t="s">
        <v>465</v>
      </c>
      <c r="E1930" s="9" t="s">
        <v>5142</v>
      </c>
      <c r="F1930">
        <v>5.0999999999999996</v>
      </c>
      <c r="J1930"/>
    </row>
    <row r="1931" spans="4:10">
      <c r="D1931" t="s">
        <v>2170</v>
      </c>
      <c r="E1931" s="9" t="s">
        <v>5143</v>
      </c>
      <c r="F1931">
        <v>7</v>
      </c>
      <c r="J1931"/>
    </row>
    <row r="1932" spans="4:10">
      <c r="D1932" t="s">
        <v>586</v>
      </c>
      <c r="E1932" s="9" t="s">
        <v>5144</v>
      </c>
      <c r="F1932">
        <v>6</v>
      </c>
      <c r="J1932"/>
    </row>
    <row r="1933" spans="4:10">
      <c r="D1933" t="s">
        <v>361</v>
      </c>
      <c r="E1933" s="9" t="s">
        <v>5145</v>
      </c>
      <c r="F1933">
        <v>6.7</v>
      </c>
      <c r="J1933"/>
    </row>
    <row r="1934" spans="4:10">
      <c r="D1934" t="s">
        <v>691</v>
      </c>
      <c r="E1934" s="9" t="s">
        <v>5146</v>
      </c>
      <c r="F1934">
        <v>6.2</v>
      </c>
      <c r="J1934"/>
    </row>
    <row r="1935" spans="4:10">
      <c r="D1935" t="s">
        <v>602</v>
      </c>
      <c r="E1935" s="9" t="s">
        <v>5147</v>
      </c>
      <c r="F1935">
        <v>8</v>
      </c>
      <c r="J1935"/>
    </row>
    <row r="1936" spans="4:10">
      <c r="D1936" t="s">
        <v>1218</v>
      </c>
      <c r="E1936" s="9" t="s">
        <v>5148</v>
      </c>
      <c r="F1936">
        <v>5.7</v>
      </c>
      <c r="J1936"/>
    </row>
    <row r="1937" spans="4:10">
      <c r="D1937" t="s">
        <v>443</v>
      </c>
      <c r="E1937" s="9" t="s">
        <v>5149</v>
      </c>
      <c r="F1937">
        <v>6.4</v>
      </c>
      <c r="J1937"/>
    </row>
    <row r="1938" spans="4:10">
      <c r="D1938" t="s">
        <v>1634</v>
      </c>
      <c r="E1938" s="9" t="s">
        <v>5150</v>
      </c>
      <c r="F1938">
        <v>5.9</v>
      </c>
      <c r="J1938"/>
    </row>
    <row r="1939" spans="4:10">
      <c r="D1939" t="s">
        <v>1102</v>
      </c>
      <c r="E1939" s="9" t="s">
        <v>5152</v>
      </c>
      <c r="F1939">
        <v>6.6</v>
      </c>
      <c r="J1939"/>
    </row>
    <row r="1940" spans="4:10">
      <c r="D1940" t="s">
        <v>1156</v>
      </c>
      <c r="E1940" s="9" t="s">
        <v>5151</v>
      </c>
      <c r="F1940">
        <v>6.1</v>
      </c>
      <c r="J1940"/>
    </row>
    <row r="1941" spans="4:10">
      <c r="D1941" t="s">
        <v>1218</v>
      </c>
      <c r="E1941" s="9" t="s">
        <v>5153</v>
      </c>
      <c r="F1941">
        <v>6.9</v>
      </c>
      <c r="J1941"/>
    </row>
    <row r="1942" spans="4:10">
      <c r="D1942" t="s">
        <v>1433</v>
      </c>
      <c r="E1942" s="9" t="s">
        <v>5154</v>
      </c>
      <c r="F1942">
        <v>7.2</v>
      </c>
      <c r="J1942"/>
    </row>
    <row r="1943" spans="4:10">
      <c r="D1943" t="s">
        <v>689</v>
      </c>
      <c r="E1943" s="9" t="s">
        <v>5155</v>
      </c>
      <c r="F1943">
        <v>7.4</v>
      </c>
      <c r="J1943"/>
    </row>
    <row r="1944" spans="4:10">
      <c r="D1944" t="s">
        <v>148</v>
      </c>
      <c r="E1944" s="9" t="s">
        <v>5156</v>
      </c>
      <c r="F1944">
        <v>6.9</v>
      </c>
      <c r="J1944"/>
    </row>
    <row r="1945" spans="4:10">
      <c r="D1945" t="s">
        <v>3032</v>
      </c>
      <c r="E1945" s="9" t="s">
        <v>5157</v>
      </c>
      <c r="F1945">
        <v>6.5</v>
      </c>
      <c r="J1945"/>
    </row>
    <row r="1946" spans="4:10">
      <c r="D1946" t="s">
        <v>2918</v>
      </c>
      <c r="E1946" s="9" t="s">
        <v>5158</v>
      </c>
      <c r="F1946">
        <v>3.3</v>
      </c>
      <c r="J1946"/>
    </row>
    <row r="1947" spans="4:10">
      <c r="D1947" t="s">
        <v>1255</v>
      </c>
      <c r="E1947" s="9" t="s">
        <v>5159</v>
      </c>
      <c r="F1947">
        <v>7.8</v>
      </c>
      <c r="J1947"/>
    </row>
    <row r="1948" spans="4:10">
      <c r="D1948" t="s">
        <v>593</v>
      </c>
      <c r="E1948" s="9" t="s">
        <v>5160</v>
      </c>
      <c r="F1948">
        <v>6.5</v>
      </c>
      <c r="J1948"/>
    </row>
    <row r="1949" spans="4:10">
      <c r="D1949" t="s">
        <v>1135</v>
      </c>
      <c r="E1949" s="9" t="s">
        <v>5162</v>
      </c>
      <c r="F1949">
        <v>6.4</v>
      </c>
      <c r="J1949"/>
    </row>
    <row r="1950" spans="4:10">
      <c r="D1950" t="s">
        <v>1135</v>
      </c>
      <c r="E1950" s="9" t="s">
        <v>5161</v>
      </c>
      <c r="F1950">
        <v>6</v>
      </c>
      <c r="J1950"/>
    </row>
    <row r="1951" spans="4:10">
      <c r="D1951" t="s">
        <v>1646</v>
      </c>
      <c r="E1951" s="9" t="s">
        <v>5163</v>
      </c>
      <c r="F1951">
        <v>7.1</v>
      </c>
      <c r="J1951"/>
    </row>
    <row r="1952" spans="4:10">
      <c r="D1952" t="s">
        <v>3067</v>
      </c>
      <c r="E1952" s="9" t="s">
        <v>5164</v>
      </c>
      <c r="F1952">
        <v>6</v>
      </c>
      <c r="J1952"/>
    </row>
    <row r="1953" spans="4:10">
      <c r="D1953" t="s">
        <v>1375</v>
      </c>
      <c r="E1953" s="9" t="s">
        <v>5165</v>
      </c>
      <c r="F1953">
        <v>6.6</v>
      </c>
      <c r="J1953"/>
    </row>
    <row r="1954" spans="4:10">
      <c r="D1954" t="s">
        <v>1960</v>
      </c>
      <c r="E1954" s="9" t="s">
        <v>5166</v>
      </c>
      <c r="F1954">
        <v>7.2</v>
      </c>
      <c r="J1954"/>
    </row>
    <row r="1955" spans="4:10">
      <c r="D1955" t="s">
        <v>1111</v>
      </c>
      <c r="E1955" s="9" t="s">
        <v>5167</v>
      </c>
      <c r="F1955">
        <v>6.2</v>
      </c>
      <c r="J1955"/>
    </row>
    <row r="1956" spans="4:10">
      <c r="D1956" t="s">
        <v>2353</v>
      </c>
      <c r="E1956" s="9" t="s">
        <v>5168</v>
      </c>
      <c r="F1956">
        <v>5.6</v>
      </c>
      <c r="J1956"/>
    </row>
    <row r="1957" spans="4:10">
      <c r="D1957" t="s">
        <v>981</v>
      </c>
      <c r="E1957" s="9" t="s">
        <v>5169</v>
      </c>
      <c r="F1957">
        <v>6.4</v>
      </c>
      <c r="J1957"/>
    </row>
    <row r="1958" spans="4:10">
      <c r="D1958" t="s">
        <v>548</v>
      </c>
      <c r="E1958" s="9" t="s">
        <v>5170</v>
      </c>
      <c r="F1958">
        <v>5.7</v>
      </c>
      <c r="J1958"/>
    </row>
    <row r="1959" spans="4:10">
      <c r="D1959" t="s">
        <v>1046</v>
      </c>
      <c r="E1959" s="9" t="s">
        <v>5171</v>
      </c>
      <c r="F1959">
        <v>4.8</v>
      </c>
      <c r="J1959"/>
    </row>
    <row r="1960" spans="4:10">
      <c r="D1960" t="s">
        <v>1267</v>
      </c>
      <c r="E1960" s="9" t="s">
        <v>5172</v>
      </c>
      <c r="F1960">
        <v>6.4</v>
      </c>
      <c r="J1960"/>
    </row>
    <row r="1961" spans="4:10">
      <c r="D1961" t="s">
        <v>2678</v>
      </c>
      <c r="E1961" s="9" t="s">
        <v>5173</v>
      </c>
      <c r="F1961">
        <v>6.4</v>
      </c>
      <c r="J1961"/>
    </row>
    <row r="1962" spans="4:10">
      <c r="D1962" t="s">
        <v>2715</v>
      </c>
      <c r="E1962" s="9" t="s">
        <v>5174</v>
      </c>
      <c r="F1962">
        <v>5.9</v>
      </c>
      <c r="J1962"/>
    </row>
    <row r="1963" spans="4:10">
      <c r="D1963" t="s">
        <v>537</v>
      </c>
      <c r="E1963" s="9" t="s">
        <v>5175</v>
      </c>
      <c r="F1963">
        <v>6.1</v>
      </c>
      <c r="J1963"/>
    </row>
    <row r="1964" spans="4:10">
      <c r="D1964" t="s">
        <v>1961</v>
      </c>
      <c r="E1964" s="9" t="s">
        <v>5176</v>
      </c>
      <c r="F1964">
        <v>6.7</v>
      </c>
      <c r="J1964"/>
    </row>
    <row r="1965" spans="4:10">
      <c r="D1965" t="s">
        <v>1523</v>
      </c>
      <c r="E1965" s="9" t="s">
        <v>5177</v>
      </c>
      <c r="F1965">
        <v>7.2</v>
      </c>
      <c r="J1965"/>
    </row>
    <row r="1966" spans="4:10">
      <c r="D1966" t="s">
        <v>2205</v>
      </c>
      <c r="E1966" s="9" t="s">
        <v>5178</v>
      </c>
      <c r="F1966">
        <v>6.7</v>
      </c>
      <c r="J1966"/>
    </row>
    <row r="1967" spans="4:10">
      <c r="D1967" t="s">
        <v>168</v>
      </c>
      <c r="E1967" s="9" t="s">
        <v>5181</v>
      </c>
      <c r="F1967">
        <v>6.4</v>
      </c>
      <c r="J1967"/>
    </row>
    <row r="1968" spans="4:10">
      <c r="D1968" t="s">
        <v>168</v>
      </c>
      <c r="E1968" s="9" t="s">
        <v>5179</v>
      </c>
      <c r="F1968">
        <v>5.9</v>
      </c>
      <c r="J1968"/>
    </row>
    <row r="1969" spans="4:10">
      <c r="D1969" t="s">
        <v>168</v>
      </c>
      <c r="E1969" s="9" t="s">
        <v>5180</v>
      </c>
      <c r="F1969">
        <v>6.2</v>
      </c>
      <c r="J1969"/>
    </row>
    <row r="1970" spans="4:10">
      <c r="D1970" t="s">
        <v>510</v>
      </c>
      <c r="E1970" s="9" t="s">
        <v>5182</v>
      </c>
      <c r="F1970">
        <v>6.5</v>
      </c>
      <c r="J1970"/>
    </row>
    <row r="1971" spans="4:10">
      <c r="D1971" t="s">
        <v>2337</v>
      </c>
      <c r="E1971" s="9" t="s">
        <v>5183</v>
      </c>
      <c r="F1971">
        <v>7.9</v>
      </c>
      <c r="J1971"/>
    </row>
    <row r="1972" spans="4:10">
      <c r="D1972" t="s">
        <v>1104</v>
      </c>
      <c r="E1972" s="9" t="s">
        <v>5184</v>
      </c>
      <c r="F1972">
        <v>6</v>
      </c>
      <c r="J1972"/>
    </row>
    <row r="1973" spans="4:10">
      <c r="D1973" t="s">
        <v>29</v>
      </c>
      <c r="E1973" s="9" t="s">
        <v>5186</v>
      </c>
      <c r="F1973">
        <v>5.8</v>
      </c>
      <c r="J1973"/>
    </row>
    <row r="1974" spans="4:10">
      <c r="D1974" t="s">
        <v>7057</v>
      </c>
      <c r="E1974" s="9" t="s">
        <v>5185</v>
      </c>
      <c r="F1974">
        <v>7.9</v>
      </c>
      <c r="J1974"/>
    </row>
    <row r="1975" spans="4:10">
      <c r="D1975" t="s">
        <v>815</v>
      </c>
      <c r="E1975" s="9" t="s">
        <v>5187</v>
      </c>
      <c r="F1975">
        <v>6.4</v>
      </c>
      <c r="J1975"/>
    </row>
    <row r="1976" spans="4:10">
      <c r="D1976" t="s">
        <v>161</v>
      </c>
      <c r="E1976" s="9" t="s">
        <v>5188</v>
      </c>
      <c r="F1976">
        <v>7.1</v>
      </c>
      <c r="J1976"/>
    </row>
    <row r="1977" spans="4:10">
      <c r="D1977" t="s">
        <v>1103</v>
      </c>
      <c r="E1977" s="9" t="s">
        <v>5189</v>
      </c>
      <c r="F1977">
        <v>8.1</v>
      </c>
      <c r="J1977"/>
    </row>
    <row r="1978" spans="4:10">
      <c r="D1978" t="s">
        <v>2691</v>
      </c>
      <c r="E1978" s="9" t="s">
        <v>5190</v>
      </c>
      <c r="F1978">
        <v>8.3000000000000007</v>
      </c>
      <c r="J1978"/>
    </row>
    <row r="1979" spans="4:10">
      <c r="D1979" t="s">
        <v>2093</v>
      </c>
      <c r="E1979" s="9" t="s">
        <v>5191</v>
      </c>
      <c r="F1979">
        <v>6.8</v>
      </c>
      <c r="J1979"/>
    </row>
    <row r="1980" spans="4:10">
      <c r="D1980" t="s">
        <v>2038</v>
      </c>
      <c r="E1980" s="9" t="s">
        <v>5192</v>
      </c>
      <c r="F1980">
        <v>5.6</v>
      </c>
      <c r="J1980"/>
    </row>
    <row r="1981" spans="4:10">
      <c r="D1981" t="s">
        <v>1115</v>
      </c>
      <c r="E1981" s="9" t="s">
        <v>5193</v>
      </c>
      <c r="F1981">
        <v>6.3</v>
      </c>
      <c r="J1981"/>
    </row>
    <row r="1982" spans="4:10">
      <c r="D1982" t="s">
        <v>465</v>
      </c>
      <c r="E1982" s="9" t="s">
        <v>5194</v>
      </c>
      <c r="F1982">
        <v>6.2</v>
      </c>
      <c r="J1982"/>
    </row>
    <row r="1983" spans="4:10">
      <c r="D1983" t="s">
        <v>234</v>
      </c>
      <c r="E1983" s="9" t="s">
        <v>5195</v>
      </c>
      <c r="F1983">
        <v>5.8</v>
      </c>
      <c r="J1983"/>
    </row>
    <row r="1984" spans="4:10">
      <c r="D1984" t="s">
        <v>372</v>
      </c>
      <c r="E1984" s="9" t="s">
        <v>5196</v>
      </c>
      <c r="F1984">
        <v>6</v>
      </c>
      <c r="J1984"/>
    </row>
    <row r="1985" spans="4:10">
      <c r="D1985" t="s">
        <v>813</v>
      </c>
      <c r="E1985" s="9" t="s">
        <v>5197</v>
      </c>
      <c r="F1985">
        <v>7</v>
      </c>
      <c r="J1985"/>
    </row>
    <row r="1986" spans="4:10">
      <c r="D1986" t="s">
        <v>1310</v>
      </c>
      <c r="E1986" s="9" t="s">
        <v>5198</v>
      </c>
      <c r="F1986">
        <v>7.3</v>
      </c>
      <c r="J1986"/>
    </row>
    <row r="1987" spans="4:10">
      <c r="D1987" t="s">
        <v>2044</v>
      </c>
      <c r="E1987" s="9" t="s">
        <v>5199</v>
      </c>
      <c r="F1987">
        <v>6.4</v>
      </c>
      <c r="J1987"/>
    </row>
    <row r="1988" spans="4:10">
      <c r="D1988" t="s">
        <v>1895</v>
      </c>
      <c r="E1988" s="9" t="s">
        <v>5200</v>
      </c>
      <c r="F1988">
        <v>5.7</v>
      </c>
      <c r="J1988"/>
    </row>
    <row r="1989" spans="4:10">
      <c r="D1989" t="s">
        <v>3022</v>
      </c>
      <c r="E1989" s="9" t="s">
        <v>5201</v>
      </c>
      <c r="F1989">
        <v>5.0999999999999996</v>
      </c>
      <c r="J1989"/>
    </row>
    <row r="1990" spans="4:10">
      <c r="D1990" t="s">
        <v>807</v>
      </c>
      <c r="E1990" s="9" t="s">
        <v>5202</v>
      </c>
      <c r="F1990">
        <v>6.1</v>
      </c>
      <c r="J1990"/>
    </row>
    <row r="1991" spans="4:10">
      <c r="D1991" t="s">
        <v>1381</v>
      </c>
      <c r="E1991" s="9" t="s">
        <v>5203</v>
      </c>
      <c r="F1991">
        <v>7.4</v>
      </c>
      <c r="J1991"/>
    </row>
    <row r="1992" spans="4:10">
      <c r="D1992" t="s">
        <v>3126</v>
      </c>
      <c r="E1992" s="9" t="s">
        <v>5204</v>
      </c>
      <c r="F1992">
        <v>8.1</v>
      </c>
      <c r="J1992"/>
    </row>
    <row r="1993" spans="4:10">
      <c r="D1993" t="s">
        <v>796</v>
      </c>
      <c r="E1993" s="9" t="s">
        <v>5205</v>
      </c>
      <c r="F1993">
        <v>6.7</v>
      </c>
      <c r="J1993"/>
    </row>
    <row r="1994" spans="4:10">
      <c r="D1994" t="s">
        <v>894</v>
      </c>
      <c r="E1994" s="9" t="s">
        <v>5206</v>
      </c>
      <c r="F1994">
        <v>7</v>
      </c>
      <c r="J1994"/>
    </row>
    <row r="1995" spans="4:10">
      <c r="D1995" t="s">
        <v>3062</v>
      </c>
      <c r="E1995" s="9" t="s">
        <v>5207</v>
      </c>
      <c r="F1995">
        <v>5.5</v>
      </c>
      <c r="J1995"/>
    </row>
    <row r="1996" spans="4:10">
      <c r="D1996" t="s">
        <v>2492</v>
      </c>
      <c r="E1996" s="9" t="s">
        <v>5208</v>
      </c>
      <c r="F1996">
        <v>5.8</v>
      </c>
      <c r="J1996"/>
    </row>
    <row r="1997" spans="4:10">
      <c r="D1997" t="s">
        <v>223</v>
      </c>
      <c r="E1997" s="9" t="s">
        <v>5210</v>
      </c>
      <c r="F1997">
        <v>7.3</v>
      </c>
      <c r="J1997"/>
    </row>
    <row r="1998" spans="4:10">
      <c r="D1998" t="s">
        <v>215</v>
      </c>
      <c r="E1998" s="9" t="s">
        <v>5209</v>
      </c>
      <c r="F1998">
        <v>6.9</v>
      </c>
      <c r="J1998"/>
    </row>
    <row r="1999" spans="4:10">
      <c r="D1999" t="s">
        <v>2450</v>
      </c>
      <c r="E1999" s="9" t="s">
        <v>5211</v>
      </c>
      <c r="F1999">
        <v>7.7</v>
      </c>
      <c r="J1999"/>
    </row>
    <row r="2000" spans="4:10">
      <c r="D2000" t="s">
        <v>1818</v>
      </c>
      <c r="E2000" s="9" t="s">
        <v>5212</v>
      </c>
      <c r="F2000">
        <v>5.5</v>
      </c>
      <c r="J2000"/>
    </row>
    <row r="2001" spans="4:10">
      <c r="D2001" t="s">
        <v>1517</v>
      </c>
      <c r="E2001" s="9" t="s">
        <v>5213</v>
      </c>
      <c r="F2001">
        <v>6.3</v>
      </c>
      <c r="J2001"/>
    </row>
    <row r="2002" spans="4:10">
      <c r="D2002" t="s">
        <v>443</v>
      </c>
      <c r="E2002" s="9" t="s">
        <v>5214</v>
      </c>
      <c r="F2002">
        <v>4.3</v>
      </c>
      <c r="J2002"/>
    </row>
    <row r="2003" spans="4:10">
      <c r="D2003" t="s">
        <v>280</v>
      </c>
      <c r="E2003" s="9" t="s">
        <v>5216</v>
      </c>
      <c r="F2003">
        <v>6.2</v>
      </c>
      <c r="J2003"/>
    </row>
    <row r="2004" spans="4:10">
      <c r="D2004" t="s">
        <v>696</v>
      </c>
      <c r="E2004" s="9" t="s">
        <v>5215</v>
      </c>
      <c r="F2004">
        <v>7.8</v>
      </c>
      <c r="J2004"/>
    </row>
    <row r="2005" spans="4:10">
      <c r="D2005" t="s">
        <v>63</v>
      </c>
      <c r="E2005" s="9" t="s">
        <v>5217</v>
      </c>
      <c r="F2005">
        <v>7</v>
      </c>
      <c r="J2005"/>
    </row>
    <row r="2006" spans="4:10">
      <c r="D2006" t="s">
        <v>1761</v>
      </c>
      <c r="E2006" s="9" t="s">
        <v>5218</v>
      </c>
      <c r="F2006">
        <v>5.8</v>
      </c>
      <c r="J2006"/>
    </row>
    <row r="2007" spans="4:10">
      <c r="D2007" t="s">
        <v>492</v>
      </c>
      <c r="E2007" s="9" t="s">
        <v>5222</v>
      </c>
      <c r="F2007">
        <v>7.8</v>
      </c>
      <c r="J2007"/>
    </row>
    <row r="2008" spans="4:10">
      <c r="D2008" t="s">
        <v>286</v>
      </c>
      <c r="E2008" s="9" t="s">
        <v>5219</v>
      </c>
      <c r="F2008">
        <v>7.8</v>
      </c>
      <c r="J2008"/>
    </row>
    <row r="2009" spans="4:10">
      <c r="D2009" t="s">
        <v>286</v>
      </c>
      <c r="E2009" s="9" t="s">
        <v>5220</v>
      </c>
      <c r="F2009">
        <v>6.9</v>
      </c>
      <c r="J2009"/>
    </row>
    <row r="2010" spans="4:10">
      <c r="D2010" t="s">
        <v>286</v>
      </c>
      <c r="E2010" s="9" t="s">
        <v>5221</v>
      </c>
      <c r="F2010">
        <v>6.4</v>
      </c>
      <c r="J2010"/>
    </row>
    <row r="2011" spans="4:10">
      <c r="D2011" t="s">
        <v>951</v>
      </c>
      <c r="E2011" s="9" t="s">
        <v>5223</v>
      </c>
      <c r="F2011">
        <v>6.6</v>
      </c>
      <c r="J2011"/>
    </row>
    <row r="2012" spans="4:10">
      <c r="D2012" t="s">
        <v>2539</v>
      </c>
      <c r="E2012" s="9" t="s">
        <v>5224</v>
      </c>
      <c r="F2012">
        <v>6.5</v>
      </c>
      <c r="J2012"/>
    </row>
    <row r="2013" spans="4:10">
      <c r="D2013" t="s">
        <v>2575</v>
      </c>
      <c r="E2013" s="9" t="s">
        <v>5225</v>
      </c>
      <c r="F2013">
        <v>7.2</v>
      </c>
      <c r="J2013"/>
    </row>
    <row r="2014" spans="4:10">
      <c r="D2014" t="s">
        <v>2294</v>
      </c>
      <c r="E2014" s="9" t="s">
        <v>5226</v>
      </c>
      <c r="F2014">
        <v>6.9</v>
      </c>
      <c r="J2014"/>
    </row>
    <row r="2015" spans="4:10">
      <c r="D2015" t="s">
        <v>2087</v>
      </c>
      <c r="E2015" s="9" t="s">
        <v>5227</v>
      </c>
      <c r="F2015">
        <v>7.8</v>
      </c>
      <c r="J2015"/>
    </row>
    <row r="2016" spans="4:10">
      <c r="D2016" t="s">
        <v>395</v>
      </c>
      <c r="E2016" s="9" t="s">
        <v>5228</v>
      </c>
      <c r="F2016">
        <v>5.4</v>
      </c>
      <c r="J2016"/>
    </row>
    <row r="2017" spans="4:10">
      <c r="D2017" t="s">
        <v>3123</v>
      </c>
      <c r="E2017" s="9" t="s">
        <v>5229</v>
      </c>
      <c r="F2017">
        <v>6.7</v>
      </c>
      <c r="J2017"/>
    </row>
    <row r="2018" spans="4:10">
      <c r="D2018" t="s">
        <v>452</v>
      </c>
      <c r="E2018" s="9" t="s">
        <v>5230</v>
      </c>
      <c r="F2018">
        <v>7.2</v>
      </c>
      <c r="J2018"/>
    </row>
    <row r="2019" spans="4:10">
      <c r="D2019" t="s">
        <v>2130</v>
      </c>
      <c r="E2019" s="9" t="s">
        <v>5231</v>
      </c>
      <c r="F2019">
        <v>8.4</v>
      </c>
      <c r="J2019"/>
    </row>
    <row r="2020" spans="4:10">
      <c r="D2020" t="s">
        <v>618</v>
      </c>
      <c r="E2020" s="9" t="s">
        <v>5232</v>
      </c>
      <c r="F2020">
        <v>6.9</v>
      </c>
      <c r="J2020"/>
    </row>
    <row r="2021" spans="4:10">
      <c r="D2021" t="s">
        <v>2196</v>
      </c>
      <c r="E2021" s="9" t="s">
        <v>5233</v>
      </c>
      <c r="F2021">
        <v>7.5</v>
      </c>
      <c r="J2021"/>
    </row>
    <row r="2022" spans="4:10">
      <c r="D2022" t="s">
        <v>519</v>
      </c>
      <c r="E2022" s="9" t="s">
        <v>5234</v>
      </c>
      <c r="F2022">
        <v>6.5</v>
      </c>
      <c r="J2022"/>
    </row>
    <row r="2023" spans="4:10">
      <c r="D2023" t="s">
        <v>841</v>
      </c>
      <c r="E2023" s="9" t="s">
        <v>5235</v>
      </c>
      <c r="F2023">
        <v>4.4000000000000004</v>
      </c>
      <c r="J2023"/>
    </row>
    <row r="2024" spans="4:10">
      <c r="D2024" t="s">
        <v>2350</v>
      </c>
      <c r="E2024" s="9" t="s">
        <v>5236</v>
      </c>
      <c r="F2024">
        <v>6.8</v>
      </c>
      <c r="J2024"/>
    </row>
    <row r="2025" spans="4:10">
      <c r="D2025" t="s">
        <v>2243</v>
      </c>
      <c r="E2025" s="9" t="s">
        <v>5237</v>
      </c>
      <c r="F2025">
        <v>4.0999999999999996</v>
      </c>
      <c r="J2025"/>
    </row>
    <row r="2026" spans="4:10">
      <c r="D2026" t="s">
        <v>715</v>
      </c>
      <c r="E2026" s="9" t="s">
        <v>5238</v>
      </c>
      <c r="F2026">
        <v>6.1</v>
      </c>
      <c r="J2026"/>
    </row>
    <row r="2027" spans="4:10">
      <c r="D2027" t="s">
        <v>3002</v>
      </c>
      <c r="E2027" s="9" t="s">
        <v>5239</v>
      </c>
      <c r="F2027">
        <v>8.1999999999999993</v>
      </c>
      <c r="J2027"/>
    </row>
    <row r="2028" spans="4:10">
      <c r="D2028" t="s">
        <v>2365</v>
      </c>
      <c r="E2028" s="9" t="s">
        <v>5243</v>
      </c>
      <c r="F2028">
        <v>7.9</v>
      </c>
      <c r="J2028"/>
    </row>
    <row r="2029" spans="4:10">
      <c r="D2029" t="s">
        <v>2983</v>
      </c>
      <c r="E2029" s="9" t="s">
        <v>5240</v>
      </c>
      <c r="F2029">
        <v>7.3</v>
      </c>
      <c r="J2029"/>
    </row>
    <row r="2030" spans="4:10">
      <c r="D2030" t="s">
        <v>1329</v>
      </c>
      <c r="E2030" s="9" t="s">
        <v>5241</v>
      </c>
      <c r="F2030">
        <v>8.4</v>
      </c>
      <c r="J2030"/>
    </row>
    <row r="2031" spans="4:10">
      <c r="D2031" t="s">
        <v>782</v>
      </c>
      <c r="E2031" s="9" t="s">
        <v>5242</v>
      </c>
      <c r="F2031">
        <v>6.4</v>
      </c>
      <c r="J2031"/>
    </row>
    <row r="2032" spans="4:10">
      <c r="D2032" t="s">
        <v>803</v>
      </c>
      <c r="E2032" s="9" t="s">
        <v>5244</v>
      </c>
      <c r="F2032">
        <v>6.8</v>
      </c>
      <c r="J2032"/>
    </row>
    <row r="2033" spans="4:10">
      <c r="D2033" t="s">
        <v>1934</v>
      </c>
      <c r="E2033" s="9" t="s">
        <v>5245</v>
      </c>
      <c r="F2033">
        <v>7</v>
      </c>
      <c r="J2033"/>
    </row>
    <row r="2034" spans="4:10">
      <c r="D2034" t="s">
        <v>2224</v>
      </c>
      <c r="E2034" s="9" t="s">
        <v>5246</v>
      </c>
      <c r="F2034">
        <v>4.0999999999999996</v>
      </c>
      <c r="J2034"/>
    </row>
    <row r="2035" spans="4:10">
      <c r="D2035" t="s">
        <v>790</v>
      </c>
      <c r="E2035" s="9" t="s">
        <v>5247</v>
      </c>
      <c r="F2035">
        <v>8.6999999999999993</v>
      </c>
      <c r="J2035"/>
    </row>
    <row r="2036" spans="4:10">
      <c r="D2036" t="s">
        <v>956</v>
      </c>
      <c r="E2036" s="9" t="s">
        <v>5248</v>
      </c>
      <c r="F2036">
        <v>5.3</v>
      </c>
      <c r="J2036"/>
    </row>
    <row r="2037" spans="4:10">
      <c r="D2037" t="s">
        <v>1960</v>
      </c>
      <c r="E2037" s="9" t="s">
        <v>5249</v>
      </c>
      <c r="F2037">
        <v>6.8</v>
      </c>
      <c r="J2037"/>
    </row>
    <row r="2038" spans="4:10">
      <c r="D2038" t="s">
        <v>1794</v>
      </c>
      <c r="E2038" s="9" t="s">
        <v>5250</v>
      </c>
      <c r="F2038">
        <v>6.2</v>
      </c>
      <c r="J2038"/>
    </row>
    <row r="2039" spans="4:10">
      <c r="D2039" t="s">
        <v>1632</v>
      </c>
      <c r="E2039" s="9" t="s">
        <v>5251</v>
      </c>
      <c r="F2039">
        <v>3.9</v>
      </c>
      <c r="J2039"/>
    </row>
    <row r="2040" spans="4:10">
      <c r="D2040" t="s">
        <v>1672</v>
      </c>
      <c r="E2040" s="9" t="s">
        <v>5252</v>
      </c>
      <c r="F2040">
        <v>6.3</v>
      </c>
      <c r="J2040"/>
    </row>
    <row r="2041" spans="4:10">
      <c r="D2041" t="s">
        <v>2854</v>
      </c>
      <c r="E2041" s="9" t="s">
        <v>5253</v>
      </c>
      <c r="F2041">
        <v>5.8</v>
      </c>
      <c r="J2041"/>
    </row>
    <row r="2042" spans="4:10">
      <c r="D2042" t="s">
        <v>840</v>
      </c>
      <c r="E2042" s="9" t="s">
        <v>5254</v>
      </c>
      <c r="F2042">
        <v>7</v>
      </c>
      <c r="J2042"/>
    </row>
    <row r="2043" spans="4:10">
      <c r="D2043" t="s">
        <v>1972</v>
      </c>
      <c r="E2043" s="9" t="s">
        <v>5255</v>
      </c>
      <c r="F2043">
        <v>6.2</v>
      </c>
      <c r="J2043"/>
    </row>
    <row r="2044" spans="4:10">
      <c r="D2044" t="s">
        <v>1903</v>
      </c>
      <c r="E2044" s="9" t="s">
        <v>5256</v>
      </c>
      <c r="F2044">
        <v>5.7</v>
      </c>
      <c r="J2044"/>
    </row>
    <row r="2045" spans="4:10">
      <c r="D2045" t="s">
        <v>1852</v>
      </c>
      <c r="E2045" s="9" t="s">
        <v>5257</v>
      </c>
      <c r="F2045">
        <v>6.7</v>
      </c>
      <c r="J2045"/>
    </row>
    <row r="2046" spans="4:10">
      <c r="D2046" t="s">
        <v>1952</v>
      </c>
      <c r="E2046" s="9" t="s">
        <v>5258</v>
      </c>
      <c r="F2046">
        <v>6.6</v>
      </c>
      <c r="J2046"/>
    </row>
    <row r="2047" spans="4:10">
      <c r="D2047" t="s">
        <v>486</v>
      </c>
      <c r="E2047" s="9" t="s">
        <v>5259</v>
      </c>
      <c r="F2047">
        <v>7.5</v>
      </c>
      <c r="J2047"/>
    </row>
    <row r="2048" spans="4:10">
      <c r="D2048" t="s">
        <v>427</v>
      </c>
      <c r="E2048" s="9" t="s">
        <v>5260</v>
      </c>
      <c r="F2048">
        <v>6.2</v>
      </c>
      <c r="J2048"/>
    </row>
    <row r="2049" spans="4:10">
      <c r="D2049" t="s">
        <v>2811</v>
      </c>
      <c r="E2049" s="9" t="s">
        <v>5261</v>
      </c>
      <c r="F2049">
        <v>5.7</v>
      </c>
      <c r="J2049"/>
    </row>
    <row r="2050" spans="4:10">
      <c r="D2050" t="s">
        <v>2065</v>
      </c>
      <c r="E2050" s="9" t="s">
        <v>5262</v>
      </c>
      <c r="F2050">
        <v>6.8</v>
      </c>
      <c r="J2050"/>
    </row>
    <row r="2051" spans="4:10">
      <c r="D2051" t="s">
        <v>652</v>
      </c>
      <c r="E2051" s="9" t="s">
        <v>5263</v>
      </c>
      <c r="F2051">
        <v>7.8</v>
      </c>
      <c r="J2051"/>
    </row>
    <row r="2052" spans="4:10">
      <c r="D2052" t="s">
        <v>1575</v>
      </c>
      <c r="E2052" s="9" t="s">
        <v>5264</v>
      </c>
      <c r="F2052">
        <v>6.2</v>
      </c>
      <c r="J2052"/>
    </row>
    <row r="2053" spans="4:10">
      <c r="D2053" t="s">
        <v>1405</v>
      </c>
      <c r="E2053" s="9" t="s">
        <v>5265</v>
      </c>
      <c r="F2053">
        <v>6</v>
      </c>
      <c r="J2053"/>
    </row>
    <row r="2054" spans="4:10">
      <c r="D2054" t="s">
        <v>3057</v>
      </c>
      <c r="E2054" s="9" t="s">
        <v>5266</v>
      </c>
      <c r="F2054">
        <v>7.4</v>
      </c>
      <c r="J2054"/>
    </row>
    <row r="2055" spans="4:10">
      <c r="D2055" t="s">
        <v>1887</v>
      </c>
      <c r="E2055" s="9" t="s">
        <v>5267</v>
      </c>
      <c r="F2055">
        <v>6.7</v>
      </c>
      <c r="J2055"/>
    </row>
    <row r="2056" spans="4:10">
      <c r="D2056" t="s">
        <v>574</v>
      </c>
      <c r="E2056" s="9" t="s">
        <v>5268</v>
      </c>
      <c r="F2056">
        <v>6.2</v>
      </c>
      <c r="J2056"/>
    </row>
    <row r="2057" spans="4:10">
      <c r="D2057" t="s">
        <v>2529</v>
      </c>
      <c r="E2057" s="9" t="s">
        <v>5269</v>
      </c>
      <c r="F2057">
        <v>4.4000000000000004</v>
      </c>
      <c r="J2057"/>
    </row>
    <row r="2058" spans="4:10">
      <c r="D2058" t="s">
        <v>857</v>
      </c>
      <c r="E2058" s="9" t="s">
        <v>5270</v>
      </c>
      <c r="F2058">
        <v>6.1</v>
      </c>
      <c r="J2058"/>
    </row>
    <row r="2059" spans="4:10">
      <c r="D2059" t="s">
        <v>1996</v>
      </c>
      <c r="E2059" s="9" t="s">
        <v>5271</v>
      </c>
      <c r="F2059">
        <v>4.9000000000000004</v>
      </c>
      <c r="J2059"/>
    </row>
    <row r="2060" spans="4:10">
      <c r="D2060" t="s">
        <v>2546</v>
      </c>
      <c r="E2060" s="9" t="s">
        <v>5272</v>
      </c>
      <c r="F2060">
        <v>6.4</v>
      </c>
      <c r="J2060"/>
    </row>
    <row r="2061" spans="4:10">
      <c r="D2061" t="s">
        <v>2164</v>
      </c>
      <c r="E2061" s="9" t="s">
        <v>5273</v>
      </c>
      <c r="F2061">
        <v>6.3</v>
      </c>
      <c r="J2061"/>
    </row>
    <row r="2062" spans="4:10">
      <c r="D2062" t="s">
        <v>402</v>
      </c>
      <c r="E2062" s="9" t="s">
        <v>5274</v>
      </c>
      <c r="F2062">
        <v>7.2</v>
      </c>
      <c r="J2062"/>
    </row>
    <row r="2063" spans="4:10">
      <c r="D2063" t="s">
        <v>286</v>
      </c>
      <c r="E2063" s="9" t="s">
        <v>5275</v>
      </c>
      <c r="F2063">
        <v>7</v>
      </c>
      <c r="J2063"/>
    </row>
    <row r="2064" spans="4:10">
      <c r="D2064" t="s">
        <v>781</v>
      </c>
      <c r="E2064" s="9" t="s">
        <v>5276</v>
      </c>
      <c r="F2064">
        <v>6.8</v>
      </c>
      <c r="J2064"/>
    </row>
    <row r="2065" spans="4:10">
      <c r="D2065" t="s">
        <v>840</v>
      </c>
      <c r="E2065" s="9" t="s">
        <v>5277</v>
      </c>
      <c r="F2065">
        <v>6.5</v>
      </c>
      <c r="J2065"/>
    </row>
    <row r="2066" spans="4:10">
      <c r="D2066" t="s">
        <v>150</v>
      </c>
      <c r="E2066" s="9" t="s">
        <v>5278</v>
      </c>
      <c r="F2066">
        <v>6.6</v>
      </c>
      <c r="J2066"/>
    </row>
    <row r="2067" spans="4:10">
      <c r="D2067" t="s">
        <v>2367</v>
      </c>
      <c r="E2067" s="9" t="s">
        <v>5279</v>
      </c>
      <c r="F2067">
        <v>6.4</v>
      </c>
      <c r="J2067"/>
    </row>
    <row r="2068" spans="4:10">
      <c r="D2068" t="s">
        <v>2235</v>
      </c>
      <c r="E2068" s="9" t="s">
        <v>5280</v>
      </c>
      <c r="F2068">
        <v>5.2</v>
      </c>
      <c r="J2068"/>
    </row>
    <row r="2069" spans="4:10">
      <c r="D2069" t="s">
        <v>230</v>
      </c>
      <c r="E2069" s="9" t="s">
        <v>5281</v>
      </c>
      <c r="F2069">
        <v>6.8</v>
      </c>
      <c r="J2069"/>
    </row>
    <row r="2070" spans="4:10">
      <c r="D2070" t="s">
        <v>2266</v>
      </c>
      <c r="E2070" s="9" t="s">
        <v>5282</v>
      </c>
      <c r="F2070">
        <v>7.2</v>
      </c>
      <c r="J2070"/>
    </row>
    <row r="2071" spans="4:10">
      <c r="D2071" t="s">
        <v>12</v>
      </c>
      <c r="E2071" s="9" t="s">
        <v>5283</v>
      </c>
      <c r="F2071">
        <v>6.4</v>
      </c>
      <c r="J2071"/>
    </row>
    <row r="2072" spans="4:10">
      <c r="D2072" t="s">
        <v>12</v>
      </c>
      <c r="E2072" s="9" t="s">
        <v>5283</v>
      </c>
      <c r="F2072">
        <v>6.4</v>
      </c>
      <c r="J2072"/>
    </row>
    <row r="2073" spans="4:10">
      <c r="D2073" t="s">
        <v>863</v>
      </c>
      <c r="E2073" s="9" t="s">
        <v>5284</v>
      </c>
      <c r="F2073">
        <v>7.1</v>
      </c>
      <c r="J2073"/>
    </row>
    <row r="2074" spans="4:10">
      <c r="D2074" t="s">
        <v>2616</v>
      </c>
      <c r="E2074" s="9" t="s">
        <v>5285</v>
      </c>
      <c r="F2074">
        <v>7.2</v>
      </c>
      <c r="J2074"/>
    </row>
    <row r="2075" spans="4:10">
      <c r="D2075" t="s">
        <v>84</v>
      </c>
      <c r="E2075" s="9" t="s">
        <v>5286</v>
      </c>
      <c r="F2075">
        <v>7</v>
      </c>
      <c r="J2075"/>
    </row>
    <row r="2076" spans="4:10">
      <c r="D2076" t="s">
        <v>756</v>
      </c>
      <c r="E2076" s="9" t="s">
        <v>5287</v>
      </c>
      <c r="F2076">
        <v>7.2</v>
      </c>
      <c r="J2076"/>
    </row>
    <row r="2077" spans="4:10">
      <c r="D2077" t="s">
        <v>59</v>
      </c>
      <c r="E2077" s="9" t="s">
        <v>5288</v>
      </c>
      <c r="F2077">
        <v>6.5</v>
      </c>
      <c r="J2077"/>
    </row>
    <row r="2078" spans="4:10">
      <c r="D2078" t="s">
        <v>602</v>
      </c>
      <c r="E2078" s="9" t="s">
        <v>5289</v>
      </c>
      <c r="F2078">
        <v>7.3</v>
      </c>
      <c r="J2078"/>
    </row>
    <row r="2079" spans="4:10">
      <c r="D2079" t="s">
        <v>195</v>
      </c>
      <c r="E2079" s="9" t="s">
        <v>5290</v>
      </c>
      <c r="F2079">
        <v>5.8</v>
      </c>
      <c r="J2079"/>
    </row>
    <row r="2080" spans="4:10">
      <c r="D2080" t="s">
        <v>195</v>
      </c>
      <c r="E2080" s="9" t="s">
        <v>5290</v>
      </c>
      <c r="F2080">
        <v>5.8</v>
      </c>
      <c r="J2080"/>
    </row>
    <row r="2081" spans="4:10">
      <c r="D2081" t="s">
        <v>1057</v>
      </c>
      <c r="E2081" s="9" t="s">
        <v>5291</v>
      </c>
      <c r="F2081">
        <v>6.8</v>
      </c>
      <c r="J2081"/>
    </row>
    <row r="2082" spans="4:10">
      <c r="D2082" t="s">
        <v>144</v>
      </c>
      <c r="E2082" s="9" t="s">
        <v>5292</v>
      </c>
      <c r="F2082">
        <v>6.8</v>
      </c>
      <c r="J2082"/>
    </row>
    <row r="2083" spans="4:10">
      <c r="D2083" t="s">
        <v>84</v>
      </c>
      <c r="E2083" s="9" t="s">
        <v>5293</v>
      </c>
      <c r="F2083">
        <v>8.1999999999999993</v>
      </c>
      <c r="J2083"/>
    </row>
    <row r="2084" spans="4:10">
      <c r="D2084" t="s">
        <v>1662</v>
      </c>
      <c r="E2084" s="9" t="s">
        <v>5294</v>
      </c>
      <c r="F2084">
        <v>5.8</v>
      </c>
      <c r="J2084"/>
    </row>
    <row r="2085" spans="4:10">
      <c r="D2085" t="s">
        <v>2102</v>
      </c>
      <c r="E2085" s="9" t="s">
        <v>5295</v>
      </c>
      <c r="F2085">
        <v>6.4</v>
      </c>
      <c r="J2085"/>
    </row>
    <row r="2086" spans="4:10">
      <c r="D2086" t="s">
        <v>3096</v>
      </c>
      <c r="E2086" s="9" t="s">
        <v>5300</v>
      </c>
      <c r="F2086">
        <v>6.3</v>
      </c>
      <c r="J2086"/>
    </row>
    <row r="2087" spans="4:10">
      <c r="D2087" t="s">
        <v>2704</v>
      </c>
      <c r="E2087" s="9" t="s">
        <v>5296</v>
      </c>
      <c r="F2087">
        <v>5.7</v>
      </c>
      <c r="J2087"/>
    </row>
    <row r="2088" spans="4:10">
      <c r="D2088" t="s">
        <v>1646</v>
      </c>
      <c r="E2088" s="9" t="s">
        <v>5297</v>
      </c>
      <c r="F2088">
        <v>5.8</v>
      </c>
      <c r="J2088"/>
    </row>
    <row r="2089" spans="4:10">
      <c r="D2089" t="s">
        <v>1646</v>
      </c>
      <c r="E2089" s="9" t="s">
        <v>5298</v>
      </c>
      <c r="F2089">
        <v>4.5999999999999996</v>
      </c>
      <c r="J2089"/>
    </row>
    <row r="2090" spans="4:10">
      <c r="D2090" t="s">
        <v>2536</v>
      </c>
      <c r="E2090" s="9" t="s">
        <v>5299</v>
      </c>
      <c r="F2090">
        <v>5</v>
      </c>
      <c r="J2090"/>
    </row>
    <row r="2091" spans="4:10">
      <c r="D2091" t="s">
        <v>667</v>
      </c>
      <c r="E2091" s="9" t="s">
        <v>5301</v>
      </c>
      <c r="F2091">
        <v>7</v>
      </c>
      <c r="J2091"/>
    </row>
    <row r="2092" spans="4:10">
      <c r="D2092" t="s">
        <v>814</v>
      </c>
      <c r="E2092" s="9" t="s">
        <v>5302</v>
      </c>
      <c r="F2092">
        <v>6.1</v>
      </c>
      <c r="J2092"/>
    </row>
    <row r="2093" spans="4:10">
      <c r="D2093" t="s">
        <v>2055</v>
      </c>
      <c r="E2093" s="9" t="s">
        <v>5303</v>
      </c>
      <c r="F2093">
        <v>7.3</v>
      </c>
      <c r="J2093"/>
    </row>
    <row r="2094" spans="4:10">
      <c r="D2094" t="s">
        <v>612</v>
      </c>
      <c r="E2094" s="9" t="s">
        <v>5304</v>
      </c>
      <c r="F2094">
        <v>6.2</v>
      </c>
      <c r="J2094"/>
    </row>
    <row r="2095" spans="4:10">
      <c r="D2095" t="s">
        <v>2582</v>
      </c>
      <c r="E2095" s="9" t="s">
        <v>5305</v>
      </c>
      <c r="F2095">
        <v>6.3</v>
      </c>
      <c r="J2095"/>
    </row>
    <row r="2096" spans="4:10">
      <c r="D2096" t="s">
        <v>110</v>
      </c>
      <c r="E2096" s="9" t="s">
        <v>5306</v>
      </c>
      <c r="F2096">
        <v>6.7</v>
      </c>
      <c r="J2096"/>
    </row>
    <row r="2097" spans="4:10">
      <c r="D2097" t="s">
        <v>7058</v>
      </c>
      <c r="E2097" s="9" t="s">
        <v>5307</v>
      </c>
      <c r="F2097">
        <v>6</v>
      </c>
      <c r="J2097"/>
    </row>
    <row r="2098" spans="4:10">
      <c r="D2098" t="s">
        <v>233</v>
      </c>
      <c r="E2098" s="9" t="s">
        <v>5308</v>
      </c>
      <c r="F2098">
        <v>6.9</v>
      </c>
      <c r="J2098"/>
    </row>
    <row r="2099" spans="4:10">
      <c r="D2099" t="s">
        <v>1013</v>
      </c>
      <c r="E2099" s="9" t="s">
        <v>5311</v>
      </c>
      <c r="F2099">
        <v>7</v>
      </c>
      <c r="J2099"/>
    </row>
    <row r="2100" spans="4:10">
      <c r="D2100" t="s">
        <v>537</v>
      </c>
      <c r="E2100" s="9" t="s">
        <v>5310</v>
      </c>
      <c r="F2100">
        <v>5.2</v>
      </c>
      <c r="J2100"/>
    </row>
    <row r="2101" spans="4:10">
      <c r="D2101" t="s">
        <v>814</v>
      </c>
      <c r="E2101" s="9" t="s">
        <v>5309</v>
      </c>
      <c r="F2101">
        <v>4.4000000000000004</v>
      </c>
      <c r="J2101"/>
    </row>
    <row r="2102" spans="4:10">
      <c r="D2102" t="s">
        <v>454</v>
      </c>
      <c r="E2102" s="9" t="s">
        <v>5312</v>
      </c>
      <c r="F2102">
        <v>7.2</v>
      </c>
      <c r="J2102"/>
    </row>
    <row r="2103" spans="4:10">
      <c r="D2103" t="s">
        <v>806</v>
      </c>
      <c r="E2103" s="9" t="s">
        <v>5313</v>
      </c>
      <c r="F2103">
        <v>7.1</v>
      </c>
      <c r="J2103"/>
    </row>
    <row r="2104" spans="4:10">
      <c r="D2104" t="s">
        <v>254</v>
      </c>
      <c r="E2104" s="9" t="s">
        <v>5314</v>
      </c>
      <c r="F2104">
        <v>6.3</v>
      </c>
      <c r="J2104"/>
    </row>
    <row r="2105" spans="4:10">
      <c r="D2105" t="s">
        <v>2314</v>
      </c>
      <c r="E2105" s="9" t="s">
        <v>5315</v>
      </c>
      <c r="F2105">
        <v>6.5</v>
      </c>
      <c r="J2105"/>
    </row>
    <row r="2106" spans="4:10">
      <c r="D2106" t="s">
        <v>1444</v>
      </c>
      <c r="E2106" s="9" t="s">
        <v>5316</v>
      </c>
      <c r="F2106">
        <v>7.3</v>
      </c>
      <c r="J2106"/>
    </row>
    <row r="2107" spans="4:10">
      <c r="D2107" t="s">
        <v>59</v>
      </c>
      <c r="E2107" s="9" t="s">
        <v>5317</v>
      </c>
      <c r="F2107">
        <v>6.1</v>
      </c>
      <c r="J2107"/>
    </row>
    <row r="2108" spans="4:10">
      <c r="D2108" t="s">
        <v>1951</v>
      </c>
      <c r="E2108" s="9" t="s">
        <v>5318</v>
      </c>
      <c r="F2108">
        <v>5.3</v>
      </c>
      <c r="J2108"/>
    </row>
    <row r="2109" spans="4:10">
      <c r="D2109" t="s">
        <v>775</v>
      </c>
      <c r="E2109" s="9" t="s">
        <v>5319</v>
      </c>
      <c r="F2109">
        <v>6.3</v>
      </c>
      <c r="J2109"/>
    </row>
    <row r="2110" spans="4:10">
      <c r="D2110" t="s">
        <v>166</v>
      </c>
      <c r="E2110" s="9" t="s">
        <v>5320</v>
      </c>
      <c r="F2110">
        <v>6.7</v>
      </c>
      <c r="J2110"/>
    </row>
    <row r="2111" spans="4:10">
      <c r="D2111" t="s">
        <v>1716</v>
      </c>
      <c r="E2111" s="9" t="s">
        <v>5321</v>
      </c>
      <c r="F2111">
        <v>5.5</v>
      </c>
      <c r="J2111"/>
    </row>
    <row r="2112" spans="4:10">
      <c r="D2112" t="s">
        <v>240</v>
      </c>
      <c r="E2112" s="9" t="s">
        <v>5322</v>
      </c>
      <c r="F2112">
        <v>5.9</v>
      </c>
      <c r="J2112"/>
    </row>
    <row r="2113" spans="4:10">
      <c r="D2113" t="s">
        <v>405</v>
      </c>
      <c r="E2113" s="9" t="s">
        <v>5323</v>
      </c>
      <c r="F2113">
        <v>5.9</v>
      </c>
      <c r="J2113"/>
    </row>
    <row r="2114" spans="4:10">
      <c r="D2114" t="s">
        <v>337</v>
      </c>
      <c r="E2114" s="9" t="s">
        <v>5324</v>
      </c>
      <c r="F2114">
        <v>7.5</v>
      </c>
      <c r="J2114"/>
    </row>
    <row r="2115" spans="4:10">
      <c r="D2115" t="s">
        <v>2395</v>
      </c>
      <c r="E2115" s="9" t="s">
        <v>5325</v>
      </c>
      <c r="F2115">
        <v>8</v>
      </c>
      <c r="J2115"/>
    </row>
    <row r="2116" spans="4:10">
      <c r="D2116" t="s">
        <v>1955</v>
      </c>
      <c r="E2116" s="9" t="s">
        <v>5326</v>
      </c>
      <c r="F2116">
        <v>6.6</v>
      </c>
      <c r="J2116"/>
    </row>
    <row r="2117" spans="4:10">
      <c r="D2117" t="s">
        <v>2719</v>
      </c>
      <c r="E2117" s="9" t="s">
        <v>5327</v>
      </c>
      <c r="F2117">
        <v>6.5</v>
      </c>
      <c r="J2117"/>
    </row>
    <row r="2118" spans="4:10">
      <c r="D2118" t="s">
        <v>7059</v>
      </c>
      <c r="E2118" s="9" t="s">
        <v>5328</v>
      </c>
      <c r="F2118">
        <v>3</v>
      </c>
      <c r="J2118"/>
    </row>
    <row r="2119" spans="4:10">
      <c r="D2119" t="s">
        <v>148</v>
      </c>
      <c r="E2119" s="9" t="s">
        <v>5329</v>
      </c>
      <c r="F2119">
        <v>6.4</v>
      </c>
      <c r="J2119"/>
    </row>
    <row r="2120" spans="4:10">
      <c r="D2120" t="s">
        <v>469</v>
      </c>
      <c r="E2120" s="9" t="s">
        <v>5330</v>
      </c>
      <c r="F2120">
        <v>7.7</v>
      </c>
      <c r="J2120"/>
    </row>
    <row r="2121" spans="4:10">
      <c r="D2121" t="s">
        <v>881</v>
      </c>
      <c r="E2121" s="9" t="s">
        <v>5331</v>
      </c>
      <c r="F2121">
        <v>7.6</v>
      </c>
      <c r="J2121"/>
    </row>
    <row r="2122" spans="4:10">
      <c r="D2122" t="s">
        <v>251</v>
      </c>
      <c r="E2122" s="9" t="s">
        <v>5332</v>
      </c>
      <c r="F2122">
        <v>7.1</v>
      </c>
      <c r="J2122"/>
    </row>
    <row r="2123" spans="4:10">
      <c r="D2123" t="s">
        <v>234</v>
      </c>
      <c r="E2123" s="9" t="s">
        <v>5333</v>
      </c>
      <c r="F2123">
        <v>7.5</v>
      </c>
      <c r="J2123"/>
    </row>
    <row r="2124" spans="4:10">
      <c r="D2124" t="s">
        <v>1004</v>
      </c>
      <c r="E2124" s="9" t="s">
        <v>5334</v>
      </c>
      <c r="F2124">
        <v>7.1</v>
      </c>
      <c r="J2124"/>
    </row>
    <row r="2125" spans="4:10">
      <c r="D2125" t="s">
        <v>857</v>
      </c>
      <c r="E2125" s="9" t="s">
        <v>5335</v>
      </c>
      <c r="F2125">
        <v>7</v>
      </c>
      <c r="J2125"/>
    </row>
    <row r="2126" spans="4:10">
      <c r="D2126" t="s">
        <v>2049</v>
      </c>
      <c r="E2126" s="9" t="s">
        <v>5336</v>
      </c>
      <c r="F2126">
        <v>6.1</v>
      </c>
      <c r="J2126"/>
    </row>
    <row r="2127" spans="4:10">
      <c r="D2127" t="s">
        <v>3201</v>
      </c>
      <c r="E2127" s="9" t="s">
        <v>5337</v>
      </c>
      <c r="F2127">
        <v>6.7</v>
      </c>
      <c r="J2127"/>
    </row>
    <row r="2128" spans="4:10">
      <c r="D2128" t="s">
        <v>933</v>
      </c>
      <c r="E2128" s="9" t="s">
        <v>5338</v>
      </c>
      <c r="F2128">
        <v>7.5</v>
      </c>
      <c r="J2128"/>
    </row>
    <row r="2129" spans="4:10">
      <c r="D2129" t="s">
        <v>1151</v>
      </c>
      <c r="E2129" s="9" t="s">
        <v>5339</v>
      </c>
      <c r="F2129">
        <v>5.5</v>
      </c>
      <c r="J2129"/>
    </row>
    <row r="2130" spans="4:10">
      <c r="D2130" t="s">
        <v>0</v>
      </c>
      <c r="E2130" s="9" t="s">
        <v>5340</v>
      </c>
      <c r="F2130">
        <v>7.1</v>
      </c>
      <c r="J2130"/>
    </row>
    <row r="2131" spans="4:10">
      <c r="D2131" t="s">
        <v>0</v>
      </c>
      <c r="E2131" s="9" t="s">
        <v>5341</v>
      </c>
      <c r="F2131">
        <v>7.3</v>
      </c>
      <c r="J2131"/>
    </row>
    <row r="2132" spans="4:10">
      <c r="D2132" t="s">
        <v>29</v>
      </c>
      <c r="E2132" s="9" t="s">
        <v>5342</v>
      </c>
      <c r="F2132">
        <v>6.7</v>
      </c>
      <c r="J2132"/>
    </row>
    <row r="2133" spans="4:10">
      <c r="D2133" t="s">
        <v>0</v>
      </c>
      <c r="E2133" s="9" t="s">
        <v>5343</v>
      </c>
      <c r="F2133">
        <v>8.1</v>
      </c>
      <c r="J2133"/>
    </row>
    <row r="2134" spans="4:10">
      <c r="D2134" t="s">
        <v>263</v>
      </c>
      <c r="E2134" s="9" t="s">
        <v>5344</v>
      </c>
      <c r="F2134">
        <v>7.1</v>
      </c>
      <c r="J2134"/>
    </row>
    <row r="2135" spans="4:10">
      <c r="D2135" t="s">
        <v>1817</v>
      </c>
      <c r="E2135" s="9" t="s">
        <v>5346</v>
      </c>
      <c r="F2135">
        <v>7.2</v>
      </c>
      <c r="J2135"/>
    </row>
    <row r="2136" spans="4:10">
      <c r="D2136" t="s">
        <v>1341</v>
      </c>
      <c r="E2136" s="9" t="s">
        <v>5345</v>
      </c>
      <c r="F2136">
        <v>6.5</v>
      </c>
      <c r="J2136"/>
    </row>
    <row r="2137" spans="4:10">
      <c r="D2137" t="s">
        <v>240</v>
      </c>
      <c r="E2137" s="9" t="s">
        <v>5347</v>
      </c>
      <c r="F2137">
        <v>5.6</v>
      </c>
      <c r="J2137"/>
    </row>
    <row r="2138" spans="4:10">
      <c r="D2138" t="s">
        <v>694</v>
      </c>
      <c r="E2138" s="9" t="s">
        <v>5348</v>
      </c>
      <c r="F2138">
        <v>6.1</v>
      </c>
      <c r="J2138"/>
    </row>
    <row r="2139" spans="4:10">
      <c r="D2139" t="s">
        <v>53</v>
      </c>
      <c r="E2139" s="9" t="s">
        <v>5349</v>
      </c>
      <c r="F2139">
        <v>5.7</v>
      </c>
      <c r="J2139"/>
    </row>
    <row r="2140" spans="4:10">
      <c r="D2140" t="s">
        <v>53</v>
      </c>
      <c r="E2140" s="9" t="s">
        <v>5349</v>
      </c>
      <c r="F2140">
        <v>5.7</v>
      </c>
      <c r="J2140"/>
    </row>
    <row r="2141" spans="4:10">
      <c r="D2141" t="s">
        <v>161</v>
      </c>
      <c r="E2141" s="9" t="s">
        <v>7024</v>
      </c>
      <c r="F2141">
        <v>8.1</v>
      </c>
      <c r="J2141"/>
    </row>
    <row r="2142" spans="4:10">
      <c r="D2142" t="s">
        <v>530</v>
      </c>
      <c r="E2142" s="9" t="s">
        <v>5351</v>
      </c>
      <c r="F2142">
        <v>5.4</v>
      </c>
      <c r="J2142"/>
    </row>
    <row r="2143" spans="4:10">
      <c r="D2143" t="s">
        <v>744</v>
      </c>
      <c r="E2143" s="9" t="s">
        <v>5352</v>
      </c>
      <c r="F2143">
        <v>5.7</v>
      </c>
      <c r="J2143"/>
    </row>
    <row r="2144" spans="4:10">
      <c r="D2144" t="s">
        <v>736</v>
      </c>
      <c r="E2144" s="9" t="s">
        <v>5353</v>
      </c>
      <c r="F2144">
        <v>6.6</v>
      </c>
      <c r="J2144"/>
    </row>
    <row r="2145" spans="4:10">
      <c r="D2145" t="s">
        <v>498</v>
      </c>
      <c r="E2145" s="9" t="s">
        <v>5354</v>
      </c>
      <c r="F2145">
        <v>5.9</v>
      </c>
      <c r="J2145"/>
    </row>
    <row r="2146" spans="4:10">
      <c r="D2146" t="s">
        <v>344</v>
      </c>
      <c r="E2146" s="9" t="s">
        <v>5355</v>
      </c>
      <c r="F2146">
        <v>5.3</v>
      </c>
      <c r="J2146"/>
    </row>
    <row r="2147" spans="4:10">
      <c r="D2147" t="s">
        <v>344</v>
      </c>
      <c r="E2147" s="9" t="s">
        <v>5355</v>
      </c>
      <c r="F2147">
        <v>5.3</v>
      </c>
      <c r="J2147"/>
    </row>
    <row r="2148" spans="4:10">
      <c r="D2148" t="s">
        <v>1154</v>
      </c>
      <c r="E2148" s="9" t="s">
        <v>5357</v>
      </c>
      <c r="F2148">
        <v>6.7</v>
      </c>
      <c r="J2148"/>
    </row>
    <row r="2149" spans="4:10">
      <c r="D2149" t="s">
        <v>2281</v>
      </c>
      <c r="E2149" s="9" t="s">
        <v>5356</v>
      </c>
      <c r="F2149">
        <v>3.3</v>
      </c>
      <c r="J2149"/>
    </row>
    <row r="2150" spans="4:10">
      <c r="D2150" t="s">
        <v>2478</v>
      </c>
      <c r="E2150" s="9" t="s">
        <v>5358</v>
      </c>
      <c r="F2150">
        <v>7</v>
      </c>
      <c r="J2150"/>
    </row>
    <row r="2151" spans="4:10">
      <c r="D2151" t="s">
        <v>1140</v>
      </c>
      <c r="E2151" s="9" t="s">
        <v>5360</v>
      </c>
      <c r="F2151">
        <v>7.4</v>
      </c>
      <c r="J2151"/>
    </row>
    <row r="2152" spans="4:10">
      <c r="D2152" t="s">
        <v>1140</v>
      </c>
      <c r="E2152" s="9" t="s">
        <v>5360</v>
      </c>
      <c r="F2152">
        <v>7.4</v>
      </c>
      <c r="J2152"/>
    </row>
    <row r="2153" spans="4:10">
      <c r="D2153" t="s">
        <v>2300</v>
      </c>
      <c r="E2153" s="9" t="s">
        <v>5359</v>
      </c>
      <c r="F2153">
        <v>4.5</v>
      </c>
      <c r="J2153"/>
    </row>
    <row r="2154" spans="4:10">
      <c r="D2154" t="s">
        <v>419</v>
      </c>
      <c r="E2154" s="9" t="s">
        <v>5361</v>
      </c>
      <c r="F2154">
        <v>5.6</v>
      </c>
      <c r="J2154"/>
    </row>
    <row r="2155" spans="4:10">
      <c r="D2155" t="s">
        <v>2904</v>
      </c>
      <c r="E2155" s="9" t="s">
        <v>5362</v>
      </c>
      <c r="F2155">
        <v>6.7</v>
      </c>
      <c r="J2155"/>
    </row>
    <row r="2156" spans="4:10">
      <c r="D2156" t="s">
        <v>1192</v>
      </c>
      <c r="E2156" s="9" t="s">
        <v>5363</v>
      </c>
      <c r="F2156">
        <v>7.7</v>
      </c>
      <c r="J2156"/>
    </row>
    <row r="2157" spans="4:10">
      <c r="D2157" t="s">
        <v>1656</v>
      </c>
      <c r="E2157" s="9" t="s">
        <v>5364</v>
      </c>
      <c r="F2157">
        <v>6.4</v>
      </c>
      <c r="J2157"/>
    </row>
    <row r="2158" spans="4:10">
      <c r="D2158" t="s">
        <v>2646</v>
      </c>
      <c r="E2158" s="9" t="s">
        <v>5365</v>
      </c>
      <c r="F2158">
        <v>7</v>
      </c>
      <c r="J2158"/>
    </row>
    <row r="2159" spans="4:10">
      <c r="D2159" t="s">
        <v>2682</v>
      </c>
      <c r="E2159" s="9" t="s">
        <v>5366</v>
      </c>
      <c r="F2159">
        <v>5.2</v>
      </c>
      <c r="J2159"/>
    </row>
    <row r="2160" spans="4:10">
      <c r="D2160" t="s">
        <v>1680</v>
      </c>
      <c r="E2160" s="9" t="s">
        <v>5367</v>
      </c>
      <c r="F2160">
        <v>6.2</v>
      </c>
      <c r="J2160"/>
    </row>
    <row r="2161" spans="4:10">
      <c r="D2161" t="s">
        <v>150</v>
      </c>
      <c r="E2161" s="9" t="s">
        <v>5368</v>
      </c>
      <c r="F2161">
        <v>5.6</v>
      </c>
      <c r="J2161"/>
    </row>
    <row r="2162" spans="4:10">
      <c r="D2162" t="s">
        <v>1953</v>
      </c>
      <c r="E2162" s="9" t="s">
        <v>5369</v>
      </c>
      <c r="F2162">
        <v>5.3</v>
      </c>
      <c r="J2162"/>
    </row>
    <row r="2163" spans="4:10">
      <c r="D2163" t="s">
        <v>3087</v>
      </c>
      <c r="E2163" s="9" t="s">
        <v>5370</v>
      </c>
      <c r="F2163">
        <v>6.2</v>
      </c>
      <c r="J2163"/>
    </row>
    <row r="2164" spans="4:10">
      <c r="D2164" t="s">
        <v>684</v>
      </c>
      <c r="E2164" s="9" t="s">
        <v>5371</v>
      </c>
      <c r="F2164">
        <v>6.1</v>
      </c>
      <c r="J2164"/>
    </row>
    <row r="2165" spans="4:10">
      <c r="D2165" t="s">
        <v>1091</v>
      </c>
      <c r="E2165" s="9" t="s">
        <v>5372</v>
      </c>
      <c r="F2165">
        <v>7.3</v>
      </c>
      <c r="J2165"/>
    </row>
    <row r="2166" spans="4:10">
      <c r="D2166" t="s">
        <v>1091</v>
      </c>
      <c r="E2166" s="9" t="s">
        <v>5372</v>
      </c>
      <c r="F2166">
        <v>7.3</v>
      </c>
      <c r="J2166"/>
    </row>
    <row r="2167" spans="4:10">
      <c r="D2167" t="s">
        <v>247</v>
      </c>
      <c r="E2167" s="9" t="s">
        <v>5374</v>
      </c>
      <c r="F2167">
        <v>7.8</v>
      </c>
      <c r="J2167"/>
    </row>
    <row r="2168" spans="4:10">
      <c r="D2168" t="s">
        <v>468</v>
      </c>
      <c r="E2168" s="9" t="s">
        <v>5373</v>
      </c>
      <c r="F2168">
        <v>6.2</v>
      </c>
      <c r="J2168"/>
    </row>
    <row r="2169" spans="4:10">
      <c r="D2169" t="s">
        <v>7037</v>
      </c>
      <c r="E2169" s="9" t="s">
        <v>5375</v>
      </c>
      <c r="F2169">
        <v>6.4</v>
      </c>
      <c r="J2169"/>
    </row>
    <row r="2170" spans="4:10">
      <c r="D2170" t="s">
        <v>2362</v>
      </c>
      <c r="E2170" s="9" t="s">
        <v>5376</v>
      </c>
      <c r="F2170">
        <v>6.8</v>
      </c>
      <c r="J2170"/>
    </row>
    <row r="2171" spans="4:10">
      <c r="D2171" t="s">
        <v>718</v>
      </c>
      <c r="E2171" s="9" t="s">
        <v>5377</v>
      </c>
      <c r="F2171">
        <v>6.5</v>
      </c>
      <c r="J2171"/>
    </row>
    <row r="2172" spans="4:10">
      <c r="D2172" t="s">
        <v>1610</v>
      </c>
      <c r="E2172" s="9" t="s">
        <v>5378</v>
      </c>
      <c r="F2172">
        <v>5.9</v>
      </c>
      <c r="J2172"/>
    </row>
    <row r="2173" spans="4:10">
      <c r="D2173" t="s">
        <v>548</v>
      </c>
      <c r="E2173" s="9" t="s">
        <v>5379</v>
      </c>
      <c r="F2173">
        <v>6.9</v>
      </c>
      <c r="J2173"/>
    </row>
    <row r="2174" spans="4:10">
      <c r="D2174" t="s">
        <v>195</v>
      </c>
      <c r="E2174" s="9" t="s">
        <v>5380</v>
      </c>
      <c r="F2174">
        <v>7.8</v>
      </c>
      <c r="J2174"/>
    </row>
    <row r="2175" spans="4:10">
      <c r="D2175" t="s">
        <v>1314</v>
      </c>
      <c r="E2175" s="9" t="s">
        <v>5381</v>
      </c>
      <c r="F2175">
        <v>6.7</v>
      </c>
      <c r="J2175"/>
    </row>
    <row r="2176" spans="4:10">
      <c r="D2176" t="s">
        <v>940</v>
      </c>
      <c r="E2176" s="9" t="s">
        <v>5382</v>
      </c>
      <c r="F2176">
        <v>5.8</v>
      </c>
      <c r="J2176"/>
    </row>
    <row r="2177" spans="4:10">
      <c r="D2177" t="s">
        <v>702</v>
      </c>
      <c r="E2177" s="9" t="s">
        <v>5383</v>
      </c>
      <c r="F2177">
        <v>5.7</v>
      </c>
      <c r="J2177"/>
    </row>
    <row r="2178" spans="4:10">
      <c r="D2178" t="s">
        <v>515</v>
      </c>
      <c r="E2178" s="9" t="s">
        <v>5384</v>
      </c>
      <c r="F2178">
        <v>6.7</v>
      </c>
      <c r="J2178"/>
    </row>
    <row r="2179" spans="4:10">
      <c r="D2179" t="s">
        <v>3212</v>
      </c>
      <c r="E2179" s="9" t="s">
        <v>5385</v>
      </c>
      <c r="F2179">
        <v>7</v>
      </c>
      <c r="J2179"/>
    </row>
    <row r="2180" spans="4:10">
      <c r="D2180" t="s">
        <v>82</v>
      </c>
      <c r="E2180" s="9" t="s">
        <v>5386</v>
      </c>
      <c r="F2180">
        <v>6.6</v>
      </c>
      <c r="J2180"/>
    </row>
    <row r="2181" spans="4:10">
      <c r="D2181" t="s">
        <v>2318</v>
      </c>
      <c r="E2181" s="9" t="s">
        <v>5387</v>
      </c>
      <c r="F2181">
        <v>6.2</v>
      </c>
      <c r="J2181"/>
    </row>
    <row r="2182" spans="4:10">
      <c r="D2182" t="s">
        <v>1192</v>
      </c>
      <c r="E2182" s="9" t="s">
        <v>5388</v>
      </c>
      <c r="F2182">
        <v>8.4</v>
      </c>
      <c r="J2182"/>
    </row>
    <row r="2183" spans="4:10">
      <c r="D2183" t="s">
        <v>383</v>
      </c>
      <c r="E2183" s="9" t="s">
        <v>5389</v>
      </c>
      <c r="F2183">
        <v>5.9</v>
      </c>
      <c r="J2183"/>
    </row>
    <row r="2184" spans="4:10">
      <c r="D2184" t="s">
        <v>890</v>
      </c>
      <c r="E2184" s="9" t="s">
        <v>5390</v>
      </c>
      <c r="F2184">
        <v>8.1</v>
      </c>
      <c r="J2184"/>
    </row>
    <row r="2185" spans="4:10">
      <c r="D2185" t="s">
        <v>1833</v>
      </c>
      <c r="E2185" s="9" t="s">
        <v>5391</v>
      </c>
      <c r="F2185">
        <v>6.1</v>
      </c>
      <c r="J2185"/>
    </row>
    <row r="2186" spans="4:10">
      <c r="D2186" t="s">
        <v>2112</v>
      </c>
      <c r="E2186" s="9" t="s">
        <v>5392</v>
      </c>
      <c r="F2186">
        <v>6.4</v>
      </c>
      <c r="J2186"/>
    </row>
    <row r="2187" spans="4:10">
      <c r="D2187" t="s">
        <v>2091</v>
      </c>
      <c r="E2187" s="9" t="s">
        <v>5393</v>
      </c>
      <c r="F2187">
        <v>6.7</v>
      </c>
      <c r="J2187"/>
    </row>
    <row r="2188" spans="4:10">
      <c r="D2188" t="s">
        <v>1837</v>
      </c>
      <c r="E2188" s="9" t="s">
        <v>5395</v>
      </c>
      <c r="F2188">
        <v>5.4</v>
      </c>
      <c r="J2188"/>
    </row>
    <row r="2189" spans="4:10">
      <c r="D2189" t="s">
        <v>1750</v>
      </c>
      <c r="E2189" s="9" t="s">
        <v>5394</v>
      </c>
      <c r="F2189">
        <v>3.9</v>
      </c>
      <c r="J2189"/>
    </row>
    <row r="2190" spans="4:10">
      <c r="D2190" t="s">
        <v>37</v>
      </c>
      <c r="E2190" s="9" t="s">
        <v>5396</v>
      </c>
      <c r="F2190">
        <v>7</v>
      </c>
      <c r="J2190"/>
    </row>
    <row r="2191" spans="4:10">
      <c r="D2191" t="s">
        <v>937</v>
      </c>
      <c r="E2191" s="9" t="s">
        <v>5397</v>
      </c>
      <c r="F2191">
        <v>6.6</v>
      </c>
      <c r="J2191"/>
    </row>
    <row r="2192" spans="4:10">
      <c r="D2192" t="s">
        <v>612</v>
      </c>
      <c r="E2192" s="9" t="s">
        <v>5398</v>
      </c>
      <c r="F2192">
        <v>6.2</v>
      </c>
      <c r="J2192"/>
    </row>
    <row r="2193" spans="4:10">
      <c r="D2193" t="s">
        <v>1649</v>
      </c>
      <c r="E2193" s="9" t="s">
        <v>5400</v>
      </c>
      <c r="F2193">
        <v>8.5</v>
      </c>
      <c r="J2193"/>
    </row>
    <row r="2194" spans="4:10">
      <c r="D2194" t="s">
        <v>2649</v>
      </c>
      <c r="E2194" s="9" t="s">
        <v>5399</v>
      </c>
      <c r="F2194">
        <v>6.3</v>
      </c>
      <c r="J2194"/>
    </row>
    <row r="2195" spans="4:10">
      <c r="D2195" t="s">
        <v>302</v>
      </c>
      <c r="E2195" s="9" t="s">
        <v>5401</v>
      </c>
      <c r="F2195">
        <v>7</v>
      </c>
      <c r="J2195"/>
    </row>
    <row r="2196" spans="4:10">
      <c r="D2196" t="s">
        <v>323</v>
      </c>
      <c r="E2196" s="9" t="s">
        <v>5402</v>
      </c>
      <c r="F2196">
        <v>8.9</v>
      </c>
      <c r="J2196"/>
    </row>
    <row r="2197" spans="4:10">
      <c r="D2197" t="s">
        <v>1587</v>
      </c>
      <c r="E2197" s="9" t="s">
        <v>5403</v>
      </c>
      <c r="F2197">
        <v>4.7</v>
      </c>
      <c r="J2197"/>
    </row>
    <row r="2198" spans="4:10">
      <c r="D2198" t="s">
        <v>1098</v>
      </c>
      <c r="E2198" s="9" t="s">
        <v>5404</v>
      </c>
      <c r="F2198">
        <v>7.3</v>
      </c>
      <c r="J2198"/>
    </row>
    <row r="2199" spans="4:10">
      <c r="D2199" t="s">
        <v>1179</v>
      </c>
      <c r="E2199" s="9" t="s">
        <v>5405</v>
      </c>
      <c r="F2199">
        <v>6</v>
      </c>
      <c r="J2199"/>
    </row>
    <row r="2200" spans="4:10">
      <c r="D2200" t="s">
        <v>82</v>
      </c>
      <c r="E2200" s="9" t="s">
        <v>5406</v>
      </c>
      <c r="F2200">
        <v>6</v>
      </c>
      <c r="J2200"/>
    </row>
    <row r="2201" spans="4:10">
      <c r="D2201" t="s">
        <v>152</v>
      </c>
      <c r="E2201" s="9" t="s">
        <v>5407</v>
      </c>
      <c r="F2201">
        <v>6.7</v>
      </c>
      <c r="J2201"/>
    </row>
    <row r="2202" spans="4:10">
      <c r="D2202" t="s">
        <v>25</v>
      </c>
      <c r="E2202" s="9" t="s">
        <v>5408</v>
      </c>
      <c r="F2202">
        <v>6.7</v>
      </c>
      <c r="J2202"/>
    </row>
    <row r="2203" spans="4:10">
      <c r="D2203" t="s">
        <v>2093</v>
      </c>
      <c r="E2203" s="9" t="s">
        <v>5409</v>
      </c>
      <c r="F2203">
        <v>6</v>
      </c>
      <c r="J2203"/>
    </row>
    <row r="2204" spans="4:10">
      <c r="D2204" t="s">
        <v>2166</v>
      </c>
      <c r="E2204" s="9" t="s">
        <v>5410</v>
      </c>
      <c r="F2204">
        <v>6.8</v>
      </c>
      <c r="J2204"/>
    </row>
    <row r="2205" spans="4:10">
      <c r="D2205" t="s">
        <v>1152</v>
      </c>
      <c r="E2205" s="9" t="s">
        <v>5411</v>
      </c>
      <c r="F2205">
        <v>5.2</v>
      </c>
      <c r="J2205"/>
    </row>
    <row r="2206" spans="4:10">
      <c r="D2206" t="s">
        <v>922</v>
      </c>
      <c r="E2206" s="9" t="s">
        <v>5412</v>
      </c>
      <c r="F2206">
        <v>6.8</v>
      </c>
      <c r="J2206"/>
    </row>
    <row r="2207" spans="4:10">
      <c r="D2207" t="s">
        <v>1390</v>
      </c>
      <c r="E2207" s="9" t="s">
        <v>5413</v>
      </c>
      <c r="F2207">
        <v>7.4</v>
      </c>
      <c r="J2207"/>
    </row>
    <row r="2208" spans="4:10">
      <c r="D2208" t="s">
        <v>2549</v>
      </c>
      <c r="E2208" s="9" t="s">
        <v>5414</v>
      </c>
      <c r="F2208">
        <v>7.1</v>
      </c>
      <c r="J2208"/>
    </row>
    <row r="2209" spans="4:10">
      <c r="D2209" t="s">
        <v>241</v>
      </c>
      <c r="E2209" s="9" t="s">
        <v>5415</v>
      </c>
      <c r="F2209">
        <v>5.6</v>
      </c>
      <c r="J2209"/>
    </row>
    <row r="2210" spans="4:10">
      <c r="D2210" t="s">
        <v>2518</v>
      </c>
      <c r="E2210" s="9" t="s">
        <v>5416</v>
      </c>
      <c r="F2210">
        <v>6.1</v>
      </c>
      <c r="J2210"/>
    </row>
    <row r="2211" spans="4:10">
      <c r="D2211" t="s">
        <v>2489</v>
      </c>
      <c r="E2211" s="9" t="s">
        <v>5417</v>
      </c>
      <c r="F2211">
        <v>7</v>
      </c>
      <c r="J2211"/>
    </row>
    <row r="2212" spans="4:10">
      <c r="D2212" t="s">
        <v>233</v>
      </c>
      <c r="E2212" s="9" t="s">
        <v>5418</v>
      </c>
      <c r="F2212">
        <v>7.5</v>
      </c>
      <c r="J2212"/>
    </row>
    <row r="2213" spans="4:10">
      <c r="D2213" t="s">
        <v>814</v>
      </c>
      <c r="E2213" s="9" t="s">
        <v>5419</v>
      </c>
      <c r="F2213">
        <v>5.7</v>
      </c>
      <c r="J2213"/>
    </row>
    <row r="2214" spans="4:10">
      <c r="D2214" t="s">
        <v>1134</v>
      </c>
      <c r="E2214" s="9" t="s">
        <v>5422</v>
      </c>
      <c r="F2214">
        <v>6.9</v>
      </c>
      <c r="J2214"/>
    </row>
    <row r="2215" spans="4:10">
      <c r="D2215" t="s">
        <v>1267</v>
      </c>
      <c r="E2215" s="9" t="s">
        <v>5420</v>
      </c>
      <c r="F2215">
        <v>7.6</v>
      </c>
      <c r="J2215"/>
    </row>
    <row r="2216" spans="4:10">
      <c r="D2216" t="s">
        <v>212</v>
      </c>
      <c r="E2216" s="9" t="s">
        <v>5421</v>
      </c>
      <c r="F2216">
        <v>6.9</v>
      </c>
      <c r="J2216"/>
    </row>
    <row r="2217" spans="4:10">
      <c r="D2217" t="s">
        <v>106</v>
      </c>
      <c r="E2217" s="9" t="s">
        <v>5423</v>
      </c>
      <c r="F2217">
        <v>8.3000000000000007</v>
      </c>
      <c r="J2217"/>
    </row>
    <row r="2218" spans="4:10">
      <c r="D2218" t="s">
        <v>86</v>
      </c>
      <c r="E2218" s="9" t="s">
        <v>5424</v>
      </c>
      <c r="F2218">
        <v>8.5</v>
      </c>
      <c r="J2218"/>
    </row>
    <row r="2219" spans="4:10">
      <c r="D2219" t="s">
        <v>523</v>
      </c>
      <c r="E2219" s="9" t="s">
        <v>5425</v>
      </c>
      <c r="F2219">
        <v>8</v>
      </c>
      <c r="J2219"/>
    </row>
    <row r="2220" spans="4:10">
      <c r="D2220" t="s">
        <v>1054</v>
      </c>
      <c r="E2220" s="9" t="s">
        <v>5426</v>
      </c>
      <c r="F2220">
        <v>4.7</v>
      </c>
      <c r="J2220"/>
    </row>
    <row r="2221" spans="4:10">
      <c r="D2221" t="s">
        <v>1760</v>
      </c>
      <c r="E2221" s="9" t="s">
        <v>5427</v>
      </c>
      <c r="F2221">
        <v>5.9</v>
      </c>
      <c r="J2221"/>
    </row>
    <row r="2222" spans="4:10">
      <c r="D2222" t="s">
        <v>407</v>
      </c>
      <c r="E2222" s="9" t="s">
        <v>5428</v>
      </c>
      <c r="F2222">
        <v>6</v>
      </c>
      <c r="J2222"/>
    </row>
    <row r="2223" spans="4:10">
      <c r="D2223" t="s">
        <v>548</v>
      </c>
      <c r="E2223" s="9" t="s">
        <v>5429</v>
      </c>
      <c r="F2223">
        <v>6</v>
      </c>
      <c r="J2223"/>
    </row>
    <row r="2224" spans="4:10">
      <c r="D2224" t="s">
        <v>2205</v>
      </c>
      <c r="E2224" s="9" t="s">
        <v>5430</v>
      </c>
      <c r="F2224">
        <v>7.2</v>
      </c>
      <c r="J2224"/>
    </row>
    <row r="2225" spans="4:10">
      <c r="D2225" t="s">
        <v>728</v>
      </c>
      <c r="E2225" s="9" t="s">
        <v>5431</v>
      </c>
      <c r="F2225">
        <v>5.7</v>
      </c>
      <c r="J2225"/>
    </row>
    <row r="2226" spans="4:10">
      <c r="D2226" t="s">
        <v>926</v>
      </c>
      <c r="E2226" s="9" t="s">
        <v>5432</v>
      </c>
      <c r="F2226">
        <v>6.4</v>
      </c>
      <c r="J2226"/>
    </row>
    <row r="2227" spans="4:10">
      <c r="D2227" t="s">
        <v>1912</v>
      </c>
      <c r="E2227" s="9" t="s">
        <v>5433</v>
      </c>
      <c r="F2227">
        <v>6.7</v>
      </c>
      <c r="J2227"/>
    </row>
    <row r="2228" spans="4:10">
      <c r="D2228" t="s">
        <v>402</v>
      </c>
      <c r="E2228" s="9" t="s">
        <v>5434</v>
      </c>
      <c r="F2228">
        <v>5.0999999999999996</v>
      </c>
      <c r="J2228"/>
    </row>
    <row r="2229" spans="4:10">
      <c r="D2229" t="s">
        <v>0</v>
      </c>
      <c r="E2229" s="9" t="s">
        <v>5435</v>
      </c>
      <c r="F2229">
        <v>7.2</v>
      </c>
      <c r="J2229"/>
    </row>
    <row r="2230" spans="4:10">
      <c r="D2230" t="s">
        <v>176</v>
      </c>
      <c r="E2230" s="9" t="s">
        <v>5436</v>
      </c>
      <c r="F2230">
        <v>6.6</v>
      </c>
      <c r="J2230"/>
    </row>
    <row r="2231" spans="4:10">
      <c r="D2231" t="s">
        <v>115</v>
      </c>
      <c r="E2231" s="9" t="s">
        <v>5437</v>
      </c>
      <c r="F2231">
        <v>6.4</v>
      </c>
      <c r="J2231"/>
    </row>
    <row r="2232" spans="4:10">
      <c r="D2232" t="s">
        <v>524</v>
      </c>
      <c r="E2232" s="9" t="s">
        <v>5438</v>
      </c>
      <c r="F2232">
        <v>6.4</v>
      </c>
      <c r="J2232"/>
    </row>
    <row r="2233" spans="4:10">
      <c r="D2233" t="s">
        <v>129</v>
      </c>
      <c r="E2233" s="9" t="s">
        <v>5439</v>
      </c>
      <c r="F2233">
        <v>8</v>
      </c>
      <c r="J2233"/>
    </row>
    <row r="2234" spans="4:10">
      <c r="D2234" t="s">
        <v>2124</v>
      </c>
      <c r="E2234" s="9" t="s">
        <v>5440</v>
      </c>
      <c r="F2234">
        <v>7.1</v>
      </c>
      <c r="J2234"/>
    </row>
    <row r="2235" spans="4:10">
      <c r="D2235" t="s">
        <v>612</v>
      </c>
      <c r="E2235" s="9" t="s">
        <v>5441</v>
      </c>
      <c r="F2235">
        <v>7.7</v>
      </c>
      <c r="J2235"/>
    </row>
    <row r="2236" spans="4:10">
      <c r="D2236" t="s">
        <v>661</v>
      </c>
      <c r="E2236" s="9" t="s">
        <v>5442</v>
      </c>
      <c r="F2236">
        <v>5.3</v>
      </c>
      <c r="J2236"/>
    </row>
    <row r="2237" spans="4:10">
      <c r="D2237" t="s">
        <v>168</v>
      </c>
      <c r="E2237" s="9" t="s">
        <v>5443</v>
      </c>
      <c r="F2237">
        <v>7.1</v>
      </c>
      <c r="J2237"/>
    </row>
    <row r="2238" spans="4:10">
      <c r="D2238" t="s">
        <v>2721</v>
      </c>
      <c r="E2238" s="9" t="s">
        <v>5444</v>
      </c>
      <c r="F2238">
        <v>7</v>
      </c>
      <c r="J2238"/>
    </row>
    <row r="2239" spans="4:10">
      <c r="D2239" t="s">
        <v>2198</v>
      </c>
      <c r="E2239" s="9" t="s">
        <v>5445</v>
      </c>
      <c r="F2239">
        <v>6.5</v>
      </c>
      <c r="J2239"/>
    </row>
    <row r="2240" spans="4:10">
      <c r="D2240" t="s">
        <v>241</v>
      </c>
      <c r="E2240" s="9" t="s">
        <v>5453</v>
      </c>
      <c r="F2240">
        <v>7.1</v>
      </c>
      <c r="J2240"/>
    </row>
    <row r="2241" spans="4:10">
      <c r="D2241" t="s">
        <v>206</v>
      </c>
      <c r="E2241" s="9" t="s">
        <v>5446</v>
      </c>
      <c r="F2241">
        <v>6.7</v>
      </c>
      <c r="J2241"/>
    </row>
    <row r="2242" spans="4:10">
      <c r="D2242" t="s">
        <v>254</v>
      </c>
      <c r="E2242" s="9" t="s">
        <v>5447</v>
      </c>
      <c r="F2242">
        <v>7.4</v>
      </c>
      <c r="J2242"/>
    </row>
    <row r="2243" spans="4:10">
      <c r="D2243" t="s">
        <v>54</v>
      </c>
      <c r="E2243" s="9" t="s">
        <v>5448</v>
      </c>
      <c r="F2243">
        <v>7.2</v>
      </c>
      <c r="J2243"/>
    </row>
    <row r="2244" spans="4:10">
      <c r="D2244" t="s">
        <v>981</v>
      </c>
      <c r="E2244" s="9" t="s">
        <v>5449</v>
      </c>
      <c r="F2244">
        <v>6.5</v>
      </c>
      <c r="J2244"/>
    </row>
    <row r="2245" spans="4:10">
      <c r="D2245" t="s">
        <v>489</v>
      </c>
      <c r="E2245" s="9" t="s">
        <v>5450</v>
      </c>
      <c r="F2245">
        <v>5.7</v>
      </c>
      <c r="J2245"/>
    </row>
    <row r="2246" spans="4:10">
      <c r="D2246" t="s">
        <v>953</v>
      </c>
      <c r="E2246" s="9" t="s">
        <v>5451</v>
      </c>
      <c r="F2246">
        <v>5.4</v>
      </c>
      <c r="J2246"/>
    </row>
    <row r="2247" spans="4:10">
      <c r="D2247" t="s">
        <v>730</v>
      </c>
      <c r="E2247" s="9" t="s">
        <v>5452</v>
      </c>
      <c r="F2247">
        <v>5.9</v>
      </c>
      <c r="J2247"/>
    </row>
    <row r="2248" spans="4:10">
      <c r="D2248" t="s">
        <v>407</v>
      </c>
      <c r="E2248" s="9" t="s">
        <v>5454</v>
      </c>
      <c r="F2248">
        <v>6.2</v>
      </c>
      <c r="J2248"/>
    </row>
    <row r="2249" spans="4:10">
      <c r="D2249" t="s">
        <v>353</v>
      </c>
      <c r="E2249" s="9" t="s">
        <v>5455</v>
      </c>
      <c r="F2249">
        <v>6.8</v>
      </c>
      <c r="J2249"/>
    </row>
    <row r="2250" spans="4:10">
      <c r="D2250" t="s">
        <v>590</v>
      </c>
      <c r="E2250" s="9" t="s">
        <v>5456</v>
      </c>
      <c r="F2250">
        <v>6.2</v>
      </c>
      <c r="J2250"/>
    </row>
    <row r="2251" spans="4:10">
      <c r="D2251" t="s">
        <v>1654</v>
      </c>
      <c r="E2251" s="9" t="s">
        <v>5457</v>
      </c>
      <c r="F2251">
        <v>7.5</v>
      </c>
      <c r="J2251"/>
    </row>
    <row r="2252" spans="4:10">
      <c r="D2252" t="s">
        <v>754</v>
      </c>
      <c r="E2252" s="9" t="s">
        <v>5458</v>
      </c>
      <c r="F2252">
        <v>5.7</v>
      </c>
      <c r="J2252"/>
    </row>
    <row r="2253" spans="4:10">
      <c r="D2253" t="s">
        <v>604</v>
      </c>
      <c r="E2253" s="9" t="s">
        <v>5459</v>
      </c>
      <c r="F2253">
        <v>7.7</v>
      </c>
      <c r="J2253"/>
    </row>
    <row r="2254" spans="4:10">
      <c r="D2254" t="s">
        <v>1859</v>
      </c>
      <c r="E2254" s="9" t="s">
        <v>5461</v>
      </c>
      <c r="F2254">
        <v>7.2</v>
      </c>
      <c r="J2254"/>
    </row>
    <row r="2255" spans="4:10">
      <c r="D2255" t="s">
        <v>744</v>
      </c>
      <c r="E2255" s="9" t="s">
        <v>5460</v>
      </c>
      <c r="F2255">
        <v>6.5</v>
      </c>
      <c r="J2255"/>
    </row>
    <row r="2256" spans="4:10">
      <c r="D2256" t="s">
        <v>1213</v>
      </c>
      <c r="E2256" s="9" t="s">
        <v>5462</v>
      </c>
      <c r="F2256">
        <v>7.8</v>
      </c>
      <c r="J2256"/>
    </row>
    <row r="2257" spans="4:10">
      <c r="D2257" t="s">
        <v>1795</v>
      </c>
      <c r="E2257" s="9" t="s">
        <v>5464</v>
      </c>
      <c r="F2257">
        <v>6.7</v>
      </c>
      <c r="J2257"/>
    </row>
    <row r="2258" spans="4:10">
      <c r="D2258" t="s">
        <v>878</v>
      </c>
      <c r="E2258" s="9" t="s">
        <v>5463</v>
      </c>
      <c r="F2258">
        <v>6.1</v>
      </c>
      <c r="J2258"/>
    </row>
    <row r="2259" spans="4:10">
      <c r="D2259" t="s">
        <v>170</v>
      </c>
      <c r="E2259" s="9" t="s">
        <v>5465</v>
      </c>
      <c r="F2259">
        <v>6.8</v>
      </c>
      <c r="J2259"/>
    </row>
    <row r="2260" spans="4:10">
      <c r="D2260" t="s">
        <v>2222</v>
      </c>
      <c r="E2260" s="9" t="s">
        <v>5466</v>
      </c>
      <c r="F2260">
        <v>5.9</v>
      </c>
      <c r="J2260"/>
    </row>
    <row r="2261" spans="4:10">
      <c r="D2261" t="s">
        <v>240</v>
      </c>
      <c r="E2261" s="9" t="s">
        <v>5467</v>
      </c>
      <c r="F2261">
        <v>7</v>
      </c>
      <c r="J2261"/>
    </row>
    <row r="2262" spans="4:10">
      <c r="D2262" t="s">
        <v>1230</v>
      </c>
      <c r="E2262" s="9" t="s">
        <v>5468</v>
      </c>
      <c r="F2262">
        <v>6.3</v>
      </c>
      <c r="J2262"/>
    </row>
    <row r="2263" spans="4:10">
      <c r="D2263" t="s">
        <v>2192</v>
      </c>
      <c r="E2263" s="9" t="s">
        <v>5469</v>
      </c>
      <c r="F2263">
        <v>6.7</v>
      </c>
      <c r="J2263"/>
    </row>
    <row r="2264" spans="4:10">
      <c r="D2264" t="s">
        <v>234</v>
      </c>
      <c r="E2264" s="9" t="s">
        <v>5470</v>
      </c>
      <c r="F2264">
        <v>8.4</v>
      </c>
      <c r="J2264"/>
    </row>
    <row r="2265" spans="4:10">
      <c r="D2265" t="s">
        <v>1509</v>
      </c>
      <c r="E2265" s="9" t="s">
        <v>5471</v>
      </c>
      <c r="F2265">
        <v>7.3</v>
      </c>
      <c r="J2265"/>
    </row>
    <row r="2266" spans="4:10">
      <c r="D2266" t="s">
        <v>323</v>
      </c>
      <c r="E2266" s="9" t="s">
        <v>5472</v>
      </c>
      <c r="F2266">
        <v>8.4</v>
      </c>
      <c r="J2266"/>
    </row>
    <row r="2267" spans="4:10">
      <c r="D2267" t="s">
        <v>419</v>
      </c>
      <c r="E2267" s="9" t="s">
        <v>5477</v>
      </c>
      <c r="F2267">
        <v>6.7</v>
      </c>
      <c r="J2267"/>
    </row>
    <row r="2268" spans="4:10">
      <c r="D2268" t="s">
        <v>419</v>
      </c>
      <c r="E2268" s="9" t="s">
        <v>5473</v>
      </c>
      <c r="F2268">
        <v>5.9</v>
      </c>
      <c r="J2268"/>
    </row>
    <row r="2269" spans="4:10">
      <c r="D2269" t="s">
        <v>838</v>
      </c>
      <c r="E2269" s="9" t="s">
        <v>5474</v>
      </c>
      <c r="F2269">
        <v>6.2</v>
      </c>
      <c r="J2269"/>
    </row>
    <row r="2270" spans="4:10">
      <c r="D2270" t="s">
        <v>903</v>
      </c>
      <c r="E2270" s="9" t="s">
        <v>5475</v>
      </c>
      <c r="F2270">
        <v>6.3</v>
      </c>
      <c r="J2270"/>
    </row>
    <row r="2271" spans="4:10">
      <c r="D2271" t="s">
        <v>419</v>
      </c>
      <c r="E2271" s="9" t="s">
        <v>5476</v>
      </c>
      <c r="F2271">
        <v>5.4</v>
      </c>
      <c r="J2271"/>
    </row>
    <row r="2272" spans="4:10">
      <c r="D2272" t="s">
        <v>707</v>
      </c>
      <c r="E2272" s="9" t="s">
        <v>5478</v>
      </c>
      <c r="F2272">
        <v>6.8</v>
      </c>
      <c r="J2272"/>
    </row>
    <row r="2273" spans="4:10">
      <c r="D2273" t="s">
        <v>1514</v>
      </c>
      <c r="E2273" s="9" t="s">
        <v>5479</v>
      </c>
      <c r="F2273">
        <v>6.9</v>
      </c>
      <c r="J2273"/>
    </row>
    <row r="2274" spans="4:10">
      <c r="D2274" t="s">
        <v>1606</v>
      </c>
      <c r="E2274" s="9" t="s">
        <v>5480</v>
      </c>
      <c r="F2274">
        <v>5.8</v>
      </c>
      <c r="J2274"/>
    </row>
    <row r="2275" spans="4:10">
      <c r="D2275" t="s">
        <v>2175</v>
      </c>
      <c r="E2275" s="9" t="s">
        <v>5481</v>
      </c>
      <c r="F2275">
        <v>5.0999999999999996</v>
      </c>
      <c r="J2275"/>
    </row>
    <row r="2276" spans="4:10">
      <c r="D2276" t="s">
        <v>5</v>
      </c>
      <c r="E2276" s="9" t="s">
        <v>5482</v>
      </c>
      <c r="F2276">
        <v>7.3</v>
      </c>
      <c r="J2276"/>
    </row>
    <row r="2277" spans="4:10">
      <c r="D2277" t="s">
        <v>691</v>
      </c>
      <c r="E2277" s="9" t="s">
        <v>5483</v>
      </c>
      <c r="F2277">
        <v>5.2</v>
      </c>
      <c r="J2277"/>
    </row>
    <row r="2278" spans="4:10">
      <c r="D2278" t="s">
        <v>826</v>
      </c>
      <c r="E2278" s="9" t="s">
        <v>5484</v>
      </c>
      <c r="F2278">
        <v>7.5</v>
      </c>
      <c r="J2278"/>
    </row>
    <row r="2279" spans="4:10">
      <c r="D2279" t="s">
        <v>263</v>
      </c>
      <c r="E2279" s="9" t="s">
        <v>5485</v>
      </c>
      <c r="F2279">
        <v>6.4</v>
      </c>
      <c r="J2279"/>
    </row>
    <row r="2280" spans="4:10">
      <c r="D2280" t="s">
        <v>256</v>
      </c>
      <c r="E2280" s="9" t="s">
        <v>5487</v>
      </c>
      <c r="F2280">
        <v>6.2</v>
      </c>
      <c r="J2280"/>
    </row>
    <row r="2281" spans="4:10">
      <c r="D2281" t="s">
        <v>256</v>
      </c>
      <c r="E2281" s="9" t="s">
        <v>5486</v>
      </c>
      <c r="F2281">
        <v>5.9</v>
      </c>
      <c r="J2281"/>
    </row>
    <row r="2282" spans="4:10">
      <c r="D2282" t="s">
        <v>213</v>
      </c>
      <c r="E2282" s="9" t="s">
        <v>5488</v>
      </c>
      <c r="F2282">
        <v>6.8</v>
      </c>
      <c r="J2282"/>
    </row>
    <row r="2283" spans="4:10">
      <c r="D2283" t="s">
        <v>878</v>
      </c>
      <c r="E2283" s="9" t="s">
        <v>5489</v>
      </c>
      <c r="F2283">
        <v>6.4</v>
      </c>
      <c r="J2283"/>
    </row>
    <row r="2284" spans="4:10">
      <c r="D2284" t="s">
        <v>669</v>
      </c>
      <c r="E2284" s="9" t="s">
        <v>5490</v>
      </c>
      <c r="F2284">
        <v>6</v>
      </c>
      <c r="J2284"/>
    </row>
    <row r="2285" spans="4:10">
      <c r="D2285" t="s">
        <v>242</v>
      </c>
      <c r="E2285" s="9" t="s">
        <v>5492</v>
      </c>
      <c r="F2285">
        <v>7</v>
      </c>
      <c r="J2285"/>
    </row>
    <row r="2286" spans="4:10">
      <c r="D2286" t="s">
        <v>242</v>
      </c>
      <c r="E2286" s="9" t="s">
        <v>5491</v>
      </c>
      <c r="F2286">
        <v>6.4</v>
      </c>
      <c r="J2286"/>
    </row>
    <row r="2287" spans="4:10">
      <c r="D2287" t="s">
        <v>205</v>
      </c>
      <c r="E2287" s="9" t="s">
        <v>5493</v>
      </c>
      <c r="F2287">
        <v>7.3</v>
      </c>
      <c r="J2287"/>
    </row>
    <row r="2288" spans="4:10">
      <c r="D2288" t="s">
        <v>375</v>
      </c>
      <c r="E2288" s="9" t="s">
        <v>5494</v>
      </c>
      <c r="F2288">
        <v>7.6</v>
      </c>
      <c r="J2288"/>
    </row>
    <row r="2289" spans="4:10">
      <c r="D2289" t="s">
        <v>115</v>
      </c>
      <c r="E2289" s="9" t="s">
        <v>5495</v>
      </c>
      <c r="F2289">
        <v>6.3</v>
      </c>
      <c r="J2289"/>
    </row>
    <row r="2290" spans="4:10">
      <c r="D2290" t="s">
        <v>2853</v>
      </c>
      <c r="E2290" s="9" t="s">
        <v>5496</v>
      </c>
      <c r="F2290">
        <v>7.1</v>
      </c>
      <c r="J2290"/>
    </row>
    <row r="2291" spans="4:10">
      <c r="D2291" t="s">
        <v>2901</v>
      </c>
      <c r="E2291" s="9" t="s">
        <v>5497</v>
      </c>
      <c r="F2291">
        <v>6.1</v>
      </c>
      <c r="J2291"/>
    </row>
    <row r="2292" spans="4:10">
      <c r="D2292" t="s">
        <v>2208</v>
      </c>
      <c r="E2292" s="9" t="s">
        <v>5498</v>
      </c>
      <c r="F2292">
        <v>6.5</v>
      </c>
      <c r="J2292"/>
    </row>
    <row r="2293" spans="4:10">
      <c r="D2293" t="s">
        <v>5</v>
      </c>
      <c r="E2293" s="9" t="s">
        <v>5499</v>
      </c>
      <c r="F2293">
        <v>7.7</v>
      </c>
      <c r="J2293"/>
    </row>
    <row r="2294" spans="4:10">
      <c r="D2294" t="s">
        <v>452</v>
      </c>
      <c r="E2294" s="9" t="s">
        <v>5500</v>
      </c>
      <c r="F2294">
        <v>6.5</v>
      </c>
      <c r="J2294"/>
    </row>
    <row r="2295" spans="4:10">
      <c r="D2295" t="s">
        <v>1827</v>
      </c>
      <c r="E2295" s="9" t="s">
        <v>5501</v>
      </c>
      <c r="F2295">
        <v>6.4</v>
      </c>
      <c r="J2295"/>
    </row>
    <row r="2296" spans="4:10">
      <c r="D2296" t="s">
        <v>577</v>
      </c>
      <c r="E2296" s="9" t="s">
        <v>5502</v>
      </c>
      <c r="F2296">
        <v>6.9</v>
      </c>
      <c r="J2296"/>
    </row>
    <row r="2297" spans="4:10">
      <c r="D2297" t="s">
        <v>37</v>
      </c>
      <c r="E2297" s="9" t="s">
        <v>5504</v>
      </c>
      <c r="F2297">
        <v>6.7</v>
      </c>
      <c r="J2297"/>
    </row>
    <row r="2298" spans="4:10">
      <c r="D2298" t="s">
        <v>115</v>
      </c>
      <c r="E2298" s="9" t="s">
        <v>5503</v>
      </c>
      <c r="F2298">
        <v>6.9</v>
      </c>
      <c r="J2298"/>
    </row>
    <row r="2299" spans="4:10">
      <c r="D2299" t="s">
        <v>7044</v>
      </c>
      <c r="E2299" s="9" t="s">
        <v>5506</v>
      </c>
      <c r="F2299">
        <v>6.2</v>
      </c>
      <c r="J2299"/>
    </row>
    <row r="2300" spans="4:10">
      <c r="D2300" t="s">
        <v>7044</v>
      </c>
      <c r="E2300" s="9" t="s">
        <v>5506</v>
      </c>
      <c r="F2300">
        <v>6.2</v>
      </c>
      <c r="J2300"/>
    </row>
    <row r="2301" spans="4:10">
      <c r="D2301" t="s">
        <v>1560</v>
      </c>
      <c r="E2301" s="9" t="s">
        <v>5505</v>
      </c>
      <c r="F2301">
        <v>3.9</v>
      </c>
      <c r="J2301"/>
    </row>
    <row r="2302" spans="4:10">
      <c r="D2302" t="s">
        <v>2102</v>
      </c>
      <c r="E2302" s="9" t="s">
        <v>5507</v>
      </c>
      <c r="F2302">
        <v>7.1</v>
      </c>
      <c r="J2302"/>
    </row>
    <row r="2303" spans="4:10">
      <c r="D2303" t="s">
        <v>331</v>
      </c>
      <c r="E2303" s="9" t="s">
        <v>5508</v>
      </c>
      <c r="F2303">
        <v>6.3</v>
      </c>
      <c r="J2303"/>
    </row>
    <row r="2304" spans="4:10">
      <c r="D2304" t="s">
        <v>456</v>
      </c>
      <c r="E2304" s="9" t="s">
        <v>5509</v>
      </c>
      <c r="F2304">
        <v>5.9</v>
      </c>
      <c r="J2304"/>
    </row>
    <row r="2305" spans="4:10">
      <c r="D2305" t="s">
        <v>723</v>
      </c>
      <c r="E2305" s="9" t="s">
        <v>5510</v>
      </c>
      <c r="F2305">
        <v>6.2</v>
      </c>
      <c r="J2305"/>
    </row>
    <row r="2306" spans="4:10">
      <c r="D2306" t="s">
        <v>244</v>
      </c>
      <c r="E2306" s="9" t="s">
        <v>5511</v>
      </c>
      <c r="F2306">
        <v>7.3</v>
      </c>
      <c r="J2306"/>
    </row>
    <row r="2307" spans="4:10">
      <c r="D2307" t="s">
        <v>968</v>
      </c>
      <c r="E2307" s="9" t="s">
        <v>5513</v>
      </c>
      <c r="F2307">
        <v>8.1</v>
      </c>
      <c r="J2307"/>
    </row>
    <row r="2308" spans="4:10">
      <c r="D2308" t="s">
        <v>451</v>
      </c>
      <c r="E2308" s="9" t="s">
        <v>5512</v>
      </c>
      <c r="F2308">
        <v>7.2</v>
      </c>
      <c r="J2308"/>
    </row>
    <row r="2309" spans="4:10">
      <c r="D2309" t="s">
        <v>2308</v>
      </c>
      <c r="E2309" s="9" t="s">
        <v>5514</v>
      </c>
      <c r="F2309">
        <v>7.5</v>
      </c>
      <c r="J2309"/>
    </row>
    <row r="2310" spans="4:10">
      <c r="D2310" t="s">
        <v>1352</v>
      </c>
      <c r="E2310" s="9" t="s">
        <v>5515</v>
      </c>
      <c r="F2310">
        <v>6.9</v>
      </c>
      <c r="J2310"/>
    </row>
    <row r="2311" spans="4:10">
      <c r="D2311" t="s">
        <v>247</v>
      </c>
      <c r="E2311" s="9" t="s">
        <v>5516</v>
      </c>
      <c r="F2311">
        <v>3</v>
      </c>
      <c r="J2311"/>
    </row>
    <row r="2312" spans="4:10">
      <c r="D2312" t="s">
        <v>80</v>
      </c>
      <c r="E2312" s="9" t="s">
        <v>5517</v>
      </c>
      <c r="F2312">
        <v>6.8</v>
      </c>
      <c r="J2312"/>
    </row>
    <row r="2313" spans="4:10">
      <c r="D2313" t="s">
        <v>2250</v>
      </c>
      <c r="E2313" s="9" t="s">
        <v>5518</v>
      </c>
      <c r="F2313">
        <v>6.6</v>
      </c>
      <c r="J2313"/>
    </row>
    <row r="2314" spans="4:10">
      <c r="D2314" t="s">
        <v>564</v>
      </c>
      <c r="E2314" s="9" t="s">
        <v>5519</v>
      </c>
      <c r="F2314">
        <v>6.1</v>
      </c>
      <c r="J2314"/>
    </row>
    <row r="2315" spans="4:10">
      <c r="D2315" t="s">
        <v>754</v>
      </c>
      <c r="E2315" s="9" t="s">
        <v>5520</v>
      </c>
      <c r="F2315">
        <v>7.3</v>
      </c>
      <c r="J2315"/>
    </row>
    <row r="2316" spans="4:10">
      <c r="D2316" t="s">
        <v>2046</v>
      </c>
      <c r="E2316" s="9" t="s">
        <v>5521</v>
      </c>
      <c r="F2316">
        <v>8.3000000000000007</v>
      </c>
      <c r="J2316"/>
    </row>
    <row r="2317" spans="4:10">
      <c r="D2317" t="s">
        <v>2274</v>
      </c>
      <c r="E2317" s="9" t="s">
        <v>5522</v>
      </c>
      <c r="F2317">
        <v>6.6</v>
      </c>
      <c r="J2317"/>
    </row>
    <row r="2318" spans="4:10">
      <c r="D2318" t="s">
        <v>720</v>
      </c>
      <c r="E2318" s="9" t="s">
        <v>5523</v>
      </c>
      <c r="F2318">
        <v>7.4</v>
      </c>
      <c r="J2318"/>
    </row>
    <row r="2319" spans="4:10">
      <c r="D2319" t="s">
        <v>3075</v>
      </c>
      <c r="E2319" s="9" t="s">
        <v>5524</v>
      </c>
      <c r="F2319">
        <v>5.8</v>
      </c>
      <c r="J2319"/>
    </row>
    <row r="2320" spans="4:10">
      <c r="D2320" t="s">
        <v>2761</v>
      </c>
      <c r="E2320" s="9" t="s">
        <v>5525</v>
      </c>
      <c r="F2320">
        <v>7.2</v>
      </c>
      <c r="J2320"/>
    </row>
    <row r="2321" spans="4:10">
      <c r="D2321" t="s">
        <v>2591</v>
      </c>
      <c r="E2321" s="9" t="s">
        <v>5526</v>
      </c>
      <c r="F2321">
        <v>7.5</v>
      </c>
      <c r="J2321"/>
    </row>
    <row r="2322" spans="4:10">
      <c r="D2322" t="s">
        <v>1440</v>
      </c>
      <c r="E2322" s="9" t="s">
        <v>5527</v>
      </c>
      <c r="F2322">
        <v>5.6</v>
      </c>
      <c r="J2322"/>
    </row>
    <row r="2323" spans="4:10">
      <c r="D2323" t="s">
        <v>1251</v>
      </c>
      <c r="E2323" s="9" t="s">
        <v>5528</v>
      </c>
      <c r="F2323">
        <v>6.1</v>
      </c>
      <c r="J2323"/>
    </row>
    <row r="2324" spans="4:10">
      <c r="D2324" t="s">
        <v>2381</v>
      </c>
      <c r="E2324" s="9" t="s">
        <v>5529</v>
      </c>
      <c r="F2324">
        <v>6.7</v>
      </c>
      <c r="J2324"/>
    </row>
    <row r="2325" spans="4:10">
      <c r="D2325" t="s">
        <v>813</v>
      </c>
      <c r="E2325" s="9" t="s">
        <v>5530</v>
      </c>
      <c r="F2325">
        <v>6.6</v>
      </c>
      <c r="J2325"/>
    </row>
    <row r="2326" spans="4:10">
      <c r="D2326" t="s">
        <v>337</v>
      </c>
      <c r="E2326" s="9" t="s">
        <v>5531</v>
      </c>
      <c r="F2326">
        <v>7.8</v>
      </c>
      <c r="J2326"/>
    </row>
    <row r="2327" spans="4:10">
      <c r="D2327" t="s">
        <v>548</v>
      </c>
      <c r="E2327" s="9" t="s">
        <v>5532</v>
      </c>
      <c r="F2327">
        <v>5.5</v>
      </c>
      <c r="J2327"/>
    </row>
    <row r="2328" spans="4:10">
      <c r="D2328" t="s">
        <v>883</v>
      </c>
      <c r="E2328" s="9" t="s">
        <v>5533</v>
      </c>
      <c r="F2328">
        <v>5.6</v>
      </c>
      <c r="J2328"/>
    </row>
    <row r="2329" spans="4:10">
      <c r="D2329" t="s">
        <v>1825</v>
      </c>
      <c r="E2329" s="9" t="s">
        <v>5534</v>
      </c>
      <c r="F2329">
        <v>7.4</v>
      </c>
      <c r="J2329"/>
    </row>
    <row r="2330" spans="4:10">
      <c r="D2330" t="s">
        <v>651</v>
      </c>
      <c r="E2330" s="9" t="s">
        <v>5535</v>
      </c>
      <c r="F2330">
        <v>6.2</v>
      </c>
      <c r="J2330"/>
    </row>
    <row r="2331" spans="4:10">
      <c r="D2331" t="s">
        <v>176</v>
      </c>
      <c r="E2331" s="9" t="s">
        <v>5538</v>
      </c>
      <c r="F2331">
        <v>8.1</v>
      </c>
      <c r="J2331"/>
    </row>
    <row r="2332" spans="4:10">
      <c r="D2332" t="s">
        <v>54</v>
      </c>
      <c r="E2332" s="9" t="s">
        <v>5536</v>
      </c>
      <c r="F2332">
        <v>6.6</v>
      </c>
      <c r="J2332"/>
    </row>
    <row r="2333" spans="4:10">
      <c r="D2333" t="s">
        <v>54</v>
      </c>
      <c r="E2333" s="9" t="s">
        <v>5537</v>
      </c>
      <c r="F2333">
        <v>6.2</v>
      </c>
      <c r="J2333"/>
    </row>
    <row r="2334" spans="4:10">
      <c r="D2334" t="s">
        <v>852</v>
      </c>
      <c r="E2334" s="9" t="s">
        <v>5539</v>
      </c>
      <c r="F2334">
        <v>7.7</v>
      </c>
      <c r="J2334"/>
    </row>
    <row r="2335" spans="4:10">
      <c r="D2335" t="s">
        <v>552</v>
      </c>
      <c r="E2335" s="9" t="s">
        <v>5540</v>
      </c>
      <c r="F2335">
        <v>6</v>
      </c>
      <c r="J2335"/>
    </row>
    <row r="2336" spans="4:10">
      <c r="D2336" t="s">
        <v>109</v>
      </c>
      <c r="E2336" s="9" t="s">
        <v>5541</v>
      </c>
      <c r="F2336">
        <v>5.7</v>
      </c>
      <c r="J2336"/>
    </row>
    <row r="2337" spans="4:10">
      <c r="D2337" t="s">
        <v>109</v>
      </c>
      <c r="E2337" s="9" t="s">
        <v>5541</v>
      </c>
      <c r="F2337">
        <v>5.7</v>
      </c>
      <c r="J2337"/>
    </row>
    <row r="2338" spans="4:10">
      <c r="D2338" t="s">
        <v>1213</v>
      </c>
      <c r="E2338" s="9" t="s">
        <v>5545</v>
      </c>
      <c r="F2338">
        <v>6.5</v>
      </c>
      <c r="J2338"/>
    </row>
    <row r="2339" spans="4:10">
      <c r="D2339" t="s">
        <v>7035</v>
      </c>
      <c r="E2339" s="9" t="s">
        <v>5542</v>
      </c>
      <c r="F2339">
        <v>6.7</v>
      </c>
      <c r="J2339"/>
    </row>
    <row r="2340" spans="4:10">
      <c r="D2340" t="s">
        <v>423</v>
      </c>
      <c r="E2340" s="9" t="s">
        <v>5543</v>
      </c>
      <c r="F2340">
        <v>6.8</v>
      </c>
      <c r="J2340"/>
    </row>
    <row r="2341" spans="4:10">
      <c r="D2341" t="s">
        <v>943</v>
      </c>
      <c r="E2341" s="9" t="s">
        <v>5544</v>
      </c>
      <c r="F2341">
        <v>6.1</v>
      </c>
      <c r="J2341"/>
    </row>
    <row r="2342" spans="4:10">
      <c r="D2342" t="s">
        <v>49</v>
      </c>
      <c r="E2342" s="9" t="s">
        <v>5546</v>
      </c>
      <c r="F2342">
        <v>7</v>
      </c>
      <c r="J2342"/>
    </row>
    <row r="2343" spans="4:10">
      <c r="D2343" t="s">
        <v>216</v>
      </c>
      <c r="E2343" s="9" t="s">
        <v>5547</v>
      </c>
      <c r="F2343">
        <v>6</v>
      </c>
      <c r="J2343"/>
    </row>
    <row r="2344" spans="4:10">
      <c r="D2344" t="s">
        <v>2841</v>
      </c>
      <c r="E2344" s="9" t="s">
        <v>5548</v>
      </c>
      <c r="F2344">
        <v>5.8</v>
      </c>
      <c r="J2344"/>
    </row>
    <row r="2345" spans="4:10">
      <c r="D2345" t="s">
        <v>2524</v>
      </c>
      <c r="E2345" s="9" t="s">
        <v>5549</v>
      </c>
      <c r="F2345">
        <v>7.6</v>
      </c>
      <c r="J2345"/>
    </row>
    <row r="2346" spans="4:10">
      <c r="D2346" t="s">
        <v>3023</v>
      </c>
      <c r="E2346" s="9" t="s">
        <v>5550</v>
      </c>
      <c r="F2346">
        <v>6.8</v>
      </c>
      <c r="J2346"/>
    </row>
    <row r="2347" spans="4:10">
      <c r="D2347" t="s">
        <v>233</v>
      </c>
      <c r="E2347" s="9" t="s">
        <v>5551</v>
      </c>
      <c r="F2347">
        <v>6.4</v>
      </c>
      <c r="J2347"/>
    </row>
    <row r="2348" spans="4:10">
      <c r="D2348" t="s">
        <v>2520</v>
      </c>
      <c r="E2348" s="9" t="s">
        <v>5552</v>
      </c>
      <c r="F2348">
        <v>5.3</v>
      </c>
      <c r="J2348"/>
    </row>
    <row r="2349" spans="4:10">
      <c r="D2349" t="s">
        <v>2642</v>
      </c>
      <c r="E2349" s="9" t="s">
        <v>5553</v>
      </c>
      <c r="F2349">
        <v>8.5</v>
      </c>
      <c r="J2349"/>
    </row>
    <row r="2350" spans="4:10">
      <c r="D2350" t="s">
        <v>281</v>
      </c>
      <c r="E2350" s="9" t="s">
        <v>5554</v>
      </c>
      <c r="F2350">
        <v>6.1</v>
      </c>
      <c r="J2350"/>
    </row>
    <row r="2351" spans="4:10">
      <c r="D2351" t="s">
        <v>1303</v>
      </c>
      <c r="E2351" s="9" t="s">
        <v>5555</v>
      </c>
      <c r="F2351">
        <v>5.9</v>
      </c>
      <c r="J2351"/>
    </row>
    <row r="2352" spans="4:10">
      <c r="D2352" t="s">
        <v>1982</v>
      </c>
      <c r="E2352" s="9" t="s">
        <v>5556</v>
      </c>
      <c r="F2352">
        <v>7.5</v>
      </c>
      <c r="J2352"/>
    </row>
    <row r="2353" spans="4:10">
      <c r="D2353" t="s">
        <v>2602</v>
      </c>
      <c r="E2353" s="9" t="s">
        <v>5557</v>
      </c>
      <c r="F2353">
        <v>5.9</v>
      </c>
      <c r="J2353"/>
    </row>
    <row r="2354" spans="4:10">
      <c r="D2354" t="s">
        <v>161</v>
      </c>
      <c r="E2354" s="9" t="s">
        <v>5558</v>
      </c>
      <c r="F2354">
        <v>6.5</v>
      </c>
      <c r="J2354"/>
    </row>
    <row r="2355" spans="4:10">
      <c r="D2355" t="s">
        <v>893</v>
      </c>
      <c r="E2355" s="9" t="s">
        <v>5559</v>
      </c>
      <c r="F2355">
        <v>6.1</v>
      </c>
      <c r="J2355"/>
    </row>
    <row r="2356" spans="4:10">
      <c r="D2356" t="s">
        <v>2566</v>
      </c>
      <c r="E2356" s="9" t="s">
        <v>5560</v>
      </c>
      <c r="F2356">
        <v>6.9</v>
      </c>
      <c r="J2356"/>
    </row>
    <row r="2357" spans="4:10">
      <c r="D2357" t="s">
        <v>380</v>
      </c>
      <c r="E2357" s="9" t="s">
        <v>5561</v>
      </c>
      <c r="F2357">
        <v>7.5</v>
      </c>
      <c r="J2357"/>
    </row>
    <row r="2358" spans="4:10">
      <c r="D2358" t="s">
        <v>86</v>
      </c>
      <c r="E2358" s="9" t="s">
        <v>5562</v>
      </c>
      <c r="F2358">
        <v>8.6</v>
      </c>
      <c r="J2358"/>
    </row>
    <row r="2359" spans="4:10">
      <c r="D2359" t="s">
        <v>397</v>
      </c>
      <c r="E2359" s="9" t="s">
        <v>5563</v>
      </c>
      <c r="F2359">
        <v>5.9</v>
      </c>
      <c r="J2359"/>
    </row>
    <row r="2360" spans="4:10">
      <c r="D2360" t="s">
        <v>73</v>
      </c>
      <c r="E2360" s="9" t="s">
        <v>5570</v>
      </c>
      <c r="F2360">
        <v>7.7</v>
      </c>
      <c r="J2360"/>
    </row>
    <row r="2361" spans="4:10">
      <c r="D2361" t="s">
        <v>1811</v>
      </c>
      <c r="E2361" s="9" t="s">
        <v>5564</v>
      </c>
      <c r="F2361">
        <v>5.6</v>
      </c>
      <c r="J2361"/>
    </row>
    <row r="2362" spans="4:10">
      <c r="D2362" t="s">
        <v>2192</v>
      </c>
      <c r="E2362" s="9" t="s">
        <v>5565</v>
      </c>
      <c r="F2362">
        <v>6.6</v>
      </c>
      <c r="J2362"/>
    </row>
    <row r="2363" spans="4:10">
      <c r="D2363" t="s">
        <v>2192</v>
      </c>
      <c r="E2363" s="9" t="s">
        <v>5566</v>
      </c>
      <c r="F2363">
        <v>6.2</v>
      </c>
      <c r="J2363"/>
    </row>
    <row r="2364" spans="4:10">
      <c r="D2364" t="s">
        <v>2192</v>
      </c>
      <c r="E2364" s="9" t="s">
        <v>5567</v>
      </c>
      <c r="F2364">
        <v>5.9</v>
      </c>
      <c r="J2364"/>
    </row>
    <row r="2365" spans="4:10">
      <c r="D2365" t="s">
        <v>2178</v>
      </c>
      <c r="E2365" s="9" t="s">
        <v>5568</v>
      </c>
      <c r="F2365">
        <v>5.8</v>
      </c>
      <c r="J2365"/>
    </row>
    <row r="2366" spans="4:10">
      <c r="D2366" t="s">
        <v>1811</v>
      </c>
      <c r="E2366" s="9" t="s">
        <v>5569</v>
      </c>
      <c r="F2366">
        <v>6</v>
      </c>
      <c r="J2366"/>
    </row>
    <row r="2367" spans="4:10">
      <c r="D2367" t="s">
        <v>1243</v>
      </c>
      <c r="E2367" s="9" t="s">
        <v>5571</v>
      </c>
      <c r="F2367">
        <v>4.9000000000000004</v>
      </c>
      <c r="J2367"/>
    </row>
    <row r="2368" spans="4:10">
      <c r="D2368" t="s">
        <v>407</v>
      </c>
      <c r="E2368" s="9" t="s">
        <v>5572</v>
      </c>
      <c r="F2368">
        <v>8.3000000000000007</v>
      </c>
      <c r="J2368"/>
    </row>
    <row r="2369" spans="4:10">
      <c r="D2369" t="s">
        <v>628</v>
      </c>
      <c r="E2369" s="9" t="s">
        <v>5573</v>
      </c>
      <c r="F2369">
        <v>5.2</v>
      </c>
      <c r="J2369"/>
    </row>
    <row r="2370" spans="4:10">
      <c r="D2370" t="s">
        <v>886</v>
      </c>
      <c r="E2370" s="9" t="s">
        <v>5574</v>
      </c>
      <c r="F2370">
        <v>5.5</v>
      </c>
      <c r="J2370"/>
    </row>
    <row r="2371" spans="4:10">
      <c r="D2371" t="s">
        <v>886</v>
      </c>
      <c r="E2371" s="9" t="s">
        <v>5575</v>
      </c>
      <c r="F2371">
        <v>5.0999999999999996</v>
      </c>
      <c r="J2371"/>
    </row>
    <row r="2372" spans="4:10">
      <c r="D2372" t="s">
        <v>1378</v>
      </c>
      <c r="E2372" s="9" t="s">
        <v>5576</v>
      </c>
      <c r="F2372">
        <v>3.5</v>
      </c>
      <c r="J2372"/>
    </row>
    <row r="2373" spans="4:10">
      <c r="D2373" t="s">
        <v>86</v>
      </c>
      <c r="E2373" s="9" t="s">
        <v>5577</v>
      </c>
      <c r="F2373">
        <v>8.9</v>
      </c>
      <c r="J2373"/>
    </row>
    <row r="2374" spans="4:10">
      <c r="D2374" t="s">
        <v>805</v>
      </c>
      <c r="E2374" s="9" t="s">
        <v>5578</v>
      </c>
      <c r="F2374">
        <v>5.8</v>
      </c>
      <c r="J2374"/>
    </row>
    <row r="2375" spans="4:10">
      <c r="D2375" t="s">
        <v>452</v>
      </c>
      <c r="E2375" s="9" t="s">
        <v>5579</v>
      </c>
      <c r="F2375">
        <v>5.9</v>
      </c>
      <c r="J2375"/>
    </row>
    <row r="2376" spans="4:10">
      <c r="D2376" t="s">
        <v>1392</v>
      </c>
      <c r="E2376" s="9" t="s">
        <v>5580</v>
      </c>
      <c r="F2376">
        <v>7.1</v>
      </c>
      <c r="J2376"/>
    </row>
    <row r="2377" spans="4:10">
      <c r="D2377" t="s">
        <v>294</v>
      </c>
      <c r="E2377" s="9" t="s">
        <v>5582</v>
      </c>
      <c r="F2377">
        <v>4.9000000000000004</v>
      </c>
      <c r="J2377"/>
    </row>
    <row r="2378" spans="4:10">
      <c r="D2378" t="s">
        <v>294</v>
      </c>
      <c r="E2378" s="9" t="s">
        <v>5581</v>
      </c>
      <c r="F2378">
        <v>4.9000000000000004</v>
      </c>
      <c r="J2378"/>
    </row>
    <row r="2379" spans="4:10">
      <c r="D2379" t="s">
        <v>1267</v>
      </c>
      <c r="E2379" s="9" t="s">
        <v>5583</v>
      </c>
      <c r="F2379">
        <v>6.7</v>
      </c>
      <c r="J2379"/>
    </row>
    <row r="2380" spans="4:10">
      <c r="D2380" t="s">
        <v>440</v>
      </c>
      <c r="E2380" s="9" t="s">
        <v>5584</v>
      </c>
      <c r="F2380">
        <v>7.5</v>
      </c>
      <c r="J2380"/>
    </row>
    <row r="2381" spans="4:10">
      <c r="D2381" t="s">
        <v>981</v>
      </c>
      <c r="E2381" s="9" t="s">
        <v>5588</v>
      </c>
      <c r="F2381">
        <v>7.2</v>
      </c>
      <c r="J2381"/>
    </row>
    <row r="2382" spans="4:10">
      <c r="D2382" t="s">
        <v>981</v>
      </c>
      <c r="E2382" s="9" t="s">
        <v>5585</v>
      </c>
      <c r="F2382">
        <v>6.1</v>
      </c>
      <c r="J2382"/>
    </row>
    <row r="2383" spans="4:10">
      <c r="D2383" t="s">
        <v>981</v>
      </c>
      <c r="E2383" s="9" t="s">
        <v>5586</v>
      </c>
      <c r="F2383">
        <v>5.5</v>
      </c>
      <c r="J2383"/>
    </row>
    <row r="2384" spans="4:10">
      <c r="D2384" t="s">
        <v>981</v>
      </c>
      <c r="E2384" s="9" t="s">
        <v>5587</v>
      </c>
      <c r="F2384">
        <v>6.2</v>
      </c>
      <c r="J2384"/>
    </row>
    <row r="2385" spans="4:10">
      <c r="D2385" t="s">
        <v>2115</v>
      </c>
      <c r="E2385" s="9" t="s">
        <v>5589</v>
      </c>
      <c r="F2385">
        <v>5.7</v>
      </c>
      <c r="J2385"/>
    </row>
    <row r="2386" spans="4:10">
      <c r="D2386" t="s">
        <v>212</v>
      </c>
      <c r="E2386" s="9" t="s">
        <v>5590</v>
      </c>
      <c r="F2386">
        <v>7</v>
      </c>
      <c r="J2386"/>
    </row>
    <row r="2387" spans="4:10">
      <c r="D2387" t="s">
        <v>144</v>
      </c>
      <c r="E2387" s="9" t="s">
        <v>5591</v>
      </c>
      <c r="F2387">
        <v>8.6</v>
      </c>
      <c r="J2387"/>
    </row>
    <row r="2388" spans="4:10">
      <c r="D2388" t="s">
        <v>700</v>
      </c>
      <c r="E2388" s="9" t="s">
        <v>5592</v>
      </c>
      <c r="F2388">
        <v>6.8</v>
      </c>
      <c r="J2388"/>
    </row>
    <row r="2389" spans="4:10">
      <c r="D2389" t="s">
        <v>2573</v>
      </c>
      <c r="E2389" s="9" t="s">
        <v>5593</v>
      </c>
      <c r="F2389">
        <v>6.9</v>
      </c>
      <c r="J2389"/>
    </row>
    <row r="2390" spans="4:10">
      <c r="D2390" t="s">
        <v>418</v>
      </c>
      <c r="E2390" s="9" t="s">
        <v>5594</v>
      </c>
      <c r="F2390">
        <v>7.3</v>
      </c>
      <c r="J2390"/>
    </row>
    <row r="2391" spans="4:10">
      <c r="D2391" t="s">
        <v>1279</v>
      </c>
      <c r="E2391" s="9" t="s">
        <v>5595</v>
      </c>
      <c r="F2391">
        <v>7.6</v>
      </c>
      <c r="J2391"/>
    </row>
    <row r="2392" spans="4:10">
      <c r="D2392" t="s">
        <v>718</v>
      </c>
      <c r="E2392" s="9" t="s">
        <v>5596</v>
      </c>
      <c r="F2392">
        <v>6.6</v>
      </c>
      <c r="J2392"/>
    </row>
    <row r="2393" spans="4:10">
      <c r="D2393" t="s">
        <v>555</v>
      </c>
      <c r="E2393" s="9" t="s">
        <v>5597</v>
      </c>
      <c r="F2393">
        <v>7.2</v>
      </c>
      <c r="J2393"/>
    </row>
    <row r="2394" spans="4:10">
      <c r="D2394" t="s">
        <v>1834</v>
      </c>
      <c r="E2394" s="9" t="s">
        <v>5598</v>
      </c>
      <c r="F2394">
        <v>7.1</v>
      </c>
      <c r="J2394"/>
    </row>
    <row r="2395" spans="4:10">
      <c r="D2395" t="s">
        <v>989</v>
      </c>
      <c r="E2395" s="9" t="s">
        <v>5599</v>
      </c>
      <c r="F2395">
        <v>5.4</v>
      </c>
      <c r="J2395"/>
    </row>
    <row r="2396" spans="4:10">
      <c r="D2396" t="s">
        <v>1347</v>
      </c>
      <c r="E2396" s="9" t="s">
        <v>5600</v>
      </c>
      <c r="F2396">
        <v>4.9000000000000004</v>
      </c>
      <c r="J2396"/>
    </row>
    <row r="2397" spans="4:10">
      <c r="D2397" t="s">
        <v>2236</v>
      </c>
      <c r="E2397" s="9" t="s">
        <v>5601</v>
      </c>
      <c r="F2397">
        <v>6.7</v>
      </c>
      <c r="J2397"/>
    </row>
    <row r="2398" spans="4:10">
      <c r="D2398" t="s">
        <v>1619</v>
      </c>
      <c r="E2398" s="9" t="s">
        <v>5602</v>
      </c>
      <c r="F2398">
        <v>6.7</v>
      </c>
      <c r="J2398"/>
    </row>
    <row r="2399" spans="4:10">
      <c r="D2399" t="s">
        <v>438</v>
      </c>
      <c r="E2399" s="9" t="s">
        <v>5603</v>
      </c>
      <c r="F2399">
        <v>6.5</v>
      </c>
      <c r="J2399"/>
    </row>
    <row r="2400" spans="4:10">
      <c r="D2400" t="s">
        <v>1607</v>
      </c>
      <c r="E2400" s="9" t="s">
        <v>5604</v>
      </c>
      <c r="F2400">
        <v>7.5</v>
      </c>
      <c r="J2400"/>
    </row>
    <row r="2401" spans="4:10">
      <c r="D2401" t="s">
        <v>760</v>
      </c>
      <c r="E2401" s="9" t="s">
        <v>5605</v>
      </c>
      <c r="F2401">
        <v>5.8</v>
      </c>
      <c r="J2401"/>
    </row>
    <row r="2402" spans="4:10">
      <c r="D2402" t="s">
        <v>213</v>
      </c>
      <c r="E2402" s="9" t="s">
        <v>5606</v>
      </c>
      <c r="F2402">
        <v>7.7</v>
      </c>
      <c r="J2402"/>
    </row>
    <row r="2403" spans="4:10">
      <c r="D2403" t="s">
        <v>308</v>
      </c>
      <c r="E2403" s="9" t="s">
        <v>5607</v>
      </c>
      <c r="F2403">
        <v>6.9</v>
      </c>
      <c r="J2403"/>
    </row>
    <row r="2404" spans="4:10">
      <c r="D2404" t="s">
        <v>17</v>
      </c>
      <c r="E2404" s="9" t="s">
        <v>5608</v>
      </c>
      <c r="F2404">
        <v>8</v>
      </c>
      <c r="J2404"/>
    </row>
    <row r="2405" spans="4:10">
      <c r="D2405" t="s">
        <v>2049</v>
      </c>
      <c r="E2405" s="9" t="s">
        <v>5609</v>
      </c>
      <c r="F2405">
        <v>6.7</v>
      </c>
      <c r="J2405"/>
    </row>
    <row r="2406" spans="4:10">
      <c r="D2406" t="s">
        <v>944</v>
      </c>
      <c r="E2406" s="9" t="s">
        <v>5610</v>
      </c>
      <c r="F2406">
        <v>5.3</v>
      </c>
      <c r="J2406"/>
    </row>
    <row r="2407" spans="4:10">
      <c r="D2407" t="s">
        <v>1961</v>
      </c>
      <c r="E2407" s="9" t="s">
        <v>5611</v>
      </c>
      <c r="F2407">
        <v>6.5</v>
      </c>
      <c r="J2407"/>
    </row>
    <row r="2408" spans="4:10">
      <c r="D2408" t="s">
        <v>517</v>
      </c>
      <c r="E2408" s="9" t="s">
        <v>5612</v>
      </c>
      <c r="F2408">
        <v>6.8</v>
      </c>
      <c r="J2408"/>
    </row>
    <row r="2409" spans="4:10">
      <c r="D2409" t="s">
        <v>744</v>
      </c>
      <c r="E2409" s="9" t="s">
        <v>5613</v>
      </c>
      <c r="F2409">
        <v>7.7</v>
      </c>
      <c r="J2409"/>
    </row>
    <row r="2410" spans="4:10">
      <c r="D2410" t="s">
        <v>1949</v>
      </c>
      <c r="E2410" s="9" t="s">
        <v>5614</v>
      </c>
      <c r="F2410">
        <v>7.2</v>
      </c>
      <c r="J2410"/>
    </row>
    <row r="2411" spans="4:10">
      <c r="D2411" t="s">
        <v>2150</v>
      </c>
      <c r="E2411" s="9" t="s">
        <v>5615</v>
      </c>
      <c r="F2411">
        <v>8.6999999999999993</v>
      </c>
      <c r="J2411"/>
    </row>
    <row r="2412" spans="4:10">
      <c r="D2412" t="s">
        <v>429</v>
      </c>
      <c r="E2412" s="9" t="s">
        <v>5616</v>
      </c>
      <c r="F2412">
        <v>7</v>
      </c>
      <c r="J2412"/>
    </row>
    <row r="2413" spans="4:10">
      <c r="D2413" t="s">
        <v>372</v>
      </c>
      <c r="E2413" s="9" t="s">
        <v>5617</v>
      </c>
      <c r="F2413">
        <v>5.5</v>
      </c>
      <c r="J2413"/>
    </row>
    <row r="2414" spans="4:10">
      <c r="D2414" t="s">
        <v>2279</v>
      </c>
      <c r="E2414" s="9" t="s">
        <v>5618</v>
      </c>
      <c r="F2414">
        <v>6.6</v>
      </c>
      <c r="J2414"/>
    </row>
    <row r="2415" spans="4:10">
      <c r="D2415" t="s">
        <v>364</v>
      </c>
      <c r="E2415" s="9" t="s">
        <v>5619</v>
      </c>
      <c r="F2415">
        <v>4.3</v>
      </c>
      <c r="J2415"/>
    </row>
    <row r="2416" spans="4:10">
      <c r="D2416" t="s">
        <v>731</v>
      </c>
      <c r="E2416" s="9" t="s">
        <v>5620</v>
      </c>
      <c r="F2416">
        <v>6.5</v>
      </c>
      <c r="J2416"/>
    </row>
    <row r="2417" spans="4:10">
      <c r="D2417" t="s">
        <v>1018</v>
      </c>
      <c r="E2417" s="9" t="s">
        <v>5621</v>
      </c>
      <c r="F2417">
        <v>5.0999999999999996</v>
      </c>
      <c r="J2417"/>
    </row>
    <row r="2418" spans="4:10">
      <c r="D2418" t="s">
        <v>286</v>
      </c>
      <c r="E2418" s="9" t="s">
        <v>5622</v>
      </c>
      <c r="F2418">
        <v>7.2</v>
      </c>
      <c r="J2418"/>
    </row>
    <row r="2419" spans="4:10">
      <c r="D2419" t="s">
        <v>1079</v>
      </c>
      <c r="E2419" s="9" t="s">
        <v>5623</v>
      </c>
      <c r="F2419">
        <v>5.7</v>
      </c>
      <c r="J2419"/>
    </row>
    <row r="2420" spans="4:10">
      <c r="D2420" t="s">
        <v>2434</v>
      </c>
      <c r="E2420" s="9" t="s">
        <v>5624</v>
      </c>
      <c r="F2420">
        <v>6.4</v>
      </c>
      <c r="J2420"/>
    </row>
    <row r="2421" spans="4:10">
      <c r="D2421" t="s">
        <v>926</v>
      </c>
      <c r="E2421" s="9" t="s">
        <v>5625</v>
      </c>
      <c r="F2421">
        <v>4.9000000000000004</v>
      </c>
      <c r="J2421"/>
    </row>
    <row r="2422" spans="4:10">
      <c r="D2422" t="s">
        <v>1393</v>
      </c>
      <c r="E2422" s="9" t="s">
        <v>5626</v>
      </c>
      <c r="F2422">
        <v>6.9</v>
      </c>
      <c r="J2422"/>
    </row>
    <row r="2423" spans="4:10">
      <c r="D2423" t="s">
        <v>1346</v>
      </c>
      <c r="E2423" s="9" t="s">
        <v>5627</v>
      </c>
      <c r="F2423">
        <v>7.4</v>
      </c>
      <c r="J2423"/>
    </row>
    <row r="2424" spans="4:10">
      <c r="D2424" t="s">
        <v>498</v>
      </c>
      <c r="E2424" s="9" t="s">
        <v>5628</v>
      </c>
      <c r="F2424">
        <v>5.9</v>
      </c>
      <c r="J2424"/>
    </row>
    <row r="2425" spans="4:10">
      <c r="D2425" t="s">
        <v>733</v>
      </c>
      <c r="E2425" s="9" t="s">
        <v>5629</v>
      </c>
      <c r="F2425">
        <v>7.2</v>
      </c>
      <c r="J2425"/>
    </row>
    <row r="2426" spans="4:10">
      <c r="D2426" t="s">
        <v>308</v>
      </c>
      <c r="E2426" s="9" t="s">
        <v>5630</v>
      </c>
      <c r="F2426">
        <v>6.1</v>
      </c>
      <c r="J2426"/>
    </row>
    <row r="2427" spans="4:10">
      <c r="D2427" t="s">
        <v>574</v>
      </c>
      <c r="E2427" s="9" t="s">
        <v>5631</v>
      </c>
      <c r="F2427">
        <v>5.9</v>
      </c>
      <c r="J2427"/>
    </row>
    <row r="2428" spans="4:10">
      <c r="D2428" t="s">
        <v>1599</v>
      </c>
      <c r="E2428" s="9" t="s">
        <v>5632</v>
      </c>
      <c r="F2428">
        <v>7.3</v>
      </c>
      <c r="J2428"/>
    </row>
    <row r="2429" spans="4:10">
      <c r="D2429" t="s">
        <v>789</v>
      </c>
      <c r="E2429" s="9" t="s">
        <v>5633</v>
      </c>
      <c r="F2429">
        <v>6.2</v>
      </c>
      <c r="J2429"/>
    </row>
    <row r="2430" spans="4:10">
      <c r="D2430" t="s">
        <v>747</v>
      </c>
      <c r="E2430" s="9" t="s">
        <v>5634</v>
      </c>
      <c r="F2430">
        <v>6.6</v>
      </c>
      <c r="J2430"/>
    </row>
    <row r="2431" spans="4:10">
      <c r="D2431" t="s">
        <v>1826</v>
      </c>
      <c r="E2431" s="9" t="s">
        <v>5635</v>
      </c>
      <c r="F2431">
        <v>3</v>
      </c>
      <c r="J2431"/>
    </row>
    <row r="2432" spans="4:10">
      <c r="D2432" t="s">
        <v>1657</v>
      </c>
      <c r="E2432" s="9" t="s">
        <v>5636</v>
      </c>
      <c r="F2432">
        <v>7.3</v>
      </c>
      <c r="J2432"/>
    </row>
    <row r="2433" spans="4:10">
      <c r="D2433" t="s">
        <v>904</v>
      </c>
      <c r="E2433" s="9" t="s">
        <v>5637</v>
      </c>
      <c r="F2433">
        <v>4</v>
      </c>
      <c r="J2433"/>
    </row>
    <row r="2434" spans="4:10">
      <c r="D2434" t="s">
        <v>366</v>
      </c>
      <c r="E2434" s="9" t="s">
        <v>5638</v>
      </c>
      <c r="F2434">
        <v>6</v>
      </c>
      <c r="J2434"/>
    </row>
    <row r="2435" spans="4:10">
      <c r="D2435" t="s">
        <v>2491</v>
      </c>
      <c r="E2435" s="9" t="s">
        <v>5639</v>
      </c>
      <c r="F2435">
        <v>7.2</v>
      </c>
      <c r="J2435"/>
    </row>
    <row r="2436" spans="4:10">
      <c r="D2436" t="s">
        <v>440</v>
      </c>
      <c r="E2436" s="9" t="s">
        <v>5640</v>
      </c>
      <c r="F2436">
        <v>8</v>
      </c>
      <c r="J2436"/>
    </row>
    <row r="2437" spans="4:10">
      <c r="D2437" t="s">
        <v>244</v>
      </c>
      <c r="E2437" s="9" t="s">
        <v>5642</v>
      </c>
      <c r="F2437">
        <v>7.6</v>
      </c>
      <c r="J2437"/>
    </row>
    <row r="2438" spans="4:10">
      <c r="D2438" t="s">
        <v>244</v>
      </c>
      <c r="E2438" s="9" t="s">
        <v>5641</v>
      </c>
      <c r="F2438">
        <v>7.5</v>
      </c>
      <c r="J2438"/>
    </row>
    <row r="2439" spans="4:10">
      <c r="D2439" t="s">
        <v>2845</v>
      </c>
      <c r="E2439" s="9" t="s">
        <v>5643</v>
      </c>
      <c r="F2439">
        <v>6.6</v>
      </c>
      <c r="J2439"/>
    </row>
    <row r="2440" spans="4:10">
      <c r="D2440" t="s">
        <v>1856</v>
      </c>
      <c r="E2440" s="9" t="s">
        <v>5644</v>
      </c>
      <c r="F2440">
        <v>5.8</v>
      </c>
      <c r="J2440"/>
    </row>
    <row r="2441" spans="4:10">
      <c r="D2441" t="s">
        <v>805</v>
      </c>
      <c r="E2441" s="9" t="s">
        <v>5645</v>
      </c>
      <c r="F2441">
        <v>6.5</v>
      </c>
      <c r="J2441"/>
    </row>
    <row r="2442" spans="4:10">
      <c r="D2442" t="s">
        <v>1638</v>
      </c>
      <c r="E2442" s="9" t="s">
        <v>5646</v>
      </c>
      <c r="F2442">
        <v>6.4</v>
      </c>
      <c r="J2442"/>
    </row>
    <row r="2443" spans="4:10">
      <c r="D2443" t="s">
        <v>814</v>
      </c>
      <c r="E2443" s="9" t="s">
        <v>5647</v>
      </c>
      <c r="F2443">
        <v>6.4</v>
      </c>
      <c r="J2443"/>
    </row>
    <row r="2444" spans="4:10">
      <c r="D2444" t="s">
        <v>2678</v>
      </c>
      <c r="E2444" s="9" t="s">
        <v>5648</v>
      </c>
      <c r="F2444">
        <v>6.1</v>
      </c>
      <c r="J2444"/>
    </row>
    <row r="2445" spans="4:10">
      <c r="D2445" t="s">
        <v>1115</v>
      </c>
      <c r="E2445" s="9" t="s">
        <v>5649</v>
      </c>
      <c r="F2445">
        <v>7.7</v>
      </c>
      <c r="J2445"/>
    </row>
    <row r="2446" spans="4:10">
      <c r="D2446" t="s">
        <v>3060</v>
      </c>
      <c r="E2446" s="9" t="s">
        <v>5650</v>
      </c>
      <c r="F2446">
        <v>6.8</v>
      </c>
      <c r="J2446"/>
    </row>
    <row r="2447" spans="4:10">
      <c r="D2447" t="s">
        <v>519</v>
      </c>
      <c r="E2447" s="9" t="s">
        <v>5651</v>
      </c>
      <c r="F2447">
        <v>7.2</v>
      </c>
      <c r="J2447"/>
    </row>
    <row r="2448" spans="4:10">
      <c r="D2448" t="s">
        <v>2647</v>
      </c>
      <c r="E2448" s="9" t="s">
        <v>5652</v>
      </c>
      <c r="F2448">
        <v>6.6</v>
      </c>
      <c r="J2448"/>
    </row>
    <row r="2449" spans="4:10">
      <c r="D2449" t="s">
        <v>3155</v>
      </c>
      <c r="E2449" s="9" t="s">
        <v>5653</v>
      </c>
      <c r="F2449">
        <v>7.2</v>
      </c>
      <c r="J2449"/>
    </row>
    <row r="2450" spans="4:10">
      <c r="D2450" t="s">
        <v>2489</v>
      </c>
      <c r="E2450" s="9" t="s">
        <v>5654</v>
      </c>
      <c r="F2450">
        <v>6.5</v>
      </c>
      <c r="J2450"/>
    </row>
    <row r="2451" spans="4:10">
      <c r="D2451" t="s">
        <v>782</v>
      </c>
      <c r="E2451" s="9" t="s">
        <v>5655</v>
      </c>
      <c r="F2451">
        <v>4.9000000000000004</v>
      </c>
      <c r="J2451"/>
    </row>
    <row r="2452" spans="4:10">
      <c r="D2452" t="s">
        <v>1928</v>
      </c>
      <c r="E2452" s="9" t="s">
        <v>5656</v>
      </c>
      <c r="F2452">
        <v>6</v>
      </c>
      <c r="J2452"/>
    </row>
    <row r="2453" spans="4:10">
      <c r="D2453" t="s">
        <v>245</v>
      </c>
      <c r="E2453" s="9" t="s">
        <v>5657</v>
      </c>
      <c r="F2453">
        <v>4.5999999999999996</v>
      </c>
      <c r="J2453"/>
    </row>
    <row r="2454" spans="4:10">
      <c r="D2454" t="s">
        <v>27</v>
      </c>
      <c r="E2454" s="9" t="s">
        <v>5661</v>
      </c>
      <c r="F2454">
        <v>7.9</v>
      </c>
      <c r="J2454"/>
    </row>
    <row r="2455" spans="4:10">
      <c r="D2455" t="s">
        <v>27</v>
      </c>
      <c r="E2455" s="9" t="s">
        <v>5658</v>
      </c>
      <c r="F2455">
        <v>7.2</v>
      </c>
      <c r="J2455"/>
    </row>
    <row r="2456" spans="4:10">
      <c r="D2456" t="s">
        <v>127</v>
      </c>
      <c r="E2456" s="9" t="s">
        <v>5659</v>
      </c>
      <c r="F2456">
        <v>6.4</v>
      </c>
      <c r="J2456"/>
    </row>
    <row r="2457" spans="4:10">
      <c r="D2457" t="s">
        <v>152</v>
      </c>
      <c r="E2457" s="9" t="s">
        <v>5660</v>
      </c>
      <c r="F2457">
        <v>6.1</v>
      </c>
      <c r="J2457"/>
    </row>
    <row r="2458" spans="4:10">
      <c r="D2458" t="s">
        <v>2346</v>
      </c>
      <c r="E2458" s="9" t="s">
        <v>5663</v>
      </c>
      <c r="F2458">
        <v>5.2</v>
      </c>
      <c r="J2458"/>
    </row>
    <row r="2459" spans="4:10">
      <c r="D2459" t="s">
        <v>106</v>
      </c>
      <c r="E2459" s="9" t="s">
        <v>5662</v>
      </c>
      <c r="F2459">
        <v>8.1</v>
      </c>
      <c r="J2459"/>
    </row>
    <row r="2460" spans="4:10">
      <c r="D2460" t="s">
        <v>890</v>
      </c>
      <c r="E2460" s="9" t="s">
        <v>5664</v>
      </c>
      <c r="F2460">
        <v>7.6</v>
      </c>
      <c r="J2460"/>
    </row>
    <row r="2461" spans="4:10">
      <c r="D2461" t="s">
        <v>2308</v>
      </c>
      <c r="E2461" s="9" t="s">
        <v>5665</v>
      </c>
      <c r="F2461">
        <v>8</v>
      </c>
      <c r="J2461"/>
    </row>
    <row r="2462" spans="4:10">
      <c r="D2462" t="s">
        <v>286</v>
      </c>
      <c r="E2462" s="9" t="s">
        <v>5666</v>
      </c>
      <c r="F2462">
        <v>7.1</v>
      </c>
      <c r="J2462"/>
    </row>
    <row r="2463" spans="4:10">
      <c r="D2463" t="s">
        <v>286</v>
      </c>
      <c r="E2463" s="9" t="s">
        <v>5666</v>
      </c>
      <c r="F2463">
        <v>7.1</v>
      </c>
      <c r="J2463"/>
    </row>
    <row r="2464" spans="4:10">
      <c r="D2464" t="s">
        <v>1255</v>
      </c>
      <c r="E2464" s="9" t="s">
        <v>5667</v>
      </c>
      <c r="F2464">
        <v>7.5</v>
      </c>
      <c r="J2464"/>
    </row>
    <row r="2465" spans="4:10">
      <c r="D2465" t="s">
        <v>189</v>
      </c>
      <c r="E2465" s="9" t="s">
        <v>5668</v>
      </c>
      <c r="F2465">
        <v>6.7</v>
      </c>
      <c r="J2465"/>
    </row>
    <row r="2466" spans="4:10">
      <c r="D2466" t="s">
        <v>829</v>
      </c>
      <c r="E2466" s="9" t="s">
        <v>5670</v>
      </c>
      <c r="F2466">
        <v>6.6</v>
      </c>
      <c r="J2466"/>
    </row>
    <row r="2467" spans="4:10">
      <c r="D2467" t="s">
        <v>1655</v>
      </c>
      <c r="E2467" s="9" t="s">
        <v>5669</v>
      </c>
      <c r="F2467">
        <v>5</v>
      </c>
      <c r="J2467"/>
    </row>
    <row r="2468" spans="4:10">
      <c r="D2468" t="s">
        <v>2811</v>
      </c>
      <c r="E2468" s="9" t="s">
        <v>5671</v>
      </c>
      <c r="F2468">
        <v>5.3</v>
      </c>
      <c r="J2468"/>
    </row>
    <row r="2469" spans="4:10">
      <c r="D2469" t="s">
        <v>677</v>
      </c>
      <c r="E2469" s="9" t="s">
        <v>5672</v>
      </c>
      <c r="F2469">
        <v>7.8</v>
      </c>
      <c r="J2469"/>
    </row>
    <row r="2470" spans="4:10">
      <c r="D2470" t="s">
        <v>596</v>
      </c>
      <c r="E2470" s="9" t="s">
        <v>5673</v>
      </c>
      <c r="F2470">
        <v>7.2</v>
      </c>
      <c r="J2470"/>
    </row>
    <row r="2471" spans="4:10">
      <c r="D2471" t="s">
        <v>258</v>
      </c>
      <c r="E2471" s="9" t="s">
        <v>5674</v>
      </c>
      <c r="F2471">
        <v>6.9</v>
      </c>
      <c r="J2471"/>
    </row>
    <row r="2472" spans="4:10">
      <c r="D2472" t="s">
        <v>2488</v>
      </c>
      <c r="E2472" s="9" t="s">
        <v>5675</v>
      </c>
      <c r="F2472">
        <v>5.3</v>
      </c>
      <c r="J2472"/>
    </row>
    <row r="2473" spans="4:10">
      <c r="D2473" t="s">
        <v>620</v>
      </c>
      <c r="E2473" s="9" t="s">
        <v>5677</v>
      </c>
      <c r="F2473">
        <v>8.1</v>
      </c>
      <c r="J2473"/>
    </row>
    <row r="2474" spans="4:10">
      <c r="D2474" t="s">
        <v>620</v>
      </c>
      <c r="E2474" s="9" t="s">
        <v>5676</v>
      </c>
      <c r="F2474">
        <v>6.5</v>
      </c>
      <c r="J2474"/>
    </row>
    <row r="2475" spans="4:10">
      <c r="D2475" t="s">
        <v>704</v>
      </c>
      <c r="E2475" s="9" t="s">
        <v>5678</v>
      </c>
      <c r="F2475">
        <v>6.7</v>
      </c>
      <c r="J2475"/>
    </row>
    <row r="2476" spans="4:10">
      <c r="D2476" t="s">
        <v>464</v>
      </c>
      <c r="E2476" s="9" t="s">
        <v>5680</v>
      </c>
      <c r="F2476">
        <v>6.8</v>
      </c>
      <c r="J2476"/>
    </row>
    <row r="2477" spans="4:10">
      <c r="D2477" t="s">
        <v>7060</v>
      </c>
      <c r="E2477" s="9" t="s">
        <v>5679</v>
      </c>
      <c r="F2477">
        <v>5.2</v>
      </c>
      <c r="J2477"/>
    </row>
    <row r="2478" spans="4:10">
      <c r="D2478" t="s">
        <v>465</v>
      </c>
      <c r="E2478" s="9" t="s">
        <v>5681</v>
      </c>
      <c r="F2478">
        <v>5.7</v>
      </c>
      <c r="J2478"/>
    </row>
    <row r="2479" spans="4:10">
      <c r="D2479" t="s">
        <v>2839</v>
      </c>
      <c r="E2479" s="9" t="s">
        <v>5682</v>
      </c>
      <c r="F2479">
        <v>6.7</v>
      </c>
      <c r="J2479"/>
    </row>
    <row r="2480" spans="4:10">
      <c r="D2480" t="s">
        <v>2328</v>
      </c>
      <c r="E2480" s="9" t="s">
        <v>5683</v>
      </c>
      <c r="F2480">
        <v>5.7</v>
      </c>
      <c r="J2480"/>
    </row>
    <row r="2481" spans="4:10">
      <c r="D2481" t="s">
        <v>576</v>
      </c>
      <c r="E2481" s="9" t="s">
        <v>5684</v>
      </c>
      <c r="F2481">
        <v>6.1</v>
      </c>
      <c r="J2481"/>
    </row>
    <row r="2482" spans="4:10">
      <c r="D2482" t="s">
        <v>127</v>
      </c>
      <c r="E2482" s="9" t="s">
        <v>5685</v>
      </c>
      <c r="F2482">
        <v>6.2</v>
      </c>
      <c r="J2482"/>
    </row>
    <row r="2483" spans="4:10">
      <c r="D2483" t="s">
        <v>5</v>
      </c>
      <c r="E2483" s="9" t="s">
        <v>5686</v>
      </c>
      <c r="F2483">
        <v>7.8</v>
      </c>
      <c r="J2483"/>
    </row>
    <row r="2484" spans="4:10">
      <c r="D2484" t="s">
        <v>5</v>
      </c>
      <c r="E2484" s="9" t="s">
        <v>5686</v>
      </c>
      <c r="F2484">
        <v>7.8</v>
      </c>
      <c r="J2484"/>
    </row>
    <row r="2485" spans="4:10">
      <c r="D2485" t="s">
        <v>1009</v>
      </c>
      <c r="E2485" s="9" t="s">
        <v>5687</v>
      </c>
      <c r="F2485">
        <v>4.4000000000000004</v>
      </c>
      <c r="J2485"/>
    </row>
    <row r="2486" spans="4:10">
      <c r="D2486" t="s">
        <v>1392</v>
      </c>
      <c r="E2486" s="9" t="s">
        <v>5688</v>
      </c>
      <c r="F2486">
        <v>7.1</v>
      </c>
      <c r="J2486"/>
    </row>
    <row r="2487" spans="4:10">
      <c r="D2487" t="s">
        <v>2172</v>
      </c>
      <c r="E2487" s="9" t="s">
        <v>5689</v>
      </c>
      <c r="F2487">
        <v>5.3</v>
      </c>
      <c r="J2487"/>
    </row>
    <row r="2488" spans="4:10">
      <c r="D2488" t="s">
        <v>2970</v>
      </c>
      <c r="E2488" s="9" t="s">
        <v>5690</v>
      </c>
      <c r="F2488">
        <v>7.2</v>
      </c>
      <c r="J2488"/>
    </row>
    <row r="2489" spans="4:10">
      <c r="D2489" t="s">
        <v>2785</v>
      </c>
      <c r="E2489" s="9" t="s">
        <v>5691</v>
      </c>
      <c r="F2489">
        <v>5.9</v>
      </c>
      <c r="J2489"/>
    </row>
    <row r="2490" spans="4:10">
      <c r="D2490" t="s">
        <v>523</v>
      </c>
      <c r="E2490" s="9" t="s">
        <v>5692</v>
      </c>
      <c r="F2490">
        <v>7.5</v>
      </c>
      <c r="J2490"/>
    </row>
    <row r="2491" spans="4:10">
      <c r="D2491" t="s">
        <v>1837</v>
      </c>
      <c r="E2491" s="9" t="s">
        <v>5693</v>
      </c>
      <c r="F2491">
        <v>5.3</v>
      </c>
      <c r="J2491"/>
    </row>
    <row r="2492" spans="4:10">
      <c r="D2492" t="s">
        <v>906</v>
      </c>
      <c r="E2492" s="9" t="s">
        <v>5694</v>
      </c>
      <c r="F2492">
        <v>6.8</v>
      </c>
      <c r="J2492"/>
    </row>
    <row r="2493" spans="4:10">
      <c r="D2493" t="s">
        <v>923</v>
      </c>
      <c r="E2493" s="9" t="s">
        <v>5695</v>
      </c>
      <c r="F2493">
        <v>8</v>
      </c>
      <c r="J2493"/>
    </row>
    <row r="2494" spans="4:10">
      <c r="D2494" t="s">
        <v>140</v>
      </c>
      <c r="E2494" s="9" t="s">
        <v>5696</v>
      </c>
      <c r="F2494">
        <v>6.5</v>
      </c>
      <c r="J2494"/>
    </row>
    <row r="2495" spans="4:10">
      <c r="D2495" t="s">
        <v>1877</v>
      </c>
      <c r="E2495" s="9" t="s">
        <v>5697</v>
      </c>
      <c r="F2495">
        <v>5.9</v>
      </c>
      <c r="J2495"/>
    </row>
    <row r="2496" spans="4:10">
      <c r="D2496" t="s">
        <v>843</v>
      </c>
      <c r="E2496" s="9" t="s">
        <v>5698</v>
      </c>
      <c r="F2496">
        <v>8</v>
      </c>
      <c r="J2496"/>
    </row>
    <row r="2497" spans="4:10">
      <c r="D2497" t="s">
        <v>2572</v>
      </c>
      <c r="E2497" s="9" t="s">
        <v>5699</v>
      </c>
      <c r="F2497">
        <v>6.6</v>
      </c>
      <c r="J2497"/>
    </row>
    <row r="2498" spans="4:10">
      <c r="D2498" t="s">
        <v>483</v>
      </c>
      <c r="E2498" s="9" t="s">
        <v>5700</v>
      </c>
      <c r="F2498">
        <v>6.1</v>
      </c>
      <c r="J2498"/>
    </row>
    <row r="2499" spans="4:10">
      <c r="D2499" t="s">
        <v>1267</v>
      </c>
      <c r="E2499" s="9" t="s">
        <v>5701</v>
      </c>
      <c r="F2499">
        <v>6.7</v>
      </c>
      <c r="J2499"/>
    </row>
    <row r="2500" spans="4:10">
      <c r="D2500" t="s">
        <v>3197</v>
      </c>
      <c r="E2500" s="9" t="s">
        <v>5702</v>
      </c>
      <c r="F2500">
        <v>7.6</v>
      </c>
      <c r="J2500"/>
    </row>
    <row r="2501" spans="4:10">
      <c r="D2501" t="s">
        <v>1185</v>
      </c>
      <c r="E2501" s="9" t="s">
        <v>5703</v>
      </c>
      <c r="F2501">
        <v>6.4</v>
      </c>
      <c r="J2501"/>
    </row>
    <row r="2502" spans="4:10">
      <c r="D2502" t="s">
        <v>2816</v>
      </c>
      <c r="E2502" s="9" t="s">
        <v>5704</v>
      </c>
      <c r="F2502">
        <v>7.2</v>
      </c>
      <c r="J2502"/>
    </row>
    <row r="2503" spans="4:10">
      <c r="D2503" t="s">
        <v>1433</v>
      </c>
      <c r="E2503" s="9" t="s">
        <v>5705</v>
      </c>
      <c r="F2503">
        <v>6.7</v>
      </c>
      <c r="J2503"/>
    </row>
    <row r="2504" spans="4:10">
      <c r="D2504" t="s">
        <v>407</v>
      </c>
      <c r="E2504" s="9" t="s">
        <v>5706</v>
      </c>
      <c r="F2504">
        <v>5.9</v>
      </c>
      <c r="J2504"/>
    </row>
    <row r="2505" spans="4:10">
      <c r="D2505" t="s">
        <v>904</v>
      </c>
      <c r="E2505" s="9" t="s">
        <v>5707</v>
      </c>
      <c r="F2505">
        <v>5.6</v>
      </c>
      <c r="J2505"/>
    </row>
    <row r="2506" spans="4:10">
      <c r="D2506" t="s">
        <v>904</v>
      </c>
      <c r="E2506" s="9" t="s">
        <v>5707</v>
      </c>
      <c r="F2506">
        <v>5.6</v>
      </c>
      <c r="J2506"/>
    </row>
    <row r="2507" spans="4:10">
      <c r="D2507" t="s">
        <v>244</v>
      </c>
      <c r="E2507" s="9" t="s">
        <v>5708</v>
      </c>
      <c r="F2507">
        <v>8.3000000000000007</v>
      </c>
      <c r="J2507"/>
    </row>
    <row r="2508" spans="4:10">
      <c r="D2508" t="s">
        <v>1892</v>
      </c>
      <c r="E2508" s="9" t="s">
        <v>5709</v>
      </c>
      <c r="F2508">
        <v>6.5</v>
      </c>
      <c r="J2508"/>
    </row>
    <row r="2509" spans="4:10">
      <c r="D2509" t="s">
        <v>1892</v>
      </c>
      <c r="E2509" s="9" t="s">
        <v>5709</v>
      </c>
      <c r="F2509">
        <v>6.5</v>
      </c>
      <c r="J2509"/>
    </row>
    <row r="2510" spans="4:10">
      <c r="D2510" t="s">
        <v>1664</v>
      </c>
      <c r="E2510" s="9" t="s">
        <v>5710</v>
      </c>
      <c r="F2510">
        <v>4.9000000000000004</v>
      </c>
      <c r="J2510"/>
    </row>
    <row r="2511" spans="4:10">
      <c r="D2511" t="s">
        <v>663</v>
      </c>
      <c r="E2511" s="9" t="s">
        <v>5711</v>
      </c>
      <c r="F2511">
        <v>5.0999999999999996</v>
      </c>
      <c r="J2511"/>
    </row>
    <row r="2512" spans="4:10">
      <c r="D2512" t="s">
        <v>1115</v>
      </c>
      <c r="E2512" s="9" t="s">
        <v>5712</v>
      </c>
      <c r="F2512">
        <v>6.8</v>
      </c>
      <c r="J2512"/>
    </row>
    <row r="2513" spans="4:10">
      <c r="D2513" t="s">
        <v>743</v>
      </c>
      <c r="E2513" s="9" t="s">
        <v>5713</v>
      </c>
      <c r="F2513">
        <v>6.1</v>
      </c>
      <c r="J2513"/>
    </row>
    <row r="2514" spans="4:10">
      <c r="D2514" t="s">
        <v>120</v>
      </c>
      <c r="E2514" s="9" t="s">
        <v>5714</v>
      </c>
      <c r="F2514">
        <v>6.1</v>
      </c>
      <c r="J2514"/>
    </row>
    <row r="2515" spans="4:10">
      <c r="D2515" t="s">
        <v>2907</v>
      </c>
      <c r="E2515" s="9" t="s">
        <v>5715</v>
      </c>
      <c r="F2515">
        <v>7.7</v>
      </c>
      <c r="J2515"/>
    </row>
    <row r="2516" spans="4:10">
      <c r="D2516" t="s">
        <v>1069</v>
      </c>
      <c r="E2516" s="9" t="s">
        <v>5716</v>
      </c>
      <c r="F2516">
        <v>7</v>
      </c>
      <c r="J2516"/>
    </row>
    <row r="2517" spans="4:10">
      <c r="D2517" t="s">
        <v>419</v>
      </c>
      <c r="E2517" s="9" t="s">
        <v>5717</v>
      </c>
      <c r="F2517">
        <v>6</v>
      </c>
      <c r="J2517"/>
    </row>
    <row r="2518" spans="4:10">
      <c r="D2518" t="s">
        <v>2076</v>
      </c>
      <c r="E2518" s="9" t="s">
        <v>5718</v>
      </c>
      <c r="F2518">
        <v>6.4</v>
      </c>
      <c r="J2518"/>
    </row>
    <row r="2519" spans="4:10">
      <c r="D2519" t="s">
        <v>2755</v>
      </c>
      <c r="E2519" s="9" t="s">
        <v>5719</v>
      </c>
      <c r="F2519">
        <v>8.3000000000000007</v>
      </c>
      <c r="J2519"/>
    </row>
    <row r="2520" spans="4:10">
      <c r="D2520" t="s">
        <v>1528</v>
      </c>
      <c r="E2520" s="9" t="s">
        <v>5720</v>
      </c>
      <c r="F2520">
        <v>6.1</v>
      </c>
      <c r="J2520"/>
    </row>
    <row r="2521" spans="4:10">
      <c r="D2521" t="s">
        <v>1144</v>
      </c>
      <c r="E2521" s="9" t="s">
        <v>5721</v>
      </c>
      <c r="F2521">
        <v>5.9</v>
      </c>
      <c r="J2521"/>
    </row>
    <row r="2522" spans="4:10">
      <c r="D2522" t="s">
        <v>424</v>
      </c>
      <c r="E2522" s="9" t="s">
        <v>5722</v>
      </c>
      <c r="F2522">
        <v>6.7</v>
      </c>
      <c r="J2522"/>
    </row>
    <row r="2523" spans="4:10">
      <c r="D2523" t="s">
        <v>1040</v>
      </c>
      <c r="E2523" s="9" t="s">
        <v>5723</v>
      </c>
      <c r="F2523">
        <v>6.3</v>
      </c>
      <c r="J2523"/>
    </row>
    <row r="2524" spans="4:10">
      <c r="D2524" t="s">
        <v>1549</v>
      </c>
      <c r="E2524" s="9" t="s">
        <v>5724</v>
      </c>
      <c r="F2524">
        <v>5.6</v>
      </c>
      <c r="J2524"/>
    </row>
    <row r="2525" spans="4:10">
      <c r="D2525" t="s">
        <v>346</v>
      </c>
      <c r="E2525" s="9" t="s">
        <v>5725</v>
      </c>
      <c r="F2525">
        <v>2.2000000000000002</v>
      </c>
      <c r="J2525"/>
    </row>
    <row r="2526" spans="4:10">
      <c r="D2526" t="s">
        <v>2501</v>
      </c>
      <c r="E2526" s="9" t="s">
        <v>5726</v>
      </c>
      <c r="F2526">
        <v>5.8</v>
      </c>
      <c r="J2526"/>
    </row>
    <row r="2527" spans="4:10">
      <c r="D2527" t="s">
        <v>2863</v>
      </c>
      <c r="E2527" s="9" t="s">
        <v>5727</v>
      </c>
      <c r="F2527">
        <v>7.3</v>
      </c>
      <c r="J2527"/>
    </row>
    <row r="2528" spans="4:10">
      <c r="D2528" t="s">
        <v>2107</v>
      </c>
      <c r="E2528" s="9" t="s">
        <v>5728</v>
      </c>
      <c r="F2528">
        <v>5.4</v>
      </c>
      <c r="J2528"/>
    </row>
    <row r="2529" spans="4:10">
      <c r="D2529" t="s">
        <v>2070</v>
      </c>
      <c r="E2529" s="9" t="s">
        <v>5729</v>
      </c>
      <c r="F2529">
        <v>5.0999999999999996</v>
      </c>
      <c r="J2529"/>
    </row>
    <row r="2530" spans="4:10">
      <c r="D2530" t="s">
        <v>1195</v>
      </c>
      <c r="E2530" s="9" t="s">
        <v>5730</v>
      </c>
      <c r="F2530">
        <v>6.9</v>
      </c>
      <c r="J2530"/>
    </row>
    <row r="2531" spans="4:10">
      <c r="D2531" t="s">
        <v>2594</v>
      </c>
      <c r="E2531" s="9" t="s">
        <v>5731</v>
      </c>
      <c r="F2531">
        <v>7.3</v>
      </c>
      <c r="J2531"/>
    </row>
    <row r="2532" spans="4:10">
      <c r="D2532" t="s">
        <v>1871</v>
      </c>
      <c r="E2532" s="9" t="s">
        <v>5732</v>
      </c>
      <c r="F2532">
        <v>4.4000000000000004</v>
      </c>
      <c r="J2532"/>
    </row>
    <row r="2533" spans="4:10">
      <c r="D2533" t="s">
        <v>1760</v>
      </c>
      <c r="E2533" s="9" t="s">
        <v>5733</v>
      </c>
      <c r="F2533">
        <v>7.1</v>
      </c>
      <c r="J2533"/>
    </row>
    <row r="2534" spans="4:10">
      <c r="D2534" t="s">
        <v>2011</v>
      </c>
      <c r="E2534" s="9" t="s">
        <v>5734</v>
      </c>
      <c r="F2534">
        <v>3.9</v>
      </c>
      <c r="J2534"/>
    </row>
    <row r="2535" spans="4:10">
      <c r="D2535" t="s">
        <v>154</v>
      </c>
      <c r="E2535" s="9" t="s">
        <v>5735</v>
      </c>
      <c r="F2535">
        <v>7.5</v>
      </c>
      <c r="J2535"/>
    </row>
    <row r="2536" spans="4:10">
      <c r="D2536" t="s">
        <v>1575</v>
      </c>
      <c r="E2536" s="9" t="s">
        <v>5736</v>
      </c>
      <c r="F2536">
        <v>7.8</v>
      </c>
      <c r="J2536"/>
    </row>
    <row r="2537" spans="4:10">
      <c r="D2537" t="s">
        <v>1476</v>
      </c>
      <c r="E2537" s="9" t="s">
        <v>5737</v>
      </c>
      <c r="F2537">
        <v>5.5</v>
      </c>
      <c r="J2537"/>
    </row>
    <row r="2538" spans="4:10">
      <c r="D2538" t="s">
        <v>519</v>
      </c>
      <c r="E2538" s="9" t="s">
        <v>5738</v>
      </c>
      <c r="F2538">
        <v>7.5</v>
      </c>
      <c r="J2538"/>
    </row>
    <row r="2539" spans="4:10">
      <c r="D2539" t="s">
        <v>272</v>
      </c>
      <c r="E2539" s="9" t="s">
        <v>5739</v>
      </c>
      <c r="F2539">
        <v>4.5</v>
      </c>
      <c r="J2539"/>
    </row>
    <row r="2540" spans="4:10">
      <c r="D2540" t="s">
        <v>602</v>
      </c>
      <c r="E2540" s="9" t="s">
        <v>5740</v>
      </c>
      <c r="F2540">
        <v>6.4</v>
      </c>
      <c r="J2540"/>
    </row>
    <row r="2541" spans="4:10">
      <c r="D2541" t="s">
        <v>462</v>
      </c>
      <c r="E2541" s="9" t="s">
        <v>5741</v>
      </c>
      <c r="F2541">
        <v>6.3</v>
      </c>
      <c r="J2541"/>
    </row>
    <row r="2542" spans="4:10">
      <c r="D2542" t="s">
        <v>1543</v>
      </c>
      <c r="E2542" s="9" t="s">
        <v>5742</v>
      </c>
      <c r="F2542">
        <v>7.1</v>
      </c>
      <c r="J2542"/>
    </row>
    <row r="2543" spans="4:10">
      <c r="D2543" t="s">
        <v>861</v>
      </c>
      <c r="E2543" s="9" t="s">
        <v>5743</v>
      </c>
      <c r="F2543">
        <v>5.3</v>
      </c>
      <c r="J2543"/>
    </row>
    <row r="2544" spans="4:10">
      <c r="D2544" t="s">
        <v>266</v>
      </c>
      <c r="E2544" s="9" t="s">
        <v>5744</v>
      </c>
      <c r="F2544">
        <v>6.5</v>
      </c>
      <c r="J2544"/>
    </row>
    <row r="2545" spans="4:10">
      <c r="D2545" t="s">
        <v>2211</v>
      </c>
      <c r="E2545" s="9" t="s">
        <v>5745</v>
      </c>
      <c r="F2545">
        <v>5.7</v>
      </c>
      <c r="J2545"/>
    </row>
    <row r="2546" spans="4:10">
      <c r="D2546" t="s">
        <v>7061</v>
      </c>
      <c r="E2546" s="9" t="s">
        <v>5746</v>
      </c>
      <c r="F2546">
        <v>5.2</v>
      </c>
      <c r="J2546"/>
    </row>
    <row r="2547" spans="4:10">
      <c r="D2547" t="s">
        <v>3001</v>
      </c>
      <c r="E2547" s="9" t="s">
        <v>5747</v>
      </c>
      <c r="F2547">
        <v>6.9</v>
      </c>
      <c r="J2547"/>
    </row>
    <row r="2548" spans="4:10">
      <c r="D2548" t="s">
        <v>276</v>
      </c>
      <c r="E2548" s="9" t="s">
        <v>5748</v>
      </c>
      <c r="F2548">
        <v>5.8</v>
      </c>
      <c r="J2548"/>
    </row>
    <row r="2549" spans="4:10">
      <c r="D2549" t="s">
        <v>5</v>
      </c>
      <c r="E2549" s="9" t="s">
        <v>5749</v>
      </c>
      <c r="F2549">
        <v>6.8</v>
      </c>
      <c r="J2549"/>
    </row>
    <row r="2550" spans="4:10">
      <c r="D2550" t="s">
        <v>298</v>
      </c>
      <c r="E2550" s="9" t="s">
        <v>5752</v>
      </c>
      <c r="F2550">
        <v>7.2</v>
      </c>
      <c r="J2550"/>
    </row>
    <row r="2551" spans="4:10">
      <c r="D2551" t="s">
        <v>298</v>
      </c>
      <c r="E2551" s="9" t="s">
        <v>5750</v>
      </c>
      <c r="F2551">
        <v>3.7</v>
      </c>
      <c r="J2551"/>
    </row>
    <row r="2552" spans="4:10">
      <c r="D2552" t="s">
        <v>99</v>
      </c>
      <c r="E2552" s="9" t="s">
        <v>5751</v>
      </c>
      <c r="F2552">
        <v>6.1</v>
      </c>
      <c r="J2552"/>
    </row>
    <row r="2553" spans="4:10">
      <c r="D2553" t="s">
        <v>523</v>
      </c>
      <c r="E2553" s="9" t="s">
        <v>5753</v>
      </c>
      <c r="F2553">
        <v>6</v>
      </c>
      <c r="J2553"/>
    </row>
    <row r="2554" spans="4:10">
      <c r="D2554" t="s">
        <v>2261</v>
      </c>
      <c r="E2554" s="9" t="s">
        <v>5754</v>
      </c>
      <c r="F2554">
        <v>5.2</v>
      </c>
      <c r="J2554"/>
    </row>
    <row r="2555" spans="4:10">
      <c r="D2555" t="s">
        <v>1457</v>
      </c>
      <c r="E2555" s="9" t="s">
        <v>5755</v>
      </c>
      <c r="F2555">
        <v>3.3</v>
      </c>
      <c r="J2555"/>
    </row>
    <row r="2556" spans="4:10">
      <c r="D2556" t="s">
        <v>854</v>
      </c>
      <c r="E2556" s="9" t="s">
        <v>5756</v>
      </c>
      <c r="F2556">
        <v>6.8</v>
      </c>
      <c r="J2556"/>
    </row>
    <row r="2557" spans="4:10">
      <c r="D2557" t="s">
        <v>12</v>
      </c>
      <c r="E2557" s="9" t="s">
        <v>5759</v>
      </c>
      <c r="F2557">
        <v>7.3</v>
      </c>
      <c r="J2557"/>
    </row>
    <row r="2558" spans="4:10">
      <c r="D2558" t="s">
        <v>12</v>
      </c>
      <c r="E2558" s="9" t="s">
        <v>5757</v>
      </c>
      <c r="F2558">
        <v>7.3</v>
      </c>
      <c r="J2558"/>
    </row>
    <row r="2559" spans="4:10">
      <c r="D2559" t="s">
        <v>12</v>
      </c>
      <c r="E2559" s="9" t="s">
        <v>5758</v>
      </c>
      <c r="F2559">
        <v>6.2</v>
      </c>
      <c r="J2559"/>
    </row>
    <row r="2560" spans="4:10">
      <c r="D2560" t="s">
        <v>12</v>
      </c>
      <c r="E2560" s="9" t="s">
        <v>5758</v>
      </c>
      <c r="F2560">
        <v>6.2</v>
      </c>
      <c r="J2560"/>
    </row>
    <row r="2561" spans="4:10">
      <c r="D2561" t="s">
        <v>467</v>
      </c>
      <c r="E2561" s="9" t="s">
        <v>5760</v>
      </c>
      <c r="F2561">
        <v>7</v>
      </c>
      <c r="J2561"/>
    </row>
    <row r="2562" spans="4:10">
      <c r="D2562" t="s">
        <v>1192</v>
      </c>
      <c r="E2562" s="9" t="s">
        <v>5761</v>
      </c>
      <c r="F2562">
        <v>8.6</v>
      </c>
      <c r="J2562"/>
    </row>
    <row r="2563" spans="4:10">
      <c r="D2563" t="s">
        <v>176</v>
      </c>
      <c r="E2563" s="9" t="s">
        <v>5762</v>
      </c>
      <c r="F2563">
        <v>6.2</v>
      </c>
      <c r="J2563"/>
    </row>
    <row r="2564" spans="4:10">
      <c r="D2564" t="s">
        <v>1311</v>
      </c>
      <c r="E2564" s="9" t="s">
        <v>5763</v>
      </c>
      <c r="F2564">
        <v>5.8</v>
      </c>
      <c r="J2564"/>
    </row>
    <row r="2565" spans="4:10">
      <c r="D2565" t="s">
        <v>2415</v>
      </c>
      <c r="E2565" s="9" t="s">
        <v>5764</v>
      </c>
      <c r="F2565">
        <v>6.2</v>
      </c>
      <c r="J2565"/>
    </row>
    <row r="2566" spans="4:10">
      <c r="D2566" t="s">
        <v>1613</v>
      </c>
      <c r="E2566" s="9" t="s">
        <v>5765</v>
      </c>
      <c r="F2566">
        <v>8.1</v>
      </c>
      <c r="J2566"/>
    </row>
    <row r="2567" spans="4:10">
      <c r="D2567" t="s">
        <v>2552</v>
      </c>
      <c r="E2567" s="9" t="s">
        <v>5766</v>
      </c>
      <c r="F2567">
        <v>5.3</v>
      </c>
      <c r="J2567"/>
    </row>
    <row r="2568" spans="4:10">
      <c r="D2568" t="s">
        <v>7062</v>
      </c>
      <c r="E2568" s="9" t="s">
        <v>5767</v>
      </c>
      <c r="F2568">
        <v>6.8</v>
      </c>
      <c r="J2568"/>
    </row>
    <row r="2569" spans="4:10">
      <c r="D2569" t="s">
        <v>317</v>
      </c>
      <c r="E2569" s="9" t="s">
        <v>5768</v>
      </c>
      <c r="F2569">
        <v>7</v>
      </c>
      <c r="J2569"/>
    </row>
    <row r="2570" spans="4:10">
      <c r="D2570" t="s">
        <v>1758</v>
      </c>
      <c r="E2570" s="9" t="s">
        <v>5769</v>
      </c>
      <c r="F2570">
        <v>5.3</v>
      </c>
      <c r="J2570"/>
    </row>
    <row r="2571" spans="4:10">
      <c r="D2571" t="s">
        <v>782</v>
      </c>
      <c r="E2571" s="9" t="s">
        <v>5773</v>
      </c>
      <c r="F2571">
        <v>5.4</v>
      </c>
      <c r="J2571"/>
    </row>
    <row r="2572" spans="4:10">
      <c r="D2572" t="s">
        <v>782</v>
      </c>
      <c r="E2572" s="9" t="s">
        <v>5770</v>
      </c>
      <c r="F2572">
        <v>5.0999999999999996</v>
      </c>
      <c r="J2572"/>
    </row>
    <row r="2573" spans="4:10">
      <c r="D2573" t="s">
        <v>782</v>
      </c>
      <c r="E2573" s="9" t="s">
        <v>5771</v>
      </c>
      <c r="F2573">
        <v>4.0999999999999996</v>
      </c>
      <c r="J2573"/>
    </row>
    <row r="2574" spans="4:10">
      <c r="D2574" t="s">
        <v>782</v>
      </c>
      <c r="E2574" s="9" t="s">
        <v>5772</v>
      </c>
      <c r="F2574">
        <v>3.6</v>
      </c>
      <c r="J2574"/>
    </row>
    <row r="2575" spans="4:10">
      <c r="D2575" t="s">
        <v>2027</v>
      </c>
      <c r="E2575" s="9" t="s">
        <v>5774</v>
      </c>
      <c r="F2575">
        <v>7.3</v>
      </c>
      <c r="J2575"/>
    </row>
    <row r="2576" spans="4:10">
      <c r="D2576" t="s">
        <v>2657</v>
      </c>
      <c r="E2576" s="9" t="s">
        <v>5775</v>
      </c>
      <c r="F2576">
        <v>6.5</v>
      </c>
      <c r="J2576"/>
    </row>
    <row r="2577" spans="4:10">
      <c r="D2577" t="s">
        <v>629</v>
      </c>
      <c r="E2577" s="9" t="s">
        <v>5776</v>
      </c>
      <c r="F2577">
        <v>8.1</v>
      </c>
      <c r="J2577"/>
    </row>
    <row r="2578" spans="4:10">
      <c r="D2578" t="s">
        <v>77</v>
      </c>
      <c r="E2578" s="9" t="s">
        <v>5789</v>
      </c>
      <c r="F2578">
        <v>8</v>
      </c>
      <c r="J2578"/>
    </row>
    <row r="2579" spans="4:10">
      <c r="D2579" t="s">
        <v>90</v>
      </c>
      <c r="E2579" s="9" t="s">
        <v>5777</v>
      </c>
      <c r="F2579">
        <v>7.5</v>
      </c>
      <c r="J2579"/>
    </row>
    <row r="2580" spans="4:10">
      <c r="D2580" t="s">
        <v>1383</v>
      </c>
      <c r="E2580" s="9" t="s">
        <v>5778</v>
      </c>
      <c r="F2580">
        <v>7.7</v>
      </c>
      <c r="J2580"/>
    </row>
    <row r="2581" spans="4:10">
      <c r="D2581" t="s">
        <v>394</v>
      </c>
      <c r="E2581" s="9" t="s">
        <v>5779</v>
      </c>
      <c r="F2581">
        <v>6.6</v>
      </c>
      <c r="J2581"/>
    </row>
    <row r="2582" spans="4:10">
      <c r="D2582" t="s">
        <v>77</v>
      </c>
      <c r="E2582" s="9" t="s">
        <v>5780</v>
      </c>
      <c r="F2582">
        <v>7.8</v>
      </c>
      <c r="J2582"/>
    </row>
    <row r="2583" spans="4:10">
      <c r="D2583" t="s">
        <v>394</v>
      </c>
      <c r="E2583" s="9" t="s">
        <v>5781</v>
      </c>
      <c r="F2583">
        <v>7.3</v>
      </c>
      <c r="J2583"/>
    </row>
    <row r="2584" spans="4:10">
      <c r="D2584" t="s">
        <v>1271</v>
      </c>
      <c r="E2584" s="9" t="s">
        <v>5782</v>
      </c>
      <c r="F2584">
        <v>5.4</v>
      </c>
      <c r="J2584"/>
    </row>
    <row r="2585" spans="4:10">
      <c r="D2585" t="s">
        <v>1383</v>
      </c>
      <c r="E2585" s="9" t="s">
        <v>5783</v>
      </c>
      <c r="F2585">
        <v>7.2</v>
      </c>
      <c r="J2585"/>
    </row>
    <row r="2586" spans="4:10">
      <c r="D2586" t="s">
        <v>556</v>
      </c>
      <c r="E2586" s="9" t="s">
        <v>5784</v>
      </c>
      <c r="F2586">
        <v>7.6</v>
      </c>
      <c r="J2586"/>
    </row>
    <row r="2587" spans="4:10">
      <c r="D2587" t="s">
        <v>1081</v>
      </c>
      <c r="E2587" s="9" t="s">
        <v>5785</v>
      </c>
      <c r="F2587">
        <v>6.6</v>
      </c>
      <c r="J2587"/>
    </row>
    <row r="2588" spans="4:10">
      <c r="D2588" t="s">
        <v>556</v>
      </c>
      <c r="E2588" s="9" t="s">
        <v>5786</v>
      </c>
      <c r="F2588">
        <v>6.4</v>
      </c>
      <c r="J2588"/>
    </row>
    <row r="2589" spans="4:10">
      <c r="D2589" t="s">
        <v>695</v>
      </c>
      <c r="E2589" s="9" t="s">
        <v>5787</v>
      </c>
      <c r="F2589">
        <v>6.4</v>
      </c>
      <c r="J2589"/>
    </row>
    <row r="2590" spans="4:10">
      <c r="D2590" t="s">
        <v>1126</v>
      </c>
      <c r="E2590" s="9" t="s">
        <v>5788</v>
      </c>
      <c r="F2590">
        <v>6.4</v>
      </c>
      <c r="J2590"/>
    </row>
    <row r="2591" spans="4:10">
      <c r="D2591" t="s">
        <v>270</v>
      </c>
      <c r="E2591" s="9" t="s">
        <v>5790</v>
      </c>
      <c r="F2591">
        <v>6.5</v>
      </c>
      <c r="J2591"/>
    </row>
    <row r="2592" spans="4:10">
      <c r="D2592" t="s">
        <v>270</v>
      </c>
      <c r="E2592" s="9" t="s">
        <v>5791</v>
      </c>
      <c r="F2592">
        <v>6.7</v>
      </c>
      <c r="J2592"/>
    </row>
    <row r="2593" spans="4:10">
      <c r="D2593" t="s">
        <v>270</v>
      </c>
      <c r="E2593" s="9" t="s">
        <v>5792</v>
      </c>
      <c r="F2593">
        <v>7.6</v>
      </c>
      <c r="J2593"/>
    </row>
    <row r="2594" spans="4:10">
      <c r="D2594" t="s">
        <v>270</v>
      </c>
      <c r="E2594" s="9" t="s">
        <v>5793</v>
      </c>
      <c r="F2594">
        <v>8.6999999999999993</v>
      </c>
      <c r="J2594"/>
    </row>
    <row r="2595" spans="4:10">
      <c r="D2595" t="s">
        <v>1111</v>
      </c>
      <c r="E2595" s="9" t="s">
        <v>5794</v>
      </c>
      <c r="F2595">
        <v>8.8000000000000007</v>
      </c>
      <c r="J2595"/>
    </row>
    <row r="2596" spans="4:10">
      <c r="D2596" t="s">
        <v>1214</v>
      </c>
      <c r="E2596" s="9" t="s">
        <v>5795</v>
      </c>
      <c r="F2596">
        <v>8.4</v>
      </c>
      <c r="J2596"/>
    </row>
    <row r="2597" spans="4:10">
      <c r="D2597" t="s">
        <v>146</v>
      </c>
      <c r="E2597" s="9" t="s">
        <v>5796</v>
      </c>
      <c r="F2597">
        <v>7.7</v>
      </c>
      <c r="J2597"/>
    </row>
    <row r="2598" spans="4:10">
      <c r="D2598" t="s">
        <v>245</v>
      </c>
      <c r="E2598" s="9" t="s">
        <v>5797</v>
      </c>
      <c r="F2598">
        <v>7.2</v>
      </c>
      <c r="J2598"/>
    </row>
    <row r="2599" spans="4:10">
      <c r="D2599" t="s">
        <v>452</v>
      </c>
      <c r="E2599" s="9" t="s">
        <v>5798</v>
      </c>
      <c r="F2599">
        <v>6.1</v>
      </c>
      <c r="J2599"/>
    </row>
    <row r="2600" spans="4:10">
      <c r="D2600" t="s">
        <v>1642</v>
      </c>
      <c r="E2600" s="9" t="s">
        <v>5799</v>
      </c>
      <c r="F2600">
        <v>5.0999999999999996</v>
      </c>
      <c r="J2600"/>
    </row>
    <row r="2601" spans="4:10">
      <c r="D2601" t="s">
        <v>1484</v>
      </c>
      <c r="E2601" s="9" t="s">
        <v>5800</v>
      </c>
      <c r="F2601">
        <v>5.0999999999999996</v>
      </c>
      <c r="J2601"/>
    </row>
    <row r="2602" spans="4:10">
      <c r="D2602" t="s">
        <v>107</v>
      </c>
      <c r="E2602" s="9" t="s">
        <v>5801</v>
      </c>
      <c r="F2602">
        <v>5</v>
      </c>
      <c r="J2602"/>
    </row>
    <row r="2603" spans="4:10">
      <c r="D2603" t="s">
        <v>7033</v>
      </c>
      <c r="E2603" s="9" t="s">
        <v>5802</v>
      </c>
      <c r="F2603">
        <v>6.9</v>
      </c>
      <c r="J2603"/>
    </row>
    <row r="2604" spans="4:10">
      <c r="D2604" t="s">
        <v>1868</v>
      </c>
      <c r="E2604" s="9" t="s">
        <v>5803</v>
      </c>
      <c r="F2604">
        <v>2.8</v>
      </c>
      <c r="J2604"/>
    </row>
    <row r="2605" spans="4:10">
      <c r="D2605" t="s">
        <v>320</v>
      </c>
      <c r="E2605" s="9" t="s">
        <v>5804</v>
      </c>
      <c r="F2605">
        <v>6.9</v>
      </c>
      <c r="J2605"/>
    </row>
    <row r="2606" spans="4:10">
      <c r="D2606" t="s">
        <v>970</v>
      </c>
      <c r="E2606" s="9" t="s">
        <v>5808</v>
      </c>
      <c r="F2606">
        <v>6.5</v>
      </c>
      <c r="J2606"/>
    </row>
    <row r="2607" spans="4:10">
      <c r="D2607" t="s">
        <v>215</v>
      </c>
      <c r="E2607" s="9" t="s">
        <v>5805</v>
      </c>
      <c r="F2607">
        <v>6.2</v>
      </c>
      <c r="J2607"/>
    </row>
    <row r="2608" spans="4:10">
      <c r="D2608" t="s">
        <v>215</v>
      </c>
      <c r="E2608" s="9" t="s">
        <v>5806</v>
      </c>
      <c r="F2608">
        <v>6.2</v>
      </c>
      <c r="J2608"/>
    </row>
    <row r="2609" spans="4:10">
      <c r="D2609" t="s">
        <v>1206</v>
      </c>
      <c r="E2609" s="9" t="s">
        <v>5807</v>
      </c>
      <c r="F2609">
        <v>6.5</v>
      </c>
      <c r="J2609"/>
    </row>
    <row r="2610" spans="4:10">
      <c r="D2610" t="s">
        <v>240</v>
      </c>
      <c r="E2610" s="9" t="s">
        <v>5809</v>
      </c>
      <c r="F2610">
        <v>6.7</v>
      </c>
      <c r="J2610"/>
    </row>
    <row r="2611" spans="4:10">
      <c r="D2611" t="s">
        <v>843</v>
      </c>
      <c r="E2611" s="9" t="s">
        <v>5810</v>
      </c>
      <c r="F2611">
        <v>7.2</v>
      </c>
      <c r="J2611"/>
    </row>
    <row r="2612" spans="4:10">
      <c r="D2612" t="s">
        <v>1221</v>
      </c>
      <c r="E2612" s="9" t="s">
        <v>5811</v>
      </c>
      <c r="F2612">
        <v>6.2</v>
      </c>
      <c r="J2612"/>
    </row>
    <row r="2613" spans="4:10">
      <c r="D2613" t="s">
        <v>2549</v>
      </c>
      <c r="E2613" s="9" t="s">
        <v>5812</v>
      </c>
      <c r="F2613">
        <v>7.5</v>
      </c>
      <c r="J2613"/>
    </row>
    <row r="2614" spans="4:10">
      <c r="D2614" t="s">
        <v>718</v>
      </c>
      <c r="E2614" s="9" t="s">
        <v>5813</v>
      </c>
      <c r="F2614">
        <v>7</v>
      </c>
      <c r="J2614"/>
    </row>
    <row r="2615" spans="4:10">
      <c r="D2615" t="s">
        <v>2130</v>
      </c>
      <c r="E2615" s="9" t="s">
        <v>5814</v>
      </c>
      <c r="F2615">
        <v>6.8</v>
      </c>
      <c r="J2615"/>
    </row>
    <row r="2616" spans="4:10">
      <c r="D2616" t="s">
        <v>327</v>
      </c>
      <c r="E2616" s="9" t="s">
        <v>5816</v>
      </c>
      <c r="F2616">
        <v>5.5</v>
      </c>
      <c r="J2616"/>
    </row>
    <row r="2617" spans="4:10">
      <c r="D2617" t="s">
        <v>2899</v>
      </c>
      <c r="E2617" s="9" t="s">
        <v>5815</v>
      </c>
      <c r="F2617">
        <v>6.5</v>
      </c>
      <c r="J2617"/>
    </row>
    <row r="2618" spans="4:10">
      <c r="D2618" t="s">
        <v>1465</v>
      </c>
      <c r="E2618" s="9" t="s">
        <v>5817</v>
      </c>
      <c r="F2618">
        <v>5.2</v>
      </c>
      <c r="J2618"/>
    </row>
    <row r="2619" spans="4:10">
      <c r="D2619" t="s">
        <v>1571</v>
      </c>
      <c r="E2619" s="9" t="s">
        <v>5819</v>
      </c>
      <c r="F2619">
        <v>5.4</v>
      </c>
      <c r="J2619"/>
    </row>
    <row r="2620" spans="4:10">
      <c r="D2620" t="s">
        <v>1496</v>
      </c>
      <c r="E2620" s="9" t="s">
        <v>5818</v>
      </c>
      <c r="F2620">
        <v>5.9</v>
      </c>
      <c r="J2620"/>
    </row>
    <row r="2621" spans="4:10">
      <c r="D2621" t="s">
        <v>94</v>
      </c>
      <c r="E2621" s="9" t="s">
        <v>5820</v>
      </c>
      <c r="F2621">
        <v>4.5</v>
      </c>
      <c r="J2621"/>
    </row>
    <row r="2622" spans="4:10">
      <c r="D2622" t="s">
        <v>1291</v>
      </c>
      <c r="E2622" s="9" t="s">
        <v>5821</v>
      </c>
      <c r="F2622">
        <v>6.5</v>
      </c>
      <c r="J2622"/>
    </row>
    <row r="2623" spans="4:10">
      <c r="D2623" t="s">
        <v>3084</v>
      </c>
      <c r="E2623" s="9" t="s">
        <v>5822</v>
      </c>
      <c r="F2623">
        <v>5.9</v>
      </c>
      <c r="J2623"/>
    </row>
    <row r="2624" spans="4:10">
      <c r="D2624" t="s">
        <v>517</v>
      </c>
      <c r="E2624" s="9" t="s">
        <v>5823</v>
      </c>
      <c r="F2624">
        <v>7.9</v>
      </c>
      <c r="J2624"/>
    </row>
    <row r="2625" spans="4:10">
      <c r="D2625" t="s">
        <v>1443</v>
      </c>
      <c r="E2625" s="9" t="s">
        <v>5824</v>
      </c>
      <c r="F2625">
        <v>5.3</v>
      </c>
      <c r="J2625"/>
    </row>
    <row r="2626" spans="4:10">
      <c r="D2626" t="s">
        <v>25</v>
      </c>
      <c r="E2626" s="9" t="s">
        <v>5825</v>
      </c>
      <c r="F2626">
        <v>7.6</v>
      </c>
      <c r="J2626"/>
    </row>
    <row r="2627" spans="4:10">
      <c r="D2627" t="s">
        <v>707</v>
      </c>
      <c r="E2627" s="9" t="s">
        <v>5826</v>
      </c>
      <c r="F2627">
        <v>5.8</v>
      </c>
      <c r="J2627"/>
    </row>
    <row r="2628" spans="4:10">
      <c r="D2628" t="s">
        <v>1147</v>
      </c>
      <c r="E2628" s="9" t="s">
        <v>5828</v>
      </c>
      <c r="F2628">
        <v>3.8</v>
      </c>
      <c r="J2628"/>
    </row>
    <row r="2629" spans="4:10">
      <c r="D2629" t="s">
        <v>564</v>
      </c>
      <c r="E2629" s="9" t="s">
        <v>5827</v>
      </c>
      <c r="F2629">
        <v>3.7</v>
      </c>
      <c r="J2629"/>
    </row>
    <row r="2630" spans="4:10">
      <c r="D2630" t="s">
        <v>109</v>
      </c>
      <c r="E2630" s="9" t="s">
        <v>5829</v>
      </c>
      <c r="F2630">
        <v>6.8</v>
      </c>
      <c r="J2630"/>
    </row>
    <row r="2631" spans="4:10">
      <c r="D2631" t="s">
        <v>465</v>
      </c>
      <c r="E2631" s="9" t="s">
        <v>5830</v>
      </c>
      <c r="F2631">
        <v>6.9</v>
      </c>
      <c r="J2631"/>
    </row>
    <row r="2632" spans="4:10">
      <c r="D2632" t="s">
        <v>845</v>
      </c>
      <c r="E2632" s="9" t="s">
        <v>5831</v>
      </c>
      <c r="F2632">
        <v>4.3</v>
      </c>
      <c r="J2632"/>
    </row>
    <row r="2633" spans="4:10">
      <c r="D2633" t="s">
        <v>196</v>
      </c>
      <c r="E2633" s="9" t="s">
        <v>5833</v>
      </c>
      <c r="F2633">
        <v>5.9</v>
      </c>
      <c r="J2633"/>
    </row>
    <row r="2634" spans="4:10">
      <c r="D2634" t="s">
        <v>196</v>
      </c>
      <c r="E2634" s="9" t="s">
        <v>5832</v>
      </c>
      <c r="F2634">
        <v>5.4</v>
      </c>
      <c r="J2634"/>
    </row>
    <row r="2635" spans="4:10">
      <c r="D2635" t="s">
        <v>574</v>
      </c>
      <c r="E2635" s="9" t="s">
        <v>5834</v>
      </c>
      <c r="F2635">
        <v>5.8</v>
      </c>
      <c r="J2635"/>
    </row>
    <row r="2636" spans="4:10">
      <c r="D2636" t="s">
        <v>21</v>
      </c>
      <c r="E2636" s="9" t="s">
        <v>5835</v>
      </c>
      <c r="F2636">
        <v>6.1</v>
      </c>
      <c r="J2636"/>
    </row>
    <row r="2637" spans="4:10">
      <c r="D2637" t="s">
        <v>2214</v>
      </c>
      <c r="E2637" s="9" t="s">
        <v>5836</v>
      </c>
      <c r="F2637">
        <v>5.9</v>
      </c>
      <c r="J2637"/>
    </row>
    <row r="2638" spans="4:10">
      <c r="D2638" t="s">
        <v>2636</v>
      </c>
      <c r="E2638" s="9" t="s">
        <v>5837</v>
      </c>
      <c r="F2638">
        <v>6.1</v>
      </c>
      <c r="J2638"/>
    </row>
    <row r="2639" spans="4:10">
      <c r="D2639" t="s">
        <v>109</v>
      </c>
      <c r="E2639" s="9" t="s">
        <v>5838</v>
      </c>
      <c r="F2639">
        <v>6.9</v>
      </c>
      <c r="J2639"/>
    </row>
    <row r="2640" spans="4:10">
      <c r="D2640" t="s">
        <v>1134</v>
      </c>
      <c r="E2640" s="9" t="s">
        <v>5839</v>
      </c>
      <c r="F2640">
        <v>4.9000000000000004</v>
      </c>
      <c r="J2640"/>
    </row>
    <row r="2641" spans="4:10">
      <c r="D2641" t="s">
        <v>805</v>
      </c>
      <c r="E2641" s="9" t="s">
        <v>5840</v>
      </c>
      <c r="F2641">
        <v>6.6</v>
      </c>
      <c r="J2641"/>
    </row>
    <row r="2642" spans="4:10">
      <c r="D2642" t="s">
        <v>2138</v>
      </c>
      <c r="E2642" s="9" t="s">
        <v>5841</v>
      </c>
      <c r="F2642">
        <v>7.4</v>
      </c>
      <c r="J2642"/>
    </row>
    <row r="2643" spans="4:10">
      <c r="D2643" t="s">
        <v>843</v>
      </c>
      <c r="E2643" s="9" t="s">
        <v>5844</v>
      </c>
      <c r="F2643">
        <v>7.3</v>
      </c>
      <c r="J2643"/>
    </row>
    <row r="2644" spans="4:10">
      <c r="D2644" t="s">
        <v>2560</v>
      </c>
      <c r="E2644" s="9" t="s">
        <v>5842</v>
      </c>
      <c r="F2644">
        <v>6.9</v>
      </c>
      <c r="J2644"/>
    </row>
    <row r="2645" spans="4:10">
      <c r="D2645" t="s">
        <v>2335</v>
      </c>
      <c r="E2645" s="9" t="s">
        <v>5843</v>
      </c>
      <c r="F2645">
        <v>6.9</v>
      </c>
      <c r="J2645"/>
    </row>
    <row r="2646" spans="4:10">
      <c r="D2646" t="s">
        <v>140</v>
      </c>
      <c r="E2646" s="9" t="s">
        <v>5849</v>
      </c>
      <c r="F2646">
        <v>6.8</v>
      </c>
      <c r="J2646"/>
    </row>
    <row r="2647" spans="4:10">
      <c r="D2647" t="s">
        <v>77</v>
      </c>
      <c r="E2647" s="9" t="s">
        <v>5845</v>
      </c>
      <c r="F2647">
        <v>7.1</v>
      </c>
      <c r="J2647"/>
    </row>
    <row r="2648" spans="4:10">
      <c r="D2648" t="s">
        <v>955</v>
      </c>
      <c r="E2648" s="9" t="s">
        <v>5846</v>
      </c>
      <c r="F2648">
        <v>4</v>
      </c>
      <c r="J2648"/>
    </row>
    <row r="2649" spans="4:10">
      <c r="D2649" t="s">
        <v>2224</v>
      </c>
      <c r="E2649" s="9" t="s">
        <v>5847</v>
      </c>
      <c r="F2649">
        <v>7.3</v>
      </c>
      <c r="J2649"/>
    </row>
    <row r="2650" spans="4:10">
      <c r="D2650" t="s">
        <v>786</v>
      </c>
      <c r="E2650" s="9" t="s">
        <v>5848</v>
      </c>
      <c r="F2650">
        <v>7.1</v>
      </c>
      <c r="J2650"/>
    </row>
    <row r="2651" spans="4:10">
      <c r="D2651" t="s">
        <v>1680</v>
      </c>
      <c r="E2651" s="9" t="s">
        <v>5850</v>
      </c>
      <c r="F2651">
        <v>1.9</v>
      </c>
      <c r="J2651"/>
    </row>
    <row r="2652" spans="4:10">
      <c r="D2652" t="s">
        <v>1013</v>
      </c>
      <c r="E2652" s="9" t="s">
        <v>5851</v>
      </c>
      <c r="F2652">
        <v>7.6</v>
      </c>
      <c r="J2652"/>
    </row>
    <row r="2653" spans="4:10">
      <c r="D2653" t="s">
        <v>1165</v>
      </c>
      <c r="E2653" s="9" t="s">
        <v>5852</v>
      </c>
      <c r="F2653">
        <v>4.5</v>
      </c>
      <c r="J2653"/>
    </row>
    <row r="2654" spans="4:10">
      <c r="D2654" t="s">
        <v>212</v>
      </c>
      <c r="E2654" s="9" t="s">
        <v>5857</v>
      </c>
      <c r="F2654">
        <v>7.3</v>
      </c>
      <c r="J2654"/>
    </row>
    <row r="2655" spans="4:10">
      <c r="D2655" t="s">
        <v>777</v>
      </c>
      <c r="E2655" s="9" t="s">
        <v>5853</v>
      </c>
      <c r="F2655">
        <v>6.8</v>
      </c>
      <c r="J2655"/>
    </row>
    <row r="2656" spans="4:10">
      <c r="D2656" t="s">
        <v>777</v>
      </c>
      <c r="E2656" s="9" t="s">
        <v>5854</v>
      </c>
      <c r="F2656">
        <v>4.9000000000000004</v>
      </c>
      <c r="J2656"/>
    </row>
    <row r="2657" spans="4:10">
      <c r="D2657" t="s">
        <v>1824</v>
      </c>
      <c r="E2657" s="9" t="s">
        <v>5855</v>
      </c>
      <c r="F2657">
        <v>3.6</v>
      </c>
      <c r="J2657"/>
    </row>
    <row r="2658" spans="4:10">
      <c r="D2658" t="s">
        <v>23</v>
      </c>
      <c r="E2658" s="9" t="s">
        <v>5856</v>
      </c>
      <c r="F2658">
        <v>6.1</v>
      </c>
      <c r="J2658"/>
    </row>
    <row r="2659" spans="4:10">
      <c r="D2659" t="s">
        <v>709</v>
      </c>
      <c r="E2659" s="9" t="s">
        <v>5858</v>
      </c>
      <c r="F2659">
        <v>4.8</v>
      </c>
      <c r="J2659"/>
    </row>
    <row r="2660" spans="4:10">
      <c r="D2660" t="s">
        <v>1484</v>
      </c>
      <c r="E2660" s="9" t="s">
        <v>5859</v>
      </c>
      <c r="F2660">
        <v>5</v>
      </c>
      <c r="J2660"/>
    </row>
    <row r="2661" spans="4:10">
      <c r="D2661" t="s">
        <v>2500</v>
      </c>
      <c r="E2661" s="9" t="s">
        <v>5860</v>
      </c>
      <c r="F2661">
        <v>4.7</v>
      </c>
      <c r="J2661"/>
    </row>
    <row r="2662" spans="4:10">
      <c r="D2662" t="s">
        <v>357</v>
      </c>
      <c r="E2662" s="9" t="s">
        <v>5861</v>
      </c>
      <c r="F2662">
        <v>6.8</v>
      </c>
      <c r="J2662"/>
    </row>
    <row r="2663" spans="4:10">
      <c r="D2663" t="s">
        <v>138</v>
      </c>
      <c r="E2663" s="9" t="s">
        <v>5862</v>
      </c>
      <c r="F2663">
        <v>6.3</v>
      </c>
      <c r="J2663"/>
    </row>
    <row r="2664" spans="4:10">
      <c r="D2664" t="s">
        <v>1739</v>
      </c>
      <c r="E2664" s="9" t="s">
        <v>5863</v>
      </c>
      <c r="F2664">
        <v>5</v>
      </c>
      <c r="J2664"/>
    </row>
    <row r="2665" spans="4:10">
      <c r="D2665" t="s">
        <v>1393</v>
      </c>
      <c r="E2665" s="9" t="s">
        <v>5864</v>
      </c>
      <c r="F2665">
        <v>5.9</v>
      </c>
      <c r="J2665"/>
    </row>
    <row r="2666" spans="4:10">
      <c r="D2666" t="s">
        <v>526</v>
      </c>
      <c r="E2666" s="9" t="s">
        <v>5865</v>
      </c>
      <c r="F2666">
        <v>6.1</v>
      </c>
      <c r="J2666"/>
    </row>
    <row r="2667" spans="4:10">
      <c r="D2667" t="s">
        <v>1032</v>
      </c>
      <c r="E2667" s="9" t="s">
        <v>5866</v>
      </c>
      <c r="F2667">
        <v>6.7</v>
      </c>
      <c r="J2667"/>
    </row>
    <row r="2668" spans="4:10">
      <c r="D2668" t="s">
        <v>3171</v>
      </c>
      <c r="E2668" s="9" t="s">
        <v>5867</v>
      </c>
      <c r="F2668">
        <v>5.5</v>
      </c>
      <c r="J2668"/>
    </row>
    <row r="2669" spans="4:10">
      <c r="D2669" t="s">
        <v>244</v>
      </c>
      <c r="E2669" s="9" t="s">
        <v>5868</v>
      </c>
      <c r="F2669">
        <v>3.6</v>
      </c>
      <c r="J2669"/>
    </row>
    <row r="2670" spans="4:10">
      <c r="D2670" t="s">
        <v>1434</v>
      </c>
      <c r="E2670" s="9" t="s">
        <v>5869</v>
      </c>
      <c r="F2670">
        <v>5</v>
      </c>
      <c r="J2670"/>
    </row>
    <row r="2671" spans="4:10">
      <c r="D2671" t="s">
        <v>1581</v>
      </c>
      <c r="E2671" s="9" t="s">
        <v>5870</v>
      </c>
      <c r="F2671">
        <v>6.1</v>
      </c>
      <c r="J2671"/>
    </row>
    <row r="2672" spans="4:10">
      <c r="D2672" t="s">
        <v>113</v>
      </c>
      <c r="E2672" s="9" t="s">
        <v>5871</v>
      </c>
      <c r="F2672">
        <v>7.4</v>
      </c>
      <c r="J2672"/>
    </row>
    <row r="2673" spans="4:10">
      <c r="D2673" t="s">
        <v>1094</v>
      </c>
      <c r="E2673" s="9" t="s">
        <v>5872</v>
      </c>
      <c r="F2673">
        <v>6.4</v>
      </c>
      <c r="J2673"/>
    </row>
    <row r="2674" spans="4:10">
      <c r="D2674" t="s">
        <v>311</v>
      </c>
      <c r="E2674" s="9" t="s">
        <v>5873</v>
      </c>
      <c r="F2674">
        <v>6.5</v>
      </c>
      <c r="J2674"/>
    </row>
    <row r="2675" spans="4:10">
      <c r="D2675" t="s">
        <v>1837</v>
      </c>
      <c r="E2675" s="9" t="s">
        <v>5874</v>
      </c>
      <c r="F2675">
        <v>6.3</v>
      </c>
      <c r="J2675"/>
    </row>
    <row r="2676" spans="4:10">
      <c r="D2676" t="s">
        <v>1702</v>
      </c>
      <c r="E2676" s="9" t="s">
        <v>5875</v>
      </c>
      <c r="F2676">
        <v>7.5</v>
      </c>
      <c r="J2676"/>
    </row>
    <row r="2677" spans="4:10">
      <c r="D2677" t="s">
        <v>825</v>
      </c>
      <c r="E2677" s="9" t="s">
        <v>5876</v>
      </c>
      <c r="F2677">
        <v>7</v>
      </c>
      <c r="J2677"/>
    </row>
    <row r="2678" spans="4:10">
      <c r="D2678" t="s">
        <v>825</v>
      </c>
      <c r="E2678" s="9" t="s">
        <v>5876</v>
      </c>
      <c r="F2678">
        <v>7</v>
      </c>
      <c r="J2678"/>
    </row>
    <row r="2679" spans="4:10">
      <c r="D2679" t="s">
        <v>2393</v>
      </c>
      <c r="E2679" s="9" t="s">
        <v>5877</v>
      </c>
      <c r="F2679">
        <v>5.4</v>
      </c>
      <c r="J2679"/>
    </row>
    <row r="2680" spans="4:10">
      <c r="D2680" t="s">
        <v>1265</v>
      </c>
      <c r="E2680" s="9" t="s">
        <v>5878</v>
      </c>
      <c r="F2680">
        <v>6.3</v>
      </c>
      <c r="J2680"/>
    </row>
    <row r="2681" spans="4:10">
      <c r="D2681" t="s">
        <v>2079</v>
      </c>
      <c r="E2681" s="9" t="s">
        <v>5879</v>
      </c>
      <c r="F2681">
        <v>8.1</v>
      </c>
      <c r="J2681"/>
    </row>
    <row r="2682" spans="4:10">
      <c r="D2682" t="s">
        <v>1733</v>
      </c>
      <c r="E2682" s="9" t="s">
        <v>5880</v>
      </c>
      <c r="F2682">
        <v>6.3</v>
      </c>
      <c r="J2682"/>
    </row>
    <row r="2683" spans="4:10">
      <c r="D2683" t="s">
        <v>1788</v>
      </c>
      <c r="E2683" s="9" t="s">
        <v>5881</v>
      </c>
      <c r="F2683">
        <v>7.4</v>
      </c>
      <c r="J2683"/>
    </row>
    <row r="2684" spans="4:10">
      <c r="D2684" t="s">
        <v>1292</v>
      </c>
      <c r="E2684" s="9" t="s">
        <v>5882</v>
      </c>
      <c r="F2684">
        <v>6.7</v>
      </c>
      <c r="J2684"/>
    </row>
    <row r="2685" spans="4:10">
      <c r="D2685" t="s">
        <v>792</v>
      </c>
      <c r="E2685" s="9" t="s">
        <v>5885</v>
      </c>
      <c r="F2685">
        <v>7.9</v>
      </c>
      <c r="J2685"/>
    </row>
    <row r="2686" spans="4:10">
      <c r="D2686" t="s">
        <v>874</v>
      </c>
      <c r="E2686" s="9" t="s">
        <v>5883</v>
      </c>
      <c r="F2686">
        <v>6.3</v>
      </c>
      <c r="J2686"/>
    </row>
    <row r="2687" spans="4:10">
      <c r="D2687" t="s">
        <v>874</v>
      </c>
      <c r="E2687" s="9" t="s">
        <v>5884</v>
      </c>
      <c r="F2687">
        <v>6</v>
      </c>
      <c r="J2687"/>
    </row>
    <row r="2688" spans="4:10">
      <c r="D2688" t="s">
        <v>1222</v>
      </c>
      <c r="E2688" s="9" t="s">
        <v>5886</v>
      </c>
      <c r="F2688">
        <v>6.2</v>
      </c>
      <c r="J2688"/>
    </row>
    <row r="2689" spans="4:10">
      <c r="D2689" t="s">
        <v>213</v>
      </c>
      <c r="E2689" s="9" t="s">
        <v>5887</v>
      </c>
      <c r="F2689">
        <v>6.7</v>
      </c>
      <c r="J2689"/>
    </row>
    <row r="2690" spans="4:10">
      <c r="D2690" t="s">
        <v>2105</v>
      </c>
      <c r="E2690" s="9" t="s">
        <v>5888</v>
      </c>
      <c r="F2690">
        <v>6.7</v>
      </c>
      <c r="J2690"/>
    </row>
    <row r="2691" spans="4:10">
      <c r="D2691" t="s">
        <v>2474</v>
      </c>
      <c r="E2691" s="9" t="s">
        <v>5889</v>
      </c>
      <c r="F2691">
        <v>6.1</v>
      </c>
      <c r="J2691"/>
    </row>
    <row r="2692" spans="4:10">
      <c r="D2692" t="s">
        <v>161</v>
      </c>
      <c r="E2692" s="9" t="s">
        <v>5890</v>
      </c>
      <c r="F2692">
        <v>7.3</v>
      </c>
      <c r="J2692"/>
    </row>
    <row r="2693" spans="4:10">
      <c r="D2693" t="s">
        <v>320</v>
      </c>
      <c r="E2693" s="9" t="s">
        <v>5891</v>
      </c>
      <c r="F2693">
        <v>6.6</v>
      </c>
      <c r="J2693"/>
    </row>
    <row r="2694" spans="4:10">
      <c r="D2694" t="s">
        <v>1345</v>
      </c>
      <c r="E2694" s="9" t="s">
        <v>5892</v>
      </c>
      <c r="F2694">
        <v>4.9000000000000004</v>
      </c>
      <c r="J2694"/>
    </row>
    <row r="2695" spans="4:10">
      <c r="D2695" t="s">
        <v>14</v>
      </c>
      <c r="E2695" s="9" t="s">
        <v>5893</v>
      </c>
      <c r="F2695">
        <v>7.8</v>
      </c>
      <c r="J2695"/>
    </row>
    <row r="2696" spans="4:10">
      <c r="D2696" t="s">
        <v>2604</v>
      </c>
      <c r="E2696" s="9" t="s">
        <v>5895</v>
      </c>
      <c r="F2696">
        <v>7.2</v>
      </c>
      <c r="J2696"/>
    </row>
    <row r="2697" spans="4:10">
      <c r="D2697" t="s">
        <v>416</v>
      </c>
      <c r="E2697" s="9" t="s">
        <v>5894</v>
      </c>
      <c r="F2697">
        <v>6.3</v>
      </c>
      <c r="J2697"/>
    </row>
    <row r="2698" spans="4:10">
      <c r="D2698" t="s">
        <v>1501</v>
      </c>
      <c r="E2698" s="9" t="s">
        <v>5896</v>
      </c>
      <c r="F2698">
        <v>5.2</v>
      </c>
      <c r="J2698"/>
    </row>
    <row r="2699" spans="4:10">
      <c r="D2699" t="s">
        <v>2747</v>
      </c>
      <c r="E2699" s="9" t="s">
        <v>5897</v>
      </c>
      <c r="F2699">
        <v>5.9</v>
      </c>
      <c r="J2699"/>
    </row>
    <row r="2700" spans="4:10">
      <c r="D2700" t="s">
        <v>3101</v>
      </c>
      <c r="E2700" s="9" t="s">
        <v>5898</v>
      </c>
      <c r="F2700">
        <v>7.2</v>
      </c>
      <c r="J2700"/>
    </row>
    <row r="2701" spans="4:10">
      <c r="D2701" t="s">
        <v>2982</v>
      </c>
      <c r="E2701" s="9" t="s">
        <v>5899</v>
      </c>
      <c r="F2701">
        <v>7.7</v>
      </c>
      <c r="J2701"/>
    </row>
    <row r="2702" spans="4:10">
      <c r="D2702" t="s">
        <v>1999</v>
      </c>
      <c r="E2702" s="9" t="s">
        <v>5900</v>
      </c>
      <c r="F2702">
        <v>6.9</v>
      </c>
      <c r="J2702"/>
    </row>
    <row r="2703" spans="4:10">
      <c r="D2703" t="s">
        <v>7063</v>
      </c>
      <c r="E2703" s="9" t="s">
        <v>5901</v>
      </c>
      <c r="F2703">
        <v>5.8</v>
      </c>
      <c r="J2703"/>
    </row>
    <row r="2704" spans="4:10">
      <c r="D2704" t="s">
        <v>1575</v>
      </c>
      <c r="E2704" s="9" t="s">
        <v>5902</v>
      </c>
      <c r="F2704">
        <v>7.2</v>
      </c>
      <c r="J2704"/>
    </row>
    <row r="2705" spans="4:10">
      <c r="D2705" t="s">
        <v>519</v>
      </c>
      <c r="E2705" s="9" t="s">
        <v>5903</v>
      </c>
      <c r="F2705">
        <v>6.6</v>
      </c>
      <c r="J2705"/>
    </row>
    <row r="2706" spans="4:10">
      <c r="D2706" t="s">
        <v>449</v>
      </c>
      <c r="E2706" s="9" t="s">
        <v>5905</v>
      </c>
      <c r="F2706">
        <v>7</v>
      </c>
      <c r="J2706"/>
    </row>
    <row r="2707" spans="4:10">
      <c r="D2707" t="s">
        <v>449</v>
      </c>
      <c r="E2707" s="9" t="s">
        <v>5904</v>
      </c>
      <c r="F2707">
        <v>6.4</v>
      </c>
      <c r="J2707"/>
    </row>
    <row r="2708" spans="4:10">
      <c r="D2708" t="s">
        <v>2717</v>
      </c>
      <c r="E2708" s="9" t="s">
        <v>5906</v>
      </c>
      <c r="F2708">
        <v>3.2</v>
      </c>
      <c r="J2708"/>
    </row>
    <row r="2709" spans="4:10">
      <c r="D2709" t="s">
        <v>182</v>
      </c>
      <c r="E2709" s="9" t="s">
        <v>5910</v>
      </c>
      <c r="F2709">
        <v>5.9</v>
      </c>
      <c r="J2709"/>
    </row>
    <row r="2710" spans="4:10">
      <c r="D2710" t="s">
        <v>182</v>
      </c>
      <c r="E2710" s="9" t="s">
        <v>5910</v>
      </c>
      <c r="F2710">
        <v>5.9</v>
      </c>
      <c r="J2710"/>
    </row>
    <row r="2711" spans="4:10">
      <c r="D2711" t="s">
        <v>1421</v>
      </c>
      <c r="E2711" s="9" t="s">
        <v>5907</v>
      </c>
      <c r="F2711">
        <v>6</v>
      </c>
      <c r="J2711"/>
    </row>
    <row r="2712" spans="4:10">
      <c r="D2712" t="s">
        <v>1576</v>
      </c>
      <c r="E2712" s="9" t="s">
        <v>5908</v>
      </c>
      <c r="F2712">
        <v>4.8</v>
      </c>
      <c r="J2712"/>
    </row>
    <row r="2713" spans="4:10">
      <c r="D2713" t="s">
        <v>277</v>
      </c>
      <c r="E2713" s="9" t="s">
        <v>5909</v>
      </c>
      <c r="F2713">
        <v>6.3</v>
      </c>
      <c r="J2713"/>
    </row>
    <row r="2714" spans="4:10">
      <c r="D2714" t="s">
        <v>42</v>
      </c>
      <c r="E2714" s="9" t="s">
        <v>5911</v>
      </c>
      <c r="F2714">
        <v>8.5</v>
      </c>
      <c r="J2714"/>
    </row>
    <row r="2715" spans="4:10">
      <c r="D2715" t="s">
        <v>138</v>
      </c>
      <c r="E2715" s="9" t="s">
        <v>5912</v>
      </c>
      <c r="F2715">
        <v>6.4</v>
      </c>
      <c r="J2715"/>
    </row>
    <row r="2716" spans="4:10">
      <c r="D2716" t="s">
        <v>156</v>
      </c>
      <c r="E2716" s="9" t="s">
        <v>5913</v>
      </c>
      <c r="F2716">
        <v>6.6</v>
      </c>
      <c r="J2716"/>
    </row>
    <row r="2717" spans="4:10">
      <c r="D2717" t="s">
        <v>71</v>
      </c>
      <c r="E2717" s="9" t="s">
        <v>5914</v>
      </c>
      <c r="F2717">
        <v>6.6</v>
      </c>
      <c r="J2717"/>
    </row>
    <row r="2718" spans="4:10">
      <c r="D2718" t="s">
        <v>1222</v>
      </c>
      <c r="E2718" s="9" t="s">
        <v>5915</v>
      </c>
      <c r="F2718">
        <v>4.8</v>
      </c>
      <c r="J2718"/>
    </row>
    <row r="2719" spans="4:10">
      <c r="D2719" t="s">
        <v>1096</v>
      </c>
      <c r="E2719" s="9" t="s">
        <v>5916</v>
      </c>
      <c r="F2719">
        <v>5.2</v>
      </c>
      <c r="J2719"/>
    </row>
    <row r="2720" spans="4:10">
      <c r="D2720" t="s">
        <v>1254</v>
      </c>
      <c r="E2720" s="9" t="s">
        <v>5917</v>
      </c>
      <c r="F2720">
        <v>7.6</v>
      </c>
      <c r="J2720"/>
    </row>
    <row r="2721" spans="4:10">
      <c r="D2721" t="s">
        <v>2348</v>
      </c>
      <c r="E2721" s="9" t="s">
        <v>5918</v>
      </c>
      <c r="F2721">
        <v>6.1</v>
      </c>
      <c r="J2721"/>
    </row>
    <row r="2722" spans="4:10">
      <c r="D2722" t="s">
        <v>70</v>
      </c>
      <c r="E2722" s="9" t="s">
        <v>5919</v>
      </c>
      <c r="F2722">
        <v>6.9</v>
      </c>
      <c r="J2722"/>
    </row>
    <row r="2723" spans="4:10">
      <c r="D2723" t="s">
        <v>731</v>
      </c>
      <c r="E2723" s="9" t="s">
        <v>5920</v>
      </c>
      <c r="F2723">
        <v>5.6</v>
      </c>
      <c r="J2723"/>
    </row>
    <row r="2724" spans="4:10">
      <c r="D2724" t="s">
        <v>247</v>
      </c>
      <c r="E2724" s="9" t="s">
        <v>5921</v>
      </c>
      <c r="F2724">
        <v>6.6</v>
      </c>
      <c r="J2724"/>
    </row>
    <row r="2725" spans="4:10">
      <c r="D2725" t="s">
        <v>1487</v>
      </c>
      <c r="E2725" s="9" t="s">
        <v>5922</v>
      </c>
      <c r="F2725">
        <v>6.9</v>
      </c>
      <c r="J2725"/>
    </row>
    <row r="2726" spans="4:10">
      <c r="D2726" t="s">
        <v>536</v>
      </c>
      <c r="E2726" s="9" t="s">
        <v>5923</v>
      </c>
      <c r="F2726">
        <v>7.1</v>
      </c>
      <c r="J2726"/>
    </row>
    <row r="2727" spans="4:10">
      <c r="D2727" t="s">
        <v>2496</v>
      </c>
      <c r="E2727" s="9" t="s">
        <v>5924</v>
      </c>
      <c r="F2727">
        <v>5.7</v>
      </c>
      <c r="J2727"/>
    </row>
    <row r="2728" spans="4:10">
      <c r="D2728" t="s">
        <v>1100</v>
      </c>
      <c r="E2728" s="9" t="s">
        <v>5925</v>
      </c>
      <c r="F2728">
        <v>5.2</v>
      </c>
      <c r="J2728"/>
    </row>
    <row r="2729" spans="4:10">
      <c r="D2729" t="s">
        <v>283</v>
      </c>
      <c r="E2729" s="9" t="s">
        <v>5926</v>
      </c>
      <c r="F2729">
        <v>5.9</v>
      </c>
      <c r="J2729"/>
    </row>
    <row r="2730" spans="4:10">
      <c r="D2730" t="s">
        <v>42</v>
      </c>
      <c r="E2730" s="9" t="s">
        <v>5927</v>
      </c>
      <c r="F2730">
        <v>7.6</v>
      </c>
      <c r="J2730"/>
    </row>
    <row r="2731" spans="4:10">
      <c r="D2731" t="s">
        <v>2980</v>
      </c>
      <c r="E2731" s="9" t="s">
        <v>5928</v>
      </c>
      <c r="F2731">
        <v>8.1999999999999993</v>
      </c>
      <c r="J2731"/>
    </row>
    <row r="2732" spans="4:10">
      <c r="D2732" t="s">
        <v>30</v>
      </c>
      <c r="E2732" s="9" t="s">
        <v>5929</v>
      </c>
      <c r="F2732">
        <v>6.8</v>
      </c>
      <c r="J2732"/>
    </row>
    <row r="2733" spans="4:10">
      <c r="D2733" t="s">
        <v>799</v>
      </c>
      <c r="E2733" s="9" t="s">
        <v>5930</v>
      </c>
      <c r="F2733">
        <v>7.1</v>
      </c>
      <c r="J2733"/>
    </row>
    <row r="2734" spans="4:10">
      <c r="D2734" t="s">
        <v>1529</v>
      </c>
      <c r="E2734" s="9" t="s">
        <v>5931</v>
      </c>
      <c r="F2734">
        <v>5.4</v>
      </c>
      <c r="J2734"/>
    </row>
    <row r="2735" spans="4:10">
      <c r="D2735" t="s">
        <v>1821</v>
      </c>
      <c r="E2735" s="9" t="s">
        <v>5932</v>
      </c>
      <c r="F2735">
        <v>5.8</v>
      </c>
      <c r="J2735"/>
    </row>
    <row r="2736" spans="4:10">
      <c r="D2736" t="s">
        <v>383</v>
      </c>
      <c r="E2736" s="9" t="s">
        <v>5933</v>
      </c>
      <c r="F2736">
        <v>6.3</v>
      </c>
      <c r="J2736"/>
    </row>
    <row r="2737" spans="4:10">
      <c r="D2737" t="s">
        <v>117</v>
      </c>
      <c r="E2737" s="9" t="s">
        <v>5934</v>
      </c>
      <c r="F2737">
        <v>6.2</v>
      </c>
      <c r="J2737"/>
    </row>
    <row r="2738" spans="4:10">
      <c r="D2738" t="s">
        <v>1474</v>
      </c>
      <c r="E2738" s="9" t="s">
        <v>5935</v>
      </c>
      <c r="F2738">
        <v>5.3</v>
      </c>
      <c r="J2738"/>
    </row>
    <row r="2739" spans="4:10">
      <c r="D2739" t="s">
        <v>348</v>
      </c>
      <c r="E2739" s="9" t="s">
        <v>5936</v>
      </c>
      <c r="F2739">
        <v>3.8</v>
      </c>
      <c r="J2739"/>
    </row>
    <row r="2740" spans="4:10">
      <c r="D2740" t="s">
        <v>501</v>
      </c>
      <c r="E2740" s="9" t="s">
        <v>5937</v>
      </c>
      <c r="F2740">
        <v>4.0999999999999996</v>
      </c>
      <c r="J2740"/>
    </row>
    <row r="2741" spans="4:10">
      <c r="D2741" t="s">
        <v>782</v>
      </c>
      <c r="E2741" s="9" t="s">
        <v>5938</v>
      </c>
      <c r="F2741">
        <v>3.5</v>
      </c>
      <c r="J2741"/>
    </row>
    <row r="2742" spans="4:10">
      <c r="D2742" t="s">
        <v>86</v>
      </c>
      <c r="E2742" s="9" t="s">
        <v>5939</v>
      </c>
      <c r="F2742">
        <v>7.4</v>
      </c>
      <c r="J2742"/>
    </row>
    <row r="2743" spans="4:10">
      <c r="D2743" t="s">
        <v>1278</v>
      </c>
      <c r="E2743" s="9" t="s">
        <v>5940</v>
      </c>
      <c r="F2743">
        <v>7.2</v>
      </c>
      <c r="J2743"/>
    </row>
    <row r="2744" spans="4:10">
      <c r="D2744" t="s">
        <v>106</v>
      </c>
      <c r="E2744" s="9" t="s">
        <v>5941</v>
      </c>
      <c r="F2744">
        <v>7.2</v>
      </c>
      <c r="J2744"/>
    </row>
    <row r="2745" spans="4:10">
      <c r="D2745" t="s">
        <v>380</v>
      </c>
      <c r="E2745" s="9" t="s">
        <v>5942</v>
      </c>
      <c r="F2745">
        <v>6</v>
      </c>
      <c r="J2745"/>
    </row>
    <row r="2746" spans="4:10">
      <c r="D2746" t="s">
        <v>2924</v>
      </c>
      <c r="E2746" s="9" t="s">
        <v>5943</v>
      </c>
      <c r="F2746">
        <v>7</v>
      </c>
      <c r="J2746"/>
    </row>
    <row r="2747" spans="4:10">
      <c r="D2747" t="s">
        <v>35</v>
      </c>
      <c r="E2747" s="9" t="s">
        <v>5945</v>
      </c>
      <c r="F2747">
        <v>7</v>
      </c>
      <c r="J2747"/>
    </row>
    <row r="2748" spans="4:10">
      <c r="D2748" t="s">
        <v>35</v>
      </c>
      <c r="E2748" s="9" t="s">
        <v>5944</v>
      </c>
      <c r="F2748">
        <v>6.7</v>
      </c>
      <c r="J2748"/>
    </row>
    <row r="2749" spans="4:10">
      <c r="D2749" t="s">
        <v>1617</v>
      </c>
      <c r="E2749" s="9" t="s">
        <v>5947</v>
      </c>
      <c r="F2749">
        <v>6.3</v>
      </c>
      <c r="J2749"/>
    </row>
    <row r="2750" spans="4:10">
      <c r="D2750" t="s">
        <v>629</v>
      </c>
      <c r="E2750" s="9" t="s">
        <v>5946</v>
      </c>
      <c r="F2750">
        <v>6.8</v>
      </c>
      <c r="J2750"/>
    </row>
    <row r="2751" spans="4:10">
      <c r="D2751" t="s">
        <v>1738</v>
      </c>
      <c r="E2751" s="9" t="s">
        <v>5948</v>
      </c>
      <c r="F2751">
        <v>6</v>
      </c>
      <c r="J2751"/>
    </row>
    <row r="2752" spans="4:10">
      <c r="D2752" t="s">
        <v>535</v>
      </c>
      <c r="E2752" s="9" t="s">
        <v>5949</v>
      </c>
      <c r="F2752">
        <v>6.3</v>
      </c>
      <c r="J2752"/>
    </row>
    <row r="2753" spans="4:10">
      <c r="D2753" t="s">
        <v>1144</v>
      </c>
      <c r="E2753" s="9" t="s">
        <v>5950</v>
      </c>
      <c r="F2753">
        <v>4.8</v>
      </c>
      <c r="J2753"/>
    </row>
    <row r="2754" spans="4:10">
      <c r="D2754" t="s">
        <v>908</v>
      </c>
      <c r="E2754" s="9" t="s">
        <v>5951</v>
      </c>
      <c r="F2754">
        <v>5.9</v>
      </c>
      <c r="J2754"/>
    </row>
    <row r="2755" spans="4:10">
      <c r="D2755" t="s">
        <v>450</v>
      </c>
      <c r="E2755" s="9" t="s">
        <v>5952</v>
      </c>
      <c r="F2755">
        <v>7.2</v>
      </c>
      <c r="J2755"/>
    </row>
    <row r="2756" spans="4:10">
      <c r="D2756" t="s">
        <v>1831</v>
      </c>
      <c r="E2756" s="9" t="s">
        <v>5953</v>
      </c>
      <c r="F2756">
        <v>4.0999999999999996</v>
      </c>
      <c r="J2756"/>
    </row>
    <row r="2757" spans="4:10">
      <c r="D2757" t="s">
        <v>1028</v>
      </c>
      <c r="E2757" s="9" t="s">
        <v>5954</v>
      </c>
      <c r="F2757">
        <v>5.7</v>
      </c>
      <c r="J2757"/>
    </row>
    <row r="2758" spans="4:10">
      <c r="D2758" t="s">
        <v>1843</v>
      </c>
      <c r="E2758" s="9" t="s">
        <v>5955</v>
      </c>
      <c r="F2758">
        <v>8</v>
      </c>
      <c r="J2758"/>
    </row>
    <row r="2759" spans="4:10">
      <c r="D2759" t="s">
        <v>1969</v>
      </c>
      <c r="E2759" s="9" t="s">
        <v>5956</v>
      </c>
      <c r="F2759">
        <v>6.4</v>
      </c>
      <c r="J2759"/>
    </row>
    <row r="2760" spans="4:10">
      <c r="D2760" t="s">
        <v>1339</v>
      </c>
      <c r="E2760" s="9" t="s">
        <v>5957</v>
      </c>
      <c r="F2760">
        <v>7.5</v>
      </c>
      <c r="J2760"/>
    </row>
    <row r="2761" spans="4:10">
      <c r="D2761" t="s">
        <v>2044</v>
      </c>
      <c r="E2761" s="9" t="s">
        <v>5958</v>
      </c>
      <c r="F2761">
        <v>6.3</v>
      </c>
      <c r="J2761"/>
    </row>
    <row r="2762" spans="4:10">
      <c r="D2762" t="s">
        <v>1197</v>
      </c>
      <c r="E2762" s="9" t="s">
        <v>5959</v>
      </c>
      <c r="F2762">
        <v>5.3</v>
      </c>
      <c r="J2762"/>
    </row>
    <row r="2763" spans="4:10">
      <c r="D2763" t="s">
        <v>1197</v>
      </c>
      <c r="E2763" s="9" t="s">
        <v>5959</v>
      </c>
      <c r="F2763">
        <v>5.3</v>
      </c>
      <c r="J2763"/>
    </row>
    <row r="2764" spans="4:10">
      <c r="D2764" t="s">
        <v>17</v>
      </c>
      <c r="E2764" s="9" t="s">
        <v>5960</v>
      </c>
      <c r="F2764">
        <v>8.1</v>
      </c>
      <c r="J2764"/>
    </row>
    <row r="2765" spans="4:10">
      <c r="D2765" t="s">
        <v>106</v>
      </c>
      <c r="E2765" s="9" t="s">
        <v>5961</v>
      </c>
      <c r="F2765">
        <v>7.5</v>
      </c>
      <c r="J2765"/>
    </row>
    <row r="2766" spans="4:10">
      <c r="D2766" t="s">
        <v>1559</v>
      </c>
      <c r="E2766" s="9" t="s">
        <v>5962</v>
      </c>
      <c r="F2766">
        <v>7.4</v>
      </c>
      <c r="J2766"/>
    </row>
    <row r="2767" spans="4:10">
      <c r="D2767" t="s">
        <v>1142</v>
      </c>
      <c r="E2767" s="9" t="s">
        <v>5963</v>
      </c>
      <c r="F2767">
        <v>5.3</v>
      </c>
      <c r="J2767"/>
    </row>
    <row r="2768" spans="4:10">
      <c r="D2768" t="s">
        <v>2889</v>
      </c>
      <c r="E2768" s="9" t="s">
        <v>5964</v>
      </c>
      <c r="F2768">
        <v>6.7</v>
      </c>
      <c r="J2768"/>
    </row>
    <row r="2769" spans="4:10">
      <c r="D2769" t="s">
        <v>2207</v>
      </c>
      <c r="E2769" s="9" t="s">
        <v>5965</v>
      </c>
      <c r="F2769">
        <v>5.6</v>
      </c>
      <c r="J2769"/>
    </row>
    <row r="2770" spans="4:10">
      <c r="D2770" t="s">
        <v>276</v>
      </c>
      <c r="E2770" s="9" t="s">
        <v>5966</v>
      </c>
      <c r="F2770">
        <v>7.3</v>
      </c>
      <c r="J2770"/>
    </row>
    <row r="2771" spans="4:10">
      <c r="D2771" t="s">
        <v>2567</v>
      </c>
      <c r="E2771" s="9" t="s">
        <v>5967</v>
      </c>
      <c r="F2771">
        <v>7.7</v>
      </c>
      <c r="J2771"/>
    </row>
    <row r="2772" spans="4:10">
      <c r="D2772" t="s">
        <v>2645</v>
      </c>
      <c r="E2772" s="9" t="s">
        <v>5968</v>
      </c>
      <c r="F2772">
        <v>4.8</v>
      </c>
      <c r="J2772"/>
    </row>
    <row r="2773" spans="4:10">
      <c r="D2773" t="s">
        <v>2915</v>
      </c>
      <c r="E2773" s="9" t="s">
        <v>5969</v>
      </c>
      <c r="F2773">
        <v>6.5</v>
      </c>
      <c r="J2773"/>
    </row>
    <row r="2774" spans="4:10">
      <c r="D2774" t="s">
        <v>2978</v>
      </c>
      <c r="E2774" s="9" t="s">
        <v>5970</v>
      </c>
      <c r="F2774">
        <v>6.1</v>
      </c>
      <c r="J2774"/>
    </row>
    <row r="2775" spans="4:10">
      <c r="D2775" t="s">
        <v>843</v>
      </c>
      <c r="E2775" s="9" t="s">
        <v>5971</v>
      </c>
      <c r="F2775">
        <v>6.6</v>
      </c>
      <c r="J2775"/>
    </row>
    <row r="2776" spans="4:10">
      <c r="D2776" t="s">
        <v>7064</v>
      </c>
      <c r="E2776" s="9" t="s">
        <v>5972</v>
      </c>
      <c r="F2776">
        <v>6.7</v>
      </c>
      <c r="J2776"/>
    </row>
    <row r="2777" spans="4:10">
      <c r="D2777" t="s">
        <v>1396</v>
      </c>
      <c r="E2777" s="9" t="s">
        <v>5973</v>
      </c>
      <c r="F2777">
        <v>6.7</v>
      </c>
      <c r="J2777"/>
    </row>
    <row r="2778" spans="4:10">
      <c r="D2778" t="s">
        <v>2893</v>
      </c>
      <c r="E2778" s="9" t="s">
        <v>5974</v>
      </c>
      <c r="F2778">
        <v>7.2</v>
      </c>
      <c r="J2778"/>
    </row>
    <row r="2779" spans="4:10">
      <c r="D2779" t="s">
        <v>397</v>
      </c>
      <c r="E2779" s="9" t="s">
        <v>5975</v>
      </c>
      <c r="F2779">
        <v>5.6</v>
      </c>
      <c r="J2779"/>
    </row>
    <row r="2780" spans="4:10">
      <c r="D2780" t="s">
        <v>733</v>
      </c>
      <c r="E2780" s="9" t="s">
        <v>5976</v>
      </c>
      <c r="F2780">
        <v>7.3</v>
      </c>
      <c r="J2780"/>
    </row>
    <row r="2781" spans="4:10">
      <c r="D2781" t="s">
        <v>1585</v>
      </c>
      <c r="E2781" s="9" t="s">
        <v>5977</v>
      </c>
      <c r="F2781">
        <v>5.8</v>
      </c>
      <c r="J2781"/>
    </row>
    <row r="2782" spans="4:10">
      <c r="D2782" t="s">
        <v>1378</v>
      </c>
      <c r="E2782" s="9" t="s">
        <v>5979</v>
      </c>
      <c r="F2782">
        <v>6.7</v>
      </c>
      <c r="J2782"/>
    </row>
    <row r="2783" spans="4:10">
      <c r="D2783" t="s">
        <v>1378</v>
      </c>
      <c r="E2783" s="9" t="s">
        <v>5978</v>
      </c>
      <c r="F2783">
        <v>6.7</v>
      </c>
      <c r="J2783"/>
    </row>
    <row r="2784" spans="4:10">
      <c r="D2784" t="s">
        <v>1417</v>
      </c>
      <c r="E2784" s="9" t="s">
        <v>5980</v>
      </c>
      <c r="F2784">
        <v>6.7</v>
      </c>
      <c r="J2784"/>
    </row>
    <row r="2785" spans="4:10">
      <c r="D2785" t="s">
        <v>1508</v>
      </c>
      <c r="E2785" s="9" t="s">
        <v>5981</v>
      </c>
      <c r="F2785">
        <v>7.8</v>
      </c>
      <c r="J2785"/>
    </row>
    <row r="2786" spans="4:10">
      <c r="D2786" t="s">
        <v>2798</v>
      </c>
      <c r="E2786" s="9" t="s">
        <v>5982</v>
      </c>
      <c r="F2786">
        <v>8.1</v>
      </c>
      <c r="J2786"/>
    </row>
    <row r="2787" spans="4:10">
      <c r="D2787" t="s">
        <v>3105</v>
      </c>
      <c r="E2787" s="9" t="s">
        <v>5983</v>
      </c>
      <c r="F2787">
        <v>6.9</v>
      </c>
      <c r="J2787"/>
    </row>
    <row r="2788" spans="4:10">
      <c r="D2788" t="s">
        <v>86</v>
      </c>
      <c r="E2788" s="9" t="s">
        <v>5984</v>
      </c>
      <c r="F2788">
        <v>6.8</v>
      </c>
      <c r="J2788"/>
    </row>
    <row r="2789" spans="4:10">
      <c r="D2789" t="s">
        <v>866</v>
      </c>
      <c r="E2789" s="9" t="s">
        <v>5985</v>
      </c>
      <c r="F2789">
        <v>4.9000000000000004</v>
      </c>
      <c r="J2789"/>
    </row>
    <row r="2790" spans="4:10">
      <c r="D2790" t="s">
        <v>2034</v>
      </c>
      <c r="E2790" s="9" t="s">
        <v>5986</v>
      </c>
      <c r="F2790">
        <v>6.1</v>
      </c>
      <c r="J2790"/>
    </row>
    <row r="2791" spans="4:10">
      <c r="D2791" t="s">
        <v>696</v>
      </c>
      <c r="E2791" s="9" t="s">
        <v>5987</v>
      </c>
      <c r="F2791">
        <v>8.1999999999999993</v>
      </c>
      <c r="J2791"/>
    </row>
    <row r="2792" spans="4:10">
      <c r="D2792" t="s">
        <v>320</v>
      </c>
      <c r="E2792" s="9" t="s">
        <v>5988</v>
      </c>
      <c r="F2792">
        <v>7.8</v>
      </c>
      <c r="J2792"/>
    </row>
    <row r="2793" spans="4:10">
      <c r="D2793" t="s">
        <v>1403</v>
      </c>
      <c r="E2793" s="9" t="s">
        <v>5989</v>
      </c>
      <c r="F2793">
        <v>6.3</v>
      </c>
      <c r="J2793"/>
    </row>
    <row r="2794" spans="4:10">
      <c r="D2794" t="s">
        <v>1223</v>
      </c>
      <c r="E2794" s="9" t="s">
        <v>5990</v>
      </c>
      <c r="F2794">
        <v>5.6</v>
      </c>
      <c r="J2794"/>
    </row>
    <row r="2795" spans="4:10">
      <c r="D2795" t="s">
        <v>636</v>
      </c>
      <c r="E2795" s="9" t="s">
        <v>5991</v>
      </c>
      <c r="F2795">
        <v>6.2</v>
      </c>
      <c r="J2795"/>
    </row>
    <row r="2796" spans="4:10">
      <c r="D2796" t="s">
        <v>407</v>
      </c>
      <c r="E2796" s="9" t="s">
        <v>5992</v>
      </c>
      <c r="F2796">
        <v>5.6</v>
      </c>
      <c r="J2796"/>
    </row>
    <row r="2797" spans="4:10">
      <c r="D2797" t="s">
        <v>3038</v>
      </c>
      <c r="E2797" s="9" t="s">
        <v>5993</v>
      </c>
      <c r="F2797">
        <v>6.4</v>
      </c>
      <c r="J2797"/>
    </row>
    <row r="2798" spans="4:10">
      <c r="D2798" t="s">
        <v>380</v>
      </c>
      <c r="E2798" s="9" t="s">
        <v>5994</v>
      </c>
      <c r="F2798">
        <v>7.7</v>
      </c>
      <c r="J2798"/>
    </row>
    <row r="2799" spans="4:10">
      <c r="D2799" t="s">
        <v>2380</v>
      </c>
      <c r="E2799" s="9" t="s">
        <v>5995</v>
      </c>
      <c r="F2799">
        <v>6.5</v>
      </c>
      <c r="J2799"/>
    </row>
    <row r="2800" spans="4:10">
      <c r="D2800" t="s">
        <v>835</v>
      </c>
      <c r="E2800" s="9" t="s">
        <v>5996</v>
      </c>
      <c r="F2800">
        <v>7.9</v>
      </c>
      <c r="J2800"/>
    </row>
    <row r="2801" spans="4:10">
      <c r="D2801" t="s">
        <v>410</v>
      </c>
      <c r="E2801" s="9" t="s">
        <v>5997</v>
      </c>
      <c r="F2801">
        <v>6.1</v>
      </c>
      <c r="J2801"/>
    </row>
    <row r="2802" spans="4:10">
      <c r="D2802" t="s">
        <v>233</v>
      </c>
      <c r="E2802" s="9" t="s">
        <v>5998</v>
      </c>
      <c r="F2802">
        <v>6.7</v>
      </c>
      <c r="J2802"/>
    </row>
    <row r="2803" spans="4:10">
      <c r="D2803" t="s">
        <v>459</v>
      </c>
      <c r="E2803" s="9" t="s">
        <v>5999</v>
      </c>
      <c r="F2803">
        <v>6.9</v>
      </c>
      <c r="J2803"/>
    </row>
    <row r="2804" spans="4:10">
      <c r="D2804" t="s">
        <v>7065</v>
      </c>
      <c r="E2804" s="9" t="s">
        <v>6000</v>
      </c>
      <c r="F2804">
        <v>7.3</v>
      </c>
      <c r="J2804"/>
    </row>
    <row r="2805" spans="4:10">
      <c r="D2805" t="s">
        <v>2831</v>
      </c>
      <c r="E2805" s="9" t="s">
        <v>6001</v>
      </c>
      <c r="F2805">
        <v>3.3</v>
      </c>
      <c r="J2805"/>
    </row>
    <row r="2806" spans="4:10">
      <c r="D2806" t="s">
        <v>1730</v>
      </c>
      <c r="E2806" s="9" t="s">
        <v>6002</v>
      </c>
      <c r="F2806">
        <v>7.6</v>
      </c>
      <c r="J2806"/>
    </row>
    <row r="2807" spans="4:10">
      <c r="D2807" t="s">
        <v>2355</v>
      </c>
      <c r="E2807" s="9" t="s">
        <v>6003</v>
      </c>
      <c r="F2807">
        <v>6.3</v>
      </c>
      <c r="J2807"/>
    </row>
    <row r="2808" spans="4:10">
      <c r="D2808" t="s">
        <v>810</v>
      </c>
      <c r="E2808" s="9" t="s">
        <v>6004</v>
      </c>
      <c r="F2808">
        <v>5.8</v>
      </c>
      <c r="J2808"/>
    </row>
    <row r="2809" spans="4:10">
      <c r="D2809" t="s">
        <v>1345</v>
      </c>
      <c r="E2809" s="9" t="s">
        <v>6005</v>
      </c>
      <c r="F2809">
        <v>5.3</v>
      </c>
      <c r="J2809"/>
    </row>
    <row r="2810" spans="4:10">
      <c r="D2810" t="s">
        <v>276</v>
      </c>
      <c r="E2810" s="9" t="s">
        <v>6007</v>
      </c>
      <c r="F2810">
        <v>7</v>
      </c>
      <c r="J2810"/>
    </row>
    <row r="2811" spans="4:10">
      <c r="D2811" t="s">
        <v>526</v>
      </c>
      <c r="E2811" s="9" t="s">
        <v>6006</v>
      </c>
      <c r="F2811">
        <v>5.5</v>
      </c>
      <c r="J2811"/>
    </row>
    <row r="2812" spans="4:10">
      <c r="D2812" t="s">
        <v>113</v>
      </c>
      <c r="E2812" s="9" t="s">
        <v>6008</v>
      </c>
      <c r="F2812">
        <v>7.9</v>
      </c>
      <c r="J2812"/>
    </row>
    <row r="2813" spans="4:10">
      <c r="D2813" t="s">
        <v>249</v>
      </c>
      <c r="E2813" s="9" t="s">
        <v>6009</v>
      </c>
      <c r="F2813">
        <v>6.7</v>
      </c>
      <c r="J2813"/>
    </row>
    <row r="2814" spans="4:10">
      <c r="D2814" t="s">
        <v>226</v>
      </c>
      <c r="E2814" s="9" t="s">
        <v>6010</v>
      </c>
      <c r="F2814">
        <v>7.8</v>
      </c>
      <c r="J2814"/>
    </row>
    <row r="2815" spans="4:10">
      <c r="D2815" t="s">
        <v>226</v>
      </c>
      <c r="E2815" s="9" t="s">
        <v>6011</v>
      </c>
      <c r="F2815">
        <v>8.1</v>
      </c>
      <c r="J2815"/>
    </row>
    <row r="2816" spans="4:10">
      <c r="D2816" t="s">
        <v>1476</v>
      </c>
      <c r="E2816" s="9" t="s">
        <v>6012</v>
      </c>
      <c r="F2816">
        <v>5.6</v>
      </c>
      <c r="J2816"/>
    </row>
    <row r="2817" spans="4:10">
      <c r="D2817" t="s">
        <v>682</v>
      </c>
      <c r="E2817" s="9" t="s">
        <v>6013</v>
      </c>
      <c r="F2817">
        <v>6.8</v>
      </c>
      <c r="J2817"/>
    </row>
    <row r="2818" spans="4:10">
      <c r="D2818" t="s">
        <v>1642</v>
      </c>
      <c r="E2818" s="9" t="s">
        <v>6016</v>
      </c>
      <c r="F2818">
        <v>6</v>
      </c>
      <c r="J2818"/>
    </row>
    <row r="2819" spans="4:10">
      <c r="D2819" t="s">
        <v>2072</v>
      </c>
      <c r="E2819" s="9" t="s">
        <v>6014</v>
      </c>
      <c r="F2819">
        <v>7.8</v>
      </c>
      <c r="J2819"/>
    </row>
    <row r="2820" spans="4:10">
      <c r="D2820" t="s">
        <v>107</v>
      </c>
      <c r="E2820" s="9" t="s">
        <v>6015</v>
      </c>
      <c r="F2820">
        <v>4.5999999999999996</v>
      </c>
      <c r="J2820"/>
    </row>
    <row r="2821" spans="4:10">
      <c r="D2821" t="s">
        <v>3010</v>
      </c>
      <c r="E2821" s="9" t="s">
        <v>6017</v>
      </c>
      <c r="F2821">
        <v>6.4</v>
      </c>
      <c r="J2821"/>
    </row>
    <row r="2822" spans="4:10">
      <c r="D2822" t="s">
        <v>229</v>
      </c>
      <c r="E2822" s="9" t="s">
        <v>6018</v>
      </c>
      <c r="F2822">
        <v>5.8</v>
      </c>
      <c r="J2822"/>
    </row>
    <row r="2823" spans="4:10">
      <c r="D2823" t="s">
        <v>1527</v>
      </c>
      <c r="E2823" s="9" t="s">
        <v>6019</v>
      </c>
      <c r="F2823">
        <v>5.0999999999999996</v>
      </c>
      <c r="J2823"/>
    </row>
    <row r="2824" spans="4:10">
      <c r="D2824" t="s">
        <v>1379</v>
      </c>
      <c r="E2824" s="9" t="s">
        <v>6020</v>
      </c>
      <c r="F2824">
        <v>8.1999999999999993</v>
      </c>
      <c r="J2824"/>
    </row>
    <row r="2825" spans="4:10">
      <c r="D2825" t="s">
        <v>602</v>
      </c>
      <c r="E2825" s="9" t="s">
        <v>6021</v>
      </c>
      <c r="F2825">
        <v>7.5</v>
      </c>
      <c r="J2825"/>
    </row>
    <row r="2826" spans="4:10">
      <c r="D2826" t="s">
        <v>3110</v>
      </c>
      <c r="E2826" s="9" t="s">
        <v>6022</v>
      </c>
      <c r="F2826">
        <v>6.3</v>
      </c>
      <c r="J2826"/>
    </row>
    <row r="2827" spans="4:10">
      <c r="D2827" t="s">
        <v>2969</v>
      </c>
      <c r="E2827" s="9" t="s">
        <v>6023</v>
      </c>
      <c r="F2827">
        <v>7</v>
      </c>
      <c r="J2827"/>
    </row>
    <row r="2828" spans="4:10">
      <c r="D2828" t="s">
        <v>2469</v>
      </c>
      <c r="E2828" s="9" t="s">
        <v>6028</v>
      </c>
      <c r="F2828">
        <v>6.3</v>
      </c>
      <c r="J2828"/>
    </row>
    <row r="2829" spans="4:10">
      <c r="D2829" t="s">
        <v>1259</v>
      </c>
      <c r="E2829" s="9" t="s">
        <v>6024</v>
      </c>
      <c r="F2829">
        <v>6.9</v>
      </c>
      <c r="J2829"/>
    </row>
    <row r="2830" spans="4:10">
      <c r="D2830" t="s">
        <v>477</v>
      </c>
      <c r="E2830" s="9" t="s">
        <v>6025</v>
      </c>
      <c r="F2830">
        <v>5.9</v>
      </c>
      <c r="J2830"/>
    </row>
    <row r="2831" spans="4:10">
      <c r="D2831" t="s">
        <v>2678</v>
      </c>
      <c r="E2831" s="9" t="s">
        <v>6026</v>
      </c>
      <c r="F2831">
        <v>6.6</v>
      </c>
      <c r="J2831"/>
    </row>
    <row r="2832" spans="4:10">
      <c r="D2832" t="s">
        <v>2267</v>
      </c>
      <c r="E2832" s="9" t="s">
        <v>6027</v>
      </c>
      <c r="F2832">
        <v>5.3</v>
      </c>
      <c r="J2832"/>
    </row>
    <row r="2833" spans="4:10">
      <c r="D2833" t="s">
        <v>2271</v>
      </c>
      <c r="E2833" s="9" t="s">
        <v>6029</v>
      </c>
      <c r="F2833">
        <v>5</v>
      </c>
      <c r="J2833"/>
    </row>
    <row r="2834" spans="4:10">
      <c r="D2834" t="s">
        <v>2881</v>
      </c>
      <c r="E2834" s="9" t="s">
        <v>6030</v>
      </c>
      <c r="F2834">
        <v>7.3</v>
      </c>
      <c r="J2834"/>
    </row>
    <row r="2835" spans="4:10">
      <c r="D2835" t="s">
        <v>629</v>
      </c>
      <c r="E2835" s="9" t="s">
        <v>6031</v>
      </c>
      <c r="F2835">
        <v>7.4</v>
      </c>
      <c r="J2835"/>
    </row>
    <row r="2836" spans="4:10">
      <c r="D2836" t="s">
        <v>3159</v>
      </c>
      <c r="E2836" s="9" t="s">
        <v>6032</v>
      </c>
      <c r="F2836">
        <v>6.9</v>
      </c>
      <c r="J2836"/>
    </row>
    <row r="2837" spans="4:10">
      <c r="D2837" t="s">
        <v>2030</v>
      </c>
      <c r="E2837" s="9" t="s">
        <v>6033</v>
      </c>
      <c r="F2837">
        <v>7.7</v>
      </c>
      <c r="J2837"/>
    </row>
    <row r="2838" spans="4:10">
      <c r="D2838" t="s">
        <v>1283</v>
      </c>
      <c r="E2838" s="9" t="s">
        <v>6034</v>
      </c>
      <c r="F2838">
        <v>7</v>
      </c>
      <c r="J2838"/>
    </row>
    <row r="2839" spans="4:10">
      <c r="D2839" t="s">
        <v>389</v>
      </c>
      <c r="E2839" s="9" t="s">
        <v>6035</v>
      </c>
      <c r="F2839">
        <v>6</v>
      </c>
      <c r="J2839"/>
    </row>
    <row r="2840" spans="4:10">
      <c r="D2840" t="s">
        <v>1961</v>
      </c>
      <c r="E2840" s="9" t="s">
        <v>6036</v>
      </c>
      <c r="F2840">
        <v>6.7</v>
      </c>
      <c r="J2840"/>
    </row>
    <row r="2841" spans="4:10">
      <c r="D2841" t="s">
        <v>361</v>
      </c>
      <c r="E2841" s="9" t="s">
        <v>6037</v>
      </c>
      <c r="F2841">
        <v>6.2</v>
      </c>
      <c r="J2841"/>
    </row>
    <row r="2842" spans="4:10">
      <c r="D2842" t="s">
        <v>2419</v>
      </c>
      <c r="E2842" s="9" t="s">
        <v>6038</v>
      </c>
      <c r="F2842">
        <v>3.9</v>
      </c>
      <c r="J2842"/>
    </row>
    <row r="2843" spans="4:10">
      <c r="D2843" t="s">
        <v>303</v>
      </c>
      <c r="E2843" s="9" t="s">
        <v>6039</v>
      </c>
      <c r="F2843">
        <v>3.8</v>
      </c>
      <c r="J2843"/>
    </row>
    <row r="2844" spans="4:10">
      <c r="D2844" t="s">
        <v>1315</v>
      </c>
      <c r="E2844" s="9" t="s">
        <v>6040</v>
      </c>
      <c r="F2844">
        <v>5.0999999999999996</v>
      </c>
      <c r="J2844"/>
    </row>
    <row r="2845" spans="4:10">
      <c r="D2845" t="s">
        <v>2374</v>
      </c>
      <c r="E2845" s="9" t="s">
        <v>6041</v>
      </c>
      <c r="F2845">
        <v>8.1</v>
      </c>
      <c r="J2845"/>
    </row>
    <row r="2846" spans="4:10">
      <c r="D2846" t="s">
        <v>438</v>
      </c>
      <c r="E2846" s="9" t="s">
        <v>6042</v>
      </c>
      <c r="F2846">
        <v>6.3</v>
      </c>
      <c r="J2846"/>
    </row>
    <row r="2847" spans="4:10">
      <c r="D2847" t="s">
        <v>789</v>
      </c>
      <c r="E2847" s="9" t="s">
        <v>6043</v>
      </c>
      <c r="F2847">
        <v>6.4</v>
      </c>
      <c r="J2847"/>
    </row>
    <row r="2848" spans="4:10">
      <c r="D2848" t="s">
        <v>283</v>
      </c>
      <c r="E2848" s="9" t="s">
        <v>6044</v>
      </c>
      <c r="F2848">
        <v>7.1</v>
      </c>
      <c r="J2848"/>
    </row>
    <row r="2849" spans="4:10">
      <c r="D2849" t="s">
        <v>2511</v>
      </c>
      <c r="E2849" s="9" t="s">
        <v>6045</v>
      </c>
      <c r="F2849">
        <v>7.9</v>
      </c>
      <c r="J2849"/>
    </row>
    <row r="2850" spans="4:10">
      <c r="D2850" t="s">
        <v>27</v>
      </c>
      <c r="E2850" s="9" t="s">
        <v>6046</v>
      </c>
      <c r="F2850">
        <v>6.6</v>
      </c>
      <c r="J2850"/>
    </row>
    <row r="2851" spans="4:10">
      <c r="D2851" t="s">
        <v>27</v>
      </c>
      <c r="E2851" s="9" t="s">
        <v>6047</v>
      </c>
      <c r="F2851">
        <v>6.9</v>
      </c>
      <c r="J2851"/>
    </row>
    <row r="2852" spans="4:10">
      <c r="D2852" t="s">
        <v>157</v>
      </c>
      <c r="E2852" s="9" t="s">
        <v>6048</v>
      </c>
      <c r="F2852">
        <v>6.3</v>
      </c>
      <c r="J2852"/>
    </row>
    <row r="2853" spans="4:10">
      <c r="D2853" t="s">
        <v>263</v>
      </c>
      <c r="E2853" s="9" t="s">
        <v>6049</v>
      </c>
      <c r="F2853">
        <v>6.7</v>
      </c>
      <c r="J2853"/>
    </row>
    <row r="2854" spans="4:10">
      <c r="D2854" t="s">
        <v>2433</v>
      </c>
      <c r="E2854" s="9" t="s">
        <v>6050</v>
      </c>
      <c r="F2854">
        <v>7</v>
      </c>
      <c r="J2854"/>
    </row>
    <row r="2855" spans="4:10">
      <c r="D2855" t="s">
        <v>3209</v>
      </c>
      <c r="E2855" s="9" t="s">
        <v>6051</v>
      </c>
      <c r="F2855">
        <v>7.5</v>
      </c>
      <c r="J2855"/>
    </row>
    <row r="2856" spans="4:10">
      <c r="D2856" t="s">
        <v>1945</v>
      </c>
      <c r="E2856" s="9" t="s">
        <v>6052</v>
      </c>
      <c r="F2856">
        <v>6.5</v>
      </c>
      <c r="J2856"/>
    </row>
    <row r="2857" spans="4:10">
      <c r="D2857" t="s">
        <v>1963</v>
      </c>
      <c r="E2857" s="9" t="s">
        <v>6053</v>
      </c>
      <c r="F2857">
        <v>5.3</v>
      </c>
      <c r="J2857"/>
    </row>
    <row r="2858" spans="4:10">
      <c r="D2858" t="s">
        <v>251</v>
      </c>
      <c r="E2858" s="9" t="s">
        <v>6054</v>
      </c>
      <c r="F2858">
        <v>6.7</v>
      </c>
      <c r="J2858"/>
    </row>
    <row r="2859" spans="4:10">
      <c r="D2859" t="s">
        <v>1701</v>
      </c>
      <c r="E2859" s="9" t="s">
        <v>6055</v>
      </c>
      <c r="F2859">
        <v>4.9000000000000004</v>
      </c>
      <c r="J2859"/>
    </row>
    <row r="2860" spans="4:10">
      <c r="D2860" t="s">
        <v>2238</v>
      </c>
      <c r="E2860" s="9" t="s">
        <v>6056</v>
      </c>
      <c r="F2860">
        <v>6.1</v>
      </c>
      <c r="J2860"/>
    </row>
    <row r="2861" spans="4:10">
      <c r="D2861" t="s">
        <v>106</v>
      </c>
      <c r="E2861" s="9" t="s">
        <v>6057</v>
      </c>
      <c r="F2861">
        <v>7</v>
      </c>
      <c r="J2861"/>
    </row>
    <row r="2862" spans="4:10">
      <c r="D2862" t="s">
        <v>86</v>
      </c>
      <c r="E2862" s="9" t="s">
        <v>6058</v>
      </c>
      <c r="F2862">
        <v>7.8</v>
      </c>
      <c r="J2862"/>
    </row>
    <row r="2863" spans="4:10">
      <c r="D2863" t="s">
        <v>73</v>
      </c>
      <c r="E2863" s="9" t="s">
        <v>6060</v>
      </c>
      <c r="F2863">
        <v>7.5</v>
      </c>
      <c r="J2863"/>
    </row>
    <row r="2864" spans="4:10">
      <c r="D2864" t="s">
        <v>73</v>
      </c>
      <c r="E2864" s="9" t="s">
        <v>6059</v>
      </c>
      <c r="F2864">
        <v>7.8</v>
      </c>
      <c r="J2864"/>
    </row>
    <row r="2865" spans="4:10">
      <c r="D2865" t="s">
        <v>652</v>
      </c>
      <c r="E2865" s="9" t="s">
        <v>6061</v>
      </c>
      <c r="F2865">
        <v>7</v>
      </c>
      <c r="J2865"/>
    </row>
    <row r="2866" spans="4:10">
      <c r="D2866" t="s">
        <v>1414</v>
      </c>
      <c r="E2866" s="9" t="s">
        <v>6062</v>
      </c>
      <c r="F2866">
        <v>7.5</v>
      </c>
      <c r="J2866"/>
    </row>
    <row r="2867" spans="4:10">
      <c r="D2867" t="s">
        <v>707</v>
      </c>
      <c r="E2867" s="9" t="s">
        <v>6063</v>
      </c>
      <c r="F2867">
        <v>7</v>
      </c>
      <c r="J2867"/>
    </row>
    <row r="2868" spans="4:10">
      <c r="D2868" t="s">
        <v>1825</v>
      </c>
      <c r="E2868" s="9" t="s">
        <v>6064</v>
      </c>
      <c r="F2868">
        <v>7</v>
      </c>
      <c r="J2868"/>
    </row>
    <row r="2869" spans="4:10">
      <c r="D2869" t="s">
        <v>442</v>
      </c>
      <c r="E2869" s="9" t="s">
        <v>6065</v>
      </c>
      <c r="F2869">
        <v>5.4</v>
      </c>
      <c r="J2869"/>
    </row>
    <row r="2870" spans="4:10">
      <c r="D2870" t="s">
        <v>1937</v>
      </c>
      <c r="E2870" s="9" t="s">
        <v>6066</v>
      </c>
      <c r="F2870">
        <v>6</v>
      </c>
      <c r="J2870"/>
    </row>
    <row r="2871" spans="4:10">
      <c r="D2871" t="s">
        <v>775</v>
      </c>
      <c r="E2871" s="9" t="s">
        <v>6067</v>
      </c>
      <c r="F2871">
        <v>6.5</v>
      </c>
      <c r="J2871"/>
    </row>
    <row r="2872" spans="4:10">
      <c r="D2872" t="s">
        <v>37</v>
      </c>
      <c r="E2872" s="9" t="s">
        <v>6068</v>
      </c>
      <c r="F2872">
        <v>5.3</v>
      </c>
      <c r="J2872"/>
    </row>
    <row r="2873" spans="4:10">
      <c r="D2873" t="s">
        <v>115</v>
      </c>
      <c r="E2873" s="9" t="s">
        <v>6069</v>
      </c>
      <c r="F2873">
        <v>7.7</v>
      </c>
      <c r="J2873"/>
    </row>
    <row r="2874" spans="4:10">
      <c r="D2874" t="s">
        <v>1659</v>
      </c>
      <c r="E2874" s="9" t="s">
        <v>6070</v>
      </c>
      <c r="F2874">
        <v>4</v>
      </c>
      <c r="J2874"/>
    </row>
    <row r="2875" spans="4:10">
      <c r="D2875" t="s">
        <v>383</v>
      </c>
      <c r="E2875" s="9" t="s">
        <v>6071</v>
      </c>
      <c r="F2875">
        <v>5.3</v>
      </c>
      <c r="J2875"/>
    </row>
    <row r="2876" spans="4:10">
      <c r="D2876" t="s">
        <v>1634</v>
      </c>
      <c r="E2876" s="9" t="s">
        <v>6072</v>
      </c>
      <c r="F2876">
        <v>6.2</v>
      </c>
      <c r="J2876"/>
    </row>
    <row r="2877" spans="4:10">
      <c r="D2877" t="s">
        <v>216</v>
      </c>
      <c r="E2877" s="9" t="s">
        <v>6073</v>
      </c>
      <c r="F2877">
        <v>6.5</v>
      </c>
      <c r="J2877"/>
    </row>
    <row r="2878" spans="4:10">
      <c r="D2878" t="s">
        <v>1530</v>
      </c>
      <c r="E2878" s="9" t="s">
        <v>6074</v>
      </c>
      <c r="F2878">
        <v>5.6</v>
      </c>
      <c r="J2878"/>
    </row>
    <row r="2879" spans="4:10">
      <c r="D2879" t="s">
        <v>2066</v>
      </c>
      <c r="E2879" s="9" t="s">
        <v>6075</v>
      </c>
      <c r="F2879">
        <v>5.4</v>
      </c>
      <c r="J2879"/>
    </row>
    <row r="2880" spans="4:10">
      <c r="D2880" t="s">
        <v>272</v>
      </c>
      <c r="E2880" s="9" t="s">
        <v>6076</v>
      </c>
      <c r="F2880">
        <v>7.3</v>
      </c>
      <c r="J2880"/>
    </row>
    <row r="2881" spans="4:10">
      <c r="D2881" t="s">
        <v>209</v>
      </c>
      <c r="E2881" s="9" t="s">
        <v>6077</v>
      </c>
      <c r="F2881">
        <v>7.6</v>
      </c>
      <c r="J2881"/>
    </row>
    <row r="2882" spans="4:10">
      <c r="D2882" t="s">
        <v>803</v>
      </c>
      <c r="E2882" s="9" t="s">
        <v>6078</v>
      </c>
      <c r="F2882">
        <v>7.3</v>
      </c>
      <c r="J2882"/>
    </row>
    <row r="2883" spans="4:10">
      <c r="D2883" t="s">
        <v>3211</v>
      </c>
      <c r="E2883" s="9" t="s">
        <v>6079</v>
      </c>
      <c r="F2883">
        <v>7.4</v>
      </c>
      <c r="J2883"/>
    </row>
    <row r="2884" spans="4:10">
      <c r="D2884" t="s">
        <v>144</v>
      </c>
      <c r="E2884" s="9" t="s">
        <v>6080</v>
      </c>
      <c r="F2884">
        <v>7.8</v>
      </c>
      <c r="J2884"/>
    </row>
    <row r="2885" spans="4:10">
      <c r="D2885" t="s">
        <v>1267</v>
      </c>
      <c r="E2885" s="9" t="s">
        <v>6081</v>
      </c>
      <c r="F2885">
        <v>6.8</v>
      </c>
      <c r="J2885"/>
    </row>
    <row r="2886" spans="4:10">
      <c r="D2886" t="s">
        <v>1274</v>
      </c>
      <c r="E2886" s="9" t="s">
        <v>6082</v>
      </c>
      <c r="F2886">
        <v>7.5</v>
      </c>
      <c r="J2886"/>
    </row>
    <row r="2887" spans="4:10">
      <c r="D2887" t="s">
        <v>176</v>
      </c>
      <c r="E2887" s="9" t="s">
        <v>6083</v>
      </c>
      <c r="F2887">
        <v>6.6</v>
      </c>
      <c r="J2887"/>
    </row>
    <row r="2888" spans="4:10">
      <c r="D2888" t="s">
        <v>599</v>
      </c>
      <c r="E2888" s="9" t="s">
        <v>6084</v>
      </c>
      <c r="F2888">
        <v>7.6</v>
      </c>
      <c r="J2888"/>
    </row>
    <row r="2889" spans="4:10">
      <c r="D2889" t="s">
        <v>2129</v>
      </c>
      <c r="E2889" s="9" t="s">
        <v>6085</v>
      </c>
      <c r="F2889">
        <v>7.1</v>
      </c>
      <c r="J2889"/>
    </row>
    <row r="2890" spans="4:10">
      <c r="D2890" t="s">
        <v>8</v>
      </c>
      <c r="E2890" s="9" t="s">
        <v>3256</v>
      </c>
      <c r="F2890">
        <v>9</v>
      </c>
      <c r="J2890"/>
    </row>
    <row r="2891" spans="4:10">
      <c r="D2891" t="s">
        <v>8</v>
      </c>
      <c r="E2891" s="9" t="s">
        <v>6086</v>
      </c>
      <c r="F2891">
        <v>8.5</v>
      </c>
      <c r="J2891"/>
    </row>
    <row r="2892" spans="4:10">
      <c r="D2892" t="s">
        <v>1205</v>
      </c>
      <c r="E2892" s="9" t="s">
        <v>6087</v>
      </c>
      <c r="F2892">
        <v>4.9000000000000004</v>
      </c>
      <c r="J2892"/>
    </row>
    <row r="2893" spans="4:10">
      <c r="D2893" t="s">
        <v>94</v>
      </c>
      <c r="E2893" s="9" t="s">
        <v>6088</v>
      </c>
      <c r="F2893">
        <v>6.4</v>
      </c>
      <c r="J2893"/>
    </row>
    <row r="2894" spans="4:10">
      <c r="D2894" t="s">
        <v>464</v>
      </c>
      <c r="E2894" s="9" t="s">
        <v>6089</v>
      </c>
      <c r="F2894">
        <v>5.5</v>
      </c>
      <c r="J2894"/>
    </row>
    <row r="2895" spans="4:10">
      <c r="D2895" t="s">
        <v>464</v>
      </c>
      <c r="E2895" s="9" t="s">
        <v>6089</v>
      </c>
      <c r="F2895">
        <v>5.5</v>
      </c>
      <c r="J2895"/>
    </row>
    <row r="2896" spans="4:10">
      <c r="D2896" t="s">
        <v>733</v>
      </c>
      <c r="E2896" s="9" t="s">
        <v>6090</v>
      </c>
      <c r="F2896">
        <v>6.9</v>
      </c>
      <c r="J2896"/>
    </row>
    <row r="2897" spans="4:10">
      <c r="D2897" t="s">
        <v>1051</v>
      </c>
      <c r="E2897" s="9" t="s">
        <v>6091</v>
      </c>
      <c r="F2897">
        <v>6.3</v>
      </c>
      <c r="J2897"/>
    </row>
    <row r="2898" spans="4:10">
      <c r="D2898" t="s">
        <v>106</v>
      </c>
      <c r="E2898" s="9" t="s">
        <v>6092</v>
      </c>
      <c r="F2898">
        <v>8.5</v>
      </c>
      <c r="J2898"/>
    </row>
    <row r="2899" spans="4:10">
      <c r="D2899" t="s">
        <v>1255</v>
      </c>
      <c r="E2899" s="9" t="s">
        <v>6093</v>
      </c>
      <c r="F2899">
        <v>7.3</v>
      </c>
      <c r="J2899"/>
    </row>
    <row r="2900" spans="4:10">
      <c r="D2900" t="s">
        <v>1215</v>
      </c>
      <c r="E2900" s="9" t="s">
        <v>6094</v>
      </c>
      <c r="F2900">
        <v>7.2</v>
      </c>
      <c r="J2900"/>
    </row>
    <row r="2901" spans="4:10">
      <c r="D2901" t="s">
        <v>1642</v>
      </c>
      <c r="E2901" s="9" t="s">
        <v>6095</v>
      </c>
      <c r="F2901">
        <v>4.2</v>
      </c>
      <c r="J2901"/>
    </row>
    <row r="2902" spans="4:10">
      <c r="D2902" t="s">
        <v>636</v>
      </c>
      <c r="E2902" s="9" t="s">
        <v>6096</v>
      </c>
      <c r="F2902">
        <v>6.8</v>
      </c>
      <c r="J2902"/>
    </row>
    <row r="2903" spans="4:10">
      <c r="D2903" t="s">
        <v>612</v>
      </c>
      <c r="E2903" s="9" t="s">
        <v>6097</v>
      </c>
      <c r="F2903">
        <v>7.5</v>
      </c>
      <c r="J2903"/>
    </row>
    <row r="2904" spans="4:10">
      <c r="D2904" t="s">
        <v>199</v>
      </c>
      <c r="E2904" s="9" t="s">
        <v>6098</v>
      </c>
      <c r="F2904">
        <v>7.1</v>
      </c>
      <c r="J2904"/>
    </row>
    <row r="2905" spans="4:10">
      <c r="D2905" t="s">
        <v>411</v>
      </c>
      <c r="E2905" s="9" t="s">
        <v>6099</v>
      </c>
      <c r="F2905">
        <v>6.1</v>
      </c>
      <c r="J2905"/>
    </row>
    <row r="2906" spans="4:10">
      <c r="D2906" t="s">
        <v>1899</v>
      </c>
      <c r="E2906" s="9" t="s">
        <v>6100</v>
      </c>
      <c r="F2906">
        <v>6.9</v>
      </c>
      <c r="J2906"/>
    </row>
    <row r="2907" spans="4:10">
      <c r="D2907" t="s">
        <v>2833</v>
      </c>
      <c r="E2907" s="9" t="s">
        <v>6101</v>
      </c>
      <c r="F2907">
        <v>6.9</v>
      </c>
      <c r="J2907"/>
    </row>
    <row r="2908" spans="4:10">
      <c r="D2908" t="s">
        <v>604</v>
      </c>
      <c r="E2908" s="9" t="s">
        <v>6102</v>
      </c>
      <c r="F2908">
        <v>6.4</v>
      </c>
      <c r="J2908"/>
    </row>
    <row r="2909" spans="4:10">
      <c r="D2909" t="s">
        <v>176</v>
      </c>
      <c r="E2909" s="9" t="s">
        <v>6103</v>
      </c>
      <c r="F2909">
        <v>5.3</v>
      </c>
      <c r="J2909"/>
    </row>
    <row r="2910" spans="4:10">
      <c r="D2910" t="s">
        <v>1799</v>
      </c>
      <c r="E2910" s="9" t="s">
        <v>6104</v>
      </c>
      <c r="F2910">
        <v>5.8</v>
      </c>
      <c r="J2910"/>
    </row>
    <row r="2911" spans="4:10">
      <c r="D2911" t="s">
        <v>161</v>
      </c>
      <c r="E2911" s="9" t="s">
        <v>6105</v>
      </c>
      <c r="F2911">
        <v>7.2</v>
      </c>
      <c r="J2911"/>
    </row>
    <row r="2912" spans="4:10">
      <c r="D2912" t="s">
        <v>1391</v>
      </c>
      <c r="E2912" s="9" t="s">
        <v>6106</v>
      </c>
      <c r="F2912">
        <v>6.9</v>
      </c>
      <c r="J2912"/>
    </row>
    <row r="2913" spans="4:10">
      <c r="D2913" t="s">
        <v>2332</v>
      </c>
      <c r="E2913" s="9" t="s">
        <v>6107</v>
      </c>
      <c r="F2913">
        <v>6.5</v>
      </c>
      <c r="J2913"/>
    </row>
    <row r="2914" spans="4:10">
      <c r="D2914" t="s">
        <v>786</v>
      </c>
      <c r="E2914" s="9" t="s">
        <v>6108</v>
      </c>
      <c r="F2914">
        <v>5.0999999999999996</v>
      </c>
      <c r="J2914"/>
    </row>
    <row r="2915" spans="4:10">
      <c r="D2915" t="s">
        <v>2454</v>
      </c>
      <c r="E2915" s="9" t="s">
        <v>6109</v>
      </c>
      <c r="F2915">
        <v>6.9</v>
      </c>
      <c r="J2915"/>
    </row>
    <row r="2916" spans="4:10">
      <c r="D2916" t="s">
        <v>1417</v>
      </c>
      <c r="E2916" s="9" t="s">
        <v>6110</v>
      </c>
      <c r="F2916">
        <v>6.9</v>
      </c>
      <c r="J2916"/>
    </row>
    <row r="2917" spans="4:10">
      <c r="D2917" t="s">
        <v>325</v>
      </c>
      <c r="E2917" s="9" t="s">
        <v>6111</v>
      </c>
      <c r="F2917">
        <v>7.3</v>
      </c>
      <c r="J2917"/>
    </row>
    <row r="2918" spans="4:10">
      <c r="D2918" t="s">
        <v>803</v>
      </c>
      <c r="E2918" s="9" t="s">
        <v>6112</v>
      </c>
      <c r="F2918">
        <v>7.2</v>
      </c>
      <c r="J2918"/>
    </row>
    <row r="2919" spans="4:10">
      <c r="D2919" t="s">
        <v>458</v>
      </c>
      <c r="E2919" s="9" t="s">
        <v>6113</v>
      </c>
      <c r="F2919">
        <v>7.4</v>
      </c>
      <c r="J2919"/>
    </row>
    <row r="2920" spans="4:10">
      <c r="D2920" t="s">
        <v>519</v>
      </c>
      <c r="E2920" s="9" t="s">
        <v>6114</v>
      </c>
      <c r="F2920">
        <v>7.2</v>
      </c>
      <c r="J2920"/>
    </row>
    <row r="2921" spans="4:10">
      <c r="D2921" t="s">
        <v>464</v>
      </c>
      <c r="E2921" s="9" t="s">
        <v>6115</v>
      </c>
      <c r="F2921">
        <v>6.7</v>
      </c>
      <c r="J2921"/>
    </row>
    <row r="2922" spans="4:10">
      <c r="D2922" t="s">
        <v>759</v>
      </c>
      <c r="E2922" s="9" t="s">
        <v>6116</v>
      </c>
      <c r="F2922">
        <v>8</v>
      </c>
      <c r="J2922"/>
    </row>
    <row r="2923" spans="4:10">
      <c r="D2923" t="s">
        <v>451</v>
      </c>
      <c r="E2923" s="9" t="s">
        <v>6119</v>
      </c>
      <c r="F2923">
        <v>6.5</v>
      </c>
      <c r="J2923"/>
    </row>
    <row r="2924" spans="4:10">
      <c r="D2924" t="s">
        <v>327</v>
      </c>
      <c r="E2924" s="9" t="s">
        <v>6117</v>
      </c>
      <c r="F2924">
        <v>6.7</v>
      </c>
      <c r="J2924"/>
    </row>
    <row r="2925" spans="4:10">
      <c r="D2925" t="s">
        <v>343</v>
      </c>
      <c r="E2925" s="9" t="s">
        <v>6118</v>
      </c>
      <c r="F2925">
        <v>6.1</v>
      </c>
      <c r="J2925"/>
    </row>
    <row r="2926" spans="4:10">
      <c r="D2926" t="s">
        <v>820</v>
      </c>
      <c r="E2926" s="9" t="s">
        <v>6120</v>
      </c>
      <c r="F2926">
        <v>7.3</v>
      </c>
      <c r="J2926"/>
    </row>
    <row r="2927" spans="4:10">
      <c r="D2927" t="s">
        <v>2428</v>
      </c>
      <c r="E2927" s="9" t="s">
        <v>6121</v>
      </c>
      <c r="F2927">
        <v>5.9</v>
      </c>
      <c r="J2927"/>
    </row>
    <row r="2928" spans="4:10">
      <c r="D2928" t="s">
        <v>2094</v>
      </c>
      <c r="E2928" s="9" t="s">
        <v>6122</v>
      </c>
      <c r="F2928">
        <v>5.4</v>
      </c>
      <c r="J2928"/>
    </row>
    <row r="2929" spans="4:10">
      <c r="D2929" t="s">
        <v>782</v>
      </c>
      <c r="E2929" s="9" t="s">
        <v>6123</v>
      </c>
      <c r="F2929">
        <v>6.4</v>
      </c>
      <c r="J2929"/>
    </row>
    <row r="2930" spans="4:10">
      <c r="D2930" t="s">
        <v>54</v>
      </c>
      <c r="E2930" s="9" t="s">
        <v>6124</v>
      </c>
      <c r="F2930">
        <v>6.7</v>
      </c>
      <c r="J2930"/>
    </row>
    <row r="2931" spans="4:10">
      <c r="D2931" t="s">
        <v>1639</v>
      </c>
      <c r="E2931" s="9" t="s">
        <v>6125</v>
      </c>
      <c r="F2931">
        <v>6.3</v>
      </c>
      <c r="J2931"/>
    </row>
    <row r="2932" spans="4:10">
      <c r="D2932" t="s">
        <v>317</v>
      </c>
      <c r="E2932" s="9" t="s">
        <v>6126</v>
      </c>
      <c r="F2932">
        <v>5.8</v>
      </c>
      <c r="J2932"/>
    </row>
    <row r="2933" spans="4:10">
      <c r="D2933" t="s">
        <v>107</v>
      </c>
      <c r="E2933" s="9" t="s">
        <v>6128</v>
      </c>
      <c r="F2933">
        <v>6.7</v>
      </c>
      <c r="J2933"/>
    </row>
    <row r="2934" spans="4:10">
      <c r="D2934" t="s">
        <v>107</v>
      </c>
      <c r="E2934" s="9" t="s">
        <v>6128</v>
      </c>
      <c r="F2934">
        <v>6.7</v>
      </c>
      <c r="J2934"/>
    </row>
    <row r="2935" spans="4:10">
      <c r="D2935" t="s">
        <v>90</v>
      </c>
      <c r="E2935" s="9" t="s">
        <v>6127</v>
      </c>
      <c r="F2935">
        <v>6</v>
      </c>
      <c r="J2935"/>
    </row>
    <row r="2936" spans="4:10">
      <c r="D2936" t="s">
        <v>2100</v>
      </c>
      <c r="E2936" s="9" t="s">
        <v>6129</v>
      </c>
      <c r="F2936">
        <v>7.8</v>
      </c>
      <c r="J2936"/>
    </row>
    <row r="2937" spans="4:10">
      <c r="D2937" t="s">
        <v>362</v>
      </c>
      <c r="E2937" s="9" t="s">
        <v>6130</v>
      </c>
      <c r="F2937">
        <v>7.7</v>
      </c>
      <c r="J2937"/>
    </row>
    <row r="2938" spans="4:10">
      <c r="D2938" t="s">
        <v>222</v>
      </c>
      <c r="E2938" s="9" t="s">
        <v>6131</v>
      </c>
      <c r="F2938">
        <v>6.2</v>
      </c>
      <c r="J2938"/>
    </row>
    <row r="2939" spans="4:10">
      <c r="D2939" t="s">
        <v>677</v>
      </c>
      <c r="E2939" s="9" t="s">
        <v>6132</v>
      </c>
      <c r="F2939">
        <v>7.9</v>
      </c>
      <c r="J2939"/>
    </row>
    <row r="2940" spans="4:10">
      <c r="D2940" t="s">
        <v>904</v>
      </c>
      <c r="E2940" s="9" t="s">
        <v>6133</v>
      </c>
      <c r="F2940">
        <v>5.2</v>
      </c>
      <c r="J2940"/>
    </row>
    <row r="2941" spans="4:10">
      <c r="D2941" t="s">
        <v>402</v>
      </c>
      <c r="E2941" s="9" t="s">
        <v>6134</v>
      </c>
      <c r="F2941">
        <v>6.8</v>
      </c>
      <c r="J2941"/>
    </row>
    <row r="2942" spans="4:10">
      <c r="D2942" t="s">
        <v>1154</v>
      </c>
      <c r="E2942" s="9" t="s">
        <v>6135</v>
      </c>
      <c r="F2942">
        <v>6.2</v>
      </c>
      <c r="J2942"/>
    </row>
    <row r="2943" spans="4:10">
      <c r="D2943" t="s">
        <v>477</v>
      </c>
      <c r="E2943" s="9" t="s">
        <v>6136</v>
      </c>
      <c r="F2943">
        <v>7.6</v>
      </c>
      <c r="J2943"/>
    </row>
    <row r="2944" spans="4:10">
      <c r="D2944" t="s">
        <v>1135</v>
      </c>
      <c r="E2944" s="9" t="s">
        <v>6137</v>
      </c>
      <c r="F2944">
        <v>6.2</v>
      </c>
      <c r="J2944"/>
    </row>
    <row r="2945" spans="4:10">
      <c r="D2945" t="s">
        <v>663</v>
      </c>
      <c r="E2945" s="9" t="s">
        <v>6139</v>
      </c>
      <c r="F2945">
        <v>4.8</v>
      </c>
      <c r="J2945"/>
    </row>
    <row r="2946" spans="4:10">
      <c r="D2946" t="s">
        <v>663</v>
      </c>
      <c r="E2946" s="9" t="s">
        <v>6138</v>
      </c>
      <c r="F2946">
        <v>3.6</v>
      </c>
      <c r="J2946"/>
    </row>
    <row r="2947" spans="4:10">
      <c r="D2947" t="s">
        <v>355</v>
      </c>
      <c r="E2947" s="9" t="s">
        <v>6140</v>
      </c>
      <c r="F2947">
        <v>7.6</v>
      </c>
      <c r="J2947"/>
    </row>
    <row r="2948" spans="4:10">
      <c r="D2948" t="s">
        <v>851</v>
      </c>
      <c r="E2948" s="9" t="s">
        <v>6141</v>
      </c>
      <c r="F2948">
        <v>6.8</v>
      </c>
      <c r="J2948"/>
    </row>
    <row r="2949" spans="4:10">
      <c r="D2949" t="s">
        <v>851</v>
      </c>
      <c r="E2949" s="9" t="s">
        <v>6141</v>
      </c>
      <c r="F2949">
        <v>6.8</v>
      </c>
      <c r="J2949"/>
    </row>
    <row r="2950" spans="4:10">
      <c r="D2950" t="s">
        <v>196</v>
      </c>
      <c r="E2950" s="9" t="s">
        <v>6142</v>
      </c>
      <c r="F2950">
        <v>6.6</v>
      </c>
      <c r="J2950"/>
    </row>
    <row r="2951" spans="4:10">
      <c r="D2951" t="s">
        <v>2259</v>
      </c>
      <c r="E2951" s="9" t="s">
        <v>6143</v>
      </c>
      <c r="F2951">
        <v>4.8</v>
      </c>
      <c r="J2951"/>
    </row>
    <row r="2952" spans="4:10">
      <c r="D2952" t="s">
        <v>2568</v>
      </c>
      <c r="E2952" s="9" t="s">
        <v>6144</v>
      </c>
      <c r="F2952">
        <v>5.3</v>
      </c>
      <c r="J2952"/>
    </row>
    <row r="2953" spans="4:10">
      <c r="D2953" t="s">
        <v>234</v>
      </c>
      <c r="E2953" s="9" t="s">
        <v>6145</v>
      </c>
      <c r="F2953">
        <v>7.3</v>
      </c>
      <c r="J2953"/>
    </row>
    <row r="2954" spans="4:10">
      <c r="D2954" t="s">
        <v>762</v>
      </c>
      <c r="E2954" s="9" t="s">
        <v>6146</v>
      </c>
      <c r="F2954">
        <v>6.5</v>
      </c>
      <c r="J2954"/>
    </row>
    <row r="2955" spans="4:10">
      <c r="D2955" t="s">
        <v>2213</v>
      </c>
      <c r="E2955" s="9" t="s">
        <v>6147</v>
      </c>
      <c r="F2955">
        <v>5.9</v>
      </c>
      <c r="J2955"/>
    </row>
    <row r="2956" spans="4:10">
      <c r="D2956" t="s">
        <v>3193</v>
      </c>
      <c r="E2956" s="9" t="s">
        <v>6148</v>
      </c>
      <c r="F2956">
        <v>5.6</v>
      </c>
      <c r="J2956"/>
    </row>
    <row r="2957" spans="4:10">
      <c r="D2957" t="s">
        <v>436</v>
      </c>
      <c r="E2957" s="9" t="s">
        <v>6149</v>
      </c>
      <c r="F2957">
        <v>7.8</v>
      </c>
      <c r="J2957"/>
    </row>
    <row r="2958" spans="4:10">
      <c r="D2958" t="s">
        <v>1952</v>
      </c>
      <c r="E2958" s="9" t="s">
        <v>6150</v>
      </c>
      <c r="F2958">
        <v>7.2</v>
      </c>
      <c r="J2958"/>
    </row>
    <row r="2959" spans="4:10">
      <c r="D2959" t="s">
        <v>2074</v>
      </c>
      <c r="E2959" s="9" t="s">
        <v>6151</v>
      </c>
      <c r="F2959">
        <v>6.6</v>
      </c>
      <c r="J2959"/>
    </row>
    <row r="2960" spans="4:10">
      <c r="D2960" t="s">
        <v>3184</v>
      </c>
      <c r="E2960" s="9" t="s">
        <v>6152</v>
      </c>
      <c r="F2960">
        <v>4.2</v>
      </c>
      <c r="J2960"/>
    </row>
    <row r="2961" spans="4:10">
      <c r="D2961" t="s">
        <v>375</v>
      </c>
      <c r="E2961" s="9" t="s">
        <v>6153</v>
      </c>
      <c r="F2961">
        <v>6</v>
      </c>
      <c r="J2961"/>
    </row>
    <row r="2962" spans="4:10">
      <c r="D2962" t="s">
        <v>375</v>
      </c>
      <c r="E2962" s="9" t="s">
        <v>6153</v>
      </c>
      <c r="F2962">
        <v>6</v>
      </c>
      <c r="J2962"/>
    </row>
    <row r="2963" spans="4:10">
      <c r="D2963" t="s">
        <v>144</v>
      </c>
      <c r="E2963" s="9" t="s">
        <v>6156</v>
      </c>
      <c r="F2963">
        <v>7.8</v>
      </c>
      <c r="J2963"/>
    </row>
    <row r="2964" spans="4:10">
      <c r="D2964" t="s">
        <v>1712</v>
      </c>
      <c r="E2964" s="9" t="s">
        <v>6154</v>
      </c>
      <c r="F2964">
        <v>6.2</v>
      </c>
      <c r="J2964"/>
    </row>
    <row r="2965" spans="4:10">
      <c r="D2965" t="s">
        <v>814</v>
      </c>
      <c r="E2965" s="9" t="s">
        <v>6155</v>
      </c>
      <c r="F2965">
        <v>6.2</v>
      </c>
      <c r="J2965"/>
    </row>
    <row r="2966" spans="4:10">
      <c r="D2966" t="s">
        <v>327</v>
      </c>
      <c r="E2966" s="9" t="s">
        <v>6157</v>
      </c>
      <c r="F2966">
        <v>6.3</v>
      </c>
      <c r="J2966"/>
    </row>
    <row r="2967" spans="4:10">
      <c r="D2967" t="s">
        <v>2851</v>
      </c>
      <c r="E2967" s="9" t="s">
        <v>6158</v>
      </c>
      <c r="F2967">
        <v>5.7</v>
      </c>
      <c r="J2967"/>
    </row>
    <row r="2968" spans="4:10">
      <c r="D2968" t="s">
        <v>468</v>
      </c>
      <c r="E2968" s="9" t="s">
        <v>6159</v>
      </c>
      <c r="F2968">
        <v>6.8</v>
      </c>
      <c r="J2968"/>
    </row>
    <row r="2969" spans="4:10">
      <c r="D2969" t="s">
        <v>618</v>
      </c>
      <c r="E2969" s="9" t="s">
        <v>6160</v>
      </c>
      <c r="F2969">
        <v>7.2</v>
      </c>
      <c r="J2969"/>
    </row>
    <row r="2970" spans="4:10">
      <c r="D2970" t="s">
        <v>2228</v>
      </c>
      <c r="E2970" s="9" t="s">
        <v>6161</v>
      </c>
      <c r="F2970">
        <v>7.1</v>
      </c>
      <c r="J2970"/>
    </row>
    <row r="2971" spans="4:10">
      <c r="D2971" t="s">
        <v>2228</v>
      </c>
      <c r="E2971" s="9" t="s">
        <v>6161</v>
      </c>
      <c r="F2971">
        <v>7.1</v>
      </c>
      <c r="J2971"/>
    </row>
    <row r="2972" spans="4:10">
      <c r="D2972" t="s">
        <v>1144</v>
      </c>
      <c r="E2972" s="9" t="s">
        <v>6162</v>
      </c>
      <c r="F2972">
        <v>6.8</v>
      </c>
      <c r="J2972"/>
    </row>
    <row r="2973" spans="4:10">
      <c r="D2973" t="s">
        <v>144</v>
      </c>
      <c r="E2973" s="9" t="s">
        <v>6163</v>
      </c>
      <c r="F2973">
        <v>7.8</v>
      </c>
      <c r="J2973"/>
    </row>
    <row r="2974" spans="4:10">
      <c r="D2974" t="s">
        <v>233</v>
      </c>
      <c r="E2974" s="9" t="s">
        <v>6164</v>
      </c>
      <c r="F2974">
        <v>6.5</v>
      </c>
      <c r="J2974"/>
    </row>
    <row r="2975" spans="4:10">
      <c r="D2975" t="s">
        <v>1557</v>
      </c>
      <c r="E2975" s="9" t="s">
        <v>6165</v>
      </c>
      <c r="F2975">
        <v>5.8</v>
      </c>
      <c r="J2975"/>
    </row>
    <row r="2976" spans="4:10">
      <c r="D2976" t="s">
        <v>914</v>
      </c>
      <c r="E2976" s="9" t="s">
        <v>6166</v>
      </c>
      <c r="F2976">
        <v>5.3</v>
      </c>
      <c r="J2976"/>
    </row>
    <row r="2977" spans="4:10">
      <c r="D2977" t="s">
        <v>775</v>
      </c>
      <c r="E2977" s="9" t="s">
        <v>6169</v>
      </c>
      <c r="F2977">
        <v>9.1999999999999993</v>
      </c>
      <c r="J2977"/>
    </row>
    <row r="2978" spans="4:10">
      <c r="D2978" t="s">
        <v>775</v>
      </c>
      <c r="E2978" s="9" t="s">
        <v>6167</v>
      </c>
      <c r="F2978">
        <v>9</v>
      </c>
      <c r="J2978"/>
    </row>
    <row r="2979" spans="4:10">
      <c r="D2979" t="s">
        <v>775</v>
      </c>
      <c r="E2979" s="9" t="s">
        <v>6168</v>
      </c>
      <c r="F2979">
        <v>7.6</v>
      </c>
      <c r="J2979"/>
    </row>
    <row r="2980" spans="4:10">
      <c r="D2980" t="s">
        <v>1369</v>
      </c>
      <c r="E2980" s="9" t="s">
        <v>6170</v>
      </c>
      <c r="F2980">
        <v>5.9</v>
      </c>
      <c r="J2980"/>
    </row>
    <row r="2981" spans="4:10">
      <c r="D2981" t="s">
        <v>39</v>
      </c>
      <c r="E2981" s="9" t="s">
        <v>6171</v>
      </c>
      <c r="F2981">
        <v>6.1</v>
      </c>
      <c r="J2981"/>
    </row>
    <row r="2982" spans="4:10">
      <c r="D2982" t="s">
        <v>286</v>
      </c>
      <c r="E2982" s="9" t="s">
        <v>6172</v>
      </c>
      <c r="F2982">
        <v>6.1</v>
      </c>
      <c r="J2982"/>
    </row>
    <row r="2983" spans="4:10">
      <c r="D2983" t="s">
        <v>1362</v>
      </c>
      <c r="E2983" s="9" t="s">
        <v>6173</v>
      </c>
      <c r="F2983">
        <v>6.5</v>
      </c>
      <c r="J2983"/>
    </row>
    <row r="2984" spans="4:10">
      <c r="D2984" t="s">
        <v>2286</v>
      </c>
      <c r="E2984" s="9" t="s">
        <v>6174</v>
      </c>
      <c r="F2984">
        <v>5.9</v>
      </c>
      <c r="J2984"/>
    </row>
    <row r="2985" spans="4:10">
      <c r="D2985" t="s">
        <v>7066</v>
      </c>
      <c r="E2985" s="9" t="s">
        <v>6175</v>
      </c>
      <c r="F2985">
        <v>6.9</v>
      </c>
      <c r="J2985"/>
    </row>
    <row r="2986" spans="4:10">
      <c r="D2986" t="s">
        <v>1979</v>
      </c>
      <c r="E2986" s="9" t="s">
        <v>6176</v>
      </c>
      <c r="F2986">
        <v>5.9</v>
      </c>
      <c r="J2986"/>
    </row>
    <row r="2987" spans="4:10">
      <c r="D2987" t="s">
        <v>803</v>
      </c>
      <c r="E2987" s="9" t="s">
        <v>6177</v>
      </c>
      <c r="F2987">
        <v>6.6</v>
      </c>
      <c r="J2987"/>
    </row>
    <row r="2988" spans="4:10">
      <c r="D2988" t="s">
        <v>1329</v>
      </c>
      <c r="E2988" s="9" t="s">
        <v>6178</v>
      </c>
      <c r="F2988">
        <v>8.9</v>
      </c>
      <c r="J2988"/>
    </row>
    <row r="2989" spans="4:10">
      <c r="D2989" t="s">
        <v>1322</v>
      </c>
      <c r="E2989" s="9" t="s">
        <v>6179</v>
      </c>
      <c r="F2989">
        <v>7.3</v>
      </c>
      <c r="J2989"/>
    </row>
    <row r="2990" spans="4:10">
      <c r="D2990" t="s">
        <v>3157</v>
      </c>
      <c r="E2990" s="9" t="s">
        <v>6180</v>
      </c>
      <c r="F2990">
        <v>6.4</v>
      </c>
      <c r="J2990"/>
    </row>
    <row r="2991" spans="4:10">
      <c r="D2991" t="s">
        <v>852</v>
      </c>
      <c r="E2991" s="9" t="s">
        <v>6181</v>
      </c>
      <c r="F2991">
        <v>8.1</v>
      </c>
      <c r="J2991"/>
    </row>
    <row r="2992" spans="4:10">
      <c r="D2992" t="s">
        <v>1082</v>
      </c>
      <c r="E2992" s="9" t="s">
        <v>6182</v>
      </c>
      <c r="F2992">
        <v>6.5</v>
      </c>
      <c r="J2992"/>
    </row>
    <row r="2993" spans="4:10">
      <c r="D2993" t="s">
        <v>2127</v>
      </c>
      <c r="E2993" s="9" t="s">
        <v>6183</v>
      </c>
      <c r="F2993">
        <v>7.7</v>
      </c>
      <c r="J2993"/>
    </row>
    <row r="2994" spans="4:10">
      <c r="D2994" t="s">
        <v>315</v>
      </c>
      <c r="E2994" s="9" t="s">
        <v>6184</v>
      </c>
      <c r="F2994">
        <v>7.6</v>
      </c>
      <c r="J2994"/>
    </row>
    <row r="2995" spans="4:10">
      <c r="D2995" t="s">
        <v>80</v>
      </c>
      <c r="E2995" s="9" t="s">
        <v>6185</v>
      </c>
      <c r="F2995">
        <v>7.3</v>
      </c>
      <c r="J2995"/>
    </row>
    <row r="2996" spans="4:10">
      <c r="D2996" t="s">
        <v>80</v>
      </c>
      <c r="E2996" s="9" t="s">
        <v>6185</v>
      </c>
      <c r="F2996">
        <v>7.3</v>
      </c>
      <c r="J2996"/>
    </row>
    <row r="2997" spans="4:10">
      <c r="D2997" t="s">
        <v>720</v>
      </c>
      <c r="E2997" s="9" t="s">
        <v>6186</v>
      </c>
      <c r="F2997">
        <v>6.7</v>
      </c>
      <c r="J2997"/>
    </row>
    <row r="2998" spans="4:10">
      <c r="D2998" t="s">
        <v>1651</v>
      </c>
      <c r="E2998" s="9" t="s">
        <v>6190</v>
      </c>
      <c r="F2998">
        <v>6.7</v>
      </c>
      <c r="J2998"/>
    </row>
    <row r="2999" spans="4:10">
      <c r="D2999" t="s">
        <v>2224</v>
      </c>
      <c r="E2999" s="9" t="s">
        <v>6187</v>
      </c>
      <c r="F2999">
        <v>6.6</v>
      </c>
      <c r="J2999"/>
    </row>
    <row r="3000" spans="4:10">
      <c r="D3000" t="s">
        <v>2622</v>
      </c>
      <c r="E3000" s="9" t="s">
        <v>6188</v>
      </c>
      <c r="F3000">
        <v>6.7</v>
      </c>
      <c r="J3000"/>
    </row>
    <row r="3001" spans="4:10">
      <c r="D3001" t="s">
        <v>1668</v>
      </c>
      <c r="E3001" s="9" t="s">
        <v>6189</v>
      </c>
      <c r="F3001">
        <v>6.6</v>
      </c>
      <c r="J3001"/>
    </row>
    <row r="3002" spans="4:10">
      <c r="D3002" t="s">
        <v>291</v>
      </c>
      <c r="E3002" s="9" t="s">
        <v>6191</v>
      </c>
      <c r="F3002">
        <v>5.8</v>
      </c>
      <c r="J3002"/>
    </row>
    <row r="3003" spans="4:10">
      <c r="D3003" t="s">
        <v>2382</v>
      </c>
      <c r="E3003" s="9" t="s">
        <v>6192</v>
      </c>
      <c r="F3003">
        <v>5.4</v>
      </c>
      <c r="J3003"/>
    </row>
    <row r="3004" spans="4:10">
      <c r="D3004" t="s">
        <v>542</v>
      </c>
      <c r="E3004" s="9" t="s">
        <v>6193</v>
      </c>
      <c r="F3004">
        <v>8.5</v>
      </c>
      <c r="J3004"/>
    </row>
    <row r="3005" spans="4:10">
      <c r="D3005" t="s">
        <v>1433</v>
      </c>
      <c r="E3005" s="9" t="s">
        <v>6194</v>
      </c>
      <c r="F3005">
        <v>6.8</v>
      </c>
      <c r="J3005"/>
    </row>
    <row r="3006" spans="4:10">
      <c r="D3006" t="s">
        <v>1615</v>
      </c>
      <c r="E3006" s="9" t="s">
        <v>6196</v>
      </c>
      <c r="F3006">
        <v>5.9</v>
      </c>
      <c r="J3006"/>
    </row>
    <row r="3007" spans="4:10">
      <c r="D3007" t="s">
        <v>1615</v>
      </c>
      <c r="E3007" s="9" t="s">
        <v>6195</v>
      </c>
      <c r="F3007">
        <v>5</v>
      </c>
      <c r="J3007"/>
    </row>
    <row r="3008" spans="4:10">
      <c r="D3008" t="s">
        <v>2483</v>
      </c>
      <c r="E3008" s="9" t="s">
        <v>6197</v>
      </c>
      <c r="F3008">
        <v>7.3</v>
      </c>
      <c r="J3008"/>
    </row>
    <row r="3009" spans="4:10">
      <c r="D3009" t="s">
        <v>970</v>
      </c>
      <c r="E3009" s="9" t="s">
        <v>6198</v>
      </c>
      <c r="F3009">
        <v>5.8</v>
      </c>
      <c r="J3009"/>
    </row>
    <row r="3010" spans="4:10">
      <c r="D3010" t="s">
        <v>792</v>
      </c>
      <c r="E3010" s="9" t="s">
        <v>6199</v>
      </c>
      <c r="F3010">
        <v>5.8</v>
      </c>
      <c r="J3010"/>
    </row>
    <row r="3011" spans="4:10">
      <c r="D3011" t="s">
        <v>2045</v>
      </c>
      <c r="E3011" s="9" t="s">
        <v>6200</v>
      </c>
      <c r="F3011">
        <v>5.4</v>
      </c>
      <c r="J3011"/>
    </row>
    <row r="3012" spans="4:10">
      <c r="D3012" t="s">
        <v>1426</v>
      </c>
      <c r="E3012" s="9" t="s">
        <v>6201</v>
      </c>
      <c r="F3012">
        <v>7.3</v>
      </c>
      <c r="J3012"/>
    </row>
    <row r="3013" spans="4:10">
      <c r="D3013" t="s">
        <v>452</v>
      </c>
      <c r="E3013" s="9" t="s">
        <v>6203</v>
      </c>
      <c r="F3013">
        <v>7.8</v>
      </c>
      <c r="J3013"/>
    </row>
    <row r="3014" spans="4:10">
      <c r="D3014" t="s">
        <v>452</v>
      </c>
      <c r="E3014" s="9" t="s">
        <v>6202</v>
      </c>
      <c r="F3014">
        <v>6.5</v>
      </c>
      <c r="J3014"/>
    </row>
    <row r="3015" spans="4:10">
      <c r="D3015" t="s">
        <v>189</v>
      </c>
      <c r="E3015" s="9" t="s">
        <v>6204</v>
      </c>
      <c r="F3015">
        <v>5</v>
      </c>
      <c r="J3015"/>
    </row>
    <row r="3016" spans="4:10">
      <c r="D3016" t="s">
        <v>323</v>
      </c>
      <c r="E3016" s="9" t="s">
        <v>6205</v>
      </c>
      <c r="F3016">
        <v>7.9</v>
      </c>
      <c r="J3016"/>
    </row>
    <row r="3017" spans="4:10">
      <c r="D3017" t="s">
        <v>196</v>
      </c>
      <c r="E3017" s="9" t="s">
        <v>6206</v>
      </c>
      <c r="F3017">
        <v>4.9000000000000004</v>
      </c>
      <c r="J3017"/>
    </row>
    <row r="3018" spans="4:10">
      <c r="D3018" t="s">
        <v>298</v>
      </c>
      <c r="E3018" s="9" t="s">
        <v>6208</v>
      </c>
      <c r="F3018">
        <v>4.9000000000000004</v>
      </c>
      <c r="J3018"/>
    </row>
    <row r="3019" spans="4:10">
      <c r="D3019" t="s">
        <v>2555</v>
      </c>
      <c r="E3019" s="9" t="s">
        <v>6207</v>
      </c>
      <c r="F3019">
        <v>3.8</v>
      </c>
      <c r="J3019"/>
    </row>
    <row r="3020" spans="4:10">
      <c r="D3020" t="s">
        <v>2427</v>
      </c>
      <c r="E3020" s="9" t="s">
        <v>6209</v>
      </c>
      <c r="F3020">
        <v>6.7</v>
      </c>
      <c r="J3020"/>
    </row>
    <row r="3021" spans="4:10">
      <c r="D3021" t="s">
        <v>201</v>
      </c>
      <c r="E3021" s="9" t="s">
        <v>6210</v>
      </c>
      <c r="F3021">
        <v>6.6</v>
      </c>
      <c r="J3021"/>
    </row>
    <row r="3022" spans="4:10">
      <c r="D3022" t="s">
        <v>2917</v>
      </c>
      <c r="E3022" s="9" t="s">
        <v>6211</v>
      </c>
      <c r="F3022">
        <v>6.2</v>
      </c>
      <c r="J3022"/>
    </row>
    <row r="3023" spans="4:10">
      <c r="D3023" t="s">
        <v>1299</v>
      </c>
      <c r="E3023" s="9" t="s">
        <v>6212</v>
      </c>
      <c r="F3023">
        <v>8.1</v>
      </c>
      <c r="J3023"/>
    </row>
    <row r="3024" spans="4:10">
      <c r="D3024" t="s">
        <v>1151</v>
      </c>
      <c r="E3024" s="9" t="s">
        <v>6214</v>
      </c>
      <c r="F3024">
        <v>6.4</v>
      </c>
      <c r="J3024"/>
    </row>
    <row r="3025" spans="4:10">
      <c r="D3025" t="s">
        <v>1916</v>
      </c>
      <c r="E3025" s="9" t="s">
        <v>6213</v>
      </c>
      <c r="F3025">
        <v>5.0999999999999996</v>
      </c>
      <c r="J3025"/>
    </row>
    <row r="3026" spans="4:10">
      <c r="D3026" t="s">
        <v>1767</v>
      </c>
      <c r="E3026" s="9" t="s">
        <v>6215</v>
      </c>
      <c r="F3026">
        <v>6.9</v>
      </c>
      <c r="J3026"/>
    </row>
    <row r="3027" spans="4:10">
      <c r="D3027" t="s">
        <v>900</v>
      </c>
      <c r="E3027" s="9" t="s">
        <v>6216</v>
      </c>
      <c r="F3027">
        <v>6.8</v>
      </c>
      <c r="J3027"/>
    </row>
    <row r="3028" spans="4:10">
      <c r="D3028" t="s">
        <v>7035</v>
      </c>
      <c r="E3028" s="9" t="s">
        <v>6217</v>
      </c>
      <c r="F3028">
        <v>6.7</v>
      </c>
      <c r="J3028"/>
    </row>
    <row r="3029" spans="4:10">
      <c r="D3029" t="s">
        <v>32</v>
      </c>
      <c r="E3029" s="9" t="s">
        <v>6218</v>
      </c>
      <c r="F3029">
        <v>7.9</v>
      </c>
      <c r="J3029"/>
    </row>
    <row r="3030" spans="4:10">
      <c r="D3030" t="s">
        <v>32</v>
      </c>
      <c r="E3030" s="9" t="s">
        <v>6219</v>
      </c>
      <c r="F3030">
        <v>7.5</v>
      </c>
      <c r="J3030"/>
    </row>
    <row r="3031" spans="4:10">
      <c r="D3031" t="s">
        <v>32</v>
      </c>
      <c r="E3031" s="9" t="s">
        <v>6220</v>
      </c>
      <c r="F3031">
        <v>7.9</v>
      </c>
      <c r="J3031"/>
    </row>
    <row r="3032" spans="4:10">
      <c r="D3032" t="s">
        <v>424</v>
      </c>
      <c r="E3032" s="9" t="s">
        <v>6221</v>
      </c>
      <c r="F3032">
        <v>6.9</v>
      </c>
      <c r="J3032"/>
    </row>
    <row r="3033" spans="4:10">
      <c r="D3033" t="s">
        <v>2909</v>
      </c>
      <c r="E3033" s="9" t="s">
        <v>6222</v>
      </c>
      <c r="F3033">
        <v>6.7</v>
      </c>
      <c r="J3033"/>
    </row>
    <row r="3034" spans="4:10">
      <c r="D3034" t="s">
        <v>1874</v>
      </c>
      <c r="E3034" s="9" t="s">
        <v>6223</v>
      </c>
      <c r="F3034">
        <v>6.6</v>
      </c>
      <c r="J3034"/>
    </row>
    <row r="3035" spans="4:10">
      <c r="D3035" t="s">
        <v>3176</v>
      </c>
      <c r="E3035" s="9" t="s">
        <v>6224</v>
      </c>
      <c r="F3035">
        <v>7.4</v>
      </c>
      <c r="J3035"/>
    </row>
    <row r="3036" spans="4:10">
      <c r="D3036" t="s">
        <v>652</v>
      </c>
      <c r="E3036" s="9" t="s">
        <v>6225</v>
      </c>
      <c r="F3036">
        <v>6.5</v>
      </c>
      <c r="J3036"/>
    </row>
    <row r="3037" spans="4:10">
      <c r="D3037" t="s">
        <v>849</v>
      </c>
      <c r="E3037" s="9" t="s">
        <v>6226</v>
      </c>
      <c r="F3037">
        <v>5.9</v>
      </c>
      <c r="J3037"/>
    </row>
    <row r="3038" spans="4:10">
      <c r="D3038" t="s">
        <v>1069</v>
      </c>
      <c r="E3038" s="9" t="s">
        <v>6226</v>
      </c>
      <c r="F3038">
        <v>7</v>
      </c>
      <c r="J3038"/>
    </row>
    <row r="3039" spans="4:10">
      <c r="D3039" t="s">
        <v>2383</v>
      </c>
      <c r="E3039" s="9" t="s">
        <v>6227</v>
      </c>
      <c r="F3039">
        <v>6</v>
      </c>
      <c r="J3039"/>
    </row>
    <row r="3040" spans="4:10">
      <c r="D3040" t="s">
        <v>1025</v>
      </c>
      <c r="E3040" s="9" t="s">
        <v>6228</v>
      </c>
      <c r="F3040">
        <v>7.6</v>
      </c>
      <c r="J3040"/>
    </row>
    <row r="3041" spans="4:10">
      <c r="D3041" t="s">
        <v>1443</v>
      </c>
      <c r="E3041" s="9" t="s">
        <v>6229</v>
      </c>
      <c r="F3041">
        <v>5.5</v>
      </c>
      <c r="J3041"/>
    </row>
    <row r="3042" spans="4:10">
      <c r="D3042" t="s">
        <v>2252</v>
      </c>
      <c r="E3042" s="9" t="s">
        <v>6230</v>
      </c>
      <c r="F3042">
        <v>7.1</v>
      </c>
      <c r="J3042"/>
    </row>
    <row r="3043" spans="4:10">
      <c r="D3043" t="s">
        <v>2993</v>
      </c>
      <c r="E3043" s="9" t="s">
        <v>6231</v>
      </c>
      <c r="F3043">
        <v>6.4</v>
      </c>
      <c r="J3043"/>
    </row>
    <row r="3044" spans="4:10">
      <c r="D3044" t="s">
        <v>483</v>
      </c>
      <c r="E3044" s="9" t="s">
        <v>6232</v>
      </c>
      <c r="F3044">
        <v>6.6</v>
      </c>
      <c r="J3044"/>
    </row>
    <row r="3045" spans="4:10">
      <c r="D3045" t="s">
        <v>696</v>
      </c>
      <c r="E3045" s="9" t="s">
        <v>6233</v>
      </c>
      <c r="F3045">
        <v>7.3</v>
      </c>
      <c r="J3045"/>
    </row>
    <row r="3046" spans="4:10">
      <c r="D3046" t="s">
        <v>324</v>
      </c>
      <c r="E3046" s="9" t="s">
        <v>6234</v>
      </c>
      <c r="F3046">
        <v>6.9</v>
      </c>
      <c r="J3046"/>
    </row>
    <row r="3047" spans="4:10">
      <c r="D3047" t="s">
        <v>7035</v>
      </c>
      <c r="E3047" s="9" t="s">
        <v>6235</v>
      </c>
      <c r="F3047">
        <v>7.3</v>
      </c>
      <c r="J3047"/>
    </row>
    <row r="3048" spans="4:10">
      <c r="D3048" t="s">
        <v>418</v>
      </c>
      <c r="E3048" s="9" t="s">
        <v>6239</v>
      </c>
      <c r="F3048">
        <v>7.3</v>
      </c>
      <c r="J3048"/>
    </row>
    <row r="3049" spans="4:10">
      <c r="D3049" t="s">
        <v>147</v>
      </c>
      <c r="E3049" s="9" t="s">
        <v>6236</v>
      </c>
      <c r="F3049">
        <v>7.6</v>
      </c>
      <c r="J3049"/>
    </row>
    <row r="3050" spans="4:10">
      <c r="D3050" t="s">
        <v>147</v>
      </c>
      <c r="E3050" s="9" t="s">
        <v>6237</v>
      </c>
      <c r="F3050">
        <v>6.7</v>
      </c>
      <c r="J3050"/>
    </row>
    <row r="3051" spans="4:10">
      <c r="D3051" t="s">
        <v>147</v>
      </c>
      <c r="E3051" s="9" t="s">
        <v>6238</v>
      </c>
      <c r="F3051">
        <v>6.6</v>
      </c>
      <c r="J3051"/>
    </row>
    <row r="3052" spans="4:10">
      <c r="D3052" t="s">
        <v>2374</v>
      </c>
      <c r="E3052" s="9" t="s">
        <v>6241</v>
      </c>
      <c r="F3052">
        <v>8.3000000000000007</v>
      </c>
      <c r="J3052"/>
    </row>
    <row r="3053" spans="4:10">
      <c r="D3053" t="s">
        <v>247</v>
      </c>
      <c r="E3053" s="9" t="s">
        <v>6240</v>
      </c>
      <c r="F3053">
        <v>7.6</v>
      </c>
      <c r="J3053"/>
    </row>
    <row r="3054" spans="4:10">
      <c r="D3054" t="s">
        <v>759</v>
      </c>
      <c r="E3054" s="9" t="s">
        <v>6242</v>
      </c>
      <c r="F3054">
        <v>6</v>
      </c>
      <c r="J3054"/>
    </row>
    <row r="3055" spans="4:10">
      <c r="D3055" t="s">
        <v>1063</v>
      </c>
      <c r="E3055" s="9" t="s">
        <v>6243</v>
      </c>
      <c r="F3055">
        <v>6.9</v>
      </c>
      <c r="J3055"/>
    </row>
    <row r="3056" spans="4:10">
      <c r="D3056" t="s">
        <v>273</v>
      </c>
      <c r="E3056" s="9" t="s">
        <v>6244</v>
      </c>
      <c r="F3056">
        <v>6.1</v>
      </c>
      <c r="J3056"/>
    </row>
    <row r="3057" spans="4:10">
      <c r="D3057" t="s">
        <v>1084</v>
      </c>
      <c r="E3057" s="9" t="s">
        <v>6245</v>
      </c>
      <c r="F3057">
        <v>7.6</v>
      </c>
      <c r="J3057"/>
    </row>
    <row r="3058" spans="4:10">
      <c r="D3058" t="s">
        <v>412</v>
      </c>
      <c r="E3058" s="9" t="s">
        <v>6246</v>
      </c>
      <c r="F3058">
        <v>7.6</v>
      </c>
      <c r="J3058"/>
    </row>
    <row r="3059" spans="4:10">
      <c r="D3059" t="s">
        <v>213</v>
      </c>
      <c r="E3059" s="9" t="s">
        <v>6247</v>
      </c>
      <c r="F3059">
        <v>7.5</v>
      </c>
      <c r="J3059"/>
    </row>
    <row r="3060" spans="4:10">
      <c r="D3060" t="s">
        <v>1239</v>
      </c>
      <c r="E3060" s="9" t="s">
        <v>6248</v>
      </c>
      <c r="F3060">
        <v>6.9</v>
      </c>
      <c r="J3060"/>
    </row>
    <row r="3061" spans="4:10">
      <c r="D3061" t="s">
        <v>560</v>
      </c>
      <c r="E3061" s="9" t="s">
        <v>6249</v>
      </c>
      <c r="F3061">
        <v>7.1</v>
      </c>
      <c r="J3061"/>
    </row>
    <row r="3062" spans="4:10">
      <c r="D3062" t="s">
        <v>428</v>
      </c>
      <c r="E3062" s="9" t="s">
        <v>6250</v>
      </c>
      <c r="F3062">
        <v>7.6</v>
      </c>
      <c r="J3062"/>
    </row>
    <row r="3063" spans="4:10">
      <c r="D3063" t="s">
        <v>477</v>
      </c>
      <c r="E3063" s="9" t="s">
        <v>6251</v>
      </c>
      <c r="F3063">
        <v>6.8</v>
      </c>
      <c r="J3063"/>
    </row>
    <row r="3064" spans="4:10">
      <c r="D3064" t="s">
        <v>1883</v>
      </c>
      <c r="E3064" s="9" t="s">
        <v>6252</v>
      </c>
      <c r="F3064">
        <v>8.1</v>
      </c>
      <c r="J3064"/>
    </row>
    <row r="3065" spans="4:10">
      <c r="D3065" t="s">
        <v>1364</v>
      </c>
      <c r="E3065" s="9" t="s">
        <v>6253</v>
      </c>
      <c r="F3065">
        <v>6.6</v>
      </c>
      <c r="J3065"/>
    </row>
    <row r="3066" spans="4:10">
      <c r="D3066" t="s">
        <v>928</v>
      </c>
      <c r="E3066" s="9" t="s">
        <v>6254</v>
      </c>
      <c r="F3066">
        <v>6.9</v>
      </c>
      <c r="J3066"/>
    </row>
    <row r="3067" spans="4:10">
      <c r="D3067" t="s">
        <v>1042</v>
      </c>
      <c r="E3067" s="9" t="s">
        <v>6255</v>
      </c>
      <c r="F3067">
        <v>7.6</v>
      </c>
      <c r="J3067"/>
    </row>
    <row r="3068" spans="4:10">
      <c r="D3068" t="s">
        <v>1955</v>
      </c>
      <c r="E3068" s="9" t="s">
        <v>6256</v>
      </c>
      <c r="F3068">
        <v>4.5999999999999996</v>
      </c>
      <c r="J3068"/>
    </row>
    <row r="3069" spans="4:10">
      <c r="D3069" t="s">
        <v>1233</v>
      </c>
      <c r="E3069" s="9" t="s">
        <v>6257</v>
      </c>
      <c r="F3069">
        <v>5.9</v>
      </c>
      <c r="J3069"/>
    </row>
    <row r="3070" spans="4:10">
      <c r="D3070" t="s">
        <v>223</v>
      </c>
      <c r="E3070" s="9" t="s">
        <v>6258</v>
      </c>
      <c r="F3070">
        <v>6.8</v>
      </c>
      <c r="J3070"/>
    </row>
    <row r="3071" spans="4:10">
      <c r="D3071" t="s">
        <v>129</v>
      </c>
      <c r="E3071" s="9" t="s">
        <v>6259</v>
      </c>
      <c r="F3071">
        <v>8</v>
      </c>
      <c r="J3071"/>
    </row>
    <row r="3072" spans="4:10">
      <c r="D3072" t="s">
        <v>3136</v>
      </c>
      <c r="E3072" s="9" t="s">
        <v>6260</v>
      </c>
      <c r="F3072">
        <v>6.5</v>
      </c>
      <c r="J3072"/>
    </row>
    <row r="3073" spans="4:10">
      <c r="D3073" t="s">
        <v>358</v>
      </c>
      <c r="E3073" s="9" t="s">
        <v>6261</v>
      </c>
      <c r="F3073">
        <v>5.9</v>
      </c>
      <c r="J3073"/>
    </row>
    <row r="3074" spans="4:10">
      <c r="D3074" t="s">
        <v>883</v>
      </c>
      <c r="E3074" s="9" t="s">
        <v>6262</v>
      </c>
      <c r="F3074">
        <v>7.3</v>
      </c>
      <c r="J3074"/>
    </row>
    <row r="3075" spans="4:10">
      <c r="D3075" t="s">
        <v>286</v>
      </c>
      <c r="E3075" s="9" t="s">
        <v>6263</v>
      </c>
      <c r="F3075">
        <v>6.5</v>
      </c>
      <c r="J3075"/>
    </row>
    <row r="3076" spans="4:10">
      <c r="D3076" t="s">
        <v>2993</v>
      </c>
      <c r="E3076" s="9" t="s">
        <v>6264</v>
      </c>
      <c r="F3076">
        <v>5.5</v>
      </c>
      <c r="J3076"/>
    </row>
    <row r="3077" spans="4:10">
      <c r="D3077" t="s">
        <v>302</v>
      </c>
      <c r="E3077" s="9" t="s">
        <v>6265</v>
      </c>
      <c r="F3077">
        <v>7.9</v>
      </c>
      <c r="J3077"/>
    </row>
    <row r="3078" spans="4:10">
      <c r="D3078" t="s">
        <v>424</v>
      </c>
      <c r="E3078" s="9" t="s">
        <v>6266</v>
      </c>
      <c r="F3078">
        <v>7.2</v>
      </c>
      <c r="J3078"/>
    </row>
    <row r="3079" spans="4:10">
      <c r="D3079" t="s">
        <v>337</v>
      </c>
      <c r="E3079" s="9" t="s">
        <v>6267</v>
      </c>
      <c r="F3079">
        <v>6.5</v>
      </c>
      <c r="J3079"/>
    </row>
    <row r="3080" spans="4:10">
      <c r="D3080" t="s">
        <v>168</v>
      </c>
      <c r="E3080" s="9" t="s">
        <v>6268</v>
      </c>
      <c r="F3080">
        <v>6.3</v>
      </c>
      <c r="J3080"/>
    </row>
    <row r="3081" spans="4:10">
      <c r="D3081" t="s">
        <v>402</v>
      </c>
      <c r="E3081" s="9" t="s">
        <v>6269</v>
      </c>
      <c r="F3081">
        <v>6.4</v>
      </c>
      <c r="J3081"/>
    </row>
    <row r="3082" spans="4:10">
      <c r="D3082" t="s">
        <v>958</v>
      </c>
      <c r="E3082" s="9" t="s">
        <v>6270</v>
      </c>
      <c r="F3082">
        <v>6.6</v>
      </c>
      <c r="J3082"/>
    </row>
    <row r="3083" spans="4:10">
      <c r="D3083" t="s">
        <v>499</v>
      </c>
      <c r="E3083" s="9" t="s">
        <v>6271</v>
      </c>
      <c r="F3083">
        <v>5.9</v>
      </c>
      <c r="J3083"/>
    </row>
    <row r="3084" spans="4:10">
      <c r="D3084" t="s">
        <v>1741</v>
      </c>
      <c r="E3084" s="9" t="s">
        <v>6272</v>
      </c>
      <c r="F3084">
        <v>6.4</v>
      </c>
      <c r="J3084"/>
    </row>
    <row r="3085" spans="4:10">
      <c r="D3085" t="s">
        <v>129</v>
      </c>
      <c r="E3085" s="9" t="s">
        <v>6273</v>
      </c>
      <c r="F3085">
        <v>8</v>
      </c>
      <c r="J3085"/>
    </row>
    <row r="3086" spans="4:10">
      <c r="D3086" t="s">
        <v>785</v>
      </c>
      <c r="E3086" s="9" t="s">
        <v>6274</v>
      </c>
      <c r="F3086">
        <v>6.4</v>
      </c>
      <c r="J3086"/>
    </row>
    <row r="3087" spans="4:10">
      <c r="D3087" t="s">
        <v>59</v>
      </c>
      <c r="E3087" s="9" t="s">
        <v>6276</v>
      </c>
      <c r="F3087">
        <v>6.9</v>
      </c>
      <c r="J3087"/>
    </row>
    <row r="3088" spans="4:10">
      <c r="D3088" t="s">
        <v>59</v>
      </c>
      <c r="E3088" s="9" t="s">
        <v>6276</v>
      </c>
      <c r="F3088">
        <v>6.9</v>
      </c>
      <c r="J3088"/>
    </row>
    <row r="3089" spans="4:10">
      <c r="D3089" t="s">
        <v>754</v>
      </c>
      <c r="E3089" s="9" t="s">
        <v>6275</v>
      </c>
      <c r="F3089">
        <v>4.4000000000000004</v>
      </c>
      <c r="J3089"/>
    </row>
    <row r="3090" spans="4:10">
      <c r="D3090" t="s">
        <v>517</v>
      </c>
      <c r="E3090" s="9" t="s">
        <v>6277</v>
      </c>
      <c r="F3090">
        <v>7</v>
      </c>
      <c r="J3090"/>
    </row>
    <row r="3091" spans="4:10">
      <c r="D3091" t="s">
        <v>577</v>
      </c>
      <c r="E3091" s="9" t="s">
        <v>6278</v>
      </c>
      <c r="F3091">
        <v>6.3</v>
      </c>
      <c r="J3091"/>
    </row>
    <row r="3092" spans="4:10">
      <c r="D3092" t="s">
        <v>1349</v>
      </c>
      <c r="E3092" s="9" t="s">
        <v>6279</v>
      </c>
      <c r="F3092">
        <v>7.1</v>
      </c>
      <c r="J3092"/>
    </row>
    <row r="3093" spans="4:10">
      <c r="D3093" t="s">
        <v>1158</v>
      </c>
      <c r="E3093" s="9" t="s">
        <v>6280</v>
      </c>
      <c r="F3093">
        <v>5.4</v>
      </c>
      <c r="J3093"/>
    </row>
    <row r="3094" spans="4:10">
      <c r="D3094" t="s">
        <v>2265</v>
      </c>
      <c r="E3094" s="9" t="s">
        <v>6281</v>
      </c>
      <c r="F3094">
        <v>6.5</v>
      </c>
      <c r="J3094"/>
    </row>
    <row r="3095" spans="4:10">
      <c r="D3095" t="s">
        <v>789</v>
      </c>
      <c r="E3095" s="9" t="s">
        <v>6282</v>
      </c>
      <c r="F3095">
        <v>7.4</v>
      </c>
      <c r="J3095"/>
    </row>
    <row r="3096" spans="4:10">
      <c r="D3096" t="s">
        <v>105</v>
      </c>
      <c r="E3096" s="9" t="s">
        <v>6284</v>
      </c>
      <c r="F3096">
        <v>7.8</v>
      </c>
      <c r="J3096"/>
    </row>
    <row r="3097" spans="4:10">
      <c r="D3097" t="s">
        <v>105</v>
      </c>
      <c r="E3097" s="9" t="s">
        <v>6284</v>
      </c>
      <c r="F3097">
        <v>7.8</v>
      </c>
      <c r="J3097"/>
    </row>
    <row r="3098" spans="4:10">
      <c r="D3098" t="s">
        <v>1608</v>
      </c>
      <c r="E3098" s="9" t="s">
        <v>6283</v>
      </c>
      <c r="F3098">
        <v>5.4</v>
      </c>
      <c r="J3098"/>
    </row>
    <row r="3099" spans="4:10">
      <c r="D3099" t="s">
        <v>932</v>
      </c>
      <c r="E3099" s="9" t="s">
        <v>6285</v>
      </c>
      <c r="F3099">
        <v>5.6</v>
      </c>
      <c r="J3099"/>
    </row>
    <row r="3100" spans="4:10">
      <c r="D3100" t="s">
        <v>968</v>
      </c>
      <c r="E3100" s="9" t="s">
        <v>6286</v>
      </c>
      <c r="F3100">
        <v>7.2</v>
      </c>
      <c r="J3100"/>
    </row>
    <row r="3101" spans="4:10">
      <c r="D3101" t="s">
        <v>968</v>
      </c>
      <c r="E3101" s="9" t="s">
        <v>6286</v>
      </c>
      <c r="F3101">
        <v>7.2</v>
      </c>
      <c r="J3101"/>
    </row>
    <row r="3102" spans="4:10">
      <c r="D3102" t="s">
        <v>148</v>
      </c>
      <c r="E3102" s="9" t="s">
        <v>6287</v>
      </c>
      <c r="F3102">
        <v>6.1</v>
      </c>
      <c r="J3102"/>
    </row>
    <row r="3103" spans="4:10">
      <c r="D3103" t="s">
        <v>2626</v>
      </c>
      <c r="E3103" s="9" t="s">
        <v>6288</v>
      </c>
      <c r="F3103">
        <v>7.1</v>
      </c>
      <c r="J3103"/>
    </row>
    <row r="3104" spans="4:10">
      <c r="D3104" t="s">
        <v>1945</v>
      </c>
      <c r="E3104" s="9" t="s">
        <v>6289</v>
      </c>
      <c r="F3104">
        <v>6.1</v>
      </c>
      <c r="J3104"/>
    </row>
    <row r="3105" spans="4:10">
      <c r="D3105" t="s">
        <v>47</v>
      </c>
      <c r="E3105" s="9" t="s">
        <v>6290</v>
      </c>
      <c r="F3105">
        <v>7.1</v>
      </c>
      <c r="J3105"/>
    </row>
    <row r="3106" spans="4:10">
      <c r="D3106" t="s">
        <v>599</v>
      </c>
      <c r="E3106" s="9" t="s">
        <v>6291</v>
      </c>
      <c r="F3106">
        <v>8</v>
      </c>
      <c r="J3106"/>
    </row>
    <row r="3107" spans="4:10">
      <c r="D3107" t="s">
        <v>25</v>
      </c>
      <c r="E3107" s="9" t="s">
        <v>6292</v>
      </c>
      <c r="F3107">
        <v>7.6</v>
      </c>
      <c r="J3107"/>
    </row>
    <row r="3108" spans="4:10">
      <c r="D3108" t="s">
        <v>2936</v>
      </c>
      <c r="E3108" s="9" t="s">
        <v>6293</v>
      </c>
      <c r="F3108">
        <v>7.2</v>
      </c>
      <c r="J3108"/>
    </row>
    <row r="3109" spans="4:10">
      <c r="D3109" t="s">
        <v>944</v>
      </c>
      <c r="E3109" s="9" t="s">
        <v>6294</v>
      </c>
      <c r="F3109">
        <v>5.0999999999999996</v>
      </c>
      <c r="J3109"/>
    </row>
    <row r="3110" spans="4:10">
      <c r="D3110" t="s">
        <v>2849</v>
      </c>
      <c r="E3110" s="9" t="s">
        <v>6295</v>
      </c>
      <c r="F3110">
        <v>7.7</v>
      </c>
      <c r="J3110"/>
    </row>
    <row r="3111" spans="4:10">
      <c r="D3111" t="s">
        <v>1103</v>
      </c>
      <c r="E3111" s="9" t="s">
        <v>6296</v>
      </c>
      <c r="F3111">
        <v>6.2</v>
      </c>
      <c r="J3111"/>
    </row>
    <row r="3112" spans="4:10">
      <c r="D3112" t="s">
        <v>1002</v>
      </c>
      <c r="E3112" s="9" t="s">
        <v>6297</v>
      </c>
      <c r="F3112">
        <v>6.8</v>
      </c>
      <c r="J3112"/>
    </row>
    <row r="3113" spans="4:10">
      <c r="D3113" t="s">
        <v>529</v>
      </c>
      <c r="E3113" s="9" t="s">
        <v>6298</v>
      </c>
      <c r="F3113">
        <v>7.3</v>
      </c>
      <c r="J3113"/>
    </row>
    <row r="3114" spans="4:10">
      <c r="D3114" t="s">
        <v>189</v>
      </c>
      <c r="E3114" s="9" t="s">
        <v>6299</v>
      </c>
      <c r="F3114">
        <v>4.2</v>
      </c>
      <c r="J3114"/>
    </row>
    <row r="3115" spans="4:10">
      <c r="D3115" t="s">
        <v>707</v>
      </c>
      <c r="E3115" s="9" t="s">
        <v>6300</v>
      </c>
      <c r="F3115">
        <v>6.9</v>
      </c>
      <c r="J3115"/>
    </row>
    <row r="3116" spans="4:10">
      <c r="D3116" t="s">
        <v>2184</v>
      </c>
      <c r="E3116" s="9" t="s">
        <v>6301</v>
      </c>
      <c r="F3116">
        <v>5.5</v>
      </c>
      <c r="J3116"/>
    </row>
    <row r="3117" spans="4:10">
      <c r="D3117" t="s">
        <v>2203</v>
      </c>
      <c r="E3117" s="9" t="s">
        <v>6302</v>
      </c>
      <c r="F3117">
        <v>6.9</v>
      </c>
      <c r="J3117"/>
    </row>
    <row r="3118" spans="4:10">
      <c r="D3118" t="s">
        <v>1436</v>
      </c>
      <c r="E3118" s="9" t="s">
        <v>6303</v>
      </c>
      <c r="F3118">
        <v>7.8</v>
      </c>
      <c r="J3118"/>
    </row>
    <row r="3119" spans="4:10">
      <c r="D3119" t="s">
        <v>2859</v>
      </c>
      <c r="E3119" s="9" t="s">
        <v>6305</v>
      </c>
      <c r="F3119">
        <v>5.6</v>
      </c>
      <c r="J3119"/>
    </row>
    <row r="3120" spans="4:10">
      <c r="D3120" t="s">
        <v>2628</v>
      </c>
      <c r="E3120" s="9" t="s">
        <v>6304</v>
      </c>
      <c r="F3120">
        <v>4</v>
      </c>
      <c r="J3120"/>
    </row>
    <row r="3121" spans="4:10">
      <c r="D3121" t="s">
        <v>1232</v>
      </c>
      <c r="E3121" s="9" t="s">
        <v>6306</v>
      </c>
      <c r="F3121">
        <v>3.6</v>
      </c>
      <c r="J3121"/>
    </row>
    <row r="3122" spans="4:10">
      <c r="D3122" t="s">
        <v>1900</v>
      </c>
      <c r="E3122" s="9" t="s">
        <v>6307</v>
      </c>
      <c r="F3122">
        <v>6.6</v>
      </c>
      <c r="J3122"/>
    </row>
    <row r="3123" spans="4:10">
      <c r="D3123" t="s">
        <v>1900</v>
      </c>
      <c r="E3123" s="9" t="s">
        <v>6307</v>
      </c>
      <c r="F3123">
        <v>6.6</v>
      </c>
      <c r="J3123"/>
    </row>
    <row r="3124" spans="4:10">
      <c r="D3124" t="s">
        <v>2475</v>
      </c>
      <c r="E3124" s="9" t="s">
        <v>6308</v>
      </c>
      <c r="F3124">
        <v>7.7</v>
      </c>
      <c r="J3124"/>
    </row>
    <row r="3125" spans="4:10">
      <c r="D3125" t="s">
        <v>591</v>
      </c>
      <c r="E3125" s="9" t="s">
        <v>6309</v>
      </c>
      <c r="F3125">
        <v>5.4</v>
      </c>
      <c r="J3125"/>
    </row>
    <row r="3126" spans="4:10">
      <c r="D3126" t="s">
        <v>302</v>
      </c>
      <c r="E3126" s="9" t="s">
        <v>6310</v>
      </c>
      <c r="F3126">
        <v>7.8</v>
      </c>
      <c r="J3126"/>
    </row>
    <row r="3127" spans="4:10">
      <c r="D3127" t="s">
        <v>208</v>
      </c>
      <c r="E3127" s="9" t="s">
        <v>6311</v>
      </c>
      <c r="F3127">
        <v>7.7</v>
      </c>
      <c r="J3127"/>
    </row>
    <row r="3128" spans="4:10">
      <c r="D3128" t="s">
        <v>2796</v>
      </c>
      <c r="E3128" s="9" t="s">
        <v>6312</v>
      </c>
      <c r="F3128">
        <v>5.9</v>
      </c>
      <c r="J3128"/>
    </row>
    <row r="3129" spans="4:10">
      <c r="D3129" t="s">
        <v>956</v>
      </c>
      <c r="E3129" s="9" t="s">
        <v>6313</v>
      </c>
      <c r="F3129">
        <v>5.8</v>
      </c>
      <c r="J3129"/>
    </row>
    <row r="3130" spans="4:10">
      <c r="D3130" t="s">
        <v>1322</v>
      </c>
      <c r="E3130" s="9" t="s">
        <v>6314</v>
      </c>
      <c r="F3130">
        <v>6.4</v>
      </c>
      <c r="J3130"/>
    </row>
    <row r="3131" spans="4:10">
      <c r="D3131" t="s">
        <v>1417</v>
      </c>
      <c r="E3131" s="9" t="s">
        <v>6315</v>
      </c>
      <c r="F3131">
        <v>7</v>
      </c>
      <c r="J3131"/>
    </row>
    <row r="3132" spans="4:10">
      <c r="D3132" t="s">
        <v>106</v>
      </c>
      <c r="E3132" s="9" t="s">
        <v>6316</v>
      </c>
      <c r="F3132">
        <v>7.6</v>
      </c>
      <c r="J3132"/>
    </row>
    <row r="3133" spans="4:10">
      <c r="D3133" t="s">
        <v>1041</v>
      </c>
      <c r="E3133" s="9" t="s">
        <v>6317</v>
      </c>
      <c r="F3133">
        <v>5.8</v>
      </c>
      <c r="J3133"/>
    </row>
    <row r="3134" spans="4:10">
      <c r="D3134" t="s">
        <v>216</v>
      </c>
      <c r="E3134" s="9" t="s">
        <v>6318</v>
      </c>
      <c r="F3134">
        <v>6</v>
      </c>
      <c r="J3134"/>
    </row>
    <row r="3135" spans="4:10">
      <c r="D3135" t="s">
        <v>1301</v>
      </c>
      <c r="E3135" s="9" t="s">
        <v>6319</v>
      </c>
      <c r="F3135">
        <v>5.4</v>
      </c>
      <c r="J3135"/>
    </row>
    <row r="3136" spans="4:10">
      <c r="D3136" t="s">
        <v>2538</v>
      </c>
      <c r="E3136" s="9" t="s">
        <v>6320</v>
      </c>
      <c r="F3136">
        <v>5.2</v>
      </c>
      <c r="J3136"/>
    </row>
    <row r="3137" spans="4:10">
      <c r="D3137" t="s">
        <v>505</v>
      </c>
      <c r="E3137" s="9" t="s">
        <v>6321</v>
      </c>
      <c r="F3137">
        <v>5.8</v>
      </c>
      <c r="J3137"/>
    </row>
    <row r="3138" spans="4:10">
      <c r="D3138" t="s">
        <v>652</v>
      </c>
      <c r="E3138" s="9" t="s">
        <v>6322</v>
      </c>
      <c r="F3138">
        <v>6.7</v>
      </c>
      <c r="J3138"/>
    </row>
    <row r="3139" spans="4:10">
      <c r="D3139" t="s">
        <v>2808</v>
      </c>
      <c r="E3139" s="9" t="s">
        <v>6323</v>
      </c>
      <c r="F3139">
        <v>7.6</v>
      </c>
      <c r="J3139"/>
    </row>
    <row r="3140" spans="4:10">
      <c r="D3140" t="s">
        <v>3199</v>
      </c>
      <c r="E3140" s="9" t="s">
        <v>6324</v>
      </c>
      <c r="F3140">
        <v>4.0999999999999996</v>
      </c>
      <c r="J3140"/>
    </row>
    <row r="3141" spans="4:10">
      <c r="D3141" t="s">
        <v>383</v>
      </c>
      <c r="E3141" s="9" t="s">
        <v>6325</v>
      </c>
      <c r="F3141">
        <v>4.2</v>
      </c>
      <c r="J3141"/>
    </row>
    <row r="3142" spans="4:10">
      <c r="D3142" t="s">
        <v>2315</v>
      </c>
      <c r="E3142" s="9" t="s">
        <v>6326</v>
      </c>
      <c r="F3142">
        <v>6.6</v>
      </c>
      <c r="J3142"/>
    </row>
    <row r="3143" spans="4:10">
      <c r="D3143" t="s">
        <v>19</v>
      </c>
      <c r="E3143" s="9" t="s">
        <v>6327</v>
      </c>
      <c r="F3143">
        <v>6.6</v>
      </c>
      <c r="J3143"/>
    </row>
    <row r="3144" spans="4:10">
      <c r="D3144" t="s">
        <v>1771</v>
      </c>
      <c r="E3144" s="9" t="s">
        <v>6328</v>
      </c>
      <c r="F3144">
        <v>5</v>
      </c>
      <c r="J3144"/>
    </row>
    <row r="3145" spans="4:10">
      <c r="D3145" t="s">
        <v>67</v>
      </c>
      <c r="E3145" s="9" t="s">
        <v>6329</v>
      </c>
      <c r="F3145">
        <v>5.9</v>
      </c>
      <c r="J3145"/>
    </row>
    <row r="3146" spans="4:10">
      <c r="D3146" t="s">
        <v>386</v>
      </c>
      <c r="E3146" s="9" t="s">
        <v>6330</v>
      </c>
      <c r="F3146">
        <v>7.8</v>
      </c>
      <c r="J3146"/>
    </row>
    <row r="3147" spans="4:10">
      <c r="D3147" t="s">
        <v>852</v>
      </c>
      <c r="E3147" s="9" t="s">
        <v>6331</v>
      </c>
      <c r="F3147">
        <v>7.3</v>
      </c>
      <c r="J3147"/>
    </row>
    <row r="3148" spans="4:10">
      <c r="D3148" t="s">
        <v>1839</v>
      </c>
      <c r="E3148" s="9" t="s">
        <v>6332</v>
      </c>
      <c r="F3148">
        <v>6.4</v>
      </c>
      <c r="J3148"/>
    </row>
    <row r="3149" spans="4:10">
      <c r="D3149" t="s">
        <v>752</v>
      </c>
      <c r="E3149" s="9" t="s">
        <v>6333</v>
      </c>
      <c r="F3149">
        <v>7.5</v>
      </c>
      <c r="J3149"/>
    </row>
    <row r="3150" spans="4:10">
      <c r="D3150" t="s">
        <v>286</v>
      </c>
      <c r="E3150" s="9" t="s">
        <v>6334</v>
      </c>
      <c r="F3150">
        <v>7.1</v>
      </c>
      <c r="J3150"/>
    </row>
    <row r="3151" spans="4:10">
      <c r="D3151" t="s">
        <v>883</v>
      </c>
      <c r="E3151" s="9" t="s">
        <v>6335</v>
      </c>
      <c r="F3151">
        <v>7.3</v>
      </c>
      <c r="J3151"/>
    </row>
    <row r="3152" spans="4:10">
      <c r="D3152" t="s">
        <v>427</v>
      </c>
      <c r="E3152" s="9" t="s">
        <v>6336</v>
      </c>
      <c r="F3152">
        <v>8.5</v>
      </c>
      <c r="J3152"/>
    </row>
    <row r="3153" spans="4:10">
      <c r="D3153" t="s">
        <v>228</v>
      </c>
      <c r="E3153" s="9" t="s">
        <v>6337</v>
      </c>
      <c r="F3153">
        <v>7.8</v>
      </c>
      <c r="J3153"/>
    </row>
    <row r="3154" spans="4:10">
      <c r="D3154" t="s">
        <v>1559</v>
      </c>
      <c r="E3154" s="9" t="s">
        <v>6338</v>
      </c>
      <c r="F3154">
        <v>5.7</v>
      </c>
      <c r="J3154"/>
    </row>
    <row r="3155" spans="4:10">
      <c r="D3155" t="s">
        <v>333</v>
      </c>
      <c r="E3155" s="9" t="s">
        <v>6339</v>
      </c>
      <c r="F3155">
        <v>8.5</v>
      </c>
      <c r="J3155"/>
    </row>
    <row r="3156" spans="4:10">
      <c r="D3156" t="s">
        <v>951</v>
      </c>
      <c r="E3156" s="9" t="s">
        <v>6340</v>
      </c>
      <c r="F3156">
        <v>6.7</v>
      </c>
      <c r="J3156"/>
    </row>
    <row r="3157" spans="4:10">
      <c r="D3157" t="s">
        <v>3080</v>
      </c>
      <c r="E3157" s="9" t="s">
        <v>6341</v>
      </c>
      <c r="F3157">
        <v>6.5</v>
      </c>
      <c r="J3157"/>
    </row>
    <row r="3158" spans="4:10">
      <c r="D3158" t="s">
        <v>1890</v>
      </c>
      <c r="E3158" s="9" t="s">
        <v>6342</v>
      </c>
      <c r="F3158">
        <v>5.3</v>
      </c>
      <c r="J3158"/>
    </row>
    <row r="3159" spans="4:10">
      <c r="D3159" t="s">
        <v>0</v>
      </c>
      <c r="E3159" s="9" t="s">
        <v>6343</v>
      </c>
      <c r="F3159">
        <v>6.5</v>
      </c>
      <c r="J3159"/>
    </row>
    <row r="3160" spans="4:10">
      <c r="D3160" t="s">
        <v>383</v>
      </c>
      <c r="E3160" s="9" t="s">
        <v>6344</v>
      </c>
      <c r="F3160">
        <v>6.7</v>
      </c>
      <c r="J3160"/>
    </row>
    <row r="3161" spans="4:10">
      <c r="D3161" t="s">
        <v>1195</v>
      </c>
      <c r="E3161" s="9" t="s">
        <v>6345</v>
      </c>
      <c r="F3161">
        <v>7.1</v>
      </c>
      <c r="J3161"/>
    </row>
    <row r="3162" spans="4:10">
      <c r="D3162" t="s">
        <v>443</v>
      </c>
      <c r="E3162" s="9" t="s">
        <v>6346</v>
      </c>
      <c r="F3162">
        <v>6.4</v>
      </c>
      <c r="J3162"/>
    </row>
    <row r="3163" spans="4:10">
      <c r="D3163" t="s">
        <v>1535</v>
      </c>
      <c r="E3163" s="9" t="s">
        <v>6347</v>
      </c>
      <c r="F3163">
        <v>5.0999999999999996</v>
      </c>
      <c r="J3163"/>
    </row>
    <row r="3164" spans="4:10">
      <c r="D3164" t="s">
        <v>32</v>
      </c>
      <c r="E3164" s="9" t="s">
        <v>6348</v>
      </c>
      <c r="F3164">
        <v>8.8000000000000007</v>
      </c>
      <c r="J3164"/>
    </row>
    <row r="3165" spans="4:10">
      <c r="D3165" t="s">
        <v>32</v>
      </c>
      <c r="E3165" s="9" t="s">
        <v>6349</v>
      </c>
      <c r="F3165">
        <v>8.9</v>
      </c>
      <c r="J3165"/>
    </row>
    <row r="3166" spans="4:10">
      <c r="D3166" t="s">
        <v>32</v>
      </c>
      <c r="E3166" s="9" t="s">
        <v>6350</v>
      </c>
      <c r="F3166">
        <v>8.6999999999999993</v>
      </c>
      <c r="J3166"/>
    </row>
    <row r="3167" spans="4:10">
      <c r="D3167" t="s">
        <v>1899</v>
      </c>
      <c r="E3167" s="9" t="s">
        <v>6351</v>
      </c>
      <c r="F3167">
        <v>5.0999999999999996</v>
      </c>
      <c r="J3167"/>
    </row>
    <row r="3168" spans="4:10">
      <c r="D3168" t="s">
        <v>1465</v>
      </c>
      <c r="E3168" s="9" t="s">
        <v>6352</v>
      </c>
      <c r="F3168">
        <v>6.4</v>
      </c>
      <c r="J3168"/>
    </row>
    <row r="3169" spans="4:10">
      <c r="D3169" t="s">
        <v>2625</v>
      </c>
      <c r="E3169" s="9" t="s">
        <v>6353</v>
      </c>
      <c r="F3169">
        <v>5.4</v>
      </c>
      <c r="J3169"/>
    </row>
    <row r="3170" spans="4:10">
      <c r="D3170" t="s">
        <v>2298</v>
      </c>
      <c r="E3170" s="9" t="s">
        <v>6354</v>
      </c>
      <c r="F3170">
        <v>6.7</v>
      </c>
      <c r="J3170"/>
    </row>
    <row r="3171" spans="4:10">
      <c r="D3171" t="s">
        <v>3187</v>
      </c>
      <c r="E3171" s="9" t="s">
        <v>6355</v>
      </c>
      <c r="F3171">
        <v>7</v>
      </c>
      <c r="J3171"/>
    </row>
    <row r="3172" spans="4:10">
      <c r="D3172" t="s">
        <v>86</v>
      </c>
      <c r="E3172" s="9" t="s">
        <v>6356</v>
      </c>
      <c r="F3172">
        <v>6.5</v>
      </c>
      <c r="J3172"/>
    </row>
    <row r="3173" spans="4:10">
      <c r="D3173" t="s">
        <v>631</v>
      </c>
      <c r="E3173" s="9" t="s">
        <v>6357</v>
      </c>
      <c r="F3173">
        <v>3.8</v>
      </c>
      <c r="J3173"/>
    </row>
    <row r="3174" spans="4:10">
      <c r="D3174" t="s">
        <v>32</v>
      </c>
      <c r="E3174" s="9" t="s">
        <v>6358</v>
      </c>
      <c r="F3174">
        <v>6.7</v>
      </c>
      <c r="J3174"/>
    </row>
    <row r="3175" spans="4:10">
      <c r="D3175" t="s">
        <v>32</v>
      </c>
      <c r="E3175" s="9" t="s">
        <v>6358</v>
      </c>
      <c r="F3175">
        <v>6.7</v>
      </c>
      <c r="J3175"/>
    </row>
    <row r="3176" spans="4:10">
      <c r="D3176" t="s">
        <v>1115</v>
      </c>
      <c r="E3176" s="9" t="s">
        <v>6359</v>
      </c>
      <c r="F3176">
        <v>6.5</v>
      </c>
      <c r="J3176"/>
    </row>
    <row r="3177" spans="4:10">
      <c r="D3177" t="s">
        <v>428</v>
      </c>
      <c r="E3177" s="9" t="s">
        <v>6360</v>
      </c>
      <c r="F3177">
        <v>7</v>
      </c>
      <c r="J3177"/>
    </row>
    <row r="3178" spans="4:10">
      <c r="D3178" t="s">
        <v>2874</v>
      </c>
      <c r="E3178" s="9" t="s">
        <v>6361</v>
      </c>
      <c r="F3178">
        <v>7.8</v>
      </c>
      <c r="J3178"/>
    </row>
    <row r="3179" spans="4:10">
      <c r="D3179" t="s">
        <v>1961</v>
      </c>
      <c r="E3179" s="9" t="s">
        <v>6362</v>
      </c>
      <c r="F3179">
        <v>7.7</v>
      </c>
      <c r="J3179"/>
    </row>
    <row r="3180" spans="4:10">
      <c r="D3180" t="s">
        <v>1034</v>
      </c>
      <c r="E3180" s="9" t="s">
        <v>6363</v>
      </c>
      <c r="F3180">
        <v>6.2</v>
      </c>
      <c r="J3180"/>
    </row>
    <row r="3181" spans="4:10">
      <c r="D3181" t="s">
        <v>542</v>
      </c>
      <c r="E3181" s="9" t="s">
        <v>6364</v>
      </c>
      <c r="F3181">
        <v>6.9</v>
      </c>
      <c r="J3181"/>
    </row>
    <row r="3182" spans="4:10">
      <c r="D3182" t="s">
        <v>460</v>
      </c>
      <c r="E3182" s="9" t="s">
        <v>6370</v>
      </c>
      <c r="F3182">
        <v>5.5</v>
      </c>
      <c r="J3182"/>
    </row>
    <row r="3183" spans="4:10">
      <c r="D3183" t="s">
        <v>244</v>
      </c>
      <c r="E3183" s="9" t="s">
        <v>6365</v>
      </c>
      <c r="F3183">
        <v>7.3</v>
      </c>
      <c r="J3183"/>
    </row>
    <row r="3184" spans="4:10">
      <c r="D3184" t="s">
        <v>555</v>
      </c>
      <c r="E3184" s="9" t="s">
        <v>6366</v>
      </c>
      <c r="F3184">
        <v>6.4</v>
      </c>
      <c r="J3184"/>
    </row>
    <row r="3185" spans="4:10">
      <c r="D3185" t="s">
        <v>442</v>
      </c>
      <c r="E3185" s="9" t="s">
        <v>6367</v>
      </c>
      <c r="F3185">
        <v>6.6</v>
      </c>
      <c r="J3185"/>
    </row>
    <row r="3186" spans="4:10">
      <c r="D3186" t="s">
        <v>2399</v>
      </c>
      <c r="E3186" s="9" t="s">
        <v>6368</v>
      </c>
      <c r="F3186">
        <v>6.8</v>
      </c>
      <c r="J3186"/>
    </row>
    <row r="3187" spans="4:10">
      <c r="D3187" t="s">
        <v>1940</v>
      </c>
      <c r="E3187" s="9" t="s">
        <v>6369</v>
      </c>
      <c r="F3187">
        <v>5.4</v>
      </c>
      <c r="J3187"/>
    </row>
    <row r="3188" spans="4:10">
      <c r="D3188" t="s">
        <v>469</v>
      </c>
      <c r="E3188" s="9" t="s">
        <v>6371</v>
      </c>
      <c r="F3188">
        <v>6.6</v>
      </c>
      <c r="J3188"/>
    </row>
    <row r="3189" spans="4:10">
      <c r="D3189" t="s">
        <v>1920</v>
      </c>
      <c r="E3189" s="9" t="s">
        <v>6372</v>
      </c>
      <c r="F3189">
        <v>4.7</v>
      </c>
      <c r="J3189"/>
    </row>
    <row r="3190" spans="4:10">
      <c r="D3190" t="s">
        <v>37</v>
      </c>
      <c r="E3190" s="9" t="s">
        <v>6373</v>
      </c>
      <c r="F3190">
        <v>8.1</v>
      </c>
      <c r="J3190"/>
    </row>
    <row r="3191" spans="4:10">
      <c r="D3191" t="s">
        <v>321</v>
      </c>
      <c r="E3191" s="9" t="s">
        <v>6375</v>
      </c>
      <c r="F3191">
        <v>6.9</v>
      </c>
      <c r="J3191"/>
    </row>
    <row r="3192" spans="4:10">
      <c r="D3192" t="s">
        <v>67</v>
      </c>
      <c r="E3192" s="9" t="s">
        <v>6374</v>
      </c>
      <c r="F3192">
        <v>6.7</v>
      </c>
      <c r="J3192"/>
    </row>
    <row r="3193" spans="4:10">
      <c r="D3193" t="s">
        <v>2689</v>
      </c>
      <c r="E3193" s="9" t="s">
        <v>6376</v>
      </c>
      <c r="F3193">
        <v>4.7</v>
      </c>
      <c r="J3193"/>
    </row>
    <row r="3194" spans="4:10">
      <c r="D3194" t="s">
        <v>1098</v>
      </c>
      <c r="E3194" s="9" t="s">
        <v>6378</v>
      </c>
      <c r="F3194">
        <v>7.1</v>
      </c>
      <c r="J3194"/>
    </row>
    <row r="3195" spans="4:10">
      <c r="D3195" t="s">
        <v>1846</v>
      </c>
      <c r="E3195" s="9" t="s">
        <v>6377</v>
      </c>
      <c r="F3195">
        <v>3.3</v>
      </c>
      <c r="J3195"/>
    </row>
    <row r="3196" spans="4:10">
      <c r="D3196" t="s">
        <v>1063</v>
      </c>
      <c r="E3196" s="9" t="s">
        <v>6379</v>
      </c>
      <c r="F3196">
        <v>6.8</v>
      </c>
      <c r="J3196"/>
    </row>
    <row r="3197" spans="4:10">
      <c r="D3197" t="s">
        <v>99</v>
      </c>
      <c r="E3197" s="9" t="s">
        <v>6382</v>
      </c>
      <c r="F3197">
        <v>8.6999999999999993</v>
      </c>
      <c r="J3197"/>
    </row>
    <row r="3198" spans="4:10">
      <c r="D3198" t="s">
        <v>99</v>
      </c>
      <c r="E3198" s="9" t="s">
        <v>6380</v>
      </c>
      <c r="F3198">
        <v>7.2</v>
      </c>
      <c r="J3198"/>
    </row>
    <row r="3199" spans="4:10">
      <c r="D3199" t="s">
        <v>99</v>
      </c>
      <c r="E3199" s="9" t="s">
        <v>6381</v>
      </c>
      <c r="F3199">
        <v>6.7</v>
      </c>
      <c r="J3199"/>
    </row>
    <row r="3200" spans="4:10">
      <c r="D3200" t="s">
        <v>649</v>
      </c>
      <c r="E3200" s="9" t="s">
        <v>6383</v>
      </c>
      <c r="F3200">
        <v>6.8</v>
      </c>
      <c r="J3200"/>
    </row>
    <row r="3201" spans="4:10">
      <c r="D3201" t="s">
        <v>327</v>
      </c>
      <c r="E3201" s="9" t="s">
        <v>6384</v>
      </c>
      <c r="F3201">
        <v>6.6</v>
      </c>
      <c r="J3201"/>
    </row>
    <row r="3202" spans="4:10">
      <c r="D3202" t="s">
        <v>963</v>
      </c>
      <c r="E3202" s="9" t="s">
        <v>6385</v>
      </c>
      <c r="F3202">
        <v>5.2</v>
      </c>
      <c r="J3202"/>
    </row>
    <row r="3203" spans="4:10">
      <c r="D3203" t="s">
        <v>1518</v>
      </c>
      <c r="E3203" s="9" t="s">
        <v>6386</v>
      </c>
      <c r="F3203">
        <v>6.2</v>
      </c>
      <c r="J3203"/>
    </row>
    <row r="3204" spans="4:10">
      <c r="D3204" t="s">
        <v>1332</v>
      </c>
      <c r="E3204" s="9" t="s">
        <v>6387</v>
      </c>
      <c r="F3204">
        <v>7.1</v>
      </c>
      <c r="J3204"/>
    </row>
    <row r="3205" spans="4:10">
      <c r="D3205" t="s">
        <v>2456</v>
      </c>
      <c r="E3205" s="9" t="s">
        <v>6389</v>
      </c>
      <c r="F3205">
        <v>7.2</v>
      </c>
      <c r="J3205"/>
    </row>
    <row r="3206" spans="4:10">
      <c r="D3206" t="s">
        <v>362</v>
      </c>
      <c r="E3206" s="9" t="s">
        <v>6388</v>
      </c>
      <c r="F3206">
        <v>6.4</v>
      </c>
      <c r="J3206"/>
    </row>
    <row r="3207" spans="4:10">
      <c r="D3207" t="s">
        <v>0</v>
      </c>
      <c r="E3207" s="9" t="s">
        <v>6390</v>
      </c>
      <c r="F3207">
        <v>6.1</v>
      </c>
      <c r="J3207"/>
    </row>
    <row r="3208" spans="4:10">
      <c r="D3208" t="s">
        <v>7067</v>
      </c>
      <c r="E3208" s="9" t="s">
        <v>6391</v>
      </c>
      <c r="F3208">
        <v>6.1</v>
      </c>
      <c r="J3208"/>
    </row>
    <row r="3209" spans="4:10">
      <c r="D3209" t="s">
        <v>723</v>
      </c>
      <c r="E3209" s="9" t="s">
        <v>6392</v>
      </c>
      <c r="F3209">
        <v>6.4</v>
      </c>
      <c r="J3209"/>
    </row>
    <row r="3210" spans="4:10">
      <c r="D3210" t="s">
        <v>2422</v>
      </c>
      <c r="E3210" s="9" t="s">
        <v>6393</v>
      </c>
      <c r="F3210">
        <v>6.5</v>
      </c>
      <c r="J3210"/>
    </row>
    <row r="3211" spans="4:10">
      <c r="D3211" t="s">
        <v>947</v>
      </c>
      <c r="E3211" s="9" t="s">
        <v>6394</v>
      </c>
      <c r="F3211">
        <v>6.5</v>
      </c>
      <c r="J3211"/>
    </row>
    <row r="3212" spans="4:10">
      <c r="D3212" t="s">
        <v>2842</v>
      </c>
      <c r="E3212" s="9" t="s">
        <v>6395</v>
      </c>
      <c r="F3212">
        <v>6.2</v>
      </c>
      <c r="J3212"/>
    </row>
    <row r="3213" spans="4:10">
      <c r="D3213" t="s">
        <v>542</v>
      </c>
      <c r="E3213" s="9" t="s">
        <v>6396</v>
      </c>
      <c r="F3213">
        <v>7.2</v>
      </c>
      <c r="J3213"/>
    </row>
    <row r="3214" spans="4:10">
      <c r="D3214" t="s">
        <v>560</v>
      </c>
      <c r="E3214" s="9" t="s">
        <v>6397</v>
      </c>
      <c r="F3214">
        <v>6.1</v>
      </c>
      <c r="J3214"/>
    </row>
    <row r="3215" spans="4:10">
      <c r="D3215" t="s">
        <v>713</v>
      </c>
      <c r="E3215" s="9" t="s">
        <v>6398</v>
      </c>
      <c r="F3215">
        <v>6</v>
      </c>
      <c r="J3215"/>
    </row>
    <row r="3216" spans="4:10">
      <c r="D3216" t="s">
        <v>948</v>
      </c>
      <c r="E3216" s="9" t="s">
        <v>6399</v>
      </c>
      <c r="F3216">
        <v>6.5</v>
      </c>
      <c r="J3216"/>
    </row>
    <row r="3217" spans="4:10">
      <c r="D3217" t="s">
        <v>117</v>
      </c>
      <c r="E3217" s="9" t="s">
        <v>6400</v>
      </c>
      <c r="F3217">
        <v>6.3</v>
      </c>
      <c r="J3217"/>
    </row>
    <row r="3218" spans="4:10">
      <c r="D3218" t="s">
        <v>107</v>
      </c>
      <c r="E3218" s="9" t="s">
        <v>6401</v>
      </c>
      <c r="F3218">
        <v>5.2</v>
      </c>
      <c r="J3218"/>
    </row>
    <row r="3219" spans="4:10">
      <c r="D3219" t="s">
        <v>2096</v>
      </c>
      <c r="E3219" s="9" t="s">
        <v>6402</v>
      </c>
      <c r="F3219">
        <v>7.7</v>
      </c>
      <c r="J3219"/>
    </row>
    <row r="3220" spans="4:10">
      <c r="D3220" t="s">
        <v>151</v>
      </c>
      <c r="E3220" s="9" t="s">
        <v>6403</v>
      </c>
      <c r="F3220">
        <v>7.1</v>
      </c>
      <c r="J3220"/>
    </row>
    <row r="3221" spans="4:10">
      <c r="D3221" t="s">
        <v>541</v>
      </c>
      <c r="E3221" s="9" t="s">
        <v>6404</v>
      </c>
      <c r="F3221">
        <v>5.6</v>
      </c>
      <c r="J3221"/>
    </row>
    <row r="3222" spans="4:10">
      <c r="D3222" t="s">
        <v>334</v>
      </c>
      <c r="E3222" s="9" t="s">
        <v>6405</v>
      </c>
      <c r="F3222">
        <v>4.7</v>
      </c>
      <c r="J3222"/>
    </row>
    <row r="3223" spans="4:10">
      <c r="D3223" t="s">
        <v>886</v>
      </c>
      <c r="E3223" s="9" t="s">
        <v>6406</v>
      </c>
      <c r="F3223">
        <v>6.8</v>
      </c>
      <c r="J3223"/>
    </row>
    <row r="3224" spans="4:10">
      <c r="D3224" t="s">
        <v>2600</v>
      </c>
      <c r="E3224" s="9" t="s">
        <v>6407</v>
      </c>
      <c r="F3224">
        <v>7.2</v>
      </c>
      <c r="J3224"/>
    </row>
    <row r="3225" spans="4:10">
      <c r="D3225" t="s">
        <v>953</v>
      </c>
      <c r="E3225" s="9" t="s">
        <v>6408</v>
      </c>
      <c r="F3225">
        <v>6.8</v>
      </c>
      <c r="J3225"/>
    </row>
    <row r="3226" spans="4:10">
      <c r="D3226" t="s">
        <v>517</v>
      </c>
      <c r="E3226" s="9" t="s">
        <v>6409</v>
      </c>
      <c r="F3226">
        <v>7.3</v>
      </c>
      <c r="J3226"/>
    </row>
    <row r="3227" spans="4:10">
      <c r="D3227" t="s">
        <v>1903</v>
      </c>
      <c r="E3227" s="9" t="s">
        <v>6410</v>
      </c>
      <c r="F3227">
        <v>7</v>
      </c>
      <c r="J3227"/>
    </row>
    <row r="3228" spans="4:10">
      <c r="D3228" t="s">
        <v>1035</v>
      </c>
      <c r="E3228" s="9" t="s">
        <v>6411</v>
      </c>
      <c r="F3228">
        <v>5.8</v>
      </c>
      <c r="J3228"/>
    </row>
    <row r="3229" spans="4:10">
      <c r="D3229" t="s">
        <v>2028</v>
      </c>
      <c r="E3229" s="9" t="s">
        <v>6412</v>
      </c>
      <c r="F3229">
        <v>5.9</v>
      </c>
      <c r="J3229"/>
    </row>
    <row r="3230" spans="4:10">
      <c r="D3230" t="s">
        <v>788</v>
      </c>
      <c r="E3230" s="9" t="s">
        <v>6413</v>
      </c>
      <c r="F3230">
        <v>6.7</v>
      </c>
      <c r="J3230"/>
    </row>
    <row r="3231" spans="4:10">
      <c r="D3231" t="s">
        <v>1392</v>
      </c>
      <c r="E3231" s="9" t="s">
        <v>6414</v>
      </c>
      <c r="F3231">
        <v>6</v>
      </c>
      <c r="J3231"/>
    </row>
    <row r="3232" spans="4:10">
      <c r="D3232" t="s">
        <v>1479</v>
      </c>
      <c r="E3232" s="9" t="s">
        <v>6415</v>
      </c>
      <c r="F3232">
        <v>4.7</v>
      </c>
      <c r="J3232"/>
    </row>
    <row r="3233" spans="4:10">
      <c r="D3233" t="s">
        <v>1306</v>
      </c>
      <c r="E3233" s="9" t="s">
        <v>6416</v>
      </c>
      <c r="F3233">
        <v>7.4</v>
      </c>
      <c r="J3233"/>
    </row>
    <row r="3234" spans="4:10">
      <c r="D3234" t="s">
        <v>2632</v>
      </c>
      <c r="E3234" s="9" t="s">
        <v>6417</v>
      </c>
      <c r="F3234">
        <v>5.9</v>
      </c>
      <c r="J3234"/>
    </row>
    <row r="3235" spans="4:10">
      <c r="D3235" t="s">
        <v>618</v>
      </c>
      <c r="E3235" s="9" t="s">
        <v>6418</v>
      </c>
      <c r="F3235">
        <v>6.7</v>
      </c>
      <c r="J3235"/>
    </row>
    <row r="3236" spans="4:10">
      <c r="D3236" t="s">
        <v>991</v>
      </c>
      <c r="E3236" s="9" t="s">
        <v>6419</v>
      </c>
      <c r="F3236">
        <v>7.9</v>
      </c>
      <c r="J3236"/>
    </row>
    <row r="3237" spans="4:10">
      <c r="D3237" t="s">
        <v>276</v>
      </c>
      <c r="E3237" s="9" t="s">
        <v>6420</v>
      </c>
      <c r="F3237">
        <v>6.3</v>
      </c>
      <c r="J3237"/>
    </row>
    <row r="3238" spans="4:10">
      <c r="D3238" t="s">
        <v>251</v>
      </c>
      <c r="E3238" s="9" t="s">
        <v>6421</v>
      </c>
      <c r="F3238">
        <v>6.4</v>
      </c>
      <c r="J3238"/>
    </row>
    <row r="3239" spans="4:10">
      <c r="D3239" t="s">
        <v>1269</v>
      </c>
      <c r="E3239" s="9" t="s">
        <v>6422</v>
      </c>
      <c r="F3239">
        <v>5.8</v>
      </c>
      <c r="J3239"/>
    </row>
    <row r="3240" spans="4:10">
      <c r="D3240" t="s">
        <v>1734</v>
      </c>
      <c r="E3240" s="9" t="s">
        <v>6424</v>
      </c>
      <c r="F3240">
        <v>5.7</v>
      </c>
      <c r="J3240"/>
    </row>
    <row r="3241" spans="4:10">
      <c r="D3241" t="s">
        <v>416</v>
      </c>
      <c r="E3241" s="9" t="s">
        <v>6423</v>
      </c>
      <c r="F3241">
        <v>4.4000000000000004</v>
      </c>
      <c r="J3241"/>
    </row>
    <row r="3242" spans="4:10">
      <c r="D3242" t="s">
        <v>110</v>
      </c>
      <c r="E3242" s="9" t="s">
        <v>6425</v>
      </c>
      <c r="F3242">
        <v>5.6</v>
      </c>
      <c r="J3242"/>
    </row>
    <row r="3243" spans="4:10">
      <c r="D3243" t="s">
        <v>1767</v>
      </c>
      <c r="E3243" s="9" t="s">
        <v>6426</v>
      </c>
      <c r="F3243">
        <v>6</v>
      </c>
      <c r="J3243"/>
    </row>
    <row r="3244" spans="4:10">
      <c r="D3244" t="s">
        <v>1004</v>
      </c>
      <c r="E3244" s="9" t="s">
        <v>6427</v>
      </c>
      <c r="F3244">
        <v>6.6</v>
      </c>
      <c r="J3244"/>
    </row>
    <row r="3245" spans="4:10">
      <c r="D3245" t="s">
        <v>2397</v>
      </c>
      <c r="E3245" s="9" t="s">
        <v>6428</v>
      </c>
      <c r="F3245">
        <v>3.5</v>
      </c>
      <c r="J3245"/>
    </row>
    <row r="3246" spans="4:10">
      <c r="D3246" t="s">
        <v>869</v>
      </c>
      <c r="E3246" s="9" t="s">
        <v>6429</v>
      </c>
      <c r="F3246">
        <v>5.9</v>
      </c>
      <c r="J3246"/>
    </row>
    <row r="3247" spans="4:10">
      <c r="D3247" t="s">
        <v>1710</v>
      </c>
      <c r="E3247" s="9" t="s">
        <v>6430</v>
      </c>
      <c r="F3247">
        <v>6.7</v>
      </c>
      <c r="J3247"/>
    </row>
    <row r="3248" spans="4:10">
      <c r="D3248" t="s">
        <v>2285</v>
      </c>
      <c r="E3248" s="9" t="s">
        <v>6431</v>
      </c>
      <c r="F3248">
        <v>5.5</v>
      </c>
      <c r="J3248"/>
    </row>
    <row r="3249" spans="4:10">
      <c r="D3249" t="s">
        <v>806</v>
      </c>
      <c r="E3249" s="9" t="s">
        <v>6432</v>
      </c>
      <c r="F3249">
        <v>5.0999999999999996</v>
      </c>
      <c r="J3249"/>
    </row>
    <row r="3250" spans="4:10">
      <c r="D3250" t="s">
        <v>805</v>
      </c>
      <c r="E3250" s="9" t="s">
        <v>6433</v>
      </c>
      <c r="F3250">
        <v>6.6</v>
      </c>
      <c r="J3250"/>
    </row>
    <row r="3251" spans="4:10">
      <c r="D3251" t="s">
        <v>1042</v>
      </c>
      <c r="E3251" s="9" t="s">
        <v>6434</v>
      </c>
      <c r="F3251">
        <v>7.5</v>
      </c>
      <c r="J3251"/>
    </row>
    <row r="3252" spans="4:10">
      <c r="D3252" t="s">
        <v>1031</v>
      </c>
      <c r="E3252" s="9" t="s">
        <v>6435</v>
      </c>
      <c r="F3252">
        <v>6.7</v>
      </c>
      <c r="J3252"/>
    </row>
    <row r="3253" spans="4:10">
      <c r="D3253" t="s">
        <v>3072</v>
      </c>
      <c r="E3253" s="9" t="s">
        <v>6436</v>
      </c>
      <c r="F3253">
        <v>8.4</v>
      </c>
      <c r="J3253"/>
    </row>
    <row r="3254" spans="4:10">
      <c r="D3254" t="s">
        <v>2784</v>
      </c>
      <c r="E3254" s="9" t="s">
        <v>6437</v>
      </c>
      <c r="F3254">
        <v>6.2</v>
      </c>
      <c r="J3254"/>
    </row>
    <row r="3255" spans="4:10">
      <c r="D3255" t="s">
        <v>320</v>
      </c>
      <c r="E3255" s="9" t="s">
        <v>6438</v>
      </c>
      <c r="F3255">
        <v>6.7</v>
      </c>
      <c r="J3255"/>
    </row>
    <row r="3256" spans="4:10">
      <c r="D3256" t="s">
        <v>2417</v>
      </c>
      <c r="E3256" s="9" t="s">
        <v>6439</v>
      </c>
      <c r="F3256">
        <v>6.5</v>
      </c>
      <c r="J3256"/>
    </row>
    <row r="3257" spans="4:10">
      <c r="D3257" t="s">
        <v>991</v>
      </c>
      <c r="E3257" s="9" t="s">
        <v>6440</v>
      </c>
      <c r="F3257">
        <v>6</v>
      </c>
      <c r="J3257"/>
    </row>
    <row r="3258" spans="4:10">
      <c r="D3258" t="s">
        <v>7031</v>
      </c>
      <c r="E3258" s="9" t="s">
        <v>6441</v>
      </c>
      <c r="F3258">
        <v>7.6</v>
      </c>
      <c r="J3258"/>
    </row>
    <row r="3259" spans="4:10">
      <c r="D3259" t="s">
        <v>738</v>
      </c>
      <c r="E3259" s="9" t="s">
        <v>6442</v>
      </c>
      <c r="F3259">
        <v>5.3</v>
      </c>
      <c r="J3259"/>
    </row>
    <row r="3260" spans="4:10">
      <c r="D3260" t="s">
        <v>775</v>
      </c>
      <c r="E3260" s="9" t="s">
        <v>6443</v>
      </c>
      <c r="F3260">
        <v>7.2</v>
      </c>
      <c r="J3260"/>
    </row>
    <row r="3261" spans="4:10">
      <c r="D3261" t="s">
        <v>7068</v>
      </c>
      <c r="E3261" s="9" t="s">
        <v>6444</v>
      </c>
      <c r="F3261">
        <v>6.1</v>
      </c>
      <c r="J3261"/>
    </row>
    <row r="3262" spans="4:10">
      <c r="D3262" t="s">
        <v>456</v>
      </c>
      <c r="E3262" s="9" t="s">
        <v>6445</v>
      </c>
      <c r="F3262">
        <v>5.5</v>
      </c>
      <c r="J3262"/>
    </row>
    <row r="3263" spans="4:10">
      <c r="D3263" t="s">
        <v>1571</v>
      </c>
      <c r="E3263" s="9" t="s">
        <v>6446</v>
      </c>
      <c r="F3263">
        <v>7.5</v>
      </c>
      <c r="J3263"/>
    </row>
    <row r="3264" spans="4:10">
      <c r="D3264" t="s">
        <v>538</v>
      </c>
      <c r="E3264" s="9" t="s">
        <v>6447</v>
      </c>
      <c r="F3264">
        <v>7.1</v>
      </c>
      <c r="J3264"/>
    </row>
    <row r="3265" spans="4:10">
      <c r="D3265" t="s">
        <v>94</v>
      </c>
      <c r="E3265" s="9" t="s">
        <v>6448</v>
      </c>
      <c r="F3265">
        <v>7.1</v>
      </c>
      <c r="J3265"/>
    </row>
    <row r="3266" spans="4:10">
      <c r="D3266" t="s">
        <v>454</v>
      </c>
      <c r="E3266" s="9" t="s">
        <v>6449</v>
      </c>
      <c r="F3266">
        <v>5.9</v>
      </c>
      <c r="J3266"/>
    </row>
    <row r="3267" spans="4:10">
      <c r="D3267" t="s">
        <v>351</v>
      </c>
      <c r="E3267" s="9" t="s">
        <v>6450</v>
      </c>
      <c r="F3267">
        <v>7.2</v>
      </c>
      <c r="J3267"/>
    </row>
    <row r="3268" spans="4:10">
      <c r="D3268" t="s">
        <v>411</v>
      </c>
      <c r="E3268" s="9" t="s">
        <v>6451</v>
      </c>
      <c r="F3268">
        <v>6.5</v>
      </c>
      <c r="J3268"/>
    </row>
    <row r="3269" spans="4:10">
      <c r="D3269" t="s">
        <v>1540</v>
      </c>
      <c r="E3269" s="9" t="s">
        <v>6452</v>
      </c>
      <c r="F3269">
        <v>6.2</v>
      </c>
      <c r="J3269"/>
    </row>
    <row r="3270" spans="4:10">
      <c r="D3270" t="s">
        <v>2082</v>
      </c>
      <c r="E3270" s="9" t="s">
        <v>6453</v>
      </c>
      <c r="F3270">
        <v>7</v>
      </c>
      <c r="J3270"/>
    </row>
    <row r="3271" spans="4:10">
      <c r="D3271" t="s">
        <v>2995</v>
      </c>
      <c r="E3271" s="9" t="s">
        <v>6454</v>
      </c>
      <c r="F3271">
        <v>6.8</v>
      </c>
      <c r="J3271"/>
    </row>
    <row r="3272" spans="4:10">
      <c r="D3272" t="s">
        <v>1720</v>
      </c>
      <c r="E3272" s="9" t="s">
        <v>6455</v>
      </c>
      <c r="F3272">
        <v>5.5</v>
      </c>
      <c r="J3272"/>
    </row>
    <row r="3273" spans="4:10">
      <c r="D3273" t="s">
        <v>1756</v>
      </c>
      <c r="E3273" s="9" t="s">
        <v>6456</v>
      </c>
      <c r="F3273">
        <v>4.5</v>
      </c>
      <c r="J3273"/>
    </row>
    <row r="3274" spans="4:10">
      <c r="D3274" t="s">
        <v>150</v>
      </c>
      <c r="E3274" s="9" t="s">
        <v>6457</v>
      </c>
      <c r="F3274">
        <v>6.4</v>
      </c>
      <c r="J3274"/>
    </row>
    <row r="3275" spans="4:10">
      <c r="D3275" t="s">
        <v>2058</v>
      </c>
      <c r="E3275" s="9" t="s">
        <v>6458</v>
      </c>
      <c r="F3275">
        <v>8</v>
      </c>
      <c r="J3275"/>
    </row>
    <row r="3276" spans="4:10">
      <c r="D3276" t="s">
        <v>922</v>
      </c>
      <c r="E3276" s="9" t="s">
        <v>6460</v>
      </c>
      <c r="F3276">
        <v>4.9000000000000004</v>
      </c>
      <c r="J3276"/>
    </row>
    <row r="3277" spans="4:10">
      <c r="D3277" t="s">
        <v>251</v>
      </c>
      <c r="E3277" s="9" t="s">
        <v>6459</v>
      </c>
      <c r="F3277">
        <v>7.4</v>
      </c>
      <c r="J3277"/>
    </row>
    <row r="3278" spans="4:10">
      <c r="D3278" t="s">
        <v>618</v>
      </c>
      <c r="E3278" s="9" t="s">
        <v>6461</v>
      </c>
      <c r="F3278">
        <v>8.5</v>
      </c>
      <c r="J3278"/>
    </row>
    <row r="3279" spans="4:10">
      <c r="D3279" t="s">
        <v>2121</v>
      </c>
      <c r="E3279" s="9" t="s">
        <v>6462</v>
      </c>
      <c r="F3279">
        <v>7.6</v>
      </c>
      <c r="J3279"/>
    </row>
    <row r="3280" spans="4:10">
      <c r="D3280" t="s">
        <v>168</v>
      </c>
      <c r="E3280" s="9" t="s">
        <v>6463</v>
      </c>
      <c r="F3280">
        <v>5.6</v>
      </c>
      <c r="J3280"/>
    </row>
    <row r="3281" spans="4:10">
      <c r="D3281" t="s">
        <v>2669</v>
      </c>
      <c r="E3281" s="9" t="s">
        <v>6464</v>
      </c>
      <c r="F3281">
        <v>7.1</v>
      </c>
      <c r="J3281"/>
    </row>
    <row r="3282" spans="4:10">
      <c r="D3282" t="s">
        <v>1930</v>
      </c>
      <c r="E3282" s="9" t="s">
        <v>6465</v>
      </c>
      <c r="F3282">
        <v>5.7</v>
      </c>
      <c r="J3282"/>
    </row>
    <row r="3283" spans="4:10">
      <c r="D3283" t="s">
        <v>761</v>
      </c>
      <c r="E3283" s="9" t="s">
        <v>6466</v>
      </c>
      <c r="F3283">
        <v>6.7</v>
      </c>
      <c r="J3283"/>
    </row>
    <row r="3284" spans="4:10">
      <c r="D3284" t="s">
        <v>1925</v>
      </c>
      <c r="E3284" s="9" t="s">
        <v>6467</v>
      </c>
      <c r="F3284">
        <v>7.3</v>
      </c>
      <c r="J3284"/>
    </row>
    <row r="3285" spans="4:10">
      <c r="D3285" t="s">
        <v>2547</v>
      </c>
      <c r="E3285" s="9" t="s">
        <v>6468</v>
      </c>
      <c r="F3285">
        <v>5.6</v>
      </c>
      <c r="J3285"/>
    </row>
    <row r="3286" spans="4:10">
      <c r="D3286" t="s">
        <v>919</v>
      </c>
      <c r="E3286" s="9" t="s">
        <v>6469</v>
      </c>
      <c r="F3286">
        <v>6.8</v>
      </c>
      <c r="J3286"/>
    </row>
    <row r="3287" spans="4:10">
      <c r="D3287" t="s">
        <v>96</v>
      </c>
      <c r="E3287" s="9" t="s">
        <v>6470</v>
      </c>
      <c r="F3287">
        <v>6.6</v>
      </c>
      <c r="J3287"/>
    </row>
    <row r="3288" spans="4:10">
      <c r="D3288" t="s">
        <v>1493</v>
      </c>
      <c r="E3288" s="9" t="s">
        <v>6471</v>
      </c>
      <c r="F3288">
        <v>5.9</v>
      </c>
      <c r="J3288"/>
    </row>
    <row r="3289" spans="4:10">
      <c r="D3289" t="s">
        <v>486</v>
      </c>
      <c r="E3289" s="9" t="s">
        <v>6472</v>
      </c>
      <c r="F3289">
        <v>6</v>
      </c>
      <c r="J3289"/>
    </row>
    <row r="3290" spans="4:10">
      <c r="D3290" t="s">
        <v>8</v>
      </c>
      <c r="E3290" s="9" t="s">
        <v>6473</v>
      </c>
      <c r="F3290">
        <v>8.5</v>
      </c>
      <c r="J3290"/>
    </row>
    <row r="3291" spans="4:10">
      <c r="D3291" t="s">
        <v>642</v>
      </c>
      <c r="E3291" s="9" t="s">
        <v>6474</v>
      </c>
      <c r="F3291">
        <v>7</v>
      </c>
      <c r="J3291"/>
    </row>
    <row r="3292" spans="4:10">
      <c r="D3292" t="s">
        <v>947</v>
      </c>
      <c r="E3292" s="9" t="s">
        <v>6475</v>
      </c>
      <c r="F3292">
        <v>6.6</v>
      </c>
      <c r="J3292"/>
    </row>
    <row r="3293" spans="4:10">
      <c r="D3293" t="s">
        <v>1525</v>
      </c>
      <c r="E3293" s="9" t="s">
        <v>6476</v>
      </c>
      <c r="F3293">
        <v>7.2</v>
      </c>
      <c r="J3293"/>
    </row>
    <row r="3294" spans="4:10">
      <c r="D3294" t="s">
        <v>306</v>
      </c>
      <c r="E3294" s="9" t="s">
        <v>6477</v>
      </c>
      <c r="F3294">
        <v>7.1</v>
      </c>
      <c r="J3294"/>
    </row>
    <row r="3295" spans="4:10">
      <c r="D3295" t="s">
        <v>629</v>
      </c>
      <c r="E3295" s="9" t="s">
        <v>6478</v>
      </c>
      <c r="F3295">
        <v>8.1</v>
      </c>
      <c r="J3295"/>
    </row>
    <row r="3296" spans="4:10">
      <c r="D3296" t="s">
        <v>548</v>
      </c>
      <c r="E3296" s="9" t="s">
        <v>6480</v>
      </c>
      <c r="F3296">
        <v>6.2</v>
      </c>
      <c r="J3296"/>
    </row>
    <row r="3297" spans="4:10">
      <c r="D3297" t="s">
        <v>548</v>
      </c>
      <c r="E3297" s="9" t="s">
        <v>6479</v>
      </c>
      <c r="F3297">
        <v>5.7</v>
      </c>
      <c r="J3297"/>
    </row>
    <row r="3298" spans="4:10">
      <c r="D3298" t="s">
        <v>921</v>
      </c>
      <c r="E3298" s="9" t="s">
        <v>6481</v>
      </c>
      <c r="F3298">
        <v>6.4</v>
      </c>
      <c r="J3298"/>
    </row>
    <row r="3299" spans="4:10">
      <c r="D3299" t="s">
        <v>1335</v>
      </c>
      <c r="E3299" s="9" t="s">
        <v>6482</v>
      </c>
      <c r="F3299">
        <v>5.6</v>
      </c>
      <c r="J3299"/>
    </row>
    <row r="3300" spans="4:10">
      <c r="D3300" t="s">
        <v>3121</v>
      </c>
      <c r="E3300" s="9" t="s">
        <v>6483</v>
      </c>
      <c r="F3300">
        <v>6.6</v>
      </c>
      <c r="J3300"/>
    </row>
    <row r="3301" spans="4:10">
      <c r="D3301" t="s">
        <v>970</v>
      </c>
      <c r="E3301" s="9" t="s">
        <v>6484</v>
      </c>
      <c r="F3301">
        <v>6.7</v>
      </c>
      <c r="J3301"/>
    </row>
    <row r="3302" spans="4:10">
      <c r="D3302" t="s">
        <v>1498</v>
      </c>
      <c r="E3302" s="9" t="s">
        <v>6485</v>
      </c>
      <c r="F3302">
        <v>7.4</v>
      </c>
      <c r="J3302"/>
    </row>
    <row r="3303" spans="4:10">
      <c r="D3303" t="s">
        <v>2504</v>
      </c>
      <c r="E3303" s="9" t="s">
        <v>6486</v>
      </c>
      <c r="F3303">
        <v>7.1</v>
      </c>
      <c r="J3303"/>
    </row>
    <row r="3304" spans="4:10">
      <c r="D3304" t="s">
        <v>2245</v>
      </c>
      <c r="E3304" s="9" t="s">
        <v>6487</v>
      </c>
      <c r="F3304">
        <v>6.6</v>
      </c>
      <c r="J3304"/>
    </row>
    <row r="3305" spans="4:10">
      <c r="D3305" t="s">
        <v>1210</v>
      </c>
      <c r="E3305" s="9" t="s">
        <v>6488</v>
      </c>
      <c r="F3305">
        <v>6.5</v>
      </c>
      <c r="J3305"/>
    </row>
    <row r="3306" spans="4:10">
      <c r="D3306" t="s">
        <v>2193</v>
      </c>
      <c r="E3306" s="9" t="s">
        <v>6491</v>
      </c>
      <c r="F3306">
        <v>5.7</v>
      </c>
      <c r="J3306"/>
    </row>
    <row r="3307" spans="4:10">
      <c r="D3307" t="s">
        <v>2193</v>
      </c>
      <c r="E3307" s="9" t="s">
        <v>6489</v>
      </c>
      <c r="F3307">
        <v>6.5</v>
      </c>
      <c r="J3307"/>
    </row>
    <row r="3308" spans="4:10">
      <c r="D3308" t="s">
        <v>2193</v>
      </c>
      <c r="E3308" s="9" t="s">
        <v>6490</v>
      </c>
      <c r="F3308">
        <v>6.1</v>
      </c>
      <c r="J3308"/>
    </row>
    <row r="3309" spans="4:10">
      <c r="D3309" t="s">
        <v>744</v>
      </c>
      <c r="E3309" s="9" t="s">
        <v>6492</v>
      </c>
      <c r="F3309">
        <v>8</v>
      </c>
      <c r="J3309"/>
    </row>
    <row r="3310" spans="4:10">
      <c r="D3310" t="s">
        <v>881</v>
      </c>
      <c r="E3310" s="9" t="s">
        <v>6493</v>
      </c>
      <c r="F3310">
        <v>7.3</v>
      </c>
      <c r="J3310"/>
    </row>
    <row r="3311" spans="4:10">
      <c r="D3311" t="s">
        <v>12</v>
      </c>
      <c r="E3311" s="9" t="s">
        <v>6494</v>
      </c>
      <c r="F3311">
        <v>6.4</v>
      </c>
      <c r="J3311"/>
    </row>
    <row r="3312" spans="4:10">
      <c r="D3312" t="s">
        <v>2927</v>
      </c>
      <c r="E3312" s="9" t="s">
        <v>6496</v>
      </c>
      <c r="F3312">
        <v>6.4</v>
      </c>
      <c r="J3312"/>
    </row>
    <row r="3313" spans="4:10">
      <c r="D3313" t="s">
        <v>233</v>
      </c>
      <c r="E3313" s="9" t="s">
        <v>6495</v>
      </c>
      <c r="F3313">
        <v>7.1</v>
      </c>
      <c r="J3313"/>
    </row>
    <row r="3314" spans="4:10">
      <c r="D3314" t="s">
        <v>3055</v>
      </c>
      <c r="E3314" s="9" t="s">
        <v>6497</v>
      </c>
      <c r="F3314">
        <v>6</v>
      </c>
      <c r="J3314"/>
    </row>
    <row r="3315" spans="4:10">
      <c r="D3315" t="s">
        <v>1579</v>
      </c>
      <c r="E3315" s="9" t="s">
        <v>6498</v>
      </c>
      <c r="F3315">
        <v>4.5999999999999996</v>
      </c>
      <c r="J3315"/>
    </row>
    <row r="3316" spans="4:10">
      <c r="D3316" t="s">
        <v>2945</v>
      </c>
      <c r="E3316" s="9" t="s">
        <v>6499</v>
      </c>
      <c r="F3316">
        <v>7.6</v>
      </c>
      <c r="J3316"/>
    </row>
    <row r="3317" spans="4:10">
      <c r="D3317" t="s">
        <v>1790</v>
      </c>
      <c r="E3317" s="9" t="s">
        <v>6500</v>
      </c>
      <c r="F3317">
        <v>7.1</v>
      </c>
      <c r="J3317"/>
    </row>
    <row r="3318" spans="4:10">
      <c r="D3318" t="s">
        <v>775</v>
      </c>
      <c r="E3318" s="9" t="s">
        <v>6501</v>
      </c>
      <c r="F3318">
        <v>7.1</v>
      </c>
      <c r="J3318"/>
    </row>
    <row r="3319" spans="4:10">
      <c r="D3319" t="s">
        <v>815</v>
      </c>
      <c r="E3319" s="9" t="s">
        <v>6502</v>
      </c>
      <c r="F3319">
        <v>6.4</v>
      </c>
      <c r="J3319"/>
    </row>
    <row r="3320" spans="4:10">
      <c r="D3320" t="s">
        <v>1025</v>
      </c>
      <c r="E3320" s="9" t="s">
        <v>6503</v>
      </c>
      <c r="F3320">
        <v>7.6</v>
      </c>
      <c r="J3320"/>
    </row>
    <row r="3321" spans="4:10">
      <c r="D3321" t="s">
        <v>2637</v>
      </c>
      <c r="E3321" s="9" t="s">
        <v>6504</v>
      </c>
      <c r="F3321">
        <v>2.7</v>
      </c>
      <c r="J3321"/>
    </row>
    <row r="3322" spans="4:10">
      <c r="D3322" t="s">
        <v>468</v>
      </c>
      <c r="E3322" s="9" t="s">
        <v>6505</v>
      </c>
      <c r="F3322">
        <v>5.7</v>
      </c>
      <c r="J3322"/>
    </row>
    <row r="3323" spans="4:10">
      <c r="D3323" t="s">
        <v>7069</v>
      </c>
      <c r="E3323" s="9" t="s">
        <v>6506</v>
      </c>
      <c r="F3323">
        <v>7.7</v>
      </c>
      <c r="J3323"/>
    </row>
    <row r="3324" spans="4:10">
      <c r="D3324" t="s">
        <v>334</v>
      </c>
      <c r="E3324" s="9" t="s">
        <v>6507</v>
      </c>
      <c r="F3324">
        <v>5.7</v>
      </c>
      <c r="J3324"/>
    </row>
    <row r="3325" spans="4:10">
      <c r="D3325" t="s">
        <v>1870</v>
      </c>
      <c r="E3325" s="9" t="s">
        <v>6508</v>
      </c>
      <c r="F3325">
        <v>7.9</v>
      </c>
      <c r="J3325"/>
    </row>
    <row r="3326" spans="4:10">
      <c r="D3326" t="s">
        <v>519</v>
      </c>
      <c r="E3326" s="9" t="s">
        <v>6509</v>
      </c>
      <c r="F3326">
        <v>6.1</v>
      </c>
      <c r="J3326"/>
    </row>
    <row r="3327" spans="4:10">
      <c r="D3327" t="s">
        <v>831</v>
      </c>
      <c r="E3327" s="9" t="s">
        <v>6510</v>
      </c>
      <c r="F3327">
        <v>6.5</v>
      </c>
      <c r="J3327"/>
    </row>
    <row r="3328" spans="4:10">
      <c r="D3328" t="s">
        <v>7029</v>
      </c>
      <c r="E3328" s="9" t="s">
        <v>6511</v>
      </c>
      <c r="F3328">
        <v>8.1</v>
      </c>
      <c r="J3328"/>
    </row>
    <row r="3329" spans="4:10">
      <c r="D3329" t="s">
        <v>1390</v>
      </c>
      <c r="E3329" s="9" t="s">
        <v>6512</v>
      </c>
      <c r="F3329">
        <v>7.9</v>
      </c>
      <c r="J3329"/>
    </row>
    <row r="3330" spans="4:10">
      <c r="D3330" t="s">
        <v>7027</v>
      </c>
      <c r="E3330" s="9" t="s">
        <v>6513</v>
      </c>
      <c r="F3330">
        <v>6</v>
      </c>
      <c r="J3330"/>
    </row>
    <row r="3331" spans="4:10">
      <c r="D3331" t="s">
        <v>783</v>
      </c>
      <c r="E3331" s="9" t="s">
        <v>6514</v>
      </c>
      <c r="F3331">
        <v>6.3</v>
      </c>
      <c r="J3331"/>
    </row>
    <row r="3332" spans="4:10">
      <c r="D3332" t="s">
        <v>1498</v>
      </c>
      <c r="E3332" s="9" t="s">
        <v>6516</v>
      </c>
      <c r="F3332">
        <v>7.3</v>
      </c>
      <c r="J3332"/>
    </row>
    <row r="3333" spans="4:10">
      <c r="D3333" t="s">
        <v>366</v>
      </c>
      <c r="E3333" s="9" t="s">
        <v>6515</v>
      </c>
      <c r="F3333">
        <v>6.9</v>
      </c>
      <c r="J3333"/>
    </row>
    <row r="3334" spans="4:10">
      <c r="D3334" t="s">
        <v>2533</v>
      </c>
      <c r="E3334" s="9" t="s">
        <v>6517</v>
      </c>
      <c r="F3334">
        <v>6.8</v>
      </c>
      <c r="J3334"/>
    </row>
    <row r="3335" spans="4:10">
      <c r="D3335" t="s">
        <v>59</v>
      </c>
      <c r="E3335" s="9" t="s">
        <v>6518</v>
      </c>
      <c r="F3335">
        <v>7.4</v>
      </c>
      <c r="J3335"/>
    </row>
    <row r="3336" spans="4:10">
      <c r="D3336" t="s">
        <v>1952</v>
      </c>
      <c r="E3336" s="9" t="s">
        <v>6519</v>
      </c>
      <c r="F3336">
        <v>6.2</v>
      </c>
      <c r="J3336"/>
    </row>
    <row r="3337" spans="4:10">
      <c r="D3337" t="s">
        <v>380</v>
      </c>
      <c r="E3337" s="9" t="s">
        <v>6520</v>
      </c>
      <c r="F3337">
        <v>7</v>
      </c>
      <c r="J3337"/>
    </row>
    <row r="3338" spans="4:10">
      <c r="D3338" t="s">
        <v>1850</v>
      </c>
      <c r="E3338" s="9" t="s">
        <v>6521</v>
      </c>
      <c r="F3338">
        <v>4.8</v>
      </c>
      <c r="J3338"/>
    </row>
    <row r="3339" spans="4:10">
      <c r="D3339" t="s">
        <v>2329</v>
      </c>
      <c r="E3339" s="9" t="s">
        <v>6522</v>
      </c>
      <c r="F3339">
        <v>6.9</v>
      </c>
      <c r="J3339"/>
    </row>
    <row r="3340" spans="4:10">
      <c r="D3340" t="s">
        <v>852</v>
      </c>
      <c r="E3340" s="9" t="s">
        <v>6523</v>
      </c>
      <c r="F3340">
        <v>7.6</v>
      </c>
      <c r="J3340"/>
    </row>
    <row r="3341" spans="4:10">
      <c r="D3341" t="s">
        <v>1351</v>
      </c>
      <c r="E3341" s="9" t="s">
        <v>6524</v>
      </c>
      <c r="F3341">
        <v>5.9</v>
      </c>
      <c r="J3341"/>
    </row>
    <row r="3342" spans="4:10">
      <c r="D3342" t="s">
        <v>1477</v>
      </c>
      <c r="E3342" s="9" t="s">
        <v>6525</v>
      </c>
      <c r="F3342">
        <v>5.9</v>
      </c>
      <c r="J3342"/>
    </row>
    <row r="3343" spans="4:10">
      <c r="D3343" t="s">
        <v>2635</v>
      </c>
      <c r="E3343" s="9" t="s">
        <v>6526</v>
      </c>
      <c r="F3343">
        <v>6.7</v>
      </c>
      <c r="J3343"/>
    </row>
    <row r="3344" spans="4:10">
      <c r="D3344" t="s">
        <v>2304</v>
      </c>
      <c r="E3344" s="9" t="s">
        <v>6527</v>
      </c>
      <c r="F3344">
        <v>6.6</v>
      </c>
      <c r="J3344"/>
    </row>
    <row r="3345" spans="4:10">
      <c r="D3345" t="s">
        <v>47</v>
      </c>
      <c r="E3345" s="9" t="s">
        <v>6528</v>
      </c>
      <c r="F3345">
        <v>6.7</v>
      </c>
      <c r="J3345"/>
    </row>
    <row r="3346" spans="4:10">
      <c r="D3346" t="s">
        <v>1286</v>
      </c>
      <c r="E3346" s="9" t="s">
        <v>6529</v>
      </c>
      <c r="F3346">
        <v>6.6</v>
      </c>
      <c r="J3346"/>
    </row>
    <row r="3347" spans="4:10">
      <c r="D3347" t="s">
        <v>233</v>
      </c>
      <c r="E3347" s="9" t="s">
        <v>6530</v>
      </c>
      <c r="F3347">
        <v>6.2</v>
      </c>
      <c r="J3347"/>
    </row>
    <row r="3348" spans="4:10">
      <c r="D3348" t="s">
        <v>2041</v>
      </c>
      <c r="E3348" s="9" t="s">
        <v>6531</v>
      </c>
      <c r="F3348">
        <v>4.3</v>
      </c>
      <c r="J3348"/>
    </row>
    <row r="3349" spans="4:10">
      <c r="D3349" t="s">
        <v>457</v>
      </c>
      <c r="E3349" s="9" t="s">
        <v>6532</v>
      </c>
      <c r="F3349">
        <v>7.2</v>
      </c>
      <c r="J3349"/>
    </row>
    <row r="3350" spans="4:10">
      <c r="D3350" t="s">
        <v>685</v>
      </c>
      <c r="E3350" s="9" t="s">
        <v>6534</v>
      </c>
      <c r="F3350">
        <v>6.4</v>
      </c>
      <c r="J3350"/>
    </row>
    <row r="3351" spans="4:10">
      <c r="D3351" t="s">
        <v>597</v>
      </c>
      <c r="E3351" s="9" t="s">
        <v>6533</v>
      </c>
      <c r="F3351">
        <v>5.5</v>
      </c>
      <c r="J3351"/>
    </row>
    <row r="3352" spans="4:10">
      <c r="D3352" t="s">
        <v>7070</v>
      </c>
      <c r="E3352" s="9" t="s">
        <v>6535</v>
      </c>
      <c r="F3352">
        <v>5.0999999999999996</v>
      </c>
      <c r="J3352"/>
    </row>
    <row r="3353" spans="4:10">
      <c r="D3353" t="s">
        <v>649</v>
      </c>
      <c r="E3353" s="9" t="s">
        <v>6536</v>
      </c>
      <c r="F3353">
        <v>6.4</v>
      </c>
      <c r="J3353"/>
    </row>
    <row r="3354" spans="4:10">
      <c r="D3354" t="s">
        <v>358</v>
      </c>
      <c r="E3354" s="9" t="s">
        <v>6537</v>
      </c>
      <c r="F3354">
        <v>6.8</v>
      </c>
      <c r="J3354"/>
    </row>
    <row r="3355" spans="4:10">
      <c r="D3355" t="s">
        <v>321</v>
      </c>
      <c r="E3355" s="9" t="s">
        <v>6538</v>
      </c>
      <c r="F3355">
        <v>5.5</v>
      </c>
      <c r="J3355"/>
    </row>
    <row r="3356" spans="4:10">
      <c r="D3356" t="s">
        <v>7031</v>
      </c>
      <c r="E3356" s="9" t="s">
        <v>6539</v>
      </c>
      <c r="F3356">
        <v>8.1</v>
      </c>
      <c r="J3356"/>
    </row>
    <row r="3357" spans="4:10">
      <c r="D3357" t="s">
        <v>733</v>
      </c>
      <c r="E3357" s="9" t="s">
        <v>6540</v>
      </c>
      <c r="F3357">
        <v>6.6</v>
      </c>
      <c r="J3357"/>
    </row>
    <row r="3358" spans="4:10">
      <c r="D3358" t="s">
        <v>2929</v>
      </c>
      <c r="E3358" s="9" t="s">
        <v>6541</v>
      </c>
      <c r="F3358">
        <v>7.9</v>
      </c>
      <c r="J3358"/>
    </row>
    <row r="3359" spans="4:10">
      <c r="D3359" t="s">
        <v>7071</v>
      </c>
      <c r="E3359" s="9" t="s">
        <v>6542</v>
      </c>
      <c r="F3359">
        <v>8.1999999999999993</v>
      </c>
      <c r="J3359"/>
    </row>
    <row r="3360" spans="4:10">
      <c r="D3360" t="s">
        <v>1907</v>
      </c>
      <c r="E3360" s="9" t="s">
        <v>6543</v>
      </c>
      <c r="F3360">
        <v>7.3</v>
      </c>
      <c r="J3360"/>
    </row>
    <row r="3361" spans="4:10">
      <c r="D3361" t="s">
        <v>502</v>
      </c>
      <c r="E3361" s="9" t="s">
        <v>6544</v>
      </c>
      <c r="F3361">
        <v>6.8</v>
      </c>
      <c r="J3361"/>
    </row>
    <row r="3362" spans="4:10">
      <c r="D3362" t="s">
        <v>389</v>
      </c>
      <c r="E3362" s="9" t="s">
        <v>6545</v>
      </c>
      <c r="F3362">
        <v>7.3</v>
      </c>
      <c r="J3362"/>
    </row>
    <row r="3363" spans="4:10">
      <c r="D3363" t="s">
        <v>2363</v>
      </c>
      <c r="E3363" s="9" t="s">
        <v>6546</v>
      </c>
      <c r="F3363">
        <v>7.7</v>
      </c>
      <c r="J3363"/>
    </row>
    <row r="3364" spans="4:10">
      <c r="D3364" t="s">
        <v>552</v>
      </c>
      <c r="E3364" s="9" t="s">
        <v>6547</v>
      </c>
      <c r="F3364">
        <v>6.1</v>
      </c>
      <c r="J3364"/>
    </row>
    <row r="3365" spans="4:10">
      <c r="D3365" t="s">
        <v>2962</v>
      </c>
      <c r="E3365" s="9" t="s">
        <v>6548</v>
      </c>
      <c r="F3365">
        <v>7.2</v>
      </c>
      <c r="J3365"/>
    </row>
    <row r="3366" spans="4:10">
      <c r="D3366" t="s">
        <v>903</v>
      </c>
      <c r="E3366" s="9" t="s">
        <v>6549</v>
      </c>
      <c r="F3366">
        <v>6</v>
      </c>
      <c r="J3366"/>
    </row>
    <row r="3367" spans="4:10">
      <c r="D3367" t="s">
        <v>661</v>
      </c>
      <c r="E3367" s="9" t="s">
        <v>6550</v>
      </c>
      <c r="F3367">
        <v>4.4000000000000004</v>
      </c>
      <c r="J3367"/>
    </row>
    <row r="3368" spans="4:10">
      <c r="D3368" t="s">
        <v>813</v>
      </c>
      <c r="E3368" s="9" t="s">
        <v>6551</v>
      </c>
      <c r="F3368">
        <v>6.8</v>
      </c>
      <c r="J3368"/>
    </row>
    <row r="3369" spans="4:10">
      <c r="D3369" t="s">
        <v>542</v>
      </c>
      <c r="E3369" s="9" t="s">
        <v>6552</v>
      </c>
      <c r="F3369">
        <v>9.3000000000000007</v>
      </c>
      <c r="J3369"/>
    </row>
    <row r="3370" spans="4:10">
      <c r="D3370" t="s">
        <v>7035</v>
      </c>
      <c r="E3370" s="9" t="s">
        <v>6553</v>
      </c>
      <c r="F3370">
        <v>6.8</v>
      </c>
      <c r="J3370"/>
    </row>
    <row r="3371" spans="4:10">
      <c r="D3371" t="s">
        <v>208</v>
      </c>
      <c r="E3371" s="9" t="s">
        <v>6554</v>
      </c>
      <c r="F3371">
        <v>6.3</v>
      </c>
      <c r="J3371"/>
    </row>
    <row r="3372" spans="4:10">
      <c r="D3372" t="s">
        <v>469</v>
      </c>
      <c r="E3372" s="9" t="s">
        <v>6555</v>
      </c>
      <c r="F3372">
        <v>8.6</v>
      </c>
      <c r="J3372"/>
    </row>
    <row r="3373" spans="4:10">
      <c r="D3373" t="s">
        <v>540</v>
      </c>
      <c r="E3373" s="9" t="s">
        <v>6556</v>
      </c>
      <c r="F3373">
        <v>7.4</v>
      </c>
      <c r="J3373"/>
    </row>
    <row r="3374" spans="4:10">
      <c r="D3374" t="s">
        <v>2368</v>
      </c>
      <c r="E3374" s="9" t="s">
        <v>6557</v>
      </c>
      <c r="F3374">
        <v>5.6</v>
      </c>
      <c r="J3374"/>
    </row>
    <row r="3375" spans="4:10">
      <c r="D3375" t="s">
        <v>3055</v>
      </c>
      <c r="E3375" s="9" t="s">
        <v>6558</v>
      </c>
      <c r="F3375">
        <v>6.4</v>
      </c>
      <c r="J3375"/>
    </row>
    <row r="3376" spans="4:10">
      <c r="D3376" t="s">
        <v>978</v>
      </c>
      <c r="E3376" s="9" t="s">
        <v>6559</v>
      </c>
      <c r="F3376">
        <v>6.6</v>
      </c>
      <c r="J3376"/>
    </row>
    <row r="3377" spans="4:10">
      <c r="D3377" t="s">
        <v>189</v>
      </c>
      <c r="E3377" s="9" t="s">
        <v>6560</v>
      </c>
      <c r="F3377">
        <v>8.1</v>
      </c>
      <c r="J3377"/>
    </row>
    <row r="3378" spans="4:10">
      <c r="D3378" t="s">
        <v>717</v>
      </c>
      <c r="E3378" s="9" t="s">
        <v>6561</v>
      </c>
      <c r="F3378">
        <v>6.5</v>
      </c>
      <c r="J3378"/>
    </row>
    <row r="3379" spans="4:10">
      <c r="D3379" t="s">
        <v>107</v>
      </c>
      <c r="E3379" s="9" t="s">
        <v>6562</v>
      </c>
      <c r="F3379">
        <v>5.6</v>
      </c>
      <c r="J3379"/>
    </row>
    <row r="3380" spans="4:10">
      <c r="D3380" t="s">
        <v>3078</v>
      </c>
      <c r="E3380" s="9" t="s">
        <v>6563</v>
      </c>
      <c r="F3380">
        <v>6.1</v>
      </c>
      <c r="J3380"/>
    </row>
    <row r="3381" spans="4:10">
      <c r="D3381" t="s">
        <v>294</v>
      </c>
      <c r="E3381" s="9" t="s">
        <v>6565</v>
      </c>
      <c r="F3381">
        <v>5.5</v>
      </c>
      <c r="J3381"/>
    </row>
    <row r="3382" spans="4:10">
      <c r="D3382" t="s">
        <v>294</v>
      </c>
      <c r="E3382" s="9" t="s">
        <v>6564</v>
      </c>
      <c r="F3382">
        <v>5.4</v>
      </c>
      <c r="J3382"/>
    </row>
    <row r="3383" spans="4:10">
      <c r="D3383" t="s">
        <v>144</v>
      </c>
      <c r="E3383" s="9" t="s">
        <v>6566</v>
      </c>
      <c r="F3383">
        <v>7.7</v>
      </c>
      <c r="J3383"/>
    </row>
    <row r="3384" spans="4:10">
      <c r="D3384" t="s">
        <v>195</v>
      </c>
      <c r="E3384" s="9" t="s">
        <v>6567</v>
      </c>
      <c r="F3384">
        <v>6.7</v>
      </c>
      <c r="J3384"/>
    </row>
    <row r="3385" spans="4:10">
      <c r="D3385" t="s">
        <v>1976</v>
      </c>
      <c r="E3385" s="9" t="s">
        <v>6568</v>
      </c>
      <c r="F3385">
        <v>5.0999999999999996</v>
      </c>
      <c r="J3385"/>
    </row>
    <row r="3386" spans="4:10">
      <c r="D3386" t="s">
        <v>148</v>
      </c>
      <c r="E3386" s="9" t="s">
        <v>6569</v>
      </c>
      <c r="F3386">
        <v>6.1</v>
      </c>
      <c r="J3386"/>
    </row>
    <row r="3387" spans="4:10">
      <c r="D3387" t="s">
        <v>1126</v>
      </c>
      <c r="E3387" s="9" t="s">
        <v>6570</v>
      </c>
      <c r="F3387">
        <v>8</v>
      </c>
      <c r="J3387"/>
    </row>
    <row r="3388" spans="4:10">
      <c r="D3388" t="s">
        <v>353</v>
      </c>
      <c r="E3388" s="9" t="s">
        <v>6571</v>
      </c>
      <c r="F3388">
        <v>7.3</v>
      </c>
      <c r="J3388"/>
    </row>
    <row r="3389" spans="4:10">
      <c r="D3389" t="s">
        <v>895</v>
      </c>
      <c r="E3389" s="9" t="s">
        <v>6572</v>
      </c>
      <c r="F3389">
        <v>5.4</v>
      </c>
      <c r="J3389"/>
    </row>
    <row r="3390" spans="4:10">
      <c r="D3390" t="s">
        <v>1165</v>
      </c>
      <c r="E3390" s="9" t="s">
        <v>6573</v>
      </c>
      <c r="F3390">
        <v>6</v>
      </c>
      <c r="J3390"/>
    </row>
    <row r="3391" spans="4:10">
      <c r="D3391" t="s">
        <v>2777</v>
      </c>
      <c r="E3391" s="9" t="s">
        <v>6574</v>
      </c>
      <c r="F3391">
        <v>7.1</v>
      </c>
      <c r="J3391"/>
    </row>
    <row r="3392" spans="4:10">
      <c r="D3392" t="s">
        <v>377</v>
      </c>
      <c r="E3392" s="9" t="s">
        <v>6575</v>
      </c>
      <c r="F3392">
        <v>6.6</v>
      </c>
      <c r="J3392"/>
    </row>
    <row r="3393" spans="4:10">
      <c r="D3393" t="s">
        <v>620</v>
      </c>
      <c r="E3393" s="9" t="s">
        <v>6576</v>
      </c>
      <c r="F3393">
        <v>4.8</v>
      </c>
      <c r="J3393"/>
    </row>
    <row r="3394" spans="4:10">
      <c r="D3394" t="s">
        <v>549</v>
      </c>
      <c r="E3394" s="9" t="s">
        <v>6577</v>
      </c>
      <c r="F3394">
        <v>6</v>
      </c>
      <c r="J3394"/>
    </row>
    <row r="3395" spans="4:10">
      <c r="D3395" t="s">
        <v>1248</v>
      </c>
      <c r="E3395" s="9" t="s">
        <v>6578</v>
      </c>
      <c r="F3395">
        <v>7</v>
      </c>
      <c r="J3395"/>
    </row>
    <row r="3396" spans="4:10">
      <c r="D3396" t="s">
        <v>663</v>
      </c>
      <c r="E3396" s="9" t="s">
        <v>6579</v>
      </c>
      <c r="F3396">
        <v>5.4</v>
      </c>
      <c r="J3396"/>
    </row>
    <row r="3397" spans="4:10">
      <c r="D3397" t="s">
        <v>1240</v>
      </c>
      <c r="E3397" s="9" t="s">
        <v>6580</v>
      </c>
      <c r="F3397">
        <v>7.1</v>
      </c>
      <c r="J3397"/>
    </row>
    <row r="3398" spans="4:10">
      <c r="D3398" t="s">
        <v>2262</v>
      </c>
      <c r="E3398" s="9" t="s">
        <v>6581</v>
      </c>
      <c r="F3398">
        <v>7.4</v>
      </c>
      <c r="J3398"/>
    </row>
    <row r="3399" spans="4:10">
      <c r="D3399" t="s">
        <v>1084</v>
      </c>
      <c r="E3399" s="9" t="s">
        <v>6582</v>
      </c>
      <c r="F3399">
        <v>6.2</v>
      </c>
      <c r="J3399"/>
    </row>
    <row r="3400" spans="4:10">
      <c r="D3400" t="s">
        <v>1613</v>
      </c>
      <c r="E3400" s="9" t="s">
        <v>6583</v>
      </c>
      <c r="F3400">
        <v>7.7</v>
      </c>
      <c r="J3400"/>
    </row>
    <row r="3401" spans="4:10">
      <c r="D3401" t="s">
        <v>358</v>
      </c>
      <c r="E3401" s="9" t="s">
        <v>6584</v>
      </c>
      <c r="F3401">
        <v>5.2</v>
      </c>
      <c r="J3401"/>
    </row>
    <row r="3402" spans="4:10">
      <c r="D3402" t="s">
        <v>3148</v>
      </c>
      <c r="E3402" s="9" t="s">
        <v>6585</v>
      </c>
      <c r="F3402">
        <v>6.3</v>
      </c>
      <c r="J3402"/>
    </row>
    <row r="3403" spans="4:10">
      <c r="D3403" t="s">
        <v>2463</v>
      </c>
      <c r="E3403" s="9" t="s">
        <v>6586</v>
      </c>
      <c r="F3403">
        <v>8.3000000000000007</v>
      </c>
      <c r="J3403"/>
    </row>
    <row r="3404" spans="4:10">
      <c r="D3404" t="s">
        <v>629</v>
      </c>
      <c r="E3404" s="9" t="s">
        <v>6587</v>
      </c>
      <c r="F3404">
        <v>5.9</v>
      </c>
      <c r="J3404"/>
    </row>
    <row r="3405" spans="4:10">
      <c r="D3405" t="s">
        <v>909</v>
      </c>
      <c r="E3405" s="9" t="s">
        <v>6588</v>
      </c>
      <c r="F3405">
        <v>8</v>
      </c>
      <c r="J3405"/>
    </row>
    <row r="3406" spans="4:10">
      <c r="D3406" t="s">
        <v>580</v>
      </c>
      <c r="E3406" s="9" t="s">
        <v>6589</v>
      </c>
      <c r="F3406">
        <v>6.4</v>
      </c>
      <c r="J3406"/>
    </row>
    <row r="3407" spans="4:10">
      <c r="D3407" t="s">
        <v>2615</v>
      </c>
      <c r="E3407" s="9" t="s">
        <v>6590</v>
      </c>
      <c r="F3407">
        <v>6.1</v>
      </c>
      <c r="J3407"/>
    </row>
    <row r="3408" spans="4:10">
      <c r="D3408" t="s">
        <v>1505</v>
      </c>
      <c r="E3408" s="9" t="s">
        <v>6591</v>
      </c>
      <c r="F3408">
        <v>7.7</v>
      </c>
      <c r="J3408"/>
    </row>
    <row r="3409" spans="4:10">
      <c r="D3409" t="s">
        <v>938</v>
      </c>
      <c r="E3409" s="9" t="s">
        <v>6592</v>
      </c>
      <c r="F3409">
        <v>5.0999999999999996</v>
      </c>
      <c r="J3409"/>
    </row>
    <row r="3410" spans="4:10">
      <c r="D3410" t="s">
        <v>2272</v>
      </c>
      <c r="E3410" s="9" t="s">
        <v>6593</v>
      </c>
      <c r="F3410">
        <v>6.6</v>
      </c>
      <c r="J3410"/>
    </row>
    <row r="3411" spans="4:10">
      <c r="D3411" t="s">
        <v>634</v>
      </c>
      <c r="E3411" s="9" t="s">
        <v>6594</v>
      </c>
      <c r="F3411">
        <v>6.1</v>
      </c>
      <c r="J3411"/>
    </row>
    <row r="3412" spans="4:10">
      <c r="D3412" t="s">
        <v>1773</v>
      </c>
      <c r="E3412" s="9" t="s">
        <v>6595</v>
      </c>
      <c r="F3412">
        <v>6.1</v>
      </c>
      <c r="J3412"/>
    </row>
    <row r="3413" spans="4:10">
      <c r="D3413" t="s">
        <v>317</v>
      </c>
      <c r="E3413" s="9" t="s">
        <v>6596</v>
      </c>
      <c r="F3413">
        <v>6.4</v>
      </c>
      <c r="J3413"/>
    </row>
    <row r="3414" spans="4:10">
      <c r="D3414" t="s">
        <v>670</v>
      </c>
      <c r="E3414" s="9" t="s">
        <v>6597</v>
      </c>
      <c r="F3414">
        <v>6.1</v>
      </c>
      <c r="J3414"/>
    </row>
    <row r="3415" spans="4:10">
      <c r="D3415" t="s">
        <v>458</v>
      </c>
      <c r="E3415" s="9" t="s">
        <v>6598</v>
      </c>
      <c r="F3415">
        <v>7.3</v>
      </c>
      <c r="J3415"/>
    </row>
    <row r="3416" spans="4:10">
      <c r="D3416" t="s">
        <v>911</v>
      </c>
      <c r="E3416" s="9" t="s">
        <v>6599</v>
      </c>
      <c r="F3416">
        <v>5.4</v>
      </c>
      <c r="J3416"/>
    </row>
    <row r="3417" spans="4:10">
      <c r="D3417" t="s">
        <v>1352</v>
      </c>
      <c r="E3417" s="9" t="s">
        <v>6600</v>
      </c>
      <c r="F3417">
        <v>5</v>
      </c>
      <c r="J3417"/>
    </row>
    <row r="3418" spans="4:10">
      <c r="D3418" t="s">
        <v>86</v>
      </c>
      <c r="E3418" s="9" t="s">
        <v>6601</v>
      </c>
      <c r="F3418">
        <v>7.3</v>
      </c>
      <c r="J3418"/>
    </row>
    <row r="3419" spans="4:10">
      <c r="D3419" t="s">
        <v>42</v>
      </c>
      <c r="E3419" s="9" t="s">
        <v>6602</v>
      </c>
      <c r="F3419">
        <v>8.1</v>
      </c>
      <c r="J3419"/>
    </row>
    <row r="3420" spans="4:10">
      <c r="D3420" t="s">
        <v>1140</v>
      </c>
      <c r="E3420" s="9" t="s">
        <v>6603</v>
      </c>
      <c r="F3420">
        <v>7.5</v>
      </c>
      <c r="J3420"/>
    </row>
    <row r="3421" spans="4:10">
      <c r="D3421" t="s">
        <v>1140</v>
      </c>
      <c r="E3421" s="9" t="s">
        <v>6603</v>
      </c>
      <c r="F3421">
        <v>7.5</v>
      </c>
      <c r="J3421"/>
    </row>
    <row r="3422" spans="4:10">
      <c r="D3422" t="s">
        <v>1140</v>
      </c>
      <c r="E3422" s="9" t="s">
        <v>6604</v>
      </c>
      <c r="F3422">
        <v>5.5</v>
      </c>
      <c r="J3422"/>
    </row>
    <row r="3423" spans="4:10">
      <c r="D3423" t="s">
        <v>182</v>
      </c>
      <c r="E3423" s="9" t="s">
        <v>6605</v>
      </c>
      <c r="F3423">
        <v>5.9</v>
      </c>
      <c r="J3423"/>
    </row>
    <row r="3424" spans="4:10">
      <c r="D3424" t="s">
        <v>1896</v>
      </c>
      <c r="E3424" s="9" t="s">
        <v>6606</v>
      </c>
      <c r="F3424">
        <v>7.7</v>
      </c>
      <c r="J3424"/>
    </row>
    <row r="3425" spans="4:10">
      <c r="D3425" t="s">
        <v>788</v>
      </c>
      <c r="E3425" s="9" t="s">
        <v>6607</v>
      </c>
      <c r="F3425">
        <v>7.6</v>
      </c>
      <c r="J3425"/>
    </row>
    <row r="3426" spans="4:10">
      <c r="D3426" t="s">
        <v>851</v>
      </c>
      <c r="E3426" s="9" t="s">
        <v>6608</v>
      </c>
      <c r="F3426">
        <v>8.1999999999999993</v>
      </c>
      <c r="J3426"/>
    </row>
    <row r="3427" spans="4:10">
      <c r="D3427" t="s">
        <v>1861</v>
      </c>
      <c r="E3427" s="9" t="s">
        <v>6609</v>
      </c>
      <c r="F3427">
        <v>7</v>
      </c>
      <c r="J3427"/>
    </row>
    <row r="3428" spans="4:10">
      <c r="D3428" t="s">
        <v>247</v>
      </c>
      <c r="E3428" s="9" t="s">
        <v>6610</v>
      </c>
      <c r="F3428">
        <v>6.8</v>
      </c>
      <c r="J3428"/>
    </row>
    <row r="3429" spans="4:10">
      <c r="D3429" t="s">
        <v>419</v>
      </c>
      <c r="E3429" s="9" t="s">
        <v>6611</v>
      </c>
      <c r="F3429">
        <v>5.8</v>
      </c>
      <c r="J3429"/>
    </row>
    <row r="3430" spans="4:10">
      <c r="D3430" t="s">
        <v>1611</v>
      </c>
      <c r="E3430" s="9" t="s">
        <v>6612</v>
      </c>
      <c r="F3430">
        <v>6.3</v>
      </c>
      <c r="J3430"/>
    </row>
    <row r="3431" spans="4:10">
      <c r="D3431" t="s">
        <v>192</v>
      </c>
      <c r="E3431" s="9" t="s">
        <v>6613</v>
      </c>
      <c r="F3431">
        <v>5.9</v>
      </c>
      <c r="J3431"/>
    </row>
    <row r="3432" spans="4:10">
      <c r="D3432" t="s">
        <v>241</v>
      </c>
      <c r="E3432" s="9" t="s">
        <v>6614</v>
      </c>
      <c r="F3432">
        <v>7.1</v>
      </c>
      <c r="J3432"/>
    </row>
    <row r="3433" spans="4:10">
      <c r="D3433" t="s">
        <v>2891</v>
      </c>
      <c r="E3433" s="9" t="s">
        <v>6615</v>
      </c>
      <c r="F3433">
        <v>5.8</v>
      </c>
      <c r="J3433"/>
    </row>
    <row r="3434" spans="4:10">
      <c r="D3434" t="s">
        <v>333</v>
      </c>
      <c r="E3434" s="9" t="s">
        <v>6616</v>
      </c>
      <c r="F3434">
        <v>6</v>
      </c>
      <c r="J3434"/>
    </row>
    <row r="3435" spans="4:10">
      <c r="D3435" t="s">
        <v>333</v>
      </c>
      <c r="E3435" s="9" t="s">
        <v>6616</v>
      </c>
      <c r="F3435">
        <v>6</v>
      </c>
      <c r="J3435"/>
    </row>
    <row r="3436" spans="4:10">
      <c r="D3436" t="s">
        <v>930</v>
      </c>
      <c r="E3436" s="9" t="s">
        <v>6617</v>
      </c>
      <c r="F3436">
        <v>7.6</v>
      </c>
      <c r="J3436"/>
    </row>
    <row r="3437" spans="4:10">
      <c r="D3437" t="s">
        <v>2803</v>
      </c>
      <c r="E3437" s="9" t="s">
        <v>6618</v>
      </c>
      <c r="F3437">
        <v>5.0999999999999996</v>
      </c>
      <c r="J3437"/>
    </row>
    <row r="3438" spans="4:10">
      <c r="D3438" t="s">
        <v>223</v>
      </c>
      <c r="E3438" s="9" t="s">
        <v>6620</v>
      </c>
      <c r="F3438">
        <v>6.8</v>
      </c>
      <c r="J3438"/>
    </row>
    <row r="3439" spans="4:10">
      <c r="D3439" t="s">
        <v>1376</v>
      </c>
      <c r="E3439" s="9" t="s">
        <v>6619</v>
      </c>
      <c r="F3439">
        <v>5.0999999999999996</v>
      </c>
      <c r="J3439"/>
    </row>
    <row r="3440" spans="4:10">
      <c r="D3440" t="s">
        <v>788</v>
      </c>
      <c r="E3440" s="9" t="s">
        <v>6621</v>
      </c>
      <c r="F3440">
        <v>6.7</v>
      </c>
      <c r="J3440"/>
    </row>
    <row r="3441" spans="4:10">
      <c r="D3441" t="s">
        <v>3163</v>
      </c>
      <c r="E3441" s="9" t="s">
        <v>6622</v>
      </c>
      <c r="F3441">
        <v>7.7</v>
      </c>
      <c r="J3441"/>
    </row>
    <row r="3442" spans="4:10">
      <c r="D3442" t="s">
        <v>2814</v>
      </c>
      <c r="E3442" s="9" t="s">
        <v>6623</v>
      </c>
      <c r="F3442">
        <v>7.8</v>
      </c>
      <c r="J3442"/>
    </row>
    <row r="3443" spans="4:10">
      <c r="D3443" t="s">
        <v>220</v>
      </c>
      <c r="E3443" s="9" t="s">
        <v>6624</v>
      </c>
      <c r="F3443">
        <v>8.1</v>
      </c>
      <c r="J3443"/>
    </row>
    <row r="3444" spans="4:10">
      <c r="D3444" t="s">
        <v>672</v>
      </c>
      <c r="E3444" s="9" t="s">
        <v>6625</v>
      </c>
      <c r="F3444">
        <v>5.3</v>
      </c>
      <c r="J3444"/>
    </row>
    <row r="3445" spans="4:10">
      <c r="D3445" t="s">
        <v>222</v>
      </c>
      <c r="E3445" s="9" t="s">
        <v>6626</v>
      </c>
      <c r="F3445">
        <v>5.5</v>
      </c>
      <c r="J3445"/>
    </row>
    <row r="3446" spans="4:10">
      <c r="D3446" t="s">
        <v>581</v>
      </c>
      <c r="E3446" s="9" t="s">
        <v>6627</v>
      </c>
      <c r="F3446">
        <v>4.9000000000000004</v>
      </c>
      <c r="J3446"/>
    </row>
    <row r="3447" spans="4:10">
      <c r="D3447" t="s">
        <v>39</v>
      </c>
      <c r="E3447" s="9" t="s">
        <v>6628</v>
      </c>
      <c r="F3447">
        <v>4.5999999999999996</v>
      </c>
      <c r="J3447"/>
    </row>
    <row r="3448" spans="4:10">
      <c r="D3448" t="s">
        <v>520</v>
      </c>
      <c r="E3448" s="9" t="s">
        <v>6629</v>
      </c>
      <c r="F3448">
        <v>6.5</v>
      </c>
      <c r="J3448"/>
    </row>
    <row r="3449" spans="4:10">
      <c r="D3449" t="s">
        <v>609</v>
      </c>
      <c r="E3449" s="9" t="s">
        <v>6630</v>
      </c>
      <c r="F3449">
        <v>4.8</v>
      </c>
      <c r="J3449"/>
    </row>
    <row r="3450" spans="4:10">
      <c r="D3450" t="s">
        <v>609</v>
      </c>
      <c r="E3450" s="9" t="s">
        <v>6630</v>
      </c>
      <c r="F3450">
        <v>4.8</v>
      </c>
      <c r="J3450"/>
    </row>
    <row r="3451" spans="4:10">
      <c r="D3451" t="s">
        <v>407</v>
      </c>
      <c r="E3451" s="9" t="s">
        <v>6631</v>
      </c>
      <c r="F3451">
        <v>7.9</v>
      </c>
      <c r="J3451"/>
    </row>
    <row r="3452" spans="4:10">
      <c r="D3452" t="s">
        <v>1654</v>
      </c>
      <c r="E3452" s="9" t="s">
        <v>6632</v>
      </c>
      <c r="F3452">
        <v>6.9</v>
      </c>
      <c r="J3452"/>
    </row>
    <row r="3453" spans="4:10">
      <c r="D3453" t="s">
        <v>23</v>
      </c>
      <c r="E3453" s="9" t="s">
        <v>6633</v>
      </c>
      <c r="F3453">
        <v>8.6</v>
      </c>
      <c r="J3453"/>
    </row>
    <row r="3454" spans="4:10">
      <c r="D3454" t="s">
        <v>732</v>
      </c>
      <c r="E3454" s="9" t="s">
        <v>6634</v>
      </c>
      <c r="F3454">
        <v>4.5</v>
      </c>
      <c r="J3454"/>
    </row>
    <row r="3455" spans="4:10">
      <c r="D3455" t="s">
        <v>1520</v>
      </c>
      <c r="E3455" s="9" t="s">
        <v>6635</v>
      </c>
      <c r="F3455">
        <v>7.8</v>
      </c>
      <c r="J3455"/>
    </row>
    <row r="3456" spans="4:10">
      <c r="D3456" t="s">
        <v>189</v>
      </c>
      <c r="E3456" s="9" t="s">
        <v>6636</v>
      </c>
      <c r="F3456">
        <v>6.5</v>
      </c>
      <c r="J3456"/>
    </row>
    <row r="3457" spans="4:10">
      <c r="D3457" t="s">
        <v>1040</v>
      </c>
      <c r="E3457" s="9" t="s">
        <v>6637</v>
      </c>
      <c r="F3457">
        <v>7.2</v>
      </c>
      <c r="J3457"/>
    </row>
    <row r="3458" spans="4:10">
      <c r="D3458" t="s">
        <v>2836</v>
      </c>
      <c r="E3458" s="9" t="s">
        <v>6638</v>
      </c>
      <c r="F3458">
        <v>4.5999999999999996</v>
      </c>
      <c r="J3458"/>
    </row>
    <row r="3459" spans="4:10">
      <c r="D3459" t="s">
        <v>189</v>
      </c>
      <c r="E3459" s="9" t="s">
        <v>6639</v>
      </c>
      <c r="F3459">
        <v>6.2</v>
      </c>
      <c r="J3459"/>
    </row>
    <row r="3460" spans="4:10">
      <c r="D3460" t="s">
        <v>2173</v>
      </c>
      <c r="E3460" s="9" t="s">
        <v>6640</v>
      </c>
      <c r="F3460">
        <v>7.7</v>
      </c>
      <c r="J3460"/>
    </row>
    <row r="3461" spans="4:10">
      <c r="D3461" t="s">
        <v>1244</v>
      </c>
      <c r="E3461" s="9" t="s">
        <v>6641</v>
      </c>
      <c r="F3461">
        <v>6.8</v>
      </c>
      <c r="J3461"/>
    </row>
    <row r="3462" spans="4:10">
      <c r="D3462" t="s">
        <v>1257</v>
      </c>
      <c r="E3462" s="9" t="s">
        <v>6642</v>
      </c>
      <c r="F3462">
        <v>7</v>
      </c>
      <c r="J3462"/>
    </row>
    <row r="3463" spans="4:10">
      <c r="D3463" t="s">
        <v>96</v>
      </c>
      <c r="E3463" s="9" t="s">
        <v>6643</v>
      </c>
      <c r="F3463">
        <v>7.4</v>
      </c>
      <c r="J3463"/>
    </row>
    <row r="3464" spans="4:10">
      <c r="D3464" t="s">
        <v>1066</v>
      </c>
      <c r="E3464" s="9" t="s">
        <v>6644</v>
      </c>
      <c r="F3464">
        <v>7.1</v>
      </c>
      <c r="J3464"/>
    </row>
    <row r="3465" spans="4:10">
      <c r="D3465" t="s">
        <v>959</v>
      </c>
      <c r="E3465" s="9" t="s">
        <v>6645</v>
      </c>
      <c r="F3465">
        <v>6.3</v>
      </c>
      <c r="J3465"/>
    </row>
    <row r="3466" spans="4:10">
      <c r="D3466" t="s">
        <v>2630</v>
      </c>
      <c r="E3466" s="9" t="s">
        <v>6646</v>
      </c>
      <c r="F3466">
        <v>4.5999999999999996</v>
      </c>
      <c r="J3466"/>
    </row>
    <row r="3467" spans="4:10">
      <c r="D3467" t="s">
        <v>758</v>
      </c>
      <c r="E3467" s="9" t="s">
        <v>6647</v>
      </c>
      <c r="F3467">
        <v>5.7</v>
      </c>
      <c r="J3467"/>
    </row>
    <row r="3468" spans="4:10">
      <c r="D3468" t="s">
        <v>758</v>
      </c>
      <c r="E3468" s="9" t="s">
        <v>6647</v>
      </c>
      <c r="F3468">
        <v>5.7</v>
      </c>
      <c r="J3468"/>
    </row>
    <row r="3469" spans="4:10">
      <c r="D3469" t="s">
        <v>1209</v>
      </c>
      <c r="E3469" s="9" t="s">
        <v>6648</v>
      </c>
      <c r="F3469">
        <v>5.3</v>
      </c>
      <c r="J3469"/>
    </row>
    <row r="3470" spans="4:10">
      <c r="D3470" t="s">
        <v>1545</v>
      </c>
      <c r="E3470" s="9" t="s">
        <v>6649</v>
      </c>
      <c r="F3470">
        <v>7.1</v>
      </c>
      <c r="J3470"/>
    </row>
    <row r="3471" spans="4:10">
      <c r="D3471" t="s">
        <v>301</v>
      </c>
      <c r="E3471" s="9" t="s">
        <v>6650</v>
      </c>
      <c r="F3471">
        <v>6.1</v>
      </c>
      <c r="J3471"/>
    </row>
    <row r="3472" spans="4:10">
      <c r="D3472" t="s">
        <v>183</v>
      </c>
      <c r="E3472" s="9" t="s">
        <v>6651</v>
      </c>
      <c r="F3472">
        <v>6.7</v>
      </c>
      <c r="J3472"/>
    </row>
    <row r="3473" spans="4:10">
      <c r="D3473" t="s">
        <v>2541</v>
      </c>
      <c r="E3473" s="9" t="s">
        <v>6652</v>
      </c>
      <c r="F3473">
        <v>7.4</v>
      </c>
      <c r="J3473"/>
    </row>
    <row r="3474" spans="4:10">
      <c r="D3474" t="s">
        <v>0</v>
      </c>
      <c r="E3474" s="9" t="s">
        <v>6653</v>
      </c>
      <c r="F3474">
        <v>6.6</v>
      </c>
      <c r="J3474"/>
    </row>
    <row r="3475" spans="4:10">
      <c r="D3475" t="s">
        <v>1860</v>
      </c>
      <c r="E3475" s="9" t="s">
        <v>6654</v>
      </c>
      <c r="F3475">
        <v>6.1</v>
      </c>
      <c r="J3475"/>
    </row>
    <row r="3476" spans="4:10">
      <c r="D3476" t="s">
        <v>456</v>
      </c>
      <c r="E3476" s="9" t="s">
        <v>6655</v>
      </c>
      <c r="F3476">
        <v>5.2</v>
      </c>
      <c r="J3476"/>
    </row>
    <row r="3477" spans="4:10">
      <c r="D3477" t="s">
        <v>2371</v>
      </c>
      <c r="E3477" s="9" t="s">
        <v>6656</v>
      </c>
      <c r="F3477">
        <v>5.5</v>
      </c>
      <c r="J3477"/>
    </row>
    <row r="3478" spans="4:10">
      <c r="D3478" t="s">
        <v>1870</v>
      </c>
      <c r="E3478" s="9" t="s">
        <v>6657</v>
      </c>
      <c r="F3478">
        <v>6.7</v>
      </c>
      <c r="J3478"/>
    </row>
    <row r="3479" spans="4:10">
      <c r="D3479" t="s">
        <v>1791</v>
      </c>
      <c r="E3479" s="9" t="s">
        <v>6658</v>
      </c>
      <c r="F3479">
        <v>7.8</v>
      </c>
      <c r="J3479"/>
    </row>
    <row r="3480" spans="4:10">
      <c r="D3480" t="s">
        <v>1079</v>
      </c>
      <c r="E3480" s="9" t="s">
        <v>6659</v>
      </c>
      <c r="F3480">
        <v>6.7</v>
      </c>
      <c r="J3480"/>
    </row>
    <row r="3481" spans="4:10">
      <c r="D3481" t="s">
        <v>831</v>
      </c>
      <c r="E3481" s="9" t="s">
        <v>6660</v>
      </c>
      <c r="F3481">
        <v>5.5</v>
      </c>
      <c r="J3481"/>
    </row>
    <row r="3482" spans="4:10">
      <c r="D3482" t="s">
        <v>2056</v>
      </c>
      <c r="E3482" s="9" t="s">
        <v>6661</v>
      </c>
      <c r="F3482">
        <v>7.3</v>
      </c>
      <c r="J3482"/>
    </row>
    <row r="3483" spans="4:10">
      <c r="D3483" t="s">
        <v>1439</v>
      </c>
      <c r="E3483" s="9" t="s">
        <v>6662</v>
      </c>
      <c r="F3483">
        <v>5.2</v>
      </c>
      <c r="J3483"/>
    </row>
    <row r="3484" spans="4:10">
      <c r="D3484" t="s">
        <v>2675</v>
      </c>
      <c r="E3484" s="9" t="s">
        <v>6663</v>
      </c>
      <c r="F3484">
        <v>6.8</v>
      </c>
      <c r="J3484"/>
    </row>
    <row r="3485" spans="4:10">
      <c r="D3485" t="s">
        <v>1520</v>
      </c>
      <c r="E3485" s="9" t="s">
        <v>6664</v>
      </c>
      <c r="F3485">
        <v>5.2</v>
      </c>
      <c r="J3485"/>
    </row>
    <row r="3486" spans="4:10">
      <c r="D3486" t="s">
        <v>2661</v>
      </c>
      <c r="E3486" s="9" t="s">
        <v>6665</v>
      </c>
      <c r="F3486">
        <v>8.1</v>
      </c>
      <c r="J3486"/>
    </row>
    <row r="3487" spans="4:10">
      <c r="D3487" t="s">
        <v>106</v>
      </c>
      <c r="E3487" s="9" t="s">
        <v>6666</v>
      </c>
      <c r="F3487">
        <v>8.1999999999999993</v>
      </c>
      <c r="J3487"/>
    </row>
    <row r="3488" spans="4:10">
      <c r="D3488" t="s">
        <v>185</v>
      </c>
      <c r="E3488" s="9" t="s">
        <v>6667</v>
      </c>
      <c r="F3488">
        <v>5.8</v>
      </c>
      <c r="J3488"/>
    </row>
    <row r="3489" spans="4:10">
      <c r="D3489" t="s">
        <v>268</v>
      </c>
      <c r="E3489" s="9" t="s">
        <v>6668</v>
      </c>
      <c r="F3489">
        <v>6.7</v>
      </c>
      <c r="J3489"/>
    </row>
    <row r="3490" spans="4:10">
      <c r="D3490" t="s">
        <v>3174</v>
      </c>
      <c r="E3490" s="9" t="s">
        <v>6669</v>
      </c>
      <c r="F3490">
        <v>7.3</v>
      </c>
      <c r="J3490"/>
    </row>
    <row r="3491" spans="4:10">
      <c r="D3491" t="s">
        <v>1888</v>
      </c>
      <c r="E3491" s="9" t="s">
        <v>6670</v>
      </c>
      <c r="F3491">
        <v>6.4</v>
      </c>
      <c r="J3491"/>
    </row>
    <row r="3492" spans="4:10">
      <c r="D3492" t="s">
        <v>1855</v>
      </c>
      <c r="E3492" s="9" t="s">
        <v>6671</v>
      </c>
      <c r="F3492">
        <v>4.9000000000000004</v>
      </c>
      <c r="J3492"/>
    </row>
    <row r="3493" spans="4:10">
      <c r="D3493" t="s">
        <v>1996</v>
      </c>
      <c r="E3493" s="9" t="s">
        <v>6672</v>
      </c>
      <c r="F3493">
        <v>6.9</v>
      </c>
      <c r="J3493"/>
    </row>
    <row r="3494" spans="4:10">
      <c r="D3494" t="s">
        <v>2480</v>
      </c>
      <c r="E3494" s="9" t="s">
        <v>6673</v>
      </c>
      <c r="F3494">
        <v>7.1</v>
      </c>
      <c r="J3494"/>
    </row>
    <row r="3495" spans="4:10">
      <c r="D3495" t="s">
        <v>2388</v>
      </c>
      <c r="E3495" s="9" t="s">
        <v>6675</v>
      </c>
      <c r="F3495">
        <v>6.9</v>
      </c>
      <c r="J3495"/>
    </row>
    <row r="3496" spans="4:10">
      <c r="D3496" t="s">
        <v>2452</v>
      </c>
      <c r="E3496" s="9" t="s">
        <v>6674</v>
      </c>
      <c r="F3496">
        <v>6.6</v>
      </c>
      <c r="J3496"/>
    </row>
    <row r="3497" spans="4:10">
      <c r="D3497" t="s">
        <v>157</v>
      </c>
      <c r="E3497" s="9" t="s">
        <v>6676</v>
      </c>
      <c r="F3497">
        <v>6.4</v>
      </c>
      <c r="J3497"/>
    </row>
    <row r="3498" spans="4:10">
      <c r="D3498" t="s">
        <v>440</v>
      </c>
      <c r="E3498" s="9" t="s">
        <v>6677</v>
      </c>
      <c r="F3498">
        <v>7</v>
      </c>
      <c r="J3498"/>
    </row>
    <row r="3499" spans="4:10">
      <c r="D3499" t="s">
        <v>276</v>
      </c>
      <c r="E3499" s="9" t="s">
        <v>6678</v>
      </c>
      <c r="F3499">
        <v>7.9</v>
      </c>
      <c r="J3499"/>
    </row>
    <row r="3500" spans="4:10">
      <c r="D3500" t="s">
        <v>1793</v>
      </c>
      <c r="E3500" s="9" t="s">
        <v>6679</v>
      </c>
      <c r="F3500">
        <v>5.9</v>
      </c>
      <c r="J3500"/>
    </row>
    <row r="3501" spans="4:10">
      <c r="D3501" t="s">
        <v>234</v>
      </c>
      <c r="E3501" s="9" t="s">
        <v>6680</v>
      </c>
      <c r="F3501">
        <v>7.9</v>
      </c>
      <c r="J3501"/>
    </row>
    <row r="3502" spans="4:10">
      <c r="D3502" t="s">
        <v>590</v>
      </c>
      <c r="E3502" s="9" t="s">
        <v>6682</v>
      </c>
      <c r="F3502">
        <v>7</v>
      </c>
      <c r="J3502"/>
    </row>
    <row r="3503" spans="4:10">
      <c r="D3503" t="s">
        <v>1159</v>
      </c>
      <c r="E3503" s="9" t="s">
        <v>6681</v>
      </c>
      <c r="F3503">
        <v>5.9</v>
      </c>
      <c r="J3503"/>
    </row>
    <row r="3504" spans="4:10">
      <c r="D3504" t="s">
        <v>1364</v>
      </c>
      <c r="E3504" s="9" t="s">
        <v>6683</v>
      </c>
      <c r="F3504">
        <v>6.4</v>
      </c>
      <c r="J3504"/>
    </row>
    <row r="3505" spans="4:10">
      <c r="D3505" t="s">
        <v>1882</v>
      </c>
      <c r="E3505" s="9" t="s">
        <v>6684</v>
      </c>
      <c r="F3505">
        <v>6.8</v>
      </c>
      <c r="J3505"/>
    </row>
    <row r="3506" spans="4:10">
      <c r="D3506" t="s">
        <v>679</v>
      </c>
      <c r="E3506" s="9" t="s">
        <v>6685</v>
      </c>
      <c r="F3506">
        <v>7.1</v>
      </c>
      <c r="J3506"/>
    </row>
    <row r="3507" spans="4:10">
      <c r="D3507" t="s">
        <v>1844</v>
      </c>
      <c r="E3507" s="9" t="s">
        <v>6686</v>
      </c>
      <c r="F3507">
        <v>5.4</v>
      </c>
      <c r="J3507"/>
    </row>
    <row r="3508" spans="4:10">
      <c r="D3508" t="s">
        <v>7043</v>
      </c>
      <c r="E3508" s="9" t="s">
        <v>6687</v>
      </c>
      <c r="F3508">
        <v>7.3</v>
      </c>
      <c r="J3508"/>
    </row>
    <row r="3509" spans="4:10">
      <c r="D3509" t="s">
        <v>7070</v>
      </c>
      <c r="E3509" s="9" t="s">
        <v>6688</v>
      </c>
      <c r="F3509">
        <v>5.9</v>
      </c>
      <c r="J3509"/>
    </row>
    <row r="3510" spans="4:10">
      <c r="D3510" t="s">
        <v>2188</v>
      </c>
      <c r="E3510" s="9" t="s">
        <v>6689</v>
      </c>
      <c r="F3510">
        <v>6.4</v>
      </c>
      <c r="J3510"/>
    </row>
    <row r="3511" spans="4:10">
      <c r="D3511" t="s">
        <v>1098</v>
      </c>
      <c r="E3511" s="9" t="s">
        <v>6690</v>
      </c>
      <c r="F3511">
        <v>8.1</v>
      </c>
      <c r="J3511"/>
    </row>
    <row r="3512" spans="4:10">
      <c r="D3512" t="s">
        <v>574</v>
      </c>
      <c r="E3512" s="9" t="s">
        <v>6691</v>
      </c>
      <c r="F3512">
        <v>7.1</v>
      </c>
      <c r="J3512"/>
    </row>
    <row r="3513" spans="4:10">
      <c r="D3513" t="s">
        <v>1818</v>
      </c>
      <c r="E3513" s="9" t="s">
        <v>6693</v>
      </c>
      <c r="F3513">
        <v>4.8</v>
      </c>
      <c r="J3513"/>
    </row>
    <row r="3514" spans="4:10">
      <c r="D3514" t="s">
        <v>851</v>
      </c>
      <c r="E3514" s="9" t="s">
        <v>6692</v>
      </c>
      <c r="F3514">
        <v>7.3</v>
      </c>
      <c r="J3514"/>
    </row>
    <row r="3515" spans="4:10">
      <c r="D3515" t="s">
        <v>820</v>
      </c>
      <c r="E3515" s="9" t="s">
        <v>6694</v>
      </c>
      <c r="F3515">
        <v>6.8</v>
      </c>
      <c r="J3515"/>
    </row>
    <row r="3516" spans="4:10">
      <c r="D3516" t="s">
        <v>1866</v>
      </c>
      <c r="E3516" s="9" t="s">
        <v>6695</v>
      </c>
      <c r="F3516">
        <v>7.2</v>
      </c>
      <c r="J3516"/>
    </row>
    <row r="3517" spans="4:10">
      <c r="D3517" t="s">
        <v>256</v>
      </c>
      <c r="E3517" s="9" t="s">
        <v>6697</v>
      </c>
      <c r="F3517">
        <v>6.6</v>
      </c>
      <c r="J3517"/>
    </row>
    <row r="3518" spans="4:10">
      <c r="D3518" t="s">
        <v>256</v>
      </c>
      <c r="E3518" s="9" t="s">
        <v>6696</v>
      </c>
      <c r="F3518">
        <v>5.7</v>
      </c>
      <c r="J3518"/>
    </row>
    <row r="3519" spans="4:10">
      <c r="D3519" t="s">
        <v>2001</v>
      </c>
      <c r="E3519" s="9" t="s">
        <v>6698</v>
      </c>
      <c r="F3519">
        <v>5.7</v>
      </c>
      <c r="J3519"/>
    </row>
    <row r="3520" spans="4:10">
      <c r="D3520" t="s">
        <v>1628</v>
      </c>
      <c r="E3520" s="9" t="s">
        <v>6699</v>
      </c>
      <c r="F3520">
        <v>5.5</v>
      </c>
      <c r="J3520"/>
    </row>
    <row r="3521" spans="4:10">
      <c r="D3521" t="s">
        <v>953</v>
      </c>
      <c r="E3521" s="9" t="s">
        <v>6702</v>
      </c>
      <c r="F3521">
        <v>6.8</v>
      </c>
      <c r="J3521"/>
    </row>
    <row r="3522" spans="4:10">
      <c r="D3522" t="s">
        <v>2728</v>
      </c>
      <c r="E3522" s="9" t="s">
        <v>6700</v>
      </c>
      <c r="F3522">
        <v>7.1</v>
      </c>
      <c r="J3522"/>
    </row>
    <row r="3523" spans="4:10">
      <c r="D3523" t="s">
        <v>276</v>
      </c>
      <c r="E3523" s="9" t="s">
        <v>6701</v>
      </c>
      <c r="F3523">
        <v>7.3</v>
      </c>
      <c r="J3523"/>
    </row>
    <row r="3524" spans="4:10">
      <c r="D3524" t="s">
        <v>2032</v>
      </c>
      <c r="E3524" s="9" t="s">
        <v>6703</v>
      </c>
      <c r="F3524">
        <v>6.1</v>
      </c>
      <c r="J3524"/>
    </row>
    <row r="3525" spans="4:10">
      <c r="D3525" t="s">
        <v>536</v>
      </c>
      <c r="E3525" s="9" t="s">
        <v>6704</v>
      </c>
      <c r="F3525">
        <v>6.2</v>
      </c>
      <c r="J3525"/>
    </row>
    <row r="3526" spans="4:10">
      <c r="D3526" t="s">
        <v>2789</v>
      </c>
      <c r="E3526" s="9" t="s">
        <v>6705</v>
      </c>
      <c r="F3526">
        <v>7.7</v>
      </c>
      <c r="J3526"/>
    </row>
    <row r="3527" spans="4:10">
      <c r="D3527" t="s">
        <v>655</v>
      </c>
      <c r="E3527" s="9" t="s">
        <v>6706</v>
      </c>
      <c r="F3527">
        <v>7.3</v>
      </c>
      <c r="J3527"/>
    </row>
    <row r="3528" spans="4:10">
      <c r="D3528" t="s">
        <v>958</v>
      </c>
      <c r="E3528" s="9" t="s">
        <v>6707</v>
      </c>
      <c r="F3528">
        <v>6.7</v>
      </c>
      <c r="J3528"/>
    </row>
    <row r="3529" spans="4:10">
      <c r="D3529" t="s">
        <v>168</v>
      </c>
      <c r="E3529" s="9" t="s">
        <v>6708</v>
      </c>
      <c r="F3529">
        <v>6.6</v>
      </c>
      <c r="J3529"/>
    </row>
    <row r="3530" spans="4:10">
      <c r="D3530" t="s">
        <v>71</v>
      </c>
      <c r="E3530" s="9" t="s">
        <v>6709</v>
      </c>
      <c r="F3530">
        <v>6.3</v>
      </c>
      <c r="J3530"/>
    </row>
    <row r="3531" spans="4:10">
      <c r="D3531" t="s">
        <v>1728</v>
      </c>
      <c r="E3531" s="9" t="s">
        <v>6710</v>
      </c>
      <c r="F3531">
        <v>3.6</v>
      </c>
      <c r="J3531"/>
    </row>
    <row r="3532" spans="4:10">
      <c r="D3532" t="s">
        <v>178</v>
      </c>
      <c r="E3532" s="9" t="s">
        <v>6712</v>
      </c>
      <c r="F3532">
        <v>7</v>
      </c>
      <c r="J3532"/>
    </row>
    <row r="3533" spans="4:10">
      <c r="D3533" t="s">
        <v>156</v>
      </c>
      <c r="E3533" s="9" t="s">
        <v>6711</v>
      </c>
      <c r="F3533">
        <v>7.1</v>
      </c>
      <c r="J3533"/>
    </row>
    <row r="3534" spans="4:10">
      <c r="D3534" t="s">
        <v>2787</v>
      </c>
      <c r="E3534" s="9" t="s">
        <v>6713</v>
      </c>
      <c r="F3534">
        <v>5.0999999999999996</v>
      </c>
      <c r="J3534"/>
    </row>
    <row r="3535" spans="4:10">
      <c r="D3535" t="s">
        <v>1874</v>
      </c>
      <c r="E3535" s="9" t="s">
        <v>6714</v>
      </c>
      <c r="F3535">
        <v>7.5</v>
      </c>
      <c r="J3535"/>
    </row>
    <row r="3536" spans="4:10">
      <c r="D3536" t="s">
        <v>677</v>
      </c>
      <c r="E3536" s="9" t="s">
        <v>6715</v>
      </c>
      <c r="F3536">
        <v>7.1</v>
      </c>
      <c r="J3536"/>
    </row>
    <row r="3537" spans="4:10">
      <c r="D3537" t="s">
        <v>1678</v>
      </c>
      <c r="E3537" s="9" t="s">
        <v>6716</v>
      </c>
      <c r="F3537">
        <v>6.1</v>
      </c>
      <c r="J3537"/>
    </row>
    <row r="3538" spans="4:10">
      <c r="D3538" t="s">
        <v>2639</v>
      </c>
      <c r="E3538" s="9" t="s">
        <v>6717</v>
      </c>
      <c r="F3538">
        <v>6.6</v>
      </c>
      <c r="J3538"/>
    </row>
    <row r="3539" spans="4:10">
      <c r="D3539" t="s">
        <v>1202</v>
      </c>
      <c r="E3539" s="9" t="s">
        <v>6718</v>
      </c>
      <c r="F3539">
        <v>6.3</v>
      </c>
      <c r="J3539"/>
    </row>
    <row r="3540" spans="4:10">
      <c r="D3540" t="s">
        <v>2306</v>
      </c>
      <c r="E3540" s="9" t="s">
        <v>6719</v>
      </c>
      <c r="F3540">
        <v>7</v>
      </c>
      <c r="J3540"/>
    </row>
    <row r="3541" spans="4:10">
      <c r="D3541" t="s">
        <v>556</v>
      </c>
      <c r="E3541" s="9" t="s">
        <v>6720</v>
      </c>
      <c r="F3541">
        <v>4.2</v>
      </c>
      <c r="J3541"/>
    </row>
    <row r="3542" spans="4:10">
      <c r="D3542" t="s">
        <v>2740</v>
      </c>
      <c r="E3542" s="9" t="s">
        <v>6721</v>
      </c>
      <c r="F3542">
        <v>5.3</v>
      </c>
      <c r="J3542"/>
    </row>
    <row r="3543" spans="4:10">
      <c r="D3543" t="s">
        <v>477</v>
      </c>
      <c r="E3543" s="9" t="s">
        <v>6722</v>
      </c>
      <c r="F3543">
        <v>7</v>
      </c>
      <c r="J3543"/>
    </row>
    <row r="3544" spans="4:10">
      <c r="D3544" t="s">
        <v>3015</v>
      </c>
      <c r="E3544" s="9" t="s">
        <v>6723</v>
      </c>
      <c r="F3544">
        <v>5.6</v>
      </c>
      <c r="J3544"/>
    </row>
    <row r="3545" spans="4:10">
      <c r="D3545" t="s">
        <v>2691</v>
      </c>
      <c r="E3545" s="9" t="s">
        <v>6724</v>
      </c>
      <c r="F3545">
        <v>7</v>
      </c>
      <c r="J3545"/>
    </row>
    <row r="3546" spans="4:10">
      <c r="D3546" t="s">
        <v>334</v>
      </c>
      <c r="E3546" s="9" t="s">
        <v>6725</v>
      </c>
      <c r="F3546">
        <v>5.8</v>
      </c>
      <c r="J3546"/>
    </row>
    <row r="3547" spans="4:10">
      <c r="D3547" t="s">
        <v>2766</v>
      </c>
      <c r="E3547" s="9" t="s">
        <v>6726</v>
      </c>
      <c r="F3547">
        <v>7.2</v>
      </c>
      <c r="J3547"/>
    </row>
    <row r="3548" spans="4:10">
      <c r="D3548" t="s">
        <v>212</v>
      </c>
      <c r="E3548" s="9" t="s">
        <v>6727</v>
      </c>
      <c r="F3548">
        <v>5.6</v>
      </c>
      <c r="J3548"/>
    </row>
    <row r="3549" spans="4:10">
      <c r="D3549" t="s">
        <v>530</v>
      </c>
      <c r="E3549" s="9" t="s">
        <v>6728</v>
      </c>
      <c r="F3549">
        <v>6.3</v>
      </c>
      <c r="J3549"/>
    </row>
    <row r="3550" spans="4:10">
      <c r="D3550" t="s">
        <v>1582</v>
      </c>
      <c r="E3550" s="9" t="s">
        <v>6729</v>
      </c>
      <c r="F3550">
        <v>7.1</v>
      </c>
      <c r="J3550"/>
    </row>
    <row r="3551" spans="4:10">
      <c r="D3551" t="s">
        <v>2994</v>
      </c>
      <c r="E3551" s="9" t="s">
        <v>6730</v>
      </c>
      <c r="F3551">
        <v>6.3</v>
      </c>
      <c r="J3551"/>
    </row>
    <row r="3552" spans="4:10">
      <c r="D3552" t="s">
        <v>529</v>
      </c>
      <c r="E3552" s="9" t="s">
        <v>6731</v>
      </c>
      <c r="F3552">
        <v>6.6</v>
      </c>
      <c r="J3552"/>
    </row>
    <row r="3553" spans="4:10">
      <c r="D3553" t="s">
        <v>42</v>
      </c>
      <c r="E3553" s="9" t="s">
        <v>6732</v>
      </c>
      <c r="F3553">
        <v>7.7</v>
      </c>
      <c r="J3553"/>
    </row>
    <row r="3554" spans="4:10">
      <c r="D3554" t="s">
        <v>1133</v>
      </c>
      <c r="E3554" s="9" t="s">
        <v>6733</v>
      </c>
      <c r="F3554">
        <v>6.3</v>
      </c>
      <c r="J3554"/>
    </row>
    <row r="3555" spans="4:10">
      <c r="D3555" t="s">
        <v>937</v>
      </c>
      <c r="E3555" s="9" t="s">
        <v>6734</v>
      </c>
      <c r="F3555">
        <v>6.8</v>
      </c>
      <c r="J3555"/>
    </row>
    <row r="3556" spans="4:10">
      <c r="D3556" t="s">
        <v>1267</v>
      </c>
      <c r="E3556" s="9" t="s">
        <v>6735</v>
      </c>
      <c r="F3556">
        <v>6.3</v>
      </c>
      <c r="J3556"/>
    </row>
    <row r="3557" spans="4:10">
      <c r="D3557" t="s">
        <v>3051</v>
      </c>
      <c r="E3557" s="9" t="s">
        <v>6736</v>
      </c>
      <c r="F3557">
        <v>7.1</v>
      </c>
      <c r="J3557"/>
    </row>
    <row r="3558" spans="4:10">
      <c r="D3558" t="s">
        <v>926</v>
      </c>
      <c r="E3558" s="9" t="s">
        <v>6737</v>
      </c>
      <c r="F3558">
        <v>7.8</v>
      </c>
      <c r="J3558"/>
    </row>
    <row r="3559" spans="4:10">
      <c r="D3559" t="s">
        <v>2168</v>
      </c>
      <c r="E3559" s="9" t="s">
        <v>6738</v>
      </c>
      <c r="F3559">
        <v>5.3</v>
      </c>
      <c r="J3559"/>
    </row>
    <row r="3560" spans="4:10">
      <c r="D3560" t="s">
        <v>283</v>
      </c>
      <c r="E3560" s="9" t="s">
        <v>6739</v>
      </c>
      <c r="F3560">
        <v>6.5</v>
      </c>
      <c r="J3560"/>
    </row>
    <row r="3561" spans="4:10">
      <c r="D3561" t="s">
        <v>129</v>
      </c>
      <c r="E3561" s="9" t="s">
        <v>6740</v>
      </c>
      <c r="F3561">
        <v>6.5</v>
      </c>
      <c r="J3561"/>
    </row>
    <row r="3562" spans="4:10">
      <c r="D3562" t="s">
        <v>402</v>
      </c>
      <c r="E3562" s="9" t="s">
        <v>6741</v>
      </c>
      <c r="F3562">
        <v>7.4</v>
      </c>
      <c r="J3562"/>
    </row>
    <row r="3563" spans="4:10">
      <c r="D3563" t="s">
        <v>1120</v>
      </c>
      <c r="E3563" s="9" t="s">
        <v>6742</v>
      </c>
      <c r="F3563">
        <v>6.5</v>
      </c>
      <c r="J3563"/>
    </row>
    <row r="3564" spans="4:10">
      <c r="D3564" t="s">
        <v>317</v>
      </c>
      <c r="E3564" s="9" t="s">
        <v>6743</v>
      </c>
      <c r="F3564">
        <v>6.9</v>
      </c>
      <c r="J3564"/>
    </row>
    <row r="3565" spans="4:10">
      <c r="D3565" t="s">
        <v>3036</v>
      </c>
      <c r="E3565" s="9" t="s">
        <v>6744</v>
      </c>
      <c r="F3565">
        <v>7.8</v>
      </c>
      <c r="J3565"/>
    </row>
    <row r="3566" spans="4:10">
      <c r="D3566" t="s">
        <v>3180</v>
      </c>
      <c r="E3566" s="9" t="s">
        <v>6745</v>
      </c>
      <c r="F3566">
        <v>7.1</v>
      </c>
      <c r="J3566"/>
    </row>
    <row r="3567" spans="4:10">
      <c r="D3567" t="s">
        <v>1691</v>
      </c>
      <c r="E3567" s="9" t="s">
        <v>6746</v>
      </c>
      <c r="F3567">
        <v>7.4</v>
      </c>
      <c r="J3567"/>
    </row>
    <row r="3568" spans="4:10">
      <c r="D3568" t="s">
        <v>1455</v>
      </c>
      <c r="E3568" s="9" t="s">
        <v>6747</v>
      </c>
      <c r="F3568">
        <v>7.5</v>
      </c>
      <c r="J3568"/>
    </row>
    <row r="3569" spans="4:10">
      <c r="D3569" t="s">
        <v>1037</v>
      </c>
      <c r="E3569" s="9" t="s">
        <v>6748</v>
      </c>
      <c r="F3569">
        <v>4</v>
      </c>
      <c r="J3569"/>
    </row>
    <row r="3570" spans="4:10">
      <c r="D3570" t="s">
        <v>245</v>
      </c>
      <c r="E3570" s="9" t="s">
        <v>6749</v>
      </c>
      <c r="F3570">
        <v>7.5</v>
      </c>
      <c r="J3570"/>
    </row>
    <row r="3571" spans="4:10">
      <c r="D3571" t="s">
        <v>54</v>
      </c>
      <c r="E3571" s="9" t="s">
        <v>6750</v>
      </c>
      <c r="F3571">
        <v>6.2</v>
      </c>
      <c r="J3571"/>
    </row>
    <row r="3572" spans="4:10">
      <c r="D3572" t="s">
        <v>308</v>
      </c>
      <c r="E3572" s="9" t="s">
        <v>6751</v>
      </c>
      <c r="F3572">
        <v>4.4000000000000004</v>
      </c>
      <c r="J3572"/>
    </row>
    <row r="3573" spans="4:10">
      <c r="D3573" t="s">
        <v>65</v>
      </c>
      <c r="E3573" s="9" t="s">
        <v>6754</v>
      </c>
      <c r="F3573">
        <v>8.3000000000000007</v>
      </c>
      <c r="J3573"/>
    </row>
    <row r="3574" spans="4:10">
      <c r="D3574" t="s">
        <v>65</v>
      </c>
      <c r="E3574" s="9" t="s">
        <v>6752</v>
      </c>
      <c r="F3574">
        <v>7.9</v>
      </c>
      <c r="J3574"/>
    </row>
    <row r="3575" spans="4:10">
      <c r="D3575" t="s">
        <v>69</v>
      </c>
      <c r="E3575" s="9" t="s">
        <v>6753</v>
      </c>
      <c r="F3575">
        <v>8.3000000000000007</v>
      </c>
      <c r="J3575"/>
    </row>
    <row r="3576" spans="4:10">
      <c r="D3576" t="s">
        <v>2138</v>
      </c>
      <c r="E3576" s="9" t="s">
        <v>6755</v>
      </c>
      <c r="F3576">
        <v>7.5</v>
      </c>
      <c r="J3576"/>
    </row>
    <row r="3577" spans="4:10">
      <c r="D3577" t="s">
        <v>286</v>
      </c>
      <c r="E3577" s="9" t="s">
        <v>6756</v>
      </c>
      <c r="F3577">
        <v>7.6</v>
      </c>
      <c r="J3577"/>
    </row>
    <row r="3578" spans="4:10">
      <c r="D3578" t="s">
        <v>519</v>
      </c>
      <c r="E3578" s="9" t="s">
        <v>6757</v>
      </c>
      <c r="F3578">
        <v>7.7</v>
      </c>
      <c r="J3578"/>
    </row>
    <row r="3579" spans="4:10">
      <c r="D3579" t="s">
        <v>843</v>
      </c>
      <c r="E3579" s="9" t="s">
        <v>6758</v>
      </c>
      <c r="F3579">
        <v>8.1999999999999993</v>
      </c>
      <c r="J3579"/>
    </row>
    <row r="3580" spans="4:10">
      <c r="D3580" t="s">
        <v>536</v>
      </c>
      <c r="E3580" s="9" t="s">
        <v>6759</v>
      </c>
      <c r="F3580">
        <v>6.3</v>
      </c>
      <c r="J3580"/>
    </row>
    <row r="3581" spans="4:10">
      <c r="D3581" t="s">
        <v>843</v>
      </c>
      <c r="E3581" s="9" t="s">
        <v>6760</v>
      </c>
      <c r="F3581">
        <v>7</v>
      </c>
      <c r="J3581"/>
    </row>
    <row r="3582" spans="4:10">
      <c r="D3582" t="s">
        <v>2959</v>
      </c>
      <c r="E3582" s="9" t="s">
        <v>6761</v>
      </c>
      <c r="F3582">
        <v>7.4</v>
      </c>
      <c r="J3582"/>
    </row>
    <row r="3583" spans="4:10">
      <c r="D3583" t="s">
        <v>373</v>
      </c>
      <c r="E3583" s="9" t="s">
        <v>6762</v>
      </c>
      <c r="F3583">
        <v>6.3</v>
      </c>
      <c r="J3583"/>
    </row>
    <row r="3584" spans="4:10">
      <c r="D3584" t="s">
        <v>59</v>
      </c>
      <c r="E3584" s="9" t="s">
        <v>6766</v>
      </c>
      <c r="F3584">
        <v>7.1</v>
      </c>
      <c r="J3584"/>
    </row>
    <row r="3585" spans="4:10">
      <c r="D3585" t="s">
        <v>59</v>
      </c>
      <c r="E3585" s="9" t="s">
        <v>6763</v>
      </c>
      <c r="F3585">
        <v>5.7</v>
      </c>
      <c r="J3585"/>
    </row>
    <row r="3586" spans="4:10">
      <c r="D3586" t="s">
        <v>59</v>
      </c>
      <c r="E3586" s="9" t="s">
        <v>6764</v>
      </c>
      <c r="F3586">
        <v>6.3</v>
      </c>
      <c r="J3586"/>
    </row>
    <row r="3587" spans="4:10">
      <c r="D3587" t="s">
        <v>59</v>
      </c>
      <c r="E3587" s="9" t="s">
        <v>6765</v>
      </c>
      <c r="F3587">
        <v>6</v>
      </c>
      <c r="J3587"/>
    </row>
    <row r="3588" spans="4:10">
      <c r="D3588" t="s">
        <v>223</v>
      </c>
      <c r="E3588" s="9" t="s">
        <v>6767</v>
      </c>
      <c r="F3588">
        <v>6.3</v>
      </c>
      <c r="J3588"/>
    </row>
    <row r="3589" spans="4:10">
      <c r="D3589" t="s">
        <v>1961</v>
      </c>
      <c r="E3589" s="9" t="s">
        <v>6768</v>
      </c>
      <c r="F3589">
        <v>6.7</v>
      </c>
      <c r="J3589"/>
    </row>
    <row r="3590" spans="4:10">
      <c r="D3590" t="s">
        <v>2864</v>
      </c>
      <c r="E3590" s="9" t="s">
        <v>6769</v>
      </c>
      <c r="F3590">
        <v>7.5</v>
      </c>
      <c r="J3590"/>
    </row>
    <row r="3591" spans="4:10">
      <c r="D3591" t="s">
        <v>306</v>
      </c>
      <c r="E3591" s="9" t="s">
        <v>6770</v>
      </c>
      <c r="F3591">
        <v>7.1</v>
      </c>
      <c r="J3591"/>
    </row>
    <row r="3592" spans="4:10">
      <c r="D3592" t="s">
        <v>58</v>
      </c>
      <c r="E3592" s="9" t="s">
        <v>6771</v>
      </c>
      <c r="F3592">
        <v>7.2</v>
      </c>
      <c r="J3592"/>
    </row>
    <row r="3593" spans="4:10">
      <c r="D3593" t="s">
        <v>3108</v>
      </c>
      <c r="E3593" s="9" t="s">
        <v>6772</v>
      </c>
      <c r="F3593">
        <v>7</v>
      </c>
      <c r="J3593"/>
    </row>
    <row r="3594" spans="4:10">
      <c r="D3594" t="s">
        <v>348</v>
      </c>
      <c r="E3594" s="9" t="s">
        <v>6773</v>
      </c>
      <c r="F3594">
        <v>7.1</v>
      </c>
      <c r="J3594"/>
    </row>
    <row r="3595" spans="4:10">
      <c r="D3595" t="s">
        <v>1498</v>
      </c>
      <c r="E3595" s="9" t="s">
        <v>6774</v>
      </c>
      <c r="F3595">
        <v>6.3</v>
      </c>
      <c r="J3595"/>
    </row>
    <row r="3596" spans="4:10">
      <c r="D3596" t="s">
        <v>1945</v>
      </c>
      <c r="E3596" s="9" t="s">
        <v>6775</v>
      </c>
      <c r="F3596">
        <v>6.8</v>
      </c>
      <c r="J3596"/>
    </row>
    <row r="3597" spans="4:10">
      <c r="D3597" t="s">
        <v>7072</v>
      </c>
      <c r="E3597" s="9" t="s">
        <v>6776</v>
      </c>
      <c r="F3597">
        <v>7</v>
      </c>
      <c r="J3597"/>
    </row>
    <row r="3598" spans="4:10">
      <c r="D3598" t="s">
        <v>63</v>
      </c>
      <c r="E3598" s="9" t="s">
        <v>6777</v>
      </c>
      <c r="F3598">
        <v>6.8</v>
      </c>
      <c r="J3598"/>
    </row>
    <row r="3599" spans="4:10">
      <c r="D3599" t="s">
        <v>63</v>
      </c>
      <c r="E3599" s="9" t="s">
        <v>6777</v>
      </c>
      <c r="F3599">
        <v>6.8</v>
      </c>
      <c r="J3599"/>
    </row>
    <row r="3600" spans="4:10">
      <c r="D3600" t="s">
        <v>1778</v>
      </c>
      <c r="E3600" s="9" t="s">
        <v>6778</v>
      </c>
      <c r="F3600">
        <v>5.5</v>
      </c>
      <c r="J3600"/>
    </row>
    <row r="3601" spans="4:10">
      <c r="D3601" t="s">
        <v>389</v>
      </c>
      <c r="E3601" s="9" t="s">
        <v>6779</v>
      </c>
      <c r="F3601">
        <v>7</v>
      </c>
      <c r="J3601"/>
    </row>
    <row r="3602" spans="4:10">
      <c r="D3602" t="s">
        <v>150</v>
      </c>
      <c r="E3602" s="9" t="s">
        <v>6780</v>
      </c>
      <c r="F3602">
        <v>7.2</v>
      </c>
      <c r="J3602"/>
    </row>
    <row r="3603" spans="4:10">
      <c r="D3603" t="s">
        <v>2906</v>
      </c>
      <c r="E3603" s="9" t="s">
        <v>6781</v>
      </c>
      <c r="F3603">
        <v>6.7</v>
      </c>
      <c r="J3603"/>
    </row>
    <row r="3604" spans="4:10">
      <c r="D3604" t="s">
        <v>1103</v>
      </c>
      <c r="E3604" s="9" t="s">
        <v>6782</v>
      </c>
      <c r="F3604">
        <v>7.7</v>
      </c>
      <c r="J3604"/>
    </row>
    <row r="3605" spans="4:10">
      <c r="D3605" t="s">
        <v>42</v>
      </c>
      <c r="E3605" s="9" t="s">
        <v>6783</v>
      </c>
      <c r="F3605">
        <v>7.2</v>
      </c>
      <c r="J3605"/>
    </row>
    <row r="3606" spans="4:10">
      <c r="D3606" t="s">
        <v>317</v>
      </c>
      <c r="E3606" s="9" t="s">
        <v>6784</v>
      </c>
      <c r="F3606">
        <v>8</v>
      </c>
      <c r="J3606"/>
    </row>
    <row r="3607" spans="4:10">
      <c r="D3607" t="s">
        <v>2652</v>
      </c>
      <c r="E3607" s="9" t="s">
        <v>6786</v>
      </c>
      <c r="F3607">
        <v>7</v>
      </c>
      <c r="J3607"/>
    </row>
    <row r="3608" spans="4:10">
      <c r="D3608" t="s">
        <v>1769</v>
      </c>
      <c r="E3608" s="9" t="s">
        <v>6785</v>
      </c>
      <c r="F3608">
        <v>5.7</v>
      </c>
      <c r="J3608"/>
    </row>
    <row r="3609" spans="4:10">
      <c r="D3609" t="s">
        <v>170</v>
      </c>
      <c r="E3609" s="9" t="s">
        <v>6787</v>
      </c>
      <c r="F3609">
        <v>7.3</v>
      </c>
      <c r="J3609"/>
    </row>
    <row r="3610" spans="4:10">
      <c r="D3610" t="s">
        <v>653</v>
      </c>
      <c r="E3610" s="9" t="s">
        <v>6788</v>
      </c>
      <c r="F3610">
        <v>6.7</v>
      </c>
      <c r="J3610"/>
    </row>
    <row r="3611" spans="4:10">
      <c r="D3611" t="s">
        <v>1314</v>
      </c>
      <c r="E3611" s="9" t="s">
        <v>6789</v>
      </c>
      <c r="F3611">
        <v>6.7</v>
      </c>
      <c r="J3611"/>
    </row>
    <row r="3612" spans="4:10">
      <c r="D3612" t="s">
        <v>225</v>
      </c>
      <c r="E3612" s="9" t="s">
        <v>6790</v>
      </c>
      <c r="F3612">
        <v>6.5</v>
      </c>
      <c r="J3612"/>
    </row>
    <row r="3613" spans="4:10">
      <c r="D3613" t="s">
        <v>767</v>
      </c>
      <c r="E3613" s="9" t="s">
        <v>6791</v>
      </c>
      <c r="F3613">
        <v>4.7</v>
      </c>
      <c r="J3613"/>
    </row>
    <row r="3614" spans="4:10">
      <c r="D3614" t="s">
        <v>1106</v>
      </c>
      <c r="E3614" s="9" t="s">
        <v>6792</v>
      </c>
      <c r="F3614">
        <v>5.4</v>
      </c>
      <c r="J3614"/>
    </row>
    <row r="3615" spans="4:10">
      <c r="D3615" t="s">
        <v>953</v>
      </c>
      <c r="E3615" s="9" t="s">
        <v>6794</v>
      </c>
      <c r="F3615">
        <v>5.2</v>
      </c>
      <c r="J3615"/>
    </row>
    <row r="3616" spans="4:10">
      <c r="D3616" t="s">
        <v>953</v>
      </c>
      <c r="E3616" s="9" t="s">
        <v>6794</v>
      </c>
      <c r="F3616">
        <v>5.2</v>
      </c>
      <c r="J3616"/>
    </row>
    <row r="3617" spans="4:10">
      <c r="D3617" t="s">
        <v>483</v>
      </c>
      <c r="E3617" s="9" t="s">
        <v>6793</v>
      </c>
      <c r="F3617">
        <v>6.5</v>
      </c>
      <c r="J3617"/>
    </row>
    <row r="3618" spans="4:10">
      <c r="D3618" t="s">
        <v>2044</v>
      </c>
      <c r="E3618" s="9" t="s">
        <v>6795</v>
      </c>
      <c r="F3618">
        <v>7.3</v>
      </c>
      <c r="J3618"/>
    </row>
    <row r="3619" spans="4:10">
      <c r="D3619" t="s">
        <v>465</v>
      </c>
      <c r="E3619" s="9" t="s">
        <v>6796</v>
      </c>
      <c r="F3619">
        <v>6</v>
      </c>
      <c r="J3619"/>
    </row>
    <row r="3620" spans="4:10">
      <c r="D3620" t="s">
        <v>298</v>
      </c>
      <c r="E3620" s="9" t="s">
        <v>6797</v>
      </c>
      <c r="F3620">
        <v>6.3</v>
      </c>
      <c r="J3620"/>
    </row>
    <row r="3621" spans="4:10">
      <c r="D3621" t="s">
        <v>429</v>
      </c>
      <c r="E3621" s="9" t="s">
        <v>6798</v>
      </c>
      <c r="F3621">
        <v>7.1</v>
      </c>
      <c r="J3621"/>
    </row>
    <row r="3622" spans="4:10">
      <c r="D3622" t="s">
        <v>2041</v>
      </c>
      <c r="E3622" s="9" t="s">
        <v>6799</v>
      </c>
      <c r="F3622">
        <v>6.1</v>
      </c>
      <c r="J3622"/>
    </row>
    <row r="3623" spans="4:10">
      <c r="D3623" t="s">
        <v>2317</v>
      </c>
      <c r="E3623" s="9" t="s">
        <v>6800</v>
      </c>
      <c r="F3623">
        <v>6.1</v>
      </c>
      <c r="J3623"/>
    </row>
    <row r="3624" spans="4:10">
      <c r="D3624" t="s">
        <v>2516</v>
      </c>
      <c r="E3624" s="9" t="s">
        <v>6801</v>
      </c>
      <c r="F3624">
        <v>5.6</v>
      </c>
      <c r="J3624"/>
    </row>
    <row r="3625" spans="4:10">
      <c r="D3625" t="s">
        <v>1364</v>
      </c>
      <c r="E3625" s="9" t="s">
        <v>6802</v>
      </c>
      <c r="F3625">
        <v>7.1</v>
      </c>
      <c r="J3625"/>
    </row>
    <row r="3626" spans="4:10">
      <c r="D3626" t="s">
        <v>645</v>
      </c>
      <c r="E3626" s="9" t="s">
        <v>6803</v>
      </c>
      <c r="F3626">
        <v>6.1</v>
      </c>
      <c r="J3626"/>
    </row>
    <row r="3627" spans="4:10">
      <c r="D3627" t="s">
        <v>138</v>
      </c>
      <c r="E3627" s="9" t="s">
        <v>6804</v>
      </c>
      <c r="F3627">
        <v>6.6</v>
      </c>
      <c r="J3627"/>
    </row>
    <row r="3628" spans="4:10">
      <c r="D3628" t="s">
        <v>2570</v>
      </c>
      <c r="E3628" s="9" t="s">
        <v>6805</v>
      </c>
      <c r="F3628">
        <v>7</v>
      </c>
      <c r="J3628"/>
    </row>
    <row r="3629" spans="4:10">
      <c r="D3629" t="s">
        <v>2761</v>
      </c>
      <c r="E3629" s="9" t="s">
        <v>6806</v>
      </c>
      <c r="F3629">
        <v>7.1</v>
      </c>
      <c r="J3629"/>
    </row>
    <row r="3630" spans="4:10">
      <c r="D3630" t="s">
        <v>1307</v>
      </c>
      <c r="E3630" s="9" t="s">
        <v>6807</v>
      </c>
      <c r="F3630">
        <v>4.4000000000000004</v>
      </c>
      <c r="J3630"/>
    </row>
    <row r="3631" spans="4:10">
      <c r="D3631" t="s">
        <v>201</v>
      </c>
      <c r="E3631" s="9" t="s">
        <v>6808</v>
      </c>
      <c r="F3631">
        <v>5.0999999999999996</v>
      </c>
      <c r="J3631"/>
    </row>
    <row r="3632" spans="4:10">
      <c r="D3632" t="s">
        <v>189</v>
      </c>
      <c r="E3632" s="9" t="s">
        <v>6809</v>
      </c>
      <c r="F3632">
        <v>7.2</v>
      </c>
      <c r="J3632"/>
    </row>
    <row r="3633" spans="4:10">
      <c r="D3633" t="s">
        <v>122</v>
      </c>
      <c r="E3633" s="9" t="s">
        <v>6810</v>
      </c>
      <c r="F3633">
        <v>7.2</v>
      </c>
      <c r="J3633"/>
    </row>
    <row r="3634" spans="4:10">
      <c r="D3634" t="s">
        <v>674</v>
      </c>
      <c r="E3634" s="9" t="s">
        <v>6811</v>
      </c>
      <c r="F3634">
        <v>5.4</v>
      </c>
      <c r="J3634"/>
    </row>
    <row r="3635" spans="4:10">
      <c r="D3635" t="s">
        <v>1652</v>
      </c>
      <c r="E3635" s="9" t="s">
        <v>6812</v>
      </c>
      <c r="F3635">
        <v>5.4</v>
      </c>
      <c r="J3635"/>
    </row>
    <row r="3636" spans="4:10">
      <c r="D3636" t="s">
        <v>1751</v>
      </c>
      <c r="E3636" s="9" t="s">
        <v>6813</v>
      </c>
      <c r="F3636">
        <v>6.7</v>
      </c>
      <c r="J3636"/>
    </row>
    <row r="3637" spans="4:10">
      <c r="D3637" t="s">
        <v>1499</v>
      </c>
      <c r="E3637" s="9" t="s">
        <v>6814</v>
      </c>
      <c r="F3637">
        <v>4.0999999999999996</v>
      </c>
      <c r="J3637"/>
    </row>
    <row r="3638" spans="4:10">
      <c r="D3638" t="s">
        <v>1378</v>
      </c>
      <c r="E3638" s="9" t="s">
        <v>6815</v>
      </c>
      <c r="F3638">
        <v>5.8</v>
      </c>
      <c r="J3638"/>
    </row>
    <row r="3639" spans="4:10">
      <c r="D3639" t="s">
        <v>300</v>
      </c>
      <c r="E3639" s="9" t="s">
        <v>6819</v>
      </c>
      <c r="F3639">
        <v>7</v>
      </c>
      <c r="J3639"/>
    </row>
    <row r="3640" spans="4:10">
      <c r="D3640" t="s">
        <v>7073</v>
      </c>
      <c r="E3640" s="9" t="s">
        <v>6816</v>
      </c>
      <c r="F3640">
        <v>6.4</v>
      </c>
      <c r="J3640"/>
    </row>
    <row r="3641" spans="4:10">
      <c r="D3641" t="s">
        <v>300</v>
      </c>
      <c r="E3641" s="9" t="s">
        <v>6817</v>
      </c>
      <c r="F3641">
        <v>6.8</v>
      </c>
      <c r="J3641"/>
    </row>
    <row r="3642" spans="4:10">
      <c r="D3642" t="s">
        <v>1137</v>
      </c>
      <c r="E3642" s="9" t="s">
        <v>6818</v>
      </c>
      <c r="F3642">
        <v>6.6</v>
      </c>
      <c r="J3642"/>
    </row>
    <row r="3643" spans="4:10">
      <c r="D3643" t="s">
        <v>2324</v>
      </c>
      <c r="E3643" s="9" t="s">
        <v>6820</v>
      </c>
      <c r="F3643">
        <v>4.2</v>
      </c>
      <c r="J3643"/>
    </row>
    <row r="3644" spans="4:10">
      <c r="D3644" t="s">
        <v>709</v>
      </c>
      <c r="E3644" s="9" t="s">
        <v>6821</v>
      </c>
      <c r="F3644">
        <v>6.1</v>
      </c>
      <c r="J3644"/>
    </row>
    <row r="3645" spans="4:10">
      <c r="D3645" t="s">
        <v>822</v>
      </c>
      <c r="E3645" s="9" t="s">
        <v>6822</v>
      </c>
      <c r="F3645">
        <v>6.7</v>
      </c>
      <c r="J3645"/>
    </row>
    <row r="3646" spans="4:10">
      <c r="D3646" t="s">
        <v>1188</v>
      </c>
      <c r="E3646" s="9" t="s">
        <v>6823</v>
      </c>
      <c r="F3646">
        <v>5.4</v>
      </c>
      <c r="J3646"/>
    </row>
    <row r="3647" spans="4:10">
      <c r="D3647" t="s">
        <v>602</v>
      </c>
      <c r="E3647" s="9" t="s">
        <v>6824</v>
      </c>
      <c r="F3647">
        <v>8.3000000000000007</v>
      </c>
      <c r="J3647"/>
    </row>
    <row r="3648" spans="4:10">
      <c r="D3648" t="s">
        <v>2949</v>
      </c>
      <c r="E3648" s="9" t="s">
        <v>6825</v>
      </c>
      <c r="F3648">
        <v>5.7</v>
      </c>
      <c r="J3648"/>
    </row>
    <row r="3649" spans="4:10">
      <c r="D3649" t="s">
        <v>226</v>
      </c>
      <c r="E3649" s="9" t="s">
        <v>6826</v>
      </c>
      <c r="F3649">
        <v>7.6</v>
      </c>
      <c r="J3649"/>
    </row>
    <row r="3650" spans="4:10">
      <c r="D3650" t="s">
        <v>1056</v>
      </c>
      <c r="E3650" s="9" t="s">
        <v>6827</v>
      </c>
      <c r="F3650">
        <v>4.0999999999999996</v>
      </c>
      <c r="J3650"/>
    </row>
    <row r="3651" spans="4:10">
      <c r="D3651" t="s">
        <v>813</v>
      </c>
      <c r="E3651" s="9" t="s">
        <v>6828</v>
      </c>
      <c r="F3651">
        <v>6.9</v>
      </c>
      <c r="J3651"/>
    </row>
    <row r="3652" spans="4:10">
      <c r="D3652" t="s">
        <v>813</v>
      </c>
      <c r="E3652" s="9" t="s">
        <v>6828</v>
      </c>
      <c r="F3652">
        <v>6.9</v>
      </c>
      <c r="J3652"/>
    </row>
    <row r="3653" spans="4:10">
      <c r="D3653" t="s">
        <v>223</v>
      </c>
      <c r="E3653" s="9" t="s">
        <v>6829</v>
      </c>
      <c r="F3653">
        <v>7</v>
      </c>
      <c r="J3653"/>
    </row>
    <row r="3654" spans="4:10">
      <c r="D3654" t="s">
        <v>317</v>
      </c>
      <c r="E3654" s="9" t="s">
        <v>6830</v>
      </c>
      <c r="F3654">
        <v>6.8</v>
      </c>
      <c r="J3654"/>
    </row>
    <row r="3655" spans="4:10">
      <c r="D3655" t="s">
        <v>568</v>
      </c>
      <c r="E3655" s="9" t="s">
        <v>6831</v>
      </c>
      <c r="F3655">
        <v>6.2</v>
      </c>
      <c r="J3655"/>
    </row>
    <row r="3656" spans="4:10">
      <c r="D3656" t="s">
        <v>102</v>
      </c>
      <c r="E3656" s="9" t="s">
        <v>6834</v>
      </c>
      <c r="F3656">
        <v>8.3000000000000007</v>
      </c>
      <c r="J3656"/>
    </row>
    <row r="3657" spans="4:10">
      <c r="D3657" t="s">
        <v>669</v>
      </c>
      <c r="E3657" s="9" t="s">
        <v>6832</v>
      </c>
      <c r="F3657">
        <v>6.1</v>
      </c>
      <c r="J3657"/>
    </row>
    <row r="3658" spans="4:10">
      <c r="D3658" t="s">
        <v>1254</v>
      </c>
      <c r="E3658" s="9" t="s">
        <v>6833</v>
      </c>
      <c r="F3658">
        <v>7.4</v>
      </c>
      <c r="J3658"/>
    </row>
    <row r="3659" spans="4:10">
      <c r="D3659" t="s">
        <v>1990</v>
      </c>
      <c r="E3659" s="9" t="s">
        <v>6835</v>
      </c>
      <c r="F3659">
        <v>5.5</v>
      </c>
      <c r="J3659"/>
    </row>
    <row r="3660" spans="4:10">
      <c r="D3660" t="s">
        <v>1918</v>
      </c>
      <c r="E3660" s="9" t="s">
        <v>6836</v>
      </c>
      <c r="F3660">
        <v>4.0999999999999996</v>
      </c>
      <c r="J3660"/>
    </row>
    <row r="3661" spans="4:10">
      <c r="D3661" t="s">
        <v>3152</v>
      </c>
      <c r="E3661" s="9" t="s">
        <v>6837</v>
      </c>
      <c r="F3661">
        <v>7</v>
      </c>
      <c r="J3661"/>
    </row>
    <row r="3662" spans="4:10">
      <c r="D3662" t="s">
        <v>815</v>
      </c>
      <c r="E3662" s="9" t="s">
        <v>6838</v>
      </c>
      <c r="F3662">
        <v>8.1999999999999993</v>
      </c>
      <c r="J3662"/>
    </row>
    <row r="3663" spans="4:10">
      <c r="D3663" t="s">
        <v>1242</v>
      </c>
      <c r="E3663" s="9" t="s">
        <v>6839</v>
      </c>
      <c r="F3663">
        <v>6.1</v>
      </c>
      <c r="J3663"/>
    </row>
    <row r="3664" spans="4:10">
      <c r="D3664" t="s">
        <v>1990</v>
      </c>
      <c r="E3664" s="9" t="s">
        <v>6840</v>
      </c>
      <c r="F3664">
        <v>4.7</v>
      </c>
      <c r="J3664"/>
    </row>
    <row r="3665" spans="4:10">
      <c r="D3665" t="s">
        <v>548</v>
      </c>
      <c r="E3665" s="9" t="s">
        <v>6841</v>
      </c>
      <c r="F3665">
        <v>5.7</v>
      </c>
      <c r="J3665"/>
    </row>
    <row r="3666" spans="4:10">
      <c r="D3666" t="s">
        <v>1164</v>
      </c>
      <c r="E3666" s="9" t="s">
        <v>6842</v>
      </c>
      <c r="F3666">
        <v>5.6</v>
      </c>
      <c r="J3666"/>
    </row>
    <row r="3667" spans="4:10">
      <c r="D3667" t="s">
        <v>23</v>
      </c>
      <c r="E3667" s="9" t="s">
        <v>6843</v>
      </c>
      <c r="F3667">
        <v>7.1</v>
      </c>
      <c r="J3667"/>
    </row>
    <row r="3668" spans="4:10">
      <c r="D3668" t="s">
        <v>2780</v>
      </c>
      <c r="E3668" s="9" t="s">
        <v>6844</v>
      </c>
      <c r="F3668">
        <v>6.6</v>
      </c>
      <c r="J3668"/>
    </row>
    <row r="3669" spans="4:10">
      <c r="D3669" t="s">
        <v>981</v>
      </c>
      <c r="E3669" s="9" t="s">
        <v>6845</v>
      </c>
      <c r="F3669">
        <v>4.5</v>
      </c>
      <c r="J3669"/>
    </row>
    <row r="3670" spans="4:10">
      <c r="D3670" t="s">
        <v>851</v>
      </c>
      <c r="E3670" s="9" t="s">
        <v>6847</v>
      </c>
      <c r="F3670">
        <v>6.1</v>
      </c>
      <c r="J3670"/>
    </row>
    <row r="3671" spans="4:10">
      <c r="D3671" t="s">
        <v>1284</v>
      </c>
      <c r="E3671" s="9" t="s">
        <v>6846</v>
      </c>
      <c r="F3671">
        <v>3.5</v>
      </c>
      <c r="J3671"/>
    </row>
    <row r="3672" spans="4:10">
      <c r="D3672" t="s">
        <v>1666</v>
      </c>
      <c r="E3672" s="9" t="s">
        <v>6848</v>
      </c>
      <c r="F3672">
        <v>5.0999999999999996</v>
      </c>
      <c r="J3672"/>
    </row>
    <row r="3673" spans="4:10">
      <c r="D3673" t="s">
        <v>395</v>
      </c>
      <c r="E3673" s="9" t="s">
        <v>6849</v>
      </c>
      <c r="F3673">
        <v>6.4</v>
      </c>
      <c r="J3673"/>
    </row>
    <row r="3674" spans="4:10">
      <c r="D3674" t="s">
        <v>553</v>
      </c>
      <c r="E3674" s="9" t="s">
        <v>6850</v>
      </c>
      <c r="F3674">
        <v>6.9</v>
      </c>
      <c r="J3674"/>
    </row>
    <row r="3675" spans="4:10">
      <c r="D3675" t="s">
        <v>1540</v>
      </c>
      <c r="E3675" s="9" t="s">
        <v>6851</v>
      </c>
      <c r="F3675">
        <v>6.2</v>
      </c>
      <c r="J3675"/>
    </row>
    <row r="3676" spans="4:10">
      <c r="D3676" t="s">
        <v>446</v>
      </c>
      <c r="E3676" s="9" t="s">
        <v>6852</v>
      </c>
      <c r="F3676">
        <v>6.6</v>
      </c>
      <c r="J3676"/>
    </row>
    <row r="3677" spans="4:10">
      <c r="D3677" t="s">
        <v>661</v>
      </c>
      <c r="E3677" s="9" t="s">
        <v>6853</v>
      </c>
      <c r="F3677">
        <v>6.4</v>
      </c>
      <c r="J3677"/>
    </row>
    <row r="3678" spans="4:10">
      <c r="D3678" t="s">
        <v>2303</v>
      </c>
      <c r="E3678" s="9" t="s">
        <v>6854</v>
      </c>
      <c r="F3678">
        <v>7.9</v>
      </c>
      <c r="J3678"/>
    </row>
    <row r="3679" spans="4:10">
      <c r="D3679" t="s">
        <v>1691</v>
      </c>
      <c r="E3679" s="9" t="s">
        <v>6855</v>
      </c>
      <c r="F3679">
        <v>7.7</v>
      </c>
      <c r="J3679"/>
    </row>
    <row r="3680" spans="4:10">
      <c r="D3680" t="s">
        <v>251</v>
      </c>
      <c r="E3680" s="9" t="s">
        <v>6856</v>
      </c>
      <c r="F3680">
        <v>6.9</v>
      </c>
      <c r="J3680"/>
    </row>
    <row r="3681" spans="4:10">
      <c r="D3681" t="s">
        <v>67</v>
      </c>
      <c r="E3681" s="9" t="s">
        <v>6857</v>
      </c>
      <c r="F3681">
        <v>5.9</v>
      </c>
      <c r="J3681"/>
    </row>
    <row r="3682" spans="4:10">
      <c r="D3682" t="s">
        <v>47</v>
      </c>
      <c r="E3682" s="9" t="s">
        <v>6858</v>
      </c>
      <c r="F3682">
        <v>6.3</v>
      </c>
      <c r="J3682"/>
    </row>
    <row r="3683" spans="4:10">
      <c r="D3683" t="s">
        <v>1267</v>
      </c>
      <c r="E3683" s="9" t="s">
        <v>6859</v>
      </c>
      <c r="F3683">
        <v>7.2</v>
      </c>
      <c r="J3683"/>
    </row>
    <row r="3684" spans="4:10">
      <c r="D3684" t="s">
        <v>936</v>
      </c>
      <c r="E3684" s="9" t="s">
        <v>6860</v>
      </c>
      <c r="F3684">
        <v>6</v>
      </c>
      <c r="J3684"/>
    </row>
    <row r="3685" spans="4:10">
      <c r="D3685" t="s">
        <v>936</v>
      </c>
      <c r="E3685" s="9" t="s">
        <v>6860</v>
      </c>
      <c r="F3685">
        <v>6</v>
      </c>
      <c r="J3685"/>
    </row>
    <row r="3686" spans="4:10">
      <c r="D3686" t="s">
        <v>1301</v>
      </c>
      <c r="E3686" s="9" t="s">
        <v>6861</v>
      </c>
      <c r="F3686">
        <v>5.5</v>
      </c>
      <c r="J3686"/>
    </row>
    <row r="3687" spans="4:10">
      <c r="D3687" t="s">
        <v>410</v>
      </c>
      <c r="E3687" s="9" t="s">
        <v>6862</v>
      </c>
      <c r="F3687">
        <v>5.4</v>
      </c>
      <c r="J3687"/>
    </row>
    <row r="3688" spans="4:10">
      <c r="D3688" t="s">
        <v>161</v>
      </c>
      <c r="E3688" s="9" t="s">
        <v>6863</v>
      </c>
      <c r="F3688">
        <v>6.4</v>
      </c>
      <c r="J3688"/>
    </row>
    <row r="3689" spans="4:10">
      <c r="D3689" t="s">
        <v>523</v>
      </c>
      <c r="E3689" s="9" t="s">
        <v>6864</v>
      </c>
      <c r="F3689">
        <v>7.1</v>
      </c>
      <c r="J3689"/>
    </row>
    <row r="3690" spans="4:10">
      <c r="D3690" t="s">
        <v>1189</v>
      </c>
      <c r="E3690" s="9" t="s">
        <v>6865</v>
      </c>
      <c r="F3690">
        <v>6.9</v>
      </c>
      <c r="J3690"/>
    </row>
    <row r="3691" spans="4:10">
      <c r="D3691" t="s">
        <v>2117</v>
      </c>
      <c r="E3691" s="9" t="s">
        <v>6866</v>
      </c>
      <c r="F3691">
        <v>7.6</v>
      </c>
      <c r="J3691"/>
    </row>
    <row r="3692" spans="4:10">
      <c r="D3692" t="s">
        <v>2938</v>
      </c>
      <c r="E3692" s="9" t="s">
        <v>6867</v>
      </c>
      <c r="F3692">
        <v>6.8</v>
      </c>
      <c r="J3692"/>
    </row>
    <row r="3693" spans="4:10">
      <c r="D3693" t="s">
        <v>2883</v>
      </c>
      <c r="E3693" s="9" t="s">
        <v>6868</v>
      </c>
      <c r="F3693">
        <v>7.1</v>
      </c>
      <c r="J3693"/>
    </row>
    <row r="3694" spans="4:10">
      <c r="D3694" t="s">
        <v>1102</v>
      </c>
      <c r="E3694" s="9" t="s">
        <v>6869</v>
      </c>
      <c r="F3694">
        <v>7.4</v>
      </c>
      <c r="J3694"/>
    </row>
    <row r="3695" spans="4:10">
      <c r="D3695" t="s">
        <v>1018</v>
      </c>
      <c r="E3695" s="9" t="s">
        <v>6870</v>
      </c>
      <c r="F3695">
        <v>6.7</v>
      </c>
      <c r="J3695"/>
    </row>
    <row r="3696" spans="4:10">
      <c r="D3696" t="s">
        <v>268</v>
      </c>
      <c r="E3696" s="9" t="s">
        <v>6871</v>
      </c>
      <c r="F3696">
        <v>7.9</v>
      </c>
      <c r="J3696"/>
    </row>
    <row r="3697" spans="4:10">
      <c r="D3697" t="s">
        <v>2356</v>
      </c>
      <c r="E3697" s="9" t="s">
        <v>6872</v>
      </c>
      <c r="F3697">
        <v>6.8</v>
      </c>
      <c r="J3697"/>
    </row>
    <row r="3698" spans="4:10">
      <c r="D3698" t="s">
        <v>734</v>
      </c>
      <c r="E3698" s="9" t="s">
        <v>6873</v>
      </c>
      <c r="F3698">
        <v>6.2</v>
      </c>
      <c r="J3698"/>
    </row>
    <row r="3699" spans="4:10">
      <c r="D3699" t="s">
        <v>479</v>
      </c>
      <c r="E3699" s="9" t="s">
        <v>6874</v>
      </c>
      <c r="F3699">
        <v>5.2</v>
      </c>
      <c r="J3699"/>
    </row>
    <row r="3700" spans="4:10">
      <c r="D3700" t="s">
        <v>161</v>
      </c>
      <c r="E3700" s="9" t="s">
        <v>6876</v>
      </c>
      <c r="F3700">
        <v>7.4</v>
      </c>
      <c r="J3700"/>
    </row>
    <row r="3701" spans="4:10">
      <c r="D3701" t="s">
        <v>161</v>
      </c>
      <c r="E3701" s="9" t="s">
        <v>6875</v>
      </c>
      <c r="F3701">
        <v>6.3</v>
      </c>
      <c r="J3701"/>
    </row>
    <row r="3702" spans="4:10">
      <c r="D3702" t="s">
        <v>10</v>
      </c>
      <c r="E3702" s="9" t="s">
        <v>6877</v>
      </c>
      <c r="F3702">
        <v>8.4</v>
      </c>
      <c r="J3702"/>
    </row>
    <row r="3703" spans="4:10">
      <c r="D3703" t="s">
        <v>2828</v>
      </c>
      <c r="E3703" s="9" t="s">
        <v>6878</v>
      </c>
      <c r="F3703">
        <v>8</v>
      </c>
      <c r="J3703"/>
    </row>
    <row r="3704" spans="4:10">
      <c r="D3704" t="s">
        <v>510</v>
      </c>
      <c r="E3704" s="9" t="s">
        <v>6879</v>
      </c>
      <c r="F3704">
        <v>6.7</v>
      </c>
      <c r="J3704"/>
    </row>
    <row r="3705" spans="4:10">
      <c r="D3705" t="s">
        <v>1467</v>
      </c>
      <c r="E3705" s="9" t="s">
        <v>6883</v>
      </c>
      <c r="F3705">
        <v>6.3</v>
      </c>
      <c r="J3705"/>
    </row>
    <row r="3706" spans="4:10">
      <c r="D3706" t="s">
        <v>86</v>
      </c>
      <c r="E3706" s="9" t="s">
        <v>6880</v>
      </c>
      <c r="F3706">
        <v>7.2</v>
      </c>
      <c r="J3706"/>
    </row>
    <row r="3707" spans="4:10">
      <c r="D3707" t="s">
        <v>86</v>
      </c>
      <c r="E3707" s="9" t="s">
        <v>6881</v>
      </c>
      <c r="F3707">
        <v>6.5</v>
      </c>
      <c r="J3707"/>
    </row>
    <row r="3708" spans="4:10">
      <c r="D3708" t="s">
        <v>2268</v>
      </c>
      <c r="E3708" s="9" t="s">
        <v>6882</v>
      </c>
      <c r="F3708">
        <v>5.7</v>
      </c>
      <c r="J3708"/>
    </row>
    <row r="3709" spans="4:10">
      <c r="D3709" t="s">
        <v>154</v>
      </c>
      <c r="E3709" s="9" t="s">
        <v>6884</v>
      </c>
      <c r="F3709">
        <v>7.3</v>
      </c>
      <c r="J3709"/>
    </row>
    <row r="3710" spans="4:10">
      <c r="D3710" t="s">
        <v>2084</v>
      </c>
      <c r="E3710" s="9" t="s">
        <v>6885</v>
      </c>
      <c r="F3710">
        <v>7.1</v>
      </c>
      <c r="J3710"/>
    </row>
    <row r="3711" spans="4:10">
      <c r="D3711" t="s">
        <v>1096</v>
      </c>
      <c r="E3711" s="9" t="s">
        <v>6887</v>
      </c>
      <c r="F3711">
        <v>6.2</v>
      </c>
      <c r="J3711"/>
    </row>
    <row r="3712" spans="4:10">
      <c r="D3712" t="s">
        <v>2725</v>
      </c>
      <c r="E3712" s="9" t="s">
        <v>6886</v>
      </c>
      <c r="F3712">
        <v>5.3</v>
      </c>
      <c r="J3712"/>
    </row>
    <row r="3713" spans="4:10">
      <c r="D3713" t="s">
        <v>1257</v>
      </c>
      <c r="E3713" s="9" t="s">
        <v>6888</v>
      </c>
      <c r="F3713">
        <v>6.9</v>
      </c>
      <c r="J3713"/>
    </row>
    <row r="3714" spans="4:10">
      <c r="D3714" t="s">
        <v>1314</v>
      </c>
      <c r="E3714" s="9" t="s">
        <v>6889</v>
      </c>
      <c r="F3714">
        <v>8.1999999999999993</v>
      </c>
      <c r="J3714"/>
    </row>
    <row r="3715" spans="4:10">
      <c r="D3715" t="s">
        <v>1182</v>
      </c>
      <c r="E3715" s="9" t="s">
        <v>6890</v>
      </c>
      <c r="F3715">
        <v>4.5999999999999996</v>
      </c>
      <c r="J3715"/>
    </row>
    <row r="3716" spans="4:10">
      <c r="D3716" t="s">
        <v>7074</v>
      </c>
      <c r="E3716" s="9" t="s">
        <v>6891</v>
      </c>
      <c r="F3716">
        <v>6.6</v>
      </c>
      <c r="J3716"/>
    </row>
    <row r="3717" spans="4:10">
      <c r="D3717" t="s">
        <v>21</v>
      </c>
      <c r="E3717" s="9" t="s">
        <v>6892</v>
      </c>
      <c r="F3717">
        <v>7.7</v>
      </c>
      <c r="J3717"/>
    </row>
    <row r="3718" spans="4:10">
      <c r="D3718" t="s">
        <v>147</v>
      </c>
      <c r="E3718" s="9" t="s">
        <v>6893</v>
      </c>
      <c r="F3718">
        <v>6.9</v>
      </c>
      <c r="J3718"/>
    </row>
    <row r="3719" spans="4:10">
      <c r="D3719" t="s">
        <v>115</v>
      </c>
      <c r="E3719" s="9" t="s">
        <v>6894</v>
      </c>
      <c r="F3719">
        <v>6.1</v>
      </c>
      <c r="J3719"/>
    </row>
    <row r="3720" spans="4:10">
      <c r="D3720" t="s">
        <v>1591</v>
      </c>
      <c r="E3720" s="9" t="s">
        <v>6895</v>
      </c>
      <c r="F3720">
        <v>7</v>
      </c>
      <c r="J3720"/>
    </row>
    <row r="3721" spans="4:10">
      <c r="D3721" t="s">
        <v>71</v>
      </c>
      <c r="E3721" s="9" t="s">
        <v>6896</v>
      </c>
      <c r="F3721">
        <v>7.1</v>
      </c>
      <c r="J3721"/>
    </row>
    <row r="3722" spans="4:10">
      <c r="D3722" t="s">
        <v>2823</v>
      </c>
      <c r="E3722" s="9" t="s">
        <v>6897</v>
      </c>
      <c r="F3722">
        <v>6.1</v>
      </c>
      <c r="J3722"/>
    </row>
    <row r="3723" spans="4:10">
      <c r="D3723" t="s">
        <v>2420</v>
      </c>
      <c r="E3723" s="9" t="s">
        <v>6898</v>
      </c>
      <c r="F3723">
        <v>7.5</v>
      </c>
      <c r="J3723"/>
    </row>
    <row r="3724" spans="4:10">
      <c r="D3724" t="s">
        <v>1364</v>
      </c>
      <c r="E3724" s="9" t="s">
        <v>6899</v>
      </c>
      <c r="F3724">
        <v>6.9</v>
      </c>
      <c r="J3724"/>
    </row>
    <row r="3725" spans="4:10">
      <c r="D3725" t="s">
        <v>555</v>
      </c>
      <c r="E3725" s="9" t="s">
        <v>6900</v>
      </c>
      <c r="F3725">
        <v>7.1</v>
      </c>
      <c r="J3725"/>
    </row>
    <row r="3726" spans="4:10">
      <c r="D3726" t="s">
        <v>3167</v>
      </c>
      <c r="E3726" s="9" t="s">
        <v>6901</v>
      </c>
      <c r="F3726">
        <v>7.7</v>
      </c>
      <c r="J3726"/>
    </row>
    <row r="3727" spans="4:10">
      <c r="D3727" t="s">
        <v>1378</v>
      </c>
      <c r="E3727" s="9" t="s">
        <v>6902</v>
      </c>
      <c r="F3727">
        <v>5.3</v>
      </c>
      <c r="J3727"/>
    </row>
    <row r="3728" spans="4:10">
      <c r="D3728" t="s">
        <v>45</v>
      </c>
      <c r="E3728" s="9" t="s">
        <v>6903</v>
      </c>
      <c r="F3728">
        <v>6.4</v>
      </c>
      <c r="J3728"/>
    </row>
    <row r="3729" spans="4:10">
      <c r="D3729" t="s">
        <v>691</v>
      </c>
      <c r="E3729" s="9" t="s">
        <v>6904</v>
      </c>
      <c r="F3729">
        <v>5.2</v>
      </c>
      <c r="J3729"/>
    </row>
    <row r="3730" spans="4:10">
      <c r="D3730" t="s">
        <v>2732</v>
      </c>
      <c r="E3730" s="9" t="s">
        <v>6905</v>
      </c>
      <c r="F3730">
        <v>7.5</v>
      </c>
      <c r="J3730"/>
    </row>
    <row r="3731" spans="4:10">
      <c r="D3731" t="s">
        <v>3123</v>
      </c>
      <c r="E3731" s="9" t="s">
        <v>6906</v>
      </c>
      <c r="F3731">
        <v>7.1</v>
      </c>
      <c r="J3731"/>
    </row>
    <row r="3732" spans="4:10">
      <c r="D3732" t="s">
        <v>803</v>
      </c>
      <c r="E3732" s="9" t="s">
        <v>6907</v>
      </c>
      <c r="F3732">
        <v>6</v>
      </c>
      <c r="J3732"/>
    </row>
    <row r="3733" spans="4:10">
      <c r="D3733" t="s">
        <v>804</v>
      </c>
      <c r="E3733" s="9" t="s">
        <v>6908</v>
      </c>
      <c r="F3733">
        <v>7</v>
      </c>
      <c r="J3733"/>
    </row>
    <row r="3734" spans="4:10">
      <c r="D3734" t="s">
        <v>2467</v>
      </c>
      <c r="E3734" s="9" t="s">
        <v>6909</v>
      </c>
      <c r="F3734">
        <v>7.6</v>
      </c>
      <c r="J3734"/>
    </row>
    <row r="3735" spans="4:10">
      <c r="D3735" t="s">
        <v>1310</v>
      </c>
      <c r="E3735" s="9" t="s">
        <v>6910</v>
      </c>
      <c r="F3735">
        <v>7.6</v>
      </c>
      <c r="J3735"/>
    </row>
    <row r="3736" spans="4:10">
      <c r="D3736" t="s">
        <v>1046</v>
      </c>
      <c r="E3736" s="9" t="s">
        <v>6911</v>
      </c>
      <c r="F3736">
        <v>5.8</v>
      </c>
      <c r="J3736"/>
    </row>
    <row r="3737" spans="4:10">
      <c r="D3737" t="s">
        <v>475</v>
      </c>
      <c r="E3737" s="9" t="s">
        <v>6912</v>
      </c>
      <c r="F3737">
        <v>7</v>
      </c>
      <c r="J3737"/>
    </row>
    <row r="3738" spans="4:10">
      <c r="D3738" t="s">
        <v>1245</v>
      </c>
      <c r="E3738" s="9" t="s">
        <v>6913</v>
      </c>
      <c r="F3738">
        <v>6.1</v>
      </c>
      <c r="J3738"/>
    </row>
    <row r="3739" spans="4:10">
      <c r="D3739" t="s">
        <v>523</v>
      </c>
      <c r="E3739" s="9" t="s">
        <v>6914</v>
      </c>
      <c r="F3739">
        <v>5.7</v>
      </c>
      <c r="J3739"/>
    </row>
    <row r="3740" spans="4:10">
      <c r="D3740" t="s">
        <v>96</v>
      </c>
      <c r="E3740" s="9" t="s">
        <v>6915</v>
      </c>
      <c r="F3740">
        <v>6.6</v>
      </c>
      <c r="J3740"/>
    </row>
    <row r="3741" spans="4:10">
      <c r="D3741" t="s">
        <v>515</v>
      </c>
      <c r="E3741" s="9" t="s">
        <v>6916</v>
      </c>
      <c r="F3741">
        <v>5.6</v>
      </c>
      <c r="J3741"/>
    </row>
    <row r="3742" spans="4:10">
      <c r="D3742" t="s">
        <v>1102</v>
      </c>
      <c r="E3742" s="9" t="s">
        <v>6917</v>
      </c>
      <c r="F3742">
        <v>5.7</v>
      </c>
      <c r="J3742"/>
    </row>
    <row r="3743" spans="4:10">
      <c r="D3743" t="s">
        <v>424</v>
      </c>
      <c r="E3743" s="9" t="s">
        <v>6918</v>
      </c>
      <c r="F3743">
        <v>6.4</v>
      </c>
      <c r="J3743"/>
    </row>
    <row r="3744" spans="4:10">
      <c r="D3744" t="s">
        <v>1946</v>
      </c>
      <c r="E3744" s="9" t="s">
        <v>6919</v>
      </c>
      <c r="F3744">
        <v>5.5</v>
      </c>
      <c r="J3744"/>
    </row>
    <row r="3745" spans="4:10">
      <c r="D3745" t="s">
        <v>1267</v>
      </c>
      <c r="E3745" s="9" t="s">
        <v>6920</v>
      </c>
      <c r="F3745">
        <v>7.2</v>
      </c>
      <c r="J3745"/>
    </row>
    <row r="3746" spans="4:10">
      <c r="D3746" t="s">
        <v>7035</v>
      </c>
      <c r="E3746" s="9" t="s">
        <v>6921</v>
      </c>
      <c r="F3746">
        <v>7.8</v>
      </c>
      <c r="J3746"/>
    </row>
    <row r="3747" spans="4:10">
      <c r="D3747" t="s">
        <v>738</v>
      </c>
      <c r="E3747" s="9" t="s">
        <v>6922</v>
      </c>
      <c r="F3747">
        <v>5.5</v>
      </c>
      <c r="J3747"/>
    </row>
    <row r="3748" spans="4:10">
      <c r="D3748" t="s">
        <v>1670</v>
      </c>
      <c r="E3748" s="9" t="s">
        <v>6923</v>
      </c>
      <c r="F3748">
        <v>6</v>
      </c>
      <c r="J3748"/>
    </row>
    <row r="3749" spans="4:10">
      <c r="D3749" t="s">
        <v>327</v>
      </c>
      <c r="E3749" s="9" t="s">
        <v>6924</v>
      </c>
      <c r="F3749">
        <v>5</v>
      </c>
      <c r="J3749"/>
    </row>
    <row r="3750" spans="4:10">
      <c r="D3750" t="s">
        <v>1732</v>
      </c>
      <c r="E3750" s="9" t="s">
        <v>6925</v>
      </c>
      <c r="F3750">
        <v>6.9</v>
      </c>
      <c r="J3750"/>
    </row>
    <row r="3751" spans="4:10">
      <c r="D3751" t="s">
        <v>629</v>
      </c>
      <c r="E3751" s="9" t="s">
        <v>6926</v>
      </c>
      <c r="F3751">
        <v>7.6</v>
      </c>
      <c r="J3751"/>
    </row>
    <row r="3752" spans="4:10">
      <c r="D3752" t="s">
        <v>7051</v>
      </c>
      <c r="E3752" s="9" t="s">
        <v>6927</v>
      </c>
      <c r="F3752">
        <v>6.9</v>
      </c>
      <c r="J3752"/>
    </row>
    <row r="3753" spans="4:10">
      <c r="D3753" t="s">
        <v>893</v>
      </c>
      <c r="E3753" s="9" t="s">
        <v>6928</v>
      </c>
      <c r="F3753">
        <v>6.7</v>
      </c>
      <c r="J3753"/>
    </row>
    <row r="3754" spans="4:10">
      <c r="D3754" t="s">
        <v>1897</v>
      </c>
      <c r="E3754" s="9" t="s">
        <v>6929</v>
      </c>
      <c r="F3754">
        <v>6.8</v>
      </c>
      <c r="J3754"/>
    </row>
    <row r="3755" spans="4:10">
      <c r="D3755" t="s">
        <v>1505</v>
      </c>
      <c r="E3755" s="9" t="s">
        <v>6930</v>
      </c>
      <c r="F3755">
        <v>6.5</v>
      </c>
      <c r="J3755"/>
    </row>
    <row r="3756" spans="4:10">
      <c r="D3756" t="s">
        <v>329</v>
      </c>
      <c r="E3756" s="9" t="s">
        <v>6931</v>
      </c>
      <c r="F3756">
        <v>6.8</v>
      </c>
      <c r="J3756"/>
    </row>
    <row r="3757" spans="4:10">
      <c r="D3757" t="s">
        <v>2262</v>
      </c>
      <c r="E3757" s="9" t="s">
        <v>6932</v>
      </c>
      <c r="F3757">
        <v>6.3</v>
      </c>
      <c r="J3757"/>
    </row>
    <row r="3758" spans="4:10">
      <c r="D3758" t="s">
        <v>1935</v>
      </c>
      <c r="E3758" s="9" t="s">
        <v>6933</v>
      </c>
      <c r="F3758">
        <v>6.9</v>
      </c>
      <c r="J3758"/>
    </row>
    <row r="3759" spans="4:10">
      <c r="D3759" t="s">
        <v>2695</v>
      </c>
      <c r="E3759" s="9" t="s">
        <v>6934</v>
      </c>
      <c r="F3759">
        <v>8.5</v>
      </c>
      <c r="J3759"/>
    </row>
    <row r="3760" spans="4:10">
      <c r="D3760" t="s">
        <v>2723</v>
      </c>
      <c r="E3760" s="9" t="s">
        <v>6935</v>
      </c>
      <c r="F3760">
        <v>4.4000000000000004</v>
      </c>
      <c r="J3760"/>
    </row>
    <row r="3761" spans="4:10">
      <c r="D3761" t="s">
        <v>628</v>
      </c>
      <c r="E3761" s="9" t="s">
        <v>6936</v>
      </c>
      <c r="F3761">
        <v>5.4</v>
      </c>
      <c r="J3761"/>
    </row>
    <row r="3762" spans="4:10">
      <c r="D3762" t="s">
        <v>1991</v>
      </c>
      <c r="E3762" s="9" t="s">
        <v>6937</v>
      </c>
      <c r="F3762">
        <v>6.7</v>
      </c>
      <c r="J3762"/>
    </row>
    <row r="3763" spans="4:10">
      <c r="D3763" t="s">
        <v>94</v>
      </c>
      <c r="E3763" s="9" t="s">
        <v>6938</v>
      </c>
      <c r="F3763">
        <v>6.4</v>
      </c>
      <c r="J3763"/>
    </row>
    <row r="3764" spans="4:10">
      <c r="D3764" t="s">
        <v>1061</v>
      </c>
      <c r="E3764" s="9" t="s">
        <v>6939</v>
      </c>
      <c r="F3764">
        <v>5.5</v>
      </c>
      <c r="J3764"/>
    </row>
    <row r="3765" spans="4:10">
      <c r="D3765" t="s">
        <v>1857</v>
      </c>
      <c r="E3765" s="9" t="s">
        <v>6940</v>
      </c>
      <c r="F3765">
        <v>7.2</v>
      </c>
      <c r="J3765"/>
    </row>
    <row r="3766" spans="4:10">
      <c r="D3766" t="s">
        <v>37</v>
      </c>
      <c r="E3766" s="9" t="s">
        <v>6941</v>
      </c>
      <c r="F3766">
        <v>6.6</v>
      </c>
      <c r="J3766"/>
    </row>
    <row r="3767" spans="4:10">
      <c r="D3767" t="s">
        <v>311</v>
      </c>
      <c r="E3767" s="9" t="s">
        <v>6942</v>
      </c>
      <c r="F3767">
        <v>5.5</v>
      </c>
      <c r="J3767"/>
    </row>
    <row r="3768" spans="4:10">
      <c r="D3768" t="s">
        <v>2968</v>
      </c>
      <c r="E3768" s="9" t="s">
        <v>6943</v>
      </c>
      <c r="F3768">
        <v>7.7</v>
      </c>
      <c r="J3768"/>
    </row>
    <row r="3769" spans="4:10">
      <c r="D3769" t="s">
        <v>1469</v>
      </c>
      <c r="E3769" s="9" t="s">
        <v>6944</v>
      </c>
      <c r="F3769">
        <v>2</v>
      </c>
      <c r="J3769"/>
    </row>
    <row r="3770" spans="4:10">
      <c r="D3770" t="s">
        <v>1432</v>
      </c>
      <c r="E3770" s="9" t="s">
        <v>6945</v>
      </c>
      <c r="F3770">
        <v>4.4000000000000004</v>
      </c>
      <c r="J3770"/>
    </row>
    <row r="3771" spans="4:10">
      <c r="D3771" t="s">
        <v>1432</v>
      </c>
      <c r="E3771" s="9" t="s">
        <v>6946</v>
      </c>
      <c r="F3771">
        <v>5.6</v>
      </c>
      <c r="J3771"/>
    </row>
    <row r="3772" spans="4:10">
      <c r="D3772" t="s">
        <v>936</v>
      </c>
      <c r="E3772" s="9" t="s">
        <v>6947</v>
      </c>
      <c r="F3772">
        <v>7</v>
      </c>
      <c r="J3772"/>
    </row>
    <row r="3773" spans="4:10">
      <c r="D3773" t="s">
        <v>7043</v>
      </c>
      <c r="E3773" s="9" t="s">
        <v>6951</v>
      </c>
      <c r="F3773">
        <v>7.1</v>
      </c>
      <c r="J3773"/>
    </row>
    <row r="3774" spans="4:10">
      <c r="D3774" t="s">
        <v>1079</v>
      </c>
      <c r="E3774" s="9" t="s">
        <v>6948</v>
      </c>
      <c r="F3774">
        <v>6.9</v>
      </c>
      <c r="J3774"/>
    </row>
    <row r="3775" spans="4:10">
      <c r="D3775" t="s">
        <v>1631</v>
      </c>
      <c r="E3775" s="9" t="s">
        <v>6949</v>
      </c>
      <c r="F3775">
        <v>6.5</v>
      </c>
      <c r="J3775"/>
    </row>
    <row r="3776" spans="4:10">
      <c r="D3776" t="s">
        <v>30</v>
      </c>
      <c r="E3776" s="9" t="s">
        <v>6950</v>
      </c>
      <c r="F3776">
        <v>4.8</v>
      </c>
      <c r="J3776"/>
    </row>
    <row r="3777" spans="4:10">
      <c r="D3777" t="s">
        <v>1689</v>
      </c>
      <c r="E3777" s="9" t="s">
        <v>6952</v>
      </c>
      <c r="F3777">
        <v>6.2</v>
      </c>
      <c r="J3777"/>
    </row>
    <row r="3778" spans="4:10">
      <c r="D3778" t="s">
        <v>826</v>
      </c>
      <c r="E3778" s="9" t="s">
        <v>6953</v>
      </c>
      <c r="F3778">
        <v>6.3</v>
      </c>
      <c r="J3778"/>
    </row>
    <row r="3779" spans="4:10">
      <c r="D3779" t="s">
        <v>520</v>
      </c>
      <c r="E3779" s="9" t="s">
        <v>6954</v>
      </c>
      <c r="F3779">
        <v>5.6</v>
      </c>
      <c r="J3779"/>
    </row>
    <row r="3780" spans="4:10">
      <c r="D3780" t="s">
        <v>254</v>
      </c>
      <c r="E3780" s="9" t="s">
        <v>6955</v>
      </c>
      <c r="F3780">
        <v>6</v>
      </c>
      <c r="J3780"/>
    </row>
    <row r="3781" spans="4:10">
      <c r="D3781" t="s">
        <v>1319</v>
      </c>
      <c r="E3781" s="9" t="s">
        <v>6956</v>
      </c>
      <c r="F3781">
        <v>4.0999999999999996</v>
      </c>
      <c r="J3781"/>
    </row>
    <row r="3782" spans="4:10">
      <c r="D3782" t="s">
        <v>492</v>
      </c>
      <c r="E3782" s="9" t="s">
        <v>6957</v>
      </c>
      <c r="F3782">
        <v>8</v>
      </c>
      <c r="J3782"/>
    </row>
    <row r="3783" spans="4:10">
      <c r="D3783" t="s">
        <v>1295</v>
      </c>
      <c r="E3783" s="9" t="s">
        <v>6958</v>
      </c>
      <c r="F3783">
        <v>7.3</v>
      </c>
      <c r="J3783"/>
    </row>
    <row r="3784" spans="4:10">
      <c r="D3784" t="s">
        <v>2502</v>
      </c>
      <c r="E3784" s="9" t="s">
        <v>6959</v>
      </c>
      <c r="F3784">
        <v>7.1</v>
      </c>
      <c r="J3784"/>
    </row>
    <row r="3785" spans="4:10">
      <c r="D3785" t="s">
        <v>2688</v>
      </c>
      <c r="E3785" s="9" t="s">
        <v>6960</v>
      </c>
      <c r="F3785">
        <v>6.4</v>
      </c>
      <c r="J3785"/>
    </row>
    <row r="3786" spans="4:10">
      <c r="D3786" t="s">
        <v>2820</v>
      </c>
      <c r="E3786" s="9" t="s">
        <v>6961</v>
      </c>
      <c r="F3786">
        <v>7.2</v>
      </c>
      <c r="J3786"/>
    </row>
    <row r="3787" spans="4:10">
      <c r="D3787" t="s">
        <v>711</v>
      </c>
      <c r="E3787" s="9" t="s">
        <v>6962</v>
      </c>
      <c r="F3787">
        <v>6.2</v>
      </c>
      <c r="J3787"/>
    </row>
    <row r="3788" spans="4:10">
      <c r="D3788" t="s">
        <v>2487</v>
      </c>
      <c r="E3788" s="9" t="s">
        <v>6963</v>
      </c>
      <c r="F3788">
        <v>6.7</v>
      </c>
      <c r="J3788"/>
    </row>
    <row r="3789" spans="4:10">
      <c r="D3789" t="s">
        <v>2825</v>
      </c>
      <c r="E3789" s="9" t="s">
        <v>6964</v>
      </c>
      <c r="F3789">
        <v>5.7</v>
      </c>
      <c r="J3789"/>
    </row>
    <row r="3790" spans="4:10">
      <c r="D3790" t="s">
        <v>476</v>
      </c>
      <c r="E3790" s="9" t="s">
        <v>6965</v>
      </c>
      <c r="F3790">
        <v>5.9</v>
      </c>
      <c r="J3790"/>
    </row>
    <row r="3791" spans="4:10">
      <c r="D3791" t="s">
        <v>1506</v>
      </c>
      <c r="E3791" s="9" t="s">
        <v>6966</v>
      </c>
      <c r="F3791">
        <v>7.2</v>
      </c>
      <c r="J3791"/>
    </row>
    <row r="3792" spans="4:10">
      <c r="D3792" t="s">
        <v>2387</v>
      </c>
      <c r="E3792" s="9" t="s">
        <v>6967</v>
      </c>
      <c r="F3792">
        <v>3.1</v>
      </c>
      <c r="J3792"/>
    </row>
    <row r="3793" spans="4:10">
      <c r="D3793" t="s">
        <v>220</v>
      </c>
      <c r="E3793" s="9" t="s">
        <v>6968</v>
      </c>
      <c r="F3793">
        <v>7.4</v>
      </c>
      <c r="J3793"/>
    </row>
    <row r="3794" spans="4:10">
      <c r="D3794" t="s">
        <v>515</v>
      </c>
      <c r="E3794" s="9" t="s">
        <v>6969</v>
      </c>
      <c r="F3794">
        <v>6.2</v>
      </c>
      <c r="J3794"/>
    </row>
    <row r="3795" spans="4:10">
      <c r="D3795" t="s">
        <v>2170</v>
      </c>
      <c r="E3795" s="9" t="s">
        <v>6970</v>
      </c>
      <c r="F3795">
        <v>7.3</v>
      </c>
      <c r="J3795"/>
    </row>
    <row r="3796" spans="4:10">
      <c r="D3796" t="s">
        <v>2359</v>
      </c>
      <c r="E3796" s="9" t="s">
        <v>6971</v>
      </c>
      <c r="F3796">
        <v>5.3</v>
      </c>
      <c r="J3796"/>
    </row>
    <row r="3797" spans="4:10">
      <c r="D3797" t="s">
        <v>783</v>
      </c>
      <c r="E3797" s="9" t="s">
        <v>6972</v>
      </c>
      <c r="F3797">
        <v>7.4</v>
      </c>
      <c r="J3797"/>
    </row>
    <row r="3798" spans="4:10">
      <c r="D3798" t="s">
        <v>2513</v>
      </c>
      <c r="E3798" s="9" t="s">
        <v>6973</v>
      </c>
      <c r="F3798">
        <v>6.6</v>
      </c>
      <c r="J3798"/>
    </row>
    <row r="3799" spans="4:10">
      <c r="D3799" t="s">
        <v>2045</v>
      </c>
      <c r="E3799" s="9" t="s">
        <v>6974</v>
      </c>
      <c r="F3799">
        <v>3.8</v>
      </c>
      <c r="J3799"/>
    </row>
    <row r="3800" spans="4:10">
      <c r="D3800" t="s">
        <v>3040</v>
      </c>
      <c r="E3800" s="9" t="s">
        <v>6975</v>
      </c>
      <c r="F3800">
        <v>8.1</v>
      </c>
      <c r="J3800"/>
    </row>
    <row r="3801" spans="4:10">
      <c r="D3801" t="s">
        <v>161</v>
      </c>
      <c r="E3801" s="9" t="s">
        <v>6976</v>
      </c>
      <c r="F3801">
        <v>6</v>
      </c>
      <c r="J3801"/>
    </row>
    <row r="3802" spans="4:10">
      <c r="D3802" t="s">
        <v>25</v>
      </c>
      <c r="E3802" s="9" t="s">
        <v>6977</v>
      </c>
      <c r="F3802">
        <v>7</v>
      </c>
      <c r="J3802"/>
    </row>
    <row r="3803" spans="4:10">
      <c r="D3803" t="s">
        <v>182</v>
      </c>
      <c r="E3803" s="9" t="s">
        <v>6978</v>
      </c>
      <c r="F3803">
        <v>5.8</v>
      </c>
      <c r="J3803"/>
    </row>
    <row r="3804" spans="4:10">
      <c r="D3804" t="s">
        <v>133</v>
      </c>
      <c r="E3804" s="9" t="s">
        <v>6979</v>
      </c>
      <c r="F3804">
        <v>7.8</v>
      </c>
      <c r="J3804"/>
    </row>
    <row r="3805" spans="4:10">
      <c r="D3805" t="s">
        <v>2977</v>
      </c>
      <c r="E3805" s="9" t="s">
        <v>6980</v>
      </c>
      <c r="F3805">
        <v>7.4</v>
      </c>
      <c r="J3805"/>
    </row>
    <row r="3806" spans="4:10">
      <c r="D3806" t="s">
        <v>2220</v>
      </c>
      <c r="E3806" s="9" t="s">
        <v>6981</v>
      </c>
      <c r="F3806">
        <v>6.1</v>
      </c>
      <c r="J3806"/>
    </row>
    <row r="3807" spans="4:10">
      <c r="D3807" t="s">
        <v>596</v>
      </c>
      <c r="E3807" s="9" t="s">
        <v>6982</v>
      </c>
      <c r="F3807">
        <v>6.6</v>
      </c>
      <c r="J3807"/>
    </row>
    <row r="3808" spans="4:10">
      <c r="D3808" t="s">
        <v>23</v>
      </c>
      <c r="E3808" s="9" t="s">
        <v>6989</v>
      </c>
      <c r="F3808">
        <v>7.4</v>
      </c>
      <c r="J3808"/>
    </row>
    <row r="3809" spans="4:10">
      <c r="D3809" t="s">
        <v>23</v>
      </c>
      <c r="E3809" s="9" t="s">
        <v>6983</v>
      </c>
      <c r="F3809">
        <v>7.5</v>
      </c>
      <c r="J3809"/>
    </row>
    <row r="3810" spans="4:10">
      <c r="D3810" t="s">
        <v>170</v>
      </c>
      <c r="E3810" s="9" t="s">
        <v>6984</v>
      </c>
      <c r="F3810">
        <v>6.7</v>
      </c>
      <c r="J3810"/>
    </row>
    <row r="3811" spans="4:10">
      <c r="D3811" t="s">
        <v>23</v>
      </c>
      <c r="E3811" s="9" t="s">
        <v>6985</v>
      </c>
      <c r="F3811">
        <v>7.3</v>
      </c>
      <c r="J3811"/>
    </row>
    <row r="3812" spans="4:10">
      <c r="D3812" t="s">
        <v>23</v>
      </c>
      <c r="E3812" s="9" t="s">
        <v>6986</v>
      </c>
      <c r="F3812">
        <v>8</v>
      </c>
      <c r="J3812"/>
    </row>
    <row r="3813" spans="4:10">
      <c r="D3813" t="s">
        <v>146</v>
      </c>
      <c r="E3813" s="9" t="s">
        <v>6987</v>
      </c>
      <c r="F3813">
        <v>7.8</v>
      </c>
      <c r="J3813"/>
    </row>
    <row r="3814" spans="4:10">
      <c r="D3814" t="s">
        <v>54</v>
      </c>
      <c r="E3814" s="9" t="s">
        <v>6988</v>
      </c>
      <c r="F3814">
        <v>6.8</v>
      </c>
      <c r="J3814"/>
    </row>
    <row r="3815" spans="4:10">
      <c r="D3815" t="s">
        <v>107</v>
      </c>
      <c r="E3815" s="9" t="s">
        <v>6991</v>
      </c>
      <c r="F3815">
        <v>5.8</v>
      </c>
      <c r="J3815"/>
    </row>
    <row r="3816" spans="4:10">
      <c r="D3816" t="s">
        <v>199</v>
      </c>
      <c r="E3816" s="9" t="s">
        <v>6990</v>
      </c>
      <c r="F3816">
        <v>4.3</v>
      </c>
      <c r="J3816"/>
    </row>
    <row r="3817" spans="4:10">
      <c r="D3817" t="s">
        <v>7042</v>
      </c>
      <c r="E3817" s="9" t="s">
        <v>6992</v>
      </c>
      <c r="F3817">
        <v>7.7</v>
      </c>
      <c r="J3817"/>
    </row>
    <row r="3818" spans="4:10">
      <c r="D3818" t="s">
        <v>689</v>
      </c>
      <c r="E3818" s="9" t="s">
        <v>6993</v>
      </c>
      <c r="F3818">
        <v>4.9000000000000004</v>
      </c>
      <c r="J3818"/>
    </row>
    <row r="3819" spans="4:10">
      <c r="D3819" t="s">
        <v>947</v>
      </c>
      <c r="E3819" s="9" t="s">
        <v>6994</v>
      </c>
      <c r="F3819">
        <v>6.6</v>
      </c>
      <c r="J3819"/>
    </row>
    <row r="3820" spans="4:10">
      <c r="D3820" t="s">
        <v>2876</v>
      </c>
      <c r="E3820" s="9" t="s">
        <v>6996</v>
      </c>
      <c r="F3820">
        <v>6.9</v>
      </c>
      <c r="J3820"/>
    </row>
    <row r="3821" spans="4:10">
      <c r="D3821" t="s">
        <v>229</v>
      </c>
      <c r="E3821" s="9" t="s">
        <v>6995</v>
      </c>
      <c r="F3821">
        <v>6.8</v>
      </c>
      <c r="J3821"/>
    </row>
    <row r="3822" spans="4:10">
      <c r="D3822" t="s">
        <v>466</v>
      </c>
      <c r="E3822" s="9" t="s">
        <v>6997</v>
      </c>
      <c r="F3822">
        <v>4.5999999999999996</v>
      </c>
      <c r="J3822"/>
    </row>
    <row r="3823" spans="4:10">
      <c r="D3823" t="s">
        <v>814</v>
      </c>
      <c r="E3823" s="9" t="s">
        <v>6998</v>
      </c>
      <c r="F3823">
        <v>5.8</v>
      </c>
      <c r="J3823"/>
    </row>
    <row r="3824" spans="4:10">
      <c r="D3824" t="s">
        <v>2019</v>
      </c>
      <c r="E3824" s="9" t="s">
        <v>6999</v>
      </c>
      <c r="F3824">
        <v>7.7</v>
      </c>
      <c r="J3824"/>
    </row>
    <row r="3825" spans="4:10">
      <c r="D3825" t="s">
        <v>397</v>
      </c>
      <c r="E3825" s="9" t="s">
        <v>7000</v>
      </c>
      <c r="F3825">
        <v>5.5</v>
      </c>
      <c r="J3825"/>
    </row>
    <row r="3826" spans="4:10">
      <c r="D3826" t="s">
        <v>2342</v>
      </c>
      <c r="E3826" s="9" t="s">
        <v>7001</v>
      </c>
      <c r="F3826">
        <v>3.5</v>
      </c>
      <c r="J3826"/>
    </row>
    <row r="3827" spans="4:10">
      <c r="D3827" t="s">
        <v>720</v>
      </c>
      <c r="E3827" s="9" t="s">
        <v>7002</v>
      </c>
      <c r="F3827">
        <v>6.5</v>
      </c>
      <c r="J3827"/>
    </row>
    <row r="3828" spans="4:10">
      <c r="D3828" t="s">
        <v>1240</v>
      </c>
      <c r="E3828" s="9" t="s">
        <v>7003</v>
      </c>
      <c r="F3828">
        <v>6.9</v>
      </c>
      <c r="J3828"/>
    </row>
    <row r="3829" spans="4:10">
      <c r="D3829" t="s">
        <v>1267</v>
      </c>
      <c r="E3829" s="9" t="s">
        <v>7004</v>
      </c>
      <c r="F3829">
        <v>6.3</v>
      </c>
      <c r="J3829"/>
    </row>
    <row r="3830" spans="4:10">
      <c r="D3830" t="s">
        <v>45</v>
      </c>
      <c r="E3830" s="9" t="s">
        <v>7005</v>
      </c>
      <c r="F3830">
        <v>5.6</v>
      </c>
      <c r="J3830"/>
    </row>
    <row r="3831" spans="4:10">
      <c r="D3831" t="s">
        <v>1254</v>
      </c>
      <c r="E3831" s="9" t="s">
        <v>7006</v>
      </c>
      <c r="F3831">
        <v>6.3</v>
      </c>
      <c r="J3831"/>
    </row>
    <row r="3832" spans="4:10">
      <c r="D3832" t="s">
        <v>1543</v>
      </c>
      <c r="E3832" s="9" t="s">
        <v>7007</v>
      </c>
      <c r="F3832">
        <v>8</v>
      </c>
      <c r="J3832"/>
    </row>
    <row r="3833" spans="4:10">
      <c r="D3833" t="s">
        <v>2025</v>
      </c>
      <c r="E3833" s="9" t="s">
        <v>7008</v>
      </c>
      <c r="F3833">
        <v>6.8</v>
      </c>
      <c r="J3833"/>
    </row>
    <row r="3834" spans="4:10">
      <c r="D3834" t="s">
        <v>523</v>
      </c>
      <c r="E3834" s="9" t="s">
        <v>7009</v>
      </c>
      <c r="F3834">
        <v>6.8</v>
      </c>
      <c r="J3834"/>
    </row>
    <row r="3835" spans="4:10">
      <c r="D3835" t="s">
        <v>857</v>
      </c>
      <c r="E3835" s="9" t="s">
        <v>7010</v>
      </c>
      <c r="F3835">
        <v>5.6</v>
      </c>
      <c r="J3835"/>
    </row>
    <row r="3836" spans="4:10">
      <c r="D3836" t="s">
        <v>3182</v>
      </c>
      <c r="E3836" s="9" t="s">
        <v>7011</v>
      </c>
      <c r="F3836">
        <v>6.7</v>
      </c>
      <c r="J3836"/>
    </row>
    <row r="3837" spans="4:10">
      <c r="D3837" t="s">
        <v>1362</v>
      </c>
      <c r="E3837" s="9" t="s">
        <v>7012</v>
      </c>
      <c r="F3837">
        <v>6.5</v>
      </c>
      <c r="J3837"/>
    </row>
    <row r="3838" spans="4:10">
      <c r="D3838" t="s">
        <v>600</v>
      </c>
      <c r="E3838" s="9" t="s">
        <v>7013</v>
      </c>
      <c r="F3838">
        <v>6.5</v>
      </c>
      <c r="J3838"/>
    </row>
    <row r="3839" spans="4:10">
      <c r="D3839" t="s">
        <v>1106</v>
      </c>
      <c r="E3839" s="9" t="s">
        <v>7014</v>
      </c>
      <c r="F3839">
        <v>6.6</v>
      </c>
      <c r="J3839"/>
    </row>
    <row r="3840" spans="4:10">
      <c r="D3840" t="s">
        <v>105</v>
      </c>
      <c r="E3840" s="9" t="s">
        <v>7015</v>
      </c>
      <c r="F3840">
        <v>6.1</v>
      </c>
      <c r="J3840"/>
    </row>
    <row r="3841" spans="4:10">
      <c r="D3841" t="s">
        <v>412</v>
      </c>
      <c r="E3841" s="9" t="s">
        <v>7016</v>
      </c>
      <c r="F3841">
        <v>7.4</v>
      </c>
      <c r="J3841"/>
    </row>
    <row r="3842" spans="4:10">
      <c r="D3842" t="s">
        <v>1018</v>
      </c>
      <c r="E3842" s="9" t="s">
        <v>7017</v>
      </c>
      <c r="F3842">
        <v>7</v>
      </c>
      <c r="J3842"/>
    </row>
    <row r="3843" spans="4:10">
      <c r="D3843" t="s">
        <v>144</v>
      </c>
      <c r="E3843" s="9" t="s">
        <v>7018</v>
      </c>
      <c r="F3843">
        <v>7.7</v>
      </c>
      <c r="J3843"/>
    </row>
    <row r="3844" spans="4:10">
      <c r="D3844" t="s">
        <v>687</v>
      </c>
      <c r="E3844" s="9" t="s">
        <v>7019</v>
      </c>
      <c r="F3844">
        <v>7.7</v>
      </c>
      <c r="J3844"/>
    </row>
    <row r="3845" spans="4:10">
      <c r="D3845" t="s">
        <v>301</v>
      </c>
      <c r="E3845" s="9" t="s">
        <v>7020</v>
      </c>
      <c r="F3845">
        <v>5.2</v>
      </c>
      <c r="J3845"/>
    </row>
    <row r="3846" spans="4:10">
      <c r="D3846" t="s">
        <v>389</v>
      </c>
      <c r="E3846" s="9" t="s">
        <v>7022</v>
      </c>
      <c r="F3846">
        <v>6.6</v>
      </c>
      <c r="J3846"/>
    </row>
    <row r="3847" spans="4:10">
      <c r="D3847" t="s">
        <v>389</v>
      </c>
      <c r="E3847" s="9" t="s">
        <v>7021</v>
      </c>
      <c r="F3847">
        <v>4.8</v>
      </c>
      <c r="J3847"/>
    </row>
    <row r="3848" spans="4:10">
      <c r="D3848" t="s">
        <v>810</v>
      </c>
      <c r="E3848" s="9" t="s">
        <v>7023</v>
      </c>
      <c r="F3848">
        <v>4.2</v>
      </c>
      <c r="J3848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A188-B75F-4ABE-9A9B-564112B471FC}">
  <dimension ref="A1:R3782"/>
  <sheetViews>
    <sheetView tabSelected="1" zoomScaleNormal="100" workbookViewId="0">
      <selection activeCell="I9" sqref="I9"/>
    </sheetView>
  </sheetViews>
  <sheetFormatPr defaultRowHeight="15"/>
  <cols>
    <col min="1" max="1" width="73.85546875" bestFit="1" customWidth="1"/>
    <col min="2" max="2" width="9.85546875" bestFit="1" customWidth="1"/>
    <col min="3" max="3" width="11.85546875" bestFit="1" customWidth="1"/>
    <col min="4" max="4" width="12.42578125" bestFit="1" customWidth="1"/>
    <col min="6" max="6" width="18.5703125" bestFit="1" customWidth="1"/>
    <col min="7" max="9" width="9.85546875" bestFit="1" customWidth="1"/>
    <col min="15" max="15" width="9.140625" customWidth="1"/>
    <col min="16" max="16" width="9.140625" style="9" customWidth="1"/>
    <col min="17" max="17" width="9.42578125" style="9" customWidth="1"/>
  </cols>
  <sheetData>
    <row r="1" spans="1:15">
      <c r="A1" t="s">
        <v>3224</v>
      </c>
      <c r="B1" t="s">
        <v>3221</v>
      </c>
      <c r="C1" t="s">
        <v>3229</v>
      </c>
      <c r="D1" t="s">
        <v>3250</v>
      </c>
    </row>
    <row r="2" spans="1:15">
      <c r="A2" t="s">
        <v>4745</v>
      </c>
      <c r="B2">
        <v>652177271</v>
      </c>
      <c r="C2">
        <v>150000000</v>
      </c>
      <c r="D2">
        <f>Table5[[#This Row],[gross]]-Table5[[#This Row],[budget]]</f>
        <v>502177271</v>
      </c>
      <c r="N2" s="17"/>
      <c r="O2" s="9"/>
    </row>
    <row r="3" spans="1:15">
      <c r="A3" t="s">
        <v>6732</v>
      </c>
      <c r="B3">
        <v>658672302</v>
      </c>
      <c r="C3">
        <v>200000000</v>
      </c>
      <c r="D3">
        <f>Table5[[#This Row],[gross]]-Table5[[#This Row],[budget]]</f>
        <v>458672302</v>
      </c>
      <c r="F3" s="11" t="s">
        <v>3251</v>
      </c>
      <c r="N3" s="17"/>
      <c r="O3" s="9"/>
    </row>
    <row r="4" spans="1:15">
      <c r="A4" t="s">
        <v>5793</v>
      </c>
      <c r="B4">
        <v>460935665</v>
      </c>
      <c r="C4">
        <v>11000000</v>
      </c>
      <c r="D4">
        <f>Table5[[#This Row],[gross]]-Table5[[#This Row],[budget]]</f>
        <v>449935665</v>
      </c>
      <c r="F4" s="10">
        <f>CORREL(B:B,C:C)</f>
        <v>9.5481940120526451E-2</v>
      </c>
      <c r="N4" s="17"/>
      <c r="O4" s="9"/>
    </row>
    <row r="5" spans="1:15">
      <c r="A5" t="s">
        <v>4121</v>
      </c>
      <c r="B5">
        <v>434949459</v>
      </c>
      <c r="C5">
        <v>10500000</v>
      </c>
      <c r="D5">
        <f>Table5[[#This Row],[gross]]-Table5[[#This Row],[budget]]</f>
        <v>424449459</v>
      </c>
      <c r="N5" s="17"/>
      <c r="O5" s="9"/>
    </row>
    <row r="6" spans="1:15">
      <c r="A6" t="s">
        <v>5960</v>
      </c>
      <c r="B6">
        <v>623279547</v>
      </c>
      <c r="C6">
        <v>220000000</v>
      </c>
      <c r="D6">
        <f>Table5[[#This Row],[gross]]-Table5[[#This Row],[budget]]</f>
        <v>403279547</v>
      </c>
      <c r="F6" s="11" t="s">
        <v>3252</v>
      </c>
      <c r="M6" s="9"/>
      <c r="N6" s="17"/>
      <c r="O6" s="9"/>
    </row>
    <row r="7" spans="1:15">
      <c r="A7" t="s">
        <v>6336</v>
      </c>
      <c r="B7">
        <v>422783777</v>
      </c>
      <c r="C7">
        <v>45000000</v>
      </c>
      <c r="D7">
        <f>Table5[[#This Row],[gross]]-Table5[[#This Row],[budget]]</f>
        <v>377783777</v>
      </c>
      <c r="F7" s="10">
        <f>MAX(Table5[Profit])</f>
        <v>502177271</v>
      </c>
      <c r="N7" s="17"/>
      <c r="O7" s="9"/>
    </row>
    <row r="8" spans="1:15">
      <c r="A8" t="s">
        <v>5790</v>
      </c>
      <c r="B8">
        <v>474544677</v>
      </c>
      <c r="C8">
        <v>115000000</v>
      </c>
      <c r="D8">
        <f>Table5[[#This Row],[gross]]-Table5[[#This Row],[budget]]</f>
        <v>359544677</v>
      </c>
      <c r="M8" s="9"/>
      <c r="N8" s="17"/>
      <c r="O8" s="9"/>
    </row>
    <row r="9" spans="1:15">
      <c r="A9" t="s">
        <v>3256</v>
      </c>
      <c r="B9">
        <v>533316061</v>
      </c>
      <c r="C9">
        <v>185000000</v>
      </c>
      <c r="D9">
        <f>Table5[[#This Row],[gross]]-Table5[[#This Row],[budget]]</f>
        <v>348316061</v>
      </c>
      <c r="F9" s="12" t="s">
        <v>3253</v>
      </c>
      <c r="G9" s="12" t="s">
        <v>3254</v>
      </c>
      <c r="H9" s="12" t="s">
        <v>3255</v>
      </c>
      <c r="I9" s="13" t="s">
        <v>3250</v>
      </c>
      <c r="M9" s="9"/>
      <c r="N9" s="17"/>
      <c r="O9" s="9"/>
    </row>
    <row r="10" spans="1:15">
      <c r="A10" t="s">
        <v>6239</v>
      </c>
      <c r="B10">
        <v>407999255</v>
      </c>
      <c r="C10">
        <v>78000000</v>
      </c>
      <c r="D10">
        <f>Table5[[#This Row],[gross]]-Table5[[#This Row],[budget]]</f>
        <v>329999255</v>
      </c>
      <c r="F10" s="3" t="s">
        <v>4745</v>
      </c>
      <c r="G10" s="3">
        <v>652177271</v>
      </c>
      <c r="H10" s="3">
        <v>150000000</v>
      </c>
      <c r="I10">
        <v>502177271</v>
      </c>
      <c r="M10" s="9"/>
      <c r="N10" s="17"/>
      <c r="O10" s="9"/>
    </row>
    <row r="11" spans="1:15">
      <c r="A11" t="s">
        <v>3983</v>
      </c>
      <c r="B11">
        <v>363024263</v>
      </c>
      <c r="C11">
        <v>58000000</v>
      </c>
      <c r="D11">
        <f>Table5[[#This Row],[gross]]-Table5[[#This Row],[budget]]</f>
        <v>305024263</v>
      </c>
      <c r="N11" s="17"/>
      <c r="O11" s="9"/>
    </row>
    <row r="12" spans="1:15">
      <c r="A12" t="s">
        <v>6236</v>
      </c>
      <c r="B12">
        <v>424645577</v>
      </c>
      <c r="C12">
        <v>130000000</v>
      </c>
      <c r="D12">
        <f>Table5[[#This Row],[gross]]-Table5[[#This Row],[budget]]</f>
        <v>294645577</v>
      </c>
      <c r="N12" s="17"/>
      <c r="O12" s="9"/>
    </row>
    <row r="13" spans="1:15">
      <c r="A13" t="s">
        <v>4744</v>
      </c>
      <c r="B13">
        <v>356784000</v>
      </c>
      <c r="C13">
        <v>63000000</v>
      </c>
      <c r="D13">
        <f>Table5[[#This Row],[gross]]-Table5[[#This Row],[budget]]</f>
        <v>293784000</v>
      </c>
      <c r="N13" s="17"/>
      <c r="O13" s="9"/>
    </row>
    <row r="14" spans="1:15">
      <c r="A14" t="s">
        <v>4005</v>
      </c>
      <c r="B14">
        <v>368049635</v>
      </c>
      <c r="C14">
        <v>76000000</v>
      </c>
      <c r="D14">
        <f>Table5[[#This Row],[gross]]-Table5[[#This Row],[budget]]</f>
        <v>292049635</v>
      </c>
      <c r="M14" s="9"/>
      <c r="N14" s="17"/>
      <c r="O14" s="9"/>
    </row>
    <row r="15" spans="1:15">
      <c r="A15" t="s">
        <v>3457</v>
      </c>
      <c r="B15">
        <v>350123553</v>
      </c>
      <c r="C15">
        <v>58800000</v>
      </c>
      <c r="D15">
        <f>Table5[[#This Row],[gross]]-Table5[[#This Row],[budget]]</f>
        <v>291323553</v>
      </c>
      <c r="M15" s="9"/>
      <c r="N15" s="17"/>
      <c r="O15" s="9"/>
    </row>
    <row r="16" spans="1:15">
      <c r="A16" t="s">
        <v>4248</v>
      </c>
      <c r="B16">
        <v>380838870</v>
      </c>
      <c r="C16">
        <v>94000000</v>
      </c>
      <c r="D16">
        <f>Table5[[#This Row],[gross]]-Table5[[#This Row],[budget]]</f>
        <v>286838870</v>
      </c>
      <c r="N16" s="17"/>
      <c r="O16" s="9"/>
    </row>
    <row r="17" spans="1:15">
      <c r="A17" t="s">
        <v>5658</v>
      </c>
      <c r="B17">
        <v>436471036</v>
      </c>
      <c r="C17">
        <v>150000000</v>
      </c>
      <c r="D17">
        <f>Table5[[#This Row],[gross]]-Table5[[#This Row],[budget]]</f>
        <v>286471036</v>
      </c>
      <c r="N17" s="17"/>
      <c r="O17" s="9"/>
    </row>
    <row r="18" spans="1:15">
      <c r="A18" t="s">
        <v>6349</v>
      </c>
      <c r="B18">
        <v>377019252</v>
      </c>
      <c r="C18">
        <v>94000000</v>
      </c>
      <c r="D18">
        <f>Table5[[#This Row],[gross]]-Table5[[#This Row],[budget]]</f>
        <v>283019252</v>
      </c>
      <c r="N18" s="17"/>
      <c r="O18" s="9"/>
    </row>
    <row r="19" spans="1:15">
      <c r="A19" t="s">
        <v>5795</v>
      </c>
      <c r="B19">
        <v>309125409</v>
      </c>
      <c r="C19">
        <v>32500000</v>
      </c>
      <c r="D19">
        <f>Table5[[#This Row],[gross]]-Table5[[#This Row],[budget]]</f>
        <v>276625409</v>
      </c>
      <c r="N19" s="17"/>
      <c r="O19" s="9"/>
    </row>
    <row r="20" spans="1:15">
      <c r="A20" t="s">
        <v>4287</v>
      </c>
      <c r="B20">
        <v>329691196</v>
      </c>
      <c r="C20">
        <v>55000000</v>
      </c>
      <c r="D20">
        <f>Table5[[#This Row],[gross]]-Table5[[#This Row],[budget]]</f>
        <v>274691196</v>
      </c>
      <c r="N20" s="17"/>
      <c r="O20" s="9"/>
    </row>
    <row r="21" spans="1:15">
      <c r="A21" t="s">
        <v>5794</v>
      </c>
      <c r="B21">
        <v>290158751</v>
      </c>
      <c r="C21">
        <v>18000000</v>
      </c>
      <c r="D21">
        <f>Table5[[#This Row],[gross]]-Table5[[#This Row],[budget]]</f>
        <v>272158751</v>
      </c>
      <c r="N21" s="17"/>
      <c r="O21" s="9"/>
    </row>
    <row r="22" spans="1:15">
      <c r="A22" t="s">
        <v>4529</v>
      </c>
      <c r="B22">
        <v>285761243</v>
      </c>
      <c r="C22">
        <v>18000000</v>
      </c>
      <c r="D22">
        <f>Table5[[#This Row],[gross]]-Table5[[#This Row],[budget]]</f>
        <v>267761243</v>
      </c>
      <c r="N22" s="17"/>
      <c r="O22" s="9"/>
    </row>
    <row r="23" spans="1:15">
      <c r="A23" t="s">
        <v>5792</v>
      </c>
      <c r="B23">
        <v>380262555</v>
      </c>
      <c r="C23">
        <v>113000000</v>
      </c>
      <c r="D23">
        <f>Table5[[#This Row],[gross]]-Table5[[#This Row],[budget]]</f>
        <v>267262555</v>
      </c>
      <c r="N23" s="17"/>
      <c r="O23" s="9"/>
    </row>
    <row r="24" spans="1:15">
      <c r="A24" t="s">
        <v>5759</v>
      </c>
      <c r="B24">
        <v>403706375</v>
      </c>
      <c r="C24">
        <v>139000000</v>
      </c>
      <c r="D24">
        <f>Table5[[#This Row],[gross]]-Table5[[#This Row],[budget]]</f>
        <v>264706375</v>
      </c>
      <c r="N24" s="17"/>
      <c r="O24" s="9"/>
    </row>
    <row r="25" spans="1:15">
      <c r="A25" t="s">
        <v>5041</v>
      </c>
      <c r="B25">
        <v>336029560</v>
      </c>
      <c r="C25">
        <v>74000000</v>
      </c>
      <c r="D25">
        <f>Table5[[#This Row],[gross]]-Table5[[#This Row],[budget]]</f>
        <v>262029560</v>
      </c>
      <c r="N25" s="17"/>
      <c r="O25" s="9"/>
    </row>
    <row r="26" spans="1:15">
      <c r="A26" t="s">
        <v>6560</v>
      </c>
      <c r="B26">
        <v>293501675</v>
      </c>
      <c r="C26">
        <v>40000000</v>
      </c>
      <c r="D26">
        <f>Table5[[#This Row],[gross]]-Table5[[#This Row],[budget]]</f>
        <v>253501675</v>
      </c>
      <c r="N26" s="17"/>
      <c r="O26" s="9"/>
    </row>
    <row r="27" spans="1:15">
      <c r="A27" t="s">
        <v>4705</v>
      </c>
      <c r="B27">
        <v>260000000</v>
      </c>
      <c r="C27">
        <v>8000000</v>
      </c>
      <c r="D27">
        <f>Table5[[#This Row],[gross]]-Table5[[#This Row],[budget]]</f>
        <v>252000000</v>
      </c>
      <c r="N27" s="17"/>
      <c r="O27" s="9"/>
    </row>
    <row r="28" spans="1:15">
      <c r="A28" t="s">
        <v>4326</v>
      </c>
      <c r="B28">
        <v>400736600</v>
      </c>
      <c r="C28">
        <v>150000000</v>
      </c>
      <c r="D28">
        <f>Table5[[#This Row],[gross]]-Table5[[#This Row],[budget]]</f>
        <v>250736600</v>
      </c>
      <c r="N28" s="17"/>
      <c r="O28" s="9"/>
    </row>
    <row r="29" spans="1:15">
      <c r="A29" t="s">
        <v>6544</v>
      </c>
      <c r="B29">
        <v>323505540</v>
      </c>
      <c r="C29">
        <v>75000000</v>
      </c>
      <c r="D29">
        <f>Table5[[#This Row],[gross]]-Table5[[#This Row],[budget]]</f>
        <v>248505540</v>
      </c>
      <c r="N29" s="17"/>
      <c r="O29" s="9"/>
    </row>
    <row r="30" spans="1:15">
      <c r="A30" t="s">
        <v>6628</v>
      </c>
      <c r="B30">
        <v>296623634</v>
      </c>
      <c r="C30">
        <v>50000000</v>
      </c>
      <c r="D30">
        <f>Table5[[#This Row],[gross]]-Table5[[#This Row],[budget]]</f>
        <v>246623634</v>
      </c>
      <c r="N30" s="17"/>
      <c r="O30" s="9"/>
    </row>
    <row r="31" spans="1:15">
      <c r="A31" t="s">
        <v>6350</v>
      </c>
      <c r="B31">
        <v>340478898</v>
      </c>
      <c r="C31">
        <v>94000000</v>
      </c>
      <c r="D31">
        <f>Table5[[#This Row],[gross]]-Table5[[#This Row],[budget]]</f>
        <v>246478898</v>
      </c>
      <c r="N31" s="17"/>
      <c r="O31" s="9"/>
    </row>
    <row r="32" spans="1:15">
      <c r="A32" t="s">
        <v>6203</v>
      </c>
      <c r="B32">
        <v>277313371</v>
      </c>
      <c r="C32">
        <v>35000000</v>
      </c>
      <c r="D32">
        <f>Table5[[#This Row],[gross]]-Table5[[#This Row],[budget]]</f>
        <v>242313371</v>
      </c>
      <c r="N32" s="17"/>
      <c r="O32" s="9"/>
    </row>
    <row r="33" spans="1:15">
      <c r="A33" t="s">
        <v>5122</v>
      </c>
      <c r="B33">
        <v>241437427</v>
      </c>
      <c r="C33">
        <v>5000000</v>
      </c>
      <c r="D33">
        <f>Table5[[#This Row],[gross]]-Table5[[#This Row],[budget]]</f>
        <v>236437427</v>
      </c>
      <c r="N33" s="17"/>
      <c r="O33" s="9"/>
    </row>
    <row r="34" spans="1:15">
      <c r="A34" t="s">
        <v>6627</v>
      </c>
      <c r="B34">
        <v>300523113</v>
      </c>
      <c r="C34">
        <v>68000000</v>
      </c>
      <c r="D34">
        <f>Table5[[#This Row],[gross]]-Table5[[#This Row],[budget]]</f>
        <v>232523113</v>
      </c>
      <c r="N34" s="17"/>
      <c r="O34" s="9"/>
    </row>
    <row r="35" spans="1:15">
      <c r="A35" t="s">
        <v>4642</v>
      </c>
      <c r="B35">
        <v>306124059</v>
      </c>
      <c r="C35">
        <v>75000000</v>
      </c>
      <c r="D35">
        <f>Table5[[#This Row],[gross]]-Table5[[#This Row],[budget]]</f>
        <v>231124059</v>
      </c>
      <c r="N35" s="17"/>
      <c r="O35" s="9"/>
    </row>
    <row r="36" spans="1:15">
      <c r="A36" t="s">
        <v>5994</v>
      </c>
      <c r="B36">
        <v>255950375</v>
      </c>
      <c r="C36">
        <v>29000000</v>
      </c>
      <c r="D36">
        <f>Table5[[#This Row],[gross]]-Table5[[#This Row],[budget]]</f>
        <v>226950375</v>
      </c>
      <c r="N36" s="17"/>
      <c r="O36" s="9"/>
    </row>
    <row r="37" spans="1:15">
      <c r="A37" t="s">
        <v>5424</v>
      </c>
      <c r="B37">
        <v>242374454</v>
      </c>
      <c r="C37">
        <v>18000000</v>
      </c>
      <c r="D37">
        <f>Table5[[#This Row],[gross]]-Table5[[#This Row],[budget]]</f>
        <v>224374454</v>
      </c>
      <c r="N37" s="17"/>
      <c r="O37" s="9"/>
    </row>
    <row r="38" spans="1:15">
      <c r="A38" t="s">
        <v>6348</v>
      </c>
      <c r="B38">
        <v>313837577</v>
      </c>
      <c r="C38">
        <v>93000000</v>
      </c>
      <c r="D38">
        <f>Table5[[#This Row],[gross]]-Table5[[#This Row],[budget]]</f>
        <v>220837577</v>
      </c>
      <c r="N38" s="17"/>
      <c r="O38" s="9"/>
    </row>
    <row r="39" spans="1:15">
      <c r="A39" t="s">
        <v>3625</v>
      </c>
      <c r="B39">
        <v>234760500</v>
      </c>
      <c r="C39">
        <v>14000000</v>
      </c>
      <c r="D39">
        <f>Table5[[#This Row],[gross]]-Table5[[#This Row],[budget]]</f>
        <v>220760500</v>
      </c>
      <c r="N39" s="17"/>
      <c r="O39" s="9"/>
    </row>
    <row r="40" spans="1:15">
      <c r="A40" t="s">
        <v>3584</v>
      </c>
      <c r="B40">
        <v>251188924</v>
      </c>
      <c r="C40">
        <v>35000000</v>
      </c>
      <c r="D40">
        <f>Table5[[#This Row],[gross]]-Table5[[#This Row],[budget]]</f>
        <v>216188924</v>
      </c>
      <c r="N40" s="17"/>
      <c r="O40" s="9"/>
    </row>
    <row r="41" spans="1:15">
      <c r="A41" t="s">
        <v>6753</v>
      </c>
      <c r="B41">
        <v>414984497</v>
      </c>
      <c r="C41">
        <v>200000000</v>
      </c>
      <c r="D41">
        <f>Table5[[#This Row],[gross]]-Table5[[#This Row],[budget]]</f>
        <v>214984497</v>
      </c>
      <c r="N41" s="17"/>
      <c r="O41" s="9"/>
    </row>
    <row r="42" spans="1:15">
      <c r="A42" t="s">
        <v>6237</v>
      </c>
      <c r="B42">
        <v>337103873</v>
      </c>
      <c r="C42">
        <v>125000000</v>
      </c>
      <c r="D42">
        <f>Table5[[#This Row],[gross]]-Table5[[#This Row],[budget]]</f>
        <v>212103873</v>
      </c>
      <c r="N42" s="17"/>
      <c r="O42" s="9"/>
    </row>
    <row r="43" spans="1:15">
      <c r="A43" t="s">
        <v>4677</v>
      </c>
      <c r="B43">
        <v>408992272</v>
      </c>
      <c r="C43">
        <v>200000000</v>
      </c>
      <c r="D43">
        <f>Table5[[#This Row],[gross]]-Table5[[#This Row],[budget]]</f>
        <v>208992272</v>
      </c>
      <c r="N43" s="17"/>
      <c r="O43" s="9"/>
    </row>
    <row r="44" spans="1:15">
      <c r="A44" t="s">
        <v>3540</v>
      </c>
      <c r="B44">
        <v>458991599</v>
      </c>
      <c r="C44">
        <v>250000000</v>
      </c>
      <c r="D44">
        <f>Table5[[#This Row],[gross]]-Table5[[#This Row],[budget]]</f>
        <v>208991599</v>
      </c>
      <c r="N44" s="17"/>
      <c r="O44" s="9"/>
    </row>
    <row r="45" spans="1:15">
      <c r="A45" t="s">
        <v>5661</v>
      </c>
      <c r="B45">
        <v>267652016</v>
      </c>
      <c r="C45">
        <v>60000000</v>
      </c>
      <c r="D45">
        <f>Table5[[#This Row],[gross]]-Table5[[#This Row],[budget]]</f>
        <v>207652016</v>
      </c>
      <c r="N45" s="17"/>
      <c r="O45" s="9"/>
    </row>
    <row r="46" spans="1:15">
      <c r="A46" t="s">
        <v>6765</v>
      </c>
      <c r="B46">
        <v>402076689</v>
      </c>
      <c r="C46">
        <v>200000000</v>
      </c>
      <c r="D46">
        <f>Table5[[#This Row],[gross]]-Table5[[#This Row],[budget]]</f>
        <v>202076689</v>
      </c>
      <c r="N46" s="17"/>
      <c r="O46" s="9"/>
    </row>
    <row r="47" spans="1:15">
      <c r="A47" t="s">
        <v>5005</v>
      </c>
      <c r="B47">
        <v>279167575</v>
      </c>
      <c r="C47">
        <v>80000000</v>
      </c>
      <c r="D47">
        <f>Table5[[#This Row],[gross]]-Table5[[#This Row],[budget]]</f>
        <v>199167575</v>
      </c>
      <c r="N47" s="17"/>
      <c r="O47" s="9"/>
    </row>
    <row r="48" spans="1:15">
      <c r="A48" t="s">
        <v>6086</v>
      </c>
      <c r="B48">
        <v>448130642</v>
      </c>
      <c r="C48">
        <v>250000000</v>
      </c>
      <c r="D48">
        <f>Table5[[#This Row],[gross]]-Table5[[#This Row],[budget]]</f>
        <v>198130642</v>
      </c>
      <c r="N48" s="17"/>
      <c r="O48" s="9"/>
    </row>
    <row r="49" spans="1:15">
      <c r="A49" t="s">
        <v>5341</v>
      </c>
      <c r="B49">
        <v>423032628</v>
      </c>
      <c r="C49">
        <v>225000000</v>
      </c>
      <c r="D49">
        <f>Table5[[#This Row],[gross]]-Table5[[#This Row],[budget]]</f>
        <v>198032628</v>
      </c>
      <c r="N49" s="17"/>
      <c r="O49" s="9"/>
    </row>
    <row r="50" spans="1:15">
      <c r="A50" t="s">
        <v>6330</v>
      </c>
      <c r="B50">
        <v>257756197</v>
      </c>
      <c r="C50">
        <v>60000000</v>
      </c>
      <c r="D50">
        <f>Table5[[#This Row],[gross]]-Table5[[#This Row],[budget]]</f>
        <v>197756197</v>
      </c>
      <c r="N50" s="17"/>
      <c r="O50" s="9"/>
    </row>
    <row r="51" spans="1:15">
      <c r="A51" t="s">
        <v>6116</v>
      </c>
      <c r="B51">
        <v>204565000</v>
      </c>
      <c r="C51">
        <v>8000000</v>
      </c>
      <c r="D51">
        <f>Table5[[#This Row],[gross]]-Table5[[#This Row],[budget]]</f>
        <v>196565000</v>
      </c>
      <c r="N51" s="17"/>
      <c r="O51" s="9"/>
    </row>
    <row r="52" spans="1:15">
      <c r="A52" t="s">
        <v>5791</v>
      </c>
      <c r="B52">
        <v>310675583</v>
      </c>
      <c r="C52">
        <v>115000000</v>
      </c>
      <c r="D52">
        <f>Table5[[#This Row],[gross]]-Table5[[#This Row],[budget]]</f>
        <v>195675583</v>
      </c>
      <c r="N52" s="17"/>
      <c r="O52" s="9"/>
    </row>
    <row r="53" spans="1:15">
      <c r="A53" t="s">
        <v>4371</v>
      </c>
      <c r="B53">
        <v>217631306</v>
      </c>
      <c r="C53">
        <v>22000000</v>
      </c>
      <c r="D53">
        <f>Table5[[#This Row],[gross]]-Table5[[#This Row],[budget]]</f>
        <v>195631306</v>
      </c>
      <c r="N53" s="17"/>
      <c r="O53" s="9"/>
    </row>
    <row r="54" spans="1:15">
      <c r="A54" t="s">
        <v>4397</v>
      </c>
      <c r="B54">
        <v>198655278</v>
      </c>
      <c r="C54">
        <v>3977000</v>
      </c>
      <c r="D54">
        <f>Table5[[#This Row],[gross]]-Table5[[#This Row],[budget]]</f>
        <v>194678278</v>
      </c>
      <c r="N54" s="17"/>
      <c r="O54" s="9"/>
    </row>
    <row r="55" spans="1:15">
      <c r="A55" t="s">
        <v>5105</v>
      </c>
      <c r="B55">
        <v>219200000</v>
      </c>
      <c r="C55">
        <v>25000000</v>
      </c>
      <c r="D55">
        <f>Table5[[#This Row],[gross]]-Table5[[#This Row],[budget]]</f>
        <v>194200000</v>
      </c>
      <c r="N55" s="17"/>
      <c r="O55" s="9"/>
    </row>
    <row r="56" spans="1:15">
      <c r="A56" t="s">
        <v>4475</v>
      </c>
      <c r="B56">
        <v>317557891</v>
      </c>
      <c r="C56">
        <v>125000000</v>
      </c>
      <c r="D56">
        <f>Table5[[#This Row],[gross]]-Table5[[#This Row],[budget]]</f>
        <v>192557891</v>
      </c>
      <c r="N56" s="17"/>
      <c r="O56" s="9"/>
    </row>
    <row r="57" spans="1:15">
      <c r="A57" t="s">
        <v>3556</v>
      </c>
      <c r="B57">
        <v>210609762</v>
      </c>
      <c r="C57">
        <v>19000000</v>
      </c>
      <c r="D57">
        <f>Table5[[#This Row],[gross]]-Table5[[#This Row],[budget]]</f>
        <v>191609762</v>
      </c>
      <c r="N57" s="17"/>
      <c r="O57" s="9"/>
    </row>
    <row r="58" spans="1:15">
      <c r="A58" t="s">
        <v>3400</v>
      </c>
      <c r="B58">
        <v>217350219</v>
      </c>
      <c r="C58">
        <v>28000000</v>
      </c>
      <c r="D58">
        <f>Table5[[#This Row],[gross]]-Table5[[#This Row],[budget]]</f>
        <v>189350219</v>
      </c>
      <c r="N58" s="17"/>
      <c r="O58" s="9"/>
    </row>
    <row r="59" spans="1:15">
      <c r="A59" t="s">
        <v>6284</v>
      </c>
      <c r="B59">
        <v>362645141</v>
      </c>
      <c r="C59">
        <v>175000000</v>
      </c>
      <c r="D59">
        <f>Table5[[#This Row],[gross]]-Table5[[#This Row],[budget]]</f>
        <v>187645141</v>
      </c>
      <c r="N59" s="17"/>
      <c r="O59" s="9"/>
    </row>
    <row r="60" spans="1:15">
      <c r="A60" t="s">
        <v>5715</v>
      </c>
      <c r="B60">
        <v>184925485</v>
      </c>
      <c r="C60">
        <v>2000000</v>
      </c>
      <c r="D60">
        <f>Table5[[#This Row],[gross]]-Table5[[#This Row],[budget]]</f>
        <v>182925485</v>
      </c>
      <c r="N60" s="17"/>
      <c r="O60" s="9"/>
    </row>
    <row r="61" spans="1:15">
      <c r="A61" t="s">
        <v>4006</v>
      </c>
      <c r="B61">
        <v>251501645</v>
      </c>
      <c r="C61">
        <v>69000000</v>
      </c>
      <c r="D61">
        <f>Table5[[#This Row],[gross]]-Table5[[#This Row],[budget]]</f>
        <v>182501645</v>
      </c>
      <c r="N61" s="17"/>
      <c r="O61" s="9"/>
    </row>
    <row r="62" spans="1:15">
      <c r="A62" t="s">
        <v>4654</v>
      </c>
      <c r="B62">
        <v>356454367</v>
      </c>
      <c r="C62">
        <v>175000000</v>
      </c>
      <c r="D62">
        <f>Table5[[#This Row],[gross]]-Table5[[#This Row],[budget]]</f>
        <v>181454367</v>
      </c>
      <c r="N62" s="17"/>
      <c r="O62" s="9"/>
    </row>
    <row r="63" spans="1:15">
      <c r="A63" t="s">
        <v>4678</v>
      </c>
      <c r="B63">
        <v>318298180</v>
      </c>
      <c r="C63">
        <v>140000000</v>
      </c>
      <c r="D63">
        <f>Table5[[#This Row],[gross]]-Table5[[#This Row],[budget]]</f>
        <v>178298180</v>
      </c>
      <c r="N63" s="17"/>
      <c r="O63" s="9"/>
    </row>
    <row r="64" spans="1:15">
      <c r="A64" t="s">
        <v>4414</v>
      </c>
      <c r="B64">
        <v>181360000</v>
      </c>
      <c r="C64">
        <v>6000000</v>
      </c>
      <c r="D64">
        <f>Table5[[#This Row],[gross]]-Table5[[#This Row],[budget]]</f>
        <v>175360000</v>
      </c>
      <c r="N64" s="17"/>
      <c r="O64" s="9"/>
    </row>
    <row r="65" spans="1:15">
      <c r="A65" t="s">
        <v>5080</v>
      </c>
      <c r="B65">
        <v>289907418</v>
      </c>
      <c r="C65">
        <v>115000000</v>
      </c>
      <c r="D65">
        <f>Table5[[#This Row],[gross]]-Table5[[#This Row],[budget]]</f>
        <v>174907418</v>
      </c>
      <c r="N65" s="17"/>
      <c r="O65" s="9"/>
    </row>
    <row r="66" spans="1:15">
      <c r="A66" t="s">
        <v>6202</v>
      </c>
      <c r="B66">
        <v>254455986</v>
      </c>
      <c r="C66">
        <v>80000000</v>
      </c>
      <c r="D66">
        <f>Table5[[#This Row],[gross]]-Table5[[#This Row],[budget]]</f>
        <v>174455986</v>
      </c>
    </row>
    <row r="67" spans="1:15">
      <c r="A67" t="s">
        <v>4413</v>
      </c>
      <c r="B67">
        <v>274084951</v>
      </c>
      <c r="C67">
        <v>100000000</v>
      </c>
      <c r="D67">
        <f>Table5[[#This Row],[gross]]-Table5[[#This Row],[budget]]</f>
        <v>174084951</v>
      </c>
      <c r="O67" s="17"/>
    </row>
    <row r="68" spans="1:15">
      <c r="A68" t="s">
        <v>5757</v>
      </c>
      <c r="B68">
        <v>373377893</v>
      </c>
      <c r="C68">
        <v>200000000</v>
      </c>
      <c r="D68">
        <f>Table5[[#This Row],[gross]]-Table5[[#This Row],[budget]]</f>
        <v>173377893</v>
      </c>
      <c r="O68" s="17"/>
    </row>
    <row r="69" spans="1:15">
      <c r="A69" t="s">
        <v>3537</v>
      </c>
      <c r="B69">
        <v>205399422</v>
      </c>
      <c r="C69">
        <v>33000000</v>
      </c>
      <c r="D69">
        <f>Table5[[#This Row],[gross]]-Table5[[#This Row],[budget]]</f>
        <v>172399422</v>
      </c>
      <c r="O69" s="17"/>
    </row>
    <row r="70" spans="1:15">
      <c r="A70" t="s">
        <v>6626</v>
      </c>
      <c r="B70">
        <v>292298923</v>
      </c>
      <c r="C70">
        <v>120000000</v>
      </c>
      <c r="D70">
        <f>Table5[[#This Row],[gross]]-Table5[[#This Row],[budget]]</f>
        <v>172298923</v>
      </c>
      <c r="O70" s="17"/>
    </row>
    <row r="71" spans="1:15">
      <c r="A71" t="s">
        <v>6259</v>
      </c>
      <c r="B71">
        <v>261437578</v>
      </c>
      <c r="C71">
        <v>92000000</v>
      </c>
      <c r="D71">
        <f>Table5[[#This Row],[gross]]-Table5[[#This Row],[budget]]</f>
        <v>169437578</v>
      </c>
      <c r="O71" s="17"/>
    </row>
    <row r="72" spans="1:15">
      <c r="A72" t="s">
        <v>6766</v>
      </c>
      <c r="B72">
        <v>318759914</v>
      </c>
      <c r="C72">
        <v>150000000</v>
      </c>
      <c r="D72">
        <f>Table5[[#This Row],[gross]]-Table5[[#This Row],[budget]]</f>
        <v>168759914</v>
      </c>
      <c r="O72" s="17"/>
    </row>
    <row r="73" spans="1:15">
      <c r="A73" t="s">
        <v>5905</v>
      </c>
      <c r="B73">
        <v>218628680</v>
      </c>
      <c r="C73">
        <v>50000000</v>
      </c>
      <c r="D73">
        <f>Table5[[#This Row],[gross]]-Table5[[#This Row],[budget]]</f>
        <v>168628680</v>
      </c>
      <c r="O73" s="17"/>
    </row>
    <row r="74" spans="1:15">
      <c r="A74" t="s">
        <v>3934</v>
      </c>
      <c r="B74">
        <v>174635000</v>
      </c>
      <c r="C74">
        <v>8800000</v>
      </c>
      <c r="D74">
        <f>Table5[[#This Row],[gross]]-Table5[[#This Row],[budget]]</f>
        <v>165835000</v>
      </c>
      <c r="O74" s="17"/>
    </row>
    <row r="75" spans="1:15">
      <c r="A75" t="s">
        <v>5343</v>
      </c>
      <c r="B75">
        <v>305388685</v>
      </c>
      <c r="C75">
        <v>140000000</v>
      </c>
      <c r="D75">
        <f>Table5[[#This Row],[gross]]-Table5[[#This Row],[budget]]</f>
        <v>165388685</v>
      </c>
      <c r="O75" s="17"/>
    </row>
    <row r="76" spans="1:15">
      <c r="A76" t="s">
        <v>5379</v>
      </c>
      <c r="B76">
        <v>178406268</v>
      </c>
      <c r="C76">
        <v>14000000</v>
      </c>
      <c r="D76">
        <f>Table5[[#This Row],[gross]]-Table5[[#This Row],[budget]]</f>
        <v>164406268</v>
      </c>
      <c r="O76" s="17"/>
    </row>
    <row r="77" spans="1:15">
      <c r="A77" t="s">
        <v>4428</v>
      </c>
      <c r="B77">
        <v>333130696</v>
      </c>
      <c r="C77">
        <v>170000000</v>
      </c>
      <c r="D77">
        <f>Table5[[#This Row],[gross]]-Table5[[#This Row],[budget]]</f>
        <v>163130696</v>
      </c>
      <c r="O77" s="17"/>
    </row>
    <row r="78" spans="1:15">
      <c r="A78" t="s">
        <v>3955</v>
      </c>
      <c r="B78">
        <v>184208848</v>
      </c>
      <c r="C78">
        <v>22000000</v>
      </c>
      <c r="D78">
        <f>Table5[[#This Row],[gross]]-Table5[[#This Row],[budget]]</f>
        <v>162208848</v>
      </c>
      <c r="O78" s="17"/>
    </row>
    <row r="79" spans="1:15">
      <c r="A79" t="s">
        <v>4470</v>
      </c>
      <c r="B79">
        <v>261970615</v>
      </c>
      <c r="C79">
        <v>100000000</v>
      </c>
      <c r="D79">
        <f>Table5[[#This Row],[gross]]-Table5[[#This Row],[budget]]</f>
        <v>161970615</v>
      </c>
      <c r="O79" s="17"/>
    </row>
    <row r="80" spans="1:15">
      <c r="A80" t="s">
        <v>6754</v>
      </c>
      <c r="B80">
        <v>191796233</v>
      </c>
      <c r="C80">
        <v>30000000</v>
      </c>
      <c r="D80">
        <f>Table5[[#This Row],[gross]]-Table5[[#This Row],[budget]]</f>
        <v>161796233</v>
      </c>
      <c r="O80" s="17"/>
    </row>
    <row r="81" spans="1:15">
      <c r="A81" t="s">
        <v>6743</v>
      </c>
      <c r="B81">
        <v>176781728</v>
      </c>
      <c r="C81">
        <v>15000000</v>
      </c>
      <c r="D81">
        <f>Table5[[#This Row],[gross]]-Table5[[#This Row],[budget]]</f>
        <v>161781728</v>
      </c>
      <c r="O81" s="17"/>
    </row>
    <row r="82" spans="1:15">
      <c r="A82" t="s">
        <v>3748</v>
      </c>
      <c r="B82">
        <v>242589580</v>
      </c>
      <c r="C82">
        <v>81000000</v>
      </c>
      <c r="D82">
        <f>Table5[[#This Row],[gross]]-Table5[[#This Row],[budget]]</f>
        <v>161589580</v>
      </c>
      <c r="O82" s="17"/>
    </row>
    <row r="83" spans="1:15">
      <c r="A83" t="s">
        <v>5660</v>
      </c>
      <c r="B83">
        <v>320706665</v>
      </c>
      <c r="C83">
        <v>160000000</v>
      </c>
      <c r="D83">
        <f>Table5[[#This Row],[gross]]-Table5[[#This Row],[budget]]</f>
        <v>160706665</v>
      </c>
      <c r="O83" s="17"/>
    </row>
    <row r="84" spans="1:15">
      <c r="A84" t="s">
        <v>5017</v>
      </c>
      <c r="B84">
        <v>250147615</v>
      </c>
      <c r="C84">
        <v>90000000</v>
      </c>
      <c r="D84">
        <f>Table5[[#This Row],[gross]]-Table5[[#This Row],[budget]]</f>
        <v>160147615</v>
      </c>
      <c r="O84" s="17"/>
    </row>
    <row r="85" spans="1:15">
      <c r="A85" t="s">
        <v>4335</v>
      </c>
      <c r="B85">
        <v>350034110</v>
      </c>
      <c r="C85">
        <v>190000000</v>
      </c>
      <c r="D85">
        <f>Table5[[#This Row],[gross]]-Table5[[#This Row],[budget]]</f>
        <v>160034110</v>
      </c>
      <c r="O85" s="17"/>
    </row>
    <row r="86" spans="1:15">
      <c r="A86" t="s">
        <v>6764</v>
      </c>
      <c r="B86">
        <v>352358779</v>
      </c>
      <c r="C86">
        <v>195000000</v>
      </c>
      <c r="D86">
        <f>Table5[[#This Row],[gross]]-Table5[[#This Row],[budget]]</f>
        <v>157358779</v>
      </c>
      <c r="O86" s="17"/>
    </row>
    <row r="87" spans="1:15">
      <c r="A87" t="s">
        <v>3440</v>
      </c>
      <c r="B87">
        <v>217326336</v>
      </c>
      <c r="C87">
        <v>60000000</v>
      </c>
      <c r="D87">
        <f>Table5[[#This Row],[gross]]-Table5[[#This Row],[budget]]</f>
        <v>157326336</v>
      </c>
      <c r="O87" s="17"/>
    </row>
    <row r="88" spans="1:15">
      <c r="A88" t="s">
        <v>3774</v>
      </c>
      <c r="B88">
        <v>407197282</v>
      </c>
      <c r="C88">
        <v>250000000</v>
      </c>
      <c r="D88">
        <f>Table5[[#This Row],[gross]]-Table5[[#This Row],[budget]]</f>
        <v>157197282</v>
      </c>
      <c r="O88" s="17"/>
    </row>
    <row r="89" spans="1:15">
      <c r="A89" s="9" t="s">
        <v>3288</v>
      </c>
      <c r="B89">
        <v>167780960</v>
      </c>
      <c r="C89">
        <v>11000000</v>
      </c>
      <c r="D89">
        <f>Table5[[#This Row],[gross]]-Table5[[#This Row],[budget]]</f>
        <v>156780960</v>
      </c>
      <c r="O89" s="17"/>
    </row>
    <row r="90" spans="1:15">
      <c r="A90" t="s">
        <v>6356</v>
      </c>
      <c r="B90">
        <v>229074524</v>
      </c>
      <c r="C90">
        <v>73000000</v>
      </c>
      <c r="D90">
        <f>Table5[[#This Row],[gross]]-Table5[[#This Row],[budget]]</f>
        <v>156074524</v>
      </c>
      <c r="O90" s="17"/>
    </row>
    <row r="91" spans="1:15">
      <c r="A91" t="s">
        <v>5668</v>
      </c>
      <c r="B91">
        <v>227965690</v>
      </c>
      <c r="C91">
        <v>72000000</v>
      </c>
      <c r="D91">
        <f>Table5[[#This Row],[gross]]-Table5[[#This Row],[budget]]</f>
        <v>155965690</v>
      </c>
      <c r="O91" s="17"/>
    </row>
    <row r="92" spans="1:15">
      <c r="A92" t="s">
        <v>6752</v>
      </c>
      <c r="B92">
        <v>245823397</v>
      </c>
      <c r="C92">
        <v>90000000</v>
      </c>
      <c r="D92">
        <f>Table5[[#This Row],[gross]]-Table5[[#This Row],[budget]]</f>
        <v>155823397</v>
      </c>
      <c r="O92" s="17"/>
    </row>
    <row r="93" spans="1:15">
      <c r="A93" t="s">
        <v>4528</v>
      </c>
      <c r="B93">
        <v>173585516</v>
      </c>
      <c r="C93">
        <v>18000000</v>
      </c>
      <c r="D93">
        <f>Table5[[#This Row],[gross]]-Table5[[#This Row],[budget]]</f>
        <v>155585516</v>
      </c>
      <c r="O93" s="17"/>
    </row>
    <row r="94" spans="1:15">
      <c r="A94" t="s">
        <v>6741</v>
      </c>
      <c r="B94">
        <v>177200000</v>
      </c>
      <c r="C94">
        <v>22000000</v>
      </c>
      <c r="D94">
        <f>Table5[[#This Row],[gross]]-Table5[[#This Row],[budget]]</f>
        <v>155200000</v>
      </c>
      <c r="O94" s="17"/>
    </row>
    <row r="95" spans="1:15">
      <c r="A95" t="s">
        <v>6570</v>
      </c>
      <c r="B95">
        <v>163214286</v>
      </c>
      <c r="C95">
        <v>8200000</v>
      </c>
      <c r="D95">
        <f>Table5[[#This Row],[gross]]-Table5[[#This Row],[budget]]</f>
        <v>155014286</v>
      </c>
      <c r="O95" s="17"/>
    </row>
    <row r="96" spans="1:15">
      <c r="A96" t="s">
        <v>6794</v>
      </c>
      <c r="B96">
        <v>191449475</v>
      </c>
      <c r="C96">
        <v>37000000</v>
      </c>
      <c r="D96">
        <f>Table5[[#This Row],[gross]]-Table5[[#This Row],[budget]]</f>
        <v>154449475</v>
      </c>
      <c r="O96" s="17"/>
    </row>
    <row r="97" spans="1:15">
      <c r="A97" t="s">
        <v>5345</v>
      </c>
      <c r="B97">
        <v>183436380</v>
      </c>
      <c r="C97">
        <v>29000000</v>
      </c>
      <c r="D97">
        <f>Table5[[#This Row],[gross]]-Table5[[#This Row],[budget]]</f>
        <v>154436380</v>
      </c>
      <c r="O97" s="17"/>
    </row>
    <row r="98" spans="1:15">
      <c r="A98" t="s">
        <v>6586</v>
      </c>
      <c r="B98">
        <v>159600000</v>
      </c>
      <c r="C98">
        <v>5500000</v>
      </c>
      <c r="D98">
        <f>Table5[[#This Row],[gross]]-Table5[[#This Row],[budget]]</f>
        <v>154100000</v>
      </c>
      <c r="O98" s="17"/>
    </row>
    <row r="99" spans="1:15">
      <c r="A99" t="s">
        <v>6691</v>
      </c>
      <c r="B99">
        <v>176483808</v>
      </c>
      <c r="C99">
        <v>23000000</v>
      </c>
      <c r="D99">
        <f>Table5[[#This Row],[gross]]-Table5[[#This Row],[budget]]</f>
        <v>153483808</v>
      </c>
      <c r="O99" s="17"/>
    </row>
    <row r="100" spans="1:15">
      <c r="A100" t="s">
        <v>4645</v>
      </c>
      <c r="B100">
        <v>179870271</v>
      </c>
      <c r="C100">
        <v>28000000</v>
      </c>
      <c r="D100">
        <f>Table5[[#This Row],[gross]]-Table5[[#This Row],[budget]]</f>
        <v>151870271</v>
      </c>
      <c r="O100" s="17"/>
    </row>
    <row r="101" spans="1:15">
      <c r="A101" t="s">
        <v>3535</v>
      </c>
      <c r="B101">
        <v>213079163</v>
      </c>
      <c r="C101">
        <v>63000000</v>
      </c>
      <c r="D101">
        <f>Table5[[#This Row],[gross]]-Table5[[#This Row],[budget]]</f>
        <v>150079163</v>
      </c>
      <c r="O101" s="17"/>
    </row>
    <row r="102" spans="1:15">
      <c r="A102" t="s">
        <v>6797</v>
      </c>
      <c r="B102">
        <v>241688385</v>
      </c>
      <c r="C102">
        <v>92000000</v>
      </c>
      <c r="D102">
        <f>Table5[[#This Row],[gross]]-Table5[[#This Row],[budget]]</f>
        <v>149688385</v>
      </c>
      <c r="O102" s="17"/>
    </row>
    <row r="103" spans="1:15">
      <c r="A103" t="s">
        <v>4644</v>
      </c>
      <c r="B103">
        <v>197171806</v>
      </c>
      <c r="C103">
        <v>48000000</v>
      </c>
      <c r="D103">
        <f>Table5[[#This Row],[gross]]-Table5[[#This Row],[budget]]</f>
        <v>149171806</v>
      </c>
      <c r="O103" s="17"/>
    </row>
    <row r="104" spans="1:15">
      <c r="A104" t="s">
        <v>5425</v>
      </c>
      <c r="B104">
        <v>172825435</v>
      </c>
      <c r="C104">
        <v>25000000</v>
      </c>
      <c r="D104">
        <f>Table5[[#This Row],[gross]]-Table5[[#This Row],[budget]]</f>
        <v>147825435</v>
      </c>
      <c r="O104" s="17"/>
    </row>
    <row r="105" spans="1:15">
      <c r="A105" t="s">
        <v>5562</v>
      </c>
      <c r="B105">
        <v>216119491</v>
      </c>
      <c r="C105">
        <v>70000000</v>
      </c>
      <c r="D105">
        <f>Table5[[#This Row],[gross]]-Table5[[#This Row],[budget]]</f>
        <v>146119491</v>
      </c>
      <c r="O105" s="17"/>
    </row>
    <row r="106" spans="1:15">
      <c r="A106" s="9">
        <v>300</v>
      </c>
      <c r="B106">
        <v>210592590</v>
      </c>
      <c r="C106">
        <v>65000000</v>
      </c>
      <c r="D106">
        <f>Table5[[#This Row],[gross]]-Table5[[#This Row],[budget]]</f>
        <v>145592590</v>
      </c>
      <c r="O106" s="17"/>
    </row>
    <row r="107" spans="1:15">
      <c r="A107" t="s">
        <v>6212</v>
      </c>
      <c r="B107">
        <v>169705587</v>
      </c>
      <c r="C107">
        <v>25000000</v>
      </c>
      <c r="D107">
        <f>Table5[[#This Row],[gross]]-Table5[[#This Row],[budget]]</f>
        <v>144705587</v>
      </c>
      <c r="O107" s="17"/>
    </row>
    <row r="108" spans="1:15">
      <c r="A108" t="s">
        <v>3439</v>
      </c>
      <c r="B108">
        <v>219613391</v>
      </c>
      <c r="C108">
        <v>75000000</v>
      </c>
      <c r="D108">
        <f>Table5[[#This Row],[gross]]-Table5[[#This Row],[budget]]</f>
        <v>144613391</v>
      </c>
      <c r="O108" s="17"/>
    </row>
    <row r="109" spans="1:15">
      <c r="A109" t="s">
        <v>3791</v>
      </c>
      <c r="B109">
        <v>233630478</v>
      </c>
      <c r="C109">
        <v>90000000</v>
      </c>
      <c r="D109">
        <f>Table5[[#This Row],[gross]]-Table5[[#This Row],[budget]]</f>
        <v>143630478</v>
      </c>
      <c r="O109" s="17"/>
    </row>
    <row r="110" spans="1:15">
      <c r="A110" t="s">
        <v>4228</v>
      </c>
      <c r="B110">
        <v>156645693</v>
      </c>
      <c r="C110">
        <v>14000000</v>
      </c>
      <c r="D110">
        <f>Table5[[#This Row],[gross]]-Table5[[#This Row],[budget]]</f>
        <v>142645693</v>
      </c>
      <c r="O110" s="17"/>
    </row>
    <row r="111" spans="1:15">
      <c r="A111" t="s">
        <v>4473</v>
      </c>
      <c r="B111">
        <v>292000866</v>
      </c>
      <c r="C111">
        <v>150000000</v>
      </c>
      <c r="D111">
        <f>Table5[[#This Row],[gross]]-Table5[[#This Row],[budget]]</f>
        <v>142000866</v>
      </c>
      <c r="O111" s="17"/>
    </row>
    <row r="112" spans="1:15">
      <c r="A112" s="9" t="s">
        <v>3281</v>
      </c>
      <c r="B112">
        <v>191616238</v>
      </c>
      <c r="C112">
        <v>50000000</v>
      </c>
      <c r="D112">
        <f>Table5[[#This Row],[gross]]-Table5[[#This Row],[budget]]</f>
        <v>141616238</v>
      </c>
      <c r="O112" s="17"/>
    </row>
    <row r="113" spans="1:15">
      <c r="A113" t="s">
        <v>6650</v>
      </c>
      <c r="B113">
        <v>161487252</v>
      </c>
      <c r="C113">
        <v>20000000</v>
      </c>
      <c r="D113">
        <f>Table5[[#This Row],[gross]]-Table5[[#This Row],[budget]]</f>
        <v>141487252</v>
      </c>
      <c r="O113" s="17"/>
    </row>
    <row r="114" spans="1:15">
      <c r="A114" t="s">
        <v>5181</v>
      </c>
      <c r="B114">
        <v>250863268</v>
      </c>
      <c r="C114">
        <v>110000000</v>
      </c>
      <c r="D114">
        <f>Table5[[#This Row],[gross]]-Table5[[#This Row],[budget]]</f>
        <v>140863268</v>
      </c>
      <c r="O114" s="17"/>
    </row>
    <row r="115" spans="1:15">
      <c r="A115" t="s">
        <v>5993</v>
      </c>
      <c r="B115">
        <v>140530114</v>
      </c>
      <c r="C115">
        <v>60000</v>
      </c>
      <c r="D115">
        <f>Table5[[#This Row],[gross]]-Table5[[#This Row],[budget]]</f>
        <v>140470114</v>
      </c>
      <c r="O115" s="17"/>
    </row>
    <row r="116" spans="1:15">
      <c r="A116" t="s">
        <v>4142</v>
      </c>
      <c r="B116">
        <v>173381405</v>
      </c>
      <c r="C116">
        <v>33000000</v>
      </c>
      <c r="D116">
        <f>Table5[[#This Row],[gross]]-Table5[[#This Row],[budget]]</f>
        <v>140381405</v>
      </c>
      <c r="O116" s="17"/>
    </row>
    <row r="117" spans="1:15">
      <c r="A117" t="s">
        <v>4471</v>
      </c>
      <c r="B117">
        <v>289994397</v>
      </c>
      <c r="C117">
        <v>150000000</v>
      </c>
      <c r="D117">
        <f>Table5[[#This Row],[gross]]-Table5[[#This Row],[budget]]</f>
        <v>139994397</v>
      </c>
      <c r="O117" s="17"/>
    </row>
    <row r="118" spans="1:15">
      <c r="A118" t="s">
        <v>6149</v>
      </c>
      <c r="B118">
        <v>183875760</v>
      </c>
      <c r="C118">
        <v>44000000</v>
      </c>
      <c r="D118">
        <f>Table5[[#This Row],[gross]]-Table5[[#This Row],[budget]]</f>
        <v>139875760</v>
      </c>
      <c r="O118" s="17"/>
    </row>
    <row r="119" spans="1:15">
      <c r="A119" t="s">
        <v>3484</v>
      </c>
      <c r="B119">
        <v>141600000</v>
      </c>
      <c r="C119">
        <v>3000000</v>
      </c>
      <c r="D119">
        <f>Table5[[#This Row],[gross]]-Table5[[#This Row],[budget]]</f>
        <v>138600000</v>
      </c>
      <c r="O119" s="17"/>
    </row>
    <row r="120" spans="1:15">
      <c r="A120" t="s">
        <v>4419</v>
      </c>
      <c r="B120">
        <v>148170000</v>
      </c>
      <c r="C120">
        <v>11000000</v>
      </c>
      <c r="D120">
        <f>Table5[[#This Row],[gross]]-Table5[[#This Row],[budget]]</f>
        <v>137170000</v>
      </c>
      <c r="O120" s="17"/>
    </row>
    <row r="121" spans="1:15">
      <c r="A121" t="s">
        <v>4569</v>
      </c>
      <c r="B121">
        <v>260031035</v>
      </c>
      <c r="C121">
        <v>123000000</v>
      </c>
      <c r="D121">
        <f>Table5[[#This Row],[gross]]-Table5[[#This Row],[budget]]</f>
        <v>137031035</v>
      </c>
      <c r="O121" s="17"/>
    </row>
    <row r="122" spans="1:15">
      <c r="A122" t="s">
        <v>3725</v>
      </c>
      <c r="B122">
        <v>169076745</v>
      </c>
      <c r="C122">
        <v>32500000</v>
      </c>
      <c r="D122">
        <f>Table5[[#This Row],[gross]]-Table5[[#This Row],[budget]]</f>
        <v>136576745</v>
      </c>
      <c r="O122" s="17"/>
    </row>
    <row r="123" spans="1:15">
      <c r="A123" t="s">
        <v>4858</v>
      </c>
      <c r="B123">
        <v>181395380</v>
      </c>
      <c r="C123">
        <v>45000000</v>
      </c>
      <c r="D123">
        <f>Table5[[#This Row],[gross]]-Table5[[#This Row],[budget]]</f>
        <v>136395380</v>
      </c>
      <c r="O123" s="17"/>
    </row>
    <row r="124" spans="1:15">
      <c r="A124" s="4" t="s">
        <v>5536</v>
      </c>
      <c r="B124">
        <v>226138454</v>
      </c>
      <c r="C124">
        <v>90000000</v>
      </c>
      <c r="D124">
        <f>Table5[[#This Row],[gross]]-Table5[[#This Row],[budget]]</f>
        <v>136138454</v>
      </c>
      <c r="O124" s="17"/>
    </row>
    <row r="125" spans="1:15">
      <c r="A125" t="s">
        <v>4741</v>
      </c>
      <c r="B125">
        <v>143492840</v>
      </c>
      <c r="C125">
        <v>7500000</v>
      </c>
      <c r="D125">
        <f>Table5[[#This Row],[gross]]-Table5[[#This Row],[budget]]</f>
        <v>135992840</v>
      </c>
      <c r="N125" s="15"/>
      <c r="O125" s="17"/>
    </row>
    <row r="126" spans="1:15">
      <c r="A126" t="s">
        <v>3411</v>
      </c>
      <c r="B126">
        <v>334185206</v>
      </c>
      <c r="C126">
        <v>200000000</v>
      </c>
      <c r="D126">
        <f>Table5[[#This Row],[gross]]-Table5[[#This Row],[budget]]</f>
        <v>134185206</v>
      </c>
      <c r="O126" s="17"/>
    </row>
    <row r="127" spans="1:15">
      <c r="A127" t="s">
        <v>6782</v>
      </c>
      <c r="B127">
        <v>171031347</v>
      </c>
      <c r="C127">
        <v>38000000</v>
      </c>
      <c r="D127">
        <f>Table5[[#This Row],[gross]]-Table5[[#This Row],[budget]]</f>
        <v>133031347</v>
      </c>
      <c r="O127" s="17"/>
    </row>
    <row r="128" spans="1:15">
      <c r="A128" t="s">
        <v>5823</v>
      </c>
      <c r="B128">
        <v>161029270</v>
      </c>
      <c r="C128">
        <v>28000000</v>
      </c>
      <c r="D128">
        <f>Table5[[#This Row],[gross]]-Table5[[#This Row],[budget]]</f>
        <v>133029270</v>
      </c>
      <c r="O128" s="17"/>
    </row>
    <row r="129" spans="1:15">
      <c r="A129" t="s">
        <v>4639</v>
      </c>
      <c r="B129">
        <v>292568851</v>
      </c>
      <c r="C129">
        <v>160000000</v>
      </c>
      <c r="D129">
        <f>Table5[[#This Row],[gross]]-Table5[[#This Row],[budget]]</f>
        <v>132568851</v>
      </c>
      <c r="O129" s="17"/>
    </row>
    <row r="130" spans="1:15">
      <c r="A130" t="s">
        <v>5162</v>
      </c>
      <c r="B130">
        <v>150056505</v>
      </c>
      <c r="C130">
        <v>18000000</v>
      </c>
      <c r="D130">
        <f>Table5[[#This Row],[gross]]-Table5[[#This Row],[budget]]</f>
        <v>132056505</v>
      </c>
      <c r="O130" s="17"/>
    </row>
    <row r="131" spans="1:15">
      <c r="A131" t="s">
        <v>4643</v>
      </c>
      <c r="B131">
        <v>317011114</v>
      </c>
      <c r="C131">
        <v>185000000</v>
      </c>
      <c r="D131">
        <f>Table5[[#This Row],[gross]]-Table5[[#This Row],[budget]]</f>
        <v>132011114</v>
      </c>
      <c r="O131" s="17"/>
    </row>
    <row r="132" spans="1:15">
      <c r="A132" t="s">
        <v>5350</v>
      </c>
      <c r="B132">
        <v>137963328</v>
      </c>
      <c r="C132">
        <v>6000000</v>
      </c>
      <c r="D132">
        <f>Table5[[#This Row],[gross]]-Table5[[#This Row],[budget]]</f>
        <v>131963328</v>
      </c>
      <c r="O132" s="17"/>
    </row>
    <row r="133" spans="1:15">
      <c r="A133" t="s">
        <v>6380</v>
      </c>
      <c r="B133">
        <v>281492479</v>
      </c>
      <c r="C133">
        <v>150000000</v>
      </c>
      <c r="D133">
        <f>Table5[[#This Row],[gross]]-Table5[[#This Row],[budget]]</f>
        <v>131492479</v>
      </c>
      <c r="O133" s="17"/>
    </row>
    <row r="134" spans="1:15">
      <c r="A134" t="s">
        <v>3633</v>
      </c>
      <c r="B134">
        <v>163479795</v>
      </c>
      <c r="C134">
        <v>34200000</v>
      </c>
      <c r="D134">
        <f>Table5[[#This Row],[gross]]-Table5[[#This Row],[budget]]</f>
        <v>129279795</v>
      </c>
      <c r="O134" s="17"/>
    </row>
    <row r="135" spans="1:15">
      <c r="A135" t="s">
        <v>6169</v>
      </c>
      <c r="B135">
        <v>134821952</v>
      </c>
      <c r="C135">
        <v>6000000</v>
      </c>
      <c r="D135">
        <f>Table5[[#This Row],[gross]]-Table5[[#This Row],[budget]]</f>
        <v>128821952</v>
      </c>
      <c r="O135" s="17"/>
    </row>
    <row r="136" spans="1:15">
      <c r="A136" t="s">
        <v>4403</v>
      </c>
      <c r="B136">
        <v>138339411</v>
      </c>
      <c r="C136">
        <v>10000000</v>
      </c>
      <c r="D136">
        <f>Table5[[#This Row],[gross]]-Table5[[#This Row],[budget]]</f>
        <v>128339411</v>
      </c>
      <c r="O136" s="17"/>
    </row>
    <row r="137" spans="1:15">
      <c r="A137" t="s">
        <v>5698</v>
      </c>
      <c r="B137">
        <v>141319195</v>
      </c>
      <c r="C137">
        <v>15000000</v>
      </c>
      <c r="D137">
        <f>Table5[[#This Row],[gross]]-Table5[[#This Row],[budget]]</f>
        <v>126319195</v>
      </c>
      <c r="O137" s="17"/>
    </row>
    <row r="138" spans="1:15">
      <c r="A138" t="s">
        <v>4237</v>
      </c>
      <c r="B138">
        <v>166147885</v>
      </c>
      <c r="C138">
        <v>40000000</v>
      </c>
      <c r="D138">
        <f>Table5[[#This Row],[gross]]-Table5[[#This Row],[budget]]</f>
        <v>126147885</v>
      </c>
      <c r="O138" s="17"/>
    </row>
    <row r="139" spans="1:15">
      <c r="A139" t="s">
        <v>3830</v>
      </c>
      <c r="B139">
        <v>170684505</v>
      </c>
      <c r="C139">
        <v>45000000</v>
      </c>
      <c r="D139">
        <f>Table5[[#This Row],[gross]]-Table5[[#This Row],[budget]]</f>
        <v>125684505</v>
      </c>
      <c r="O139" s="17"/>
    </row>
    <row r="140" spans="1:15">
      <c r="A140" t="s">
        <v>3623</v>
      </c>
      <c r="B140">
        <v>153665036</v>
      </c>
      <c r="C140">
        <v>28000000</v>
      </c>
      <c r="D140">
        <f>Table5[[#This Row],[gross]]-Table5[[#This Row],[budget]]</f>
        <v>125665036</v>
      </c>
      <c r="O140" s="17"/>
    </row>
    <row r="141" spans="1:15">
      <c r="A141" t="s">
        <v>3784</v>
      </c>
      <c r="B141">
        <v>244052771</v>
      </c>
      <c r="C141">
        <v>120000000</v>
      </c>
      <c r="D141">
        <f>Table5[[#This Row],[gross]]-Table5[[#This Row],[budget]]</f>
        <v>124052771</v>
      </c>
      <c r="O141" s="17"/>
    </row>
    <row r="142" spans="1:15">
      <c r="A142" t="s">
        <v>6484</v>
      </c>
      <c r="B142">
        <v>163947053</v>
      </c>
      <c r="C142">
        <v>40000000</v>
      </c>
      <c r="D142">
        <f>Table5[[#This Row],[gross]]-Table5[[#This Row],[budget]]</f>
        <v>123947053</v>
      </c>
      <c r="O142" s="17"/>
    </row>
    <row r="143" spans="1:15">
      <c r="A143" t="s">
        <v>6291</v>
      </c>
      <c r="B143">
        <v>138795342</v>
      </c>
      <c r="C143">
        <v>15000000</v>
      </c>
      <c r="D143">
        <f>Table5[[#This Row],[gross]]-Table5[[#This Row],[budget]]</f>
        <v>123795342</v>
      </c>
      <c r="O143" s="17"/>
    </row>
    <row r="144" spans="1:15">
      <c r="A144" t="s">
        <v>6218</v>
      </c>
      <c r="B144">
        <v>303001229</v>
      </c>
      <c r="C144">
        <v>180000000</v>
      </c>
      <c r="D144">
        <f>Table5[[#This Row],[gross]]-Table5[[#This Row],[budget]]</f>
        <v>123001229</v>
      </c>
      <c r="O144" s="17"/>
    </row>
    <row r="145" spans="1:15">
      <c r="A145" t="s">
        <v>6534</v>
      </c>
      <c r="B145">
        <v>144833357</v>
      </c>
      <c r="C145">
        <v>22000000</v>
      </c>
      <c r="D145">
        <f>Table5[[#This Row],[gross]]-Table5[[#This Row],[budget]]</f>
        <v>122833357</v>
      </c>
      <c r="O145" s="17"/>
    </row>
    <row r="146" spans="1:15">
      <c r="A146" t="s">
        <v>6238</v>
      </c>
      <c r="B146">
        <v>281666058</v>
      </c>
      <c r="C146">
        <v>160000000</v>
      </c>
      <c r="D146">
        <f>Table5[[#This Row],[gross]]-Table5[[#This Row],[budget]]</f>
        <v>121666058</v>
      </c>
      <c r="O146" s="17"/>
    </row>
    <row r="147" spans="1:15">
      <c r="A147" t="s">
        <v>6373</v>
      </c>
      <c r="B147">
        <v>228430993</v>
      </c>
      <c r="C147">
        <v>108000000</v>
      </c>
      <c r="D147">
        <f>Table5[[#This Row],[gross]]-Table5[[#This Row],[budget]]</f>
        <v>120430993</v>
      </c>
      <c r="O147" s="17"/>
    </row>
    <row r="148" spans="1:15">
      <c r="A148" t="s">
        <v>5885</v>
      </c>
      <c r="B148">
        <v>145000989</v>
      </c>
      <c r="C148">
        <v>25000000</v>
      </c>
      <c r="D148">
        <f>Table5[[#This Row],[gross]]-Table5[[#This Row],[budget]]</f>
        <v>120000989</v>
      </c>
      <c r="O148" s="17"/>
    </row>
    <row r="149" spans="1:15">
      <c r="A149" t="s">
        <v>4474</v>
      </c>
      <c r="B149">
        <v>249358727</v>
      </c>
      <c r="C149">
        <v>130000000</v>
      </c>
      <c r="D149">
        <f>Table5[[#This Row],[gross]]-Table5[[#This Row],[budget]]</f>
        <v>119358727</v>
      </c>
      <c r="O149" s="17"/>
    </row>
    <row r="150" spans="1:15">
      <c r="A150" t="s">
        <v>5642</v>
      </c>
      <c r="B150">
        <v>209019489</v>
      </c>
      <c r="C150">
        <v>90000000</v>
      </c>
      <c r="D150">
        <f>Table5[[#This Row],[gross]]-Table5[[#This Row],[budget]]</f>
        <v>119019489</v>
      </c>
      <c r="O150" s="17"/>
    </row>
    <row r="151" spans="1:15">
      <c r="A151" t="s">
        <v>4794</v>
      </c>
      <c r="B151">
        <v>148734225</v>
      </c>
      <c r="C151">
        <v>30000000</v>
      </c>
      <c r="D151">
        <f>Table5[[#This Row],[gross]]-Table5[[#This Row],[budget]]</f>
        <v>118734225</v>
      </c>
      <c r="O151" s="17"/>
    </row>
    <row r="152" spans="1:15">
      <c r="A152" t="s">
        <v>4935</v>
      </c>
      <c r="B152">
        <v>193136719</v>
      </c>
      <c r="C152">
        <v>75000000</v>
      </c>
      <c r="D152">
        <f>Table5[[#This Row],[gross]]-Table5[[#This Row],[budget]]</f>
        <v>118136719</v>
      </c>
      <c r="O152" s="17"/>
    </row>
    <row r="153" spans="1:15">
      <c r="A153" t="s">
        <v>6834</v>
      </c>
      <c r="B153">
        <v>292979556</v>
      </c>
      <c r="C153">
        <v>175000000</v>
      </c>
      <c r="D153">
        <f>Table5[[#This Row],[gross]]-Table5[[#This Row],[budget]]</f>
        <v>117979556</v>
      </c>
      <c r="O153" s="17"/>
    </row>
    <row r="154" spans="1:15">
      <c r="A154" t="s">
        <v>5503</v>
      </c>
      <c r="B154">
        <v>165500000</v>
      </c>
      <c r="C154">
        <v>48000000</v>
      </c>
      <c r="D154">
        <f>Table5[[#This Row],[gross]]-Table5[[#This Row],[budget]]</f>
        <v>117500000</v>
      </c>
      <c r="O154" s="17"/>
    </row>
    <row r="155" spans="1:15">
      <c r="A155" t="s">
        <v>4610</v>
      </c>
      <c r="B155">
        <v>176387405</v>
      </c>
      <c r="C155">
        <v>59000000</v>
      </c>
      <c r="D155">
        <f>Table5[[#This Row],[gross]]-Table5[[#This Row],[budget]]</f>
        <v>117387405</v>
      </c>
      <c r="O155" s="17"/>
    </row>
    <row r="156" spans="1:15">
      <c r="A156" t="s">
        <v>6060</v>
      </c>
      <c r="B156">
        <v>137387272</v>
      </c>
      <c r="C156">
        <v>20000000</v>
      </c>
      <c r="D156">
        <f>Table5[[#This Row],[gross]]-Table5[[#This Row],[budget]]</f>
        <v>117387272</v>
      </c>
      <c r="O156" s="17"/>
    </row>
    <row r="157" spans="1:15">
      <c r="A157" t="s">
        <v>4871</v>
      </c>
      <c r="B157">
        <v>182204440</v>
      </c>
      <c r="C157">
        <v>65000000</v>
      </c>
      <c r="D157">
        <f>Table5[[#This Row],[gross]]-Table5[[#This Row],[budget]]</f>
        <v>117204440</v>
      </c>
      <c r="O157" s="17"/>
    </row>
    <row r="158" spans="1:15">
      <c r="A158" t="s">
        <v>6011</v>
      </c>
      <c r="B158">
        <v>227137090</v>
      </c>
      <c r="C158">
        <v>110000000</v>
      </c>
      <c r="D158">
        <f>Table5[[#This Row],[gross]]-Table5[[#This Row],[budget]]</f>
        <v>117137090</v>
      </c>
      <c r="O158" s="17"/>
    </row>
    <row r="159" spans="1:15">
      <c r="A159" t="s">
        <v>3668</v>
      </c>
      <c r="B159">
        <v>119500000</v>
      </c>
      <c r="C159">
        <v>2600000</v>
      </c>
      <c r="D159">
        <f>Table5[[#This Row],[gross]]-Table5[[#This Row],[budget]]</f>
        <v>116900000</v>
      </c>
      <c r="O159" s="17"/>
    </row>
    <row r="160" spans="1:15">
      <c r="A160" t="s">
        <v>6210</v>
      </c>
      <c r="B160">
        <v>159578352</v>
      </c>
      <c r="C160">
        <v>43000000</v>
      </c>
      <c r="D160">
        <f>Table5[[#This Row],[gross]]-Table5[[#This Row],[budget]]</f>
        <v>116578352</v>
      </c>
      <c r="O160" s="17"/>
    </row>
    <row r="161" spans="1:15">
      <c r="A161" t="s">
        <v>6134</v>
      </c>
      <c r="B161">
        <v>158348400</v>
      </c>
      <c r="C161">
        <v>42000000</v>
      </c>
      <c r="D161">
        <f>Table5[[#This Row],[gross]]-Table5[[#This Row],[budget]]</f>
        <v>116348400</v>
      </c>
      <c r="O161" s="17"/>
    </row>
    <row r="162" spans="1:15">
      <c r="A162" t="s">
        <v>5513</v>
      </c>
      <c r="B162">
        <v>117235247</v>
      </c>
      <c r="C162">
        <v>960000</v>
      </c>
      <c r="D162">
        <f>Table5[[#This Row],[gross]]-Table5[[#This Row],[budget]]</f>
        <v>116275247</v>
      </c>
      <c r="O162" s="17"/>
    </row>
    <row r="163" spans="1:15">
      <c r="A163" t="s">
        <v>4609</v>
      </c>
      <c r="B163">
        <v>195329763</v>
      </c>
      <c r="C163">
        <v>80000000</v>
      </c>
      <c r="D163">
        <f>Table5[[#This Row],[gross]]-Table5[[#This Row],[budget]]</f>
        <v>115329763</v>
      </c>
      <c r="O163" s="17"/>
    </row>
    <row r="164" spans="1:15">
      <c r="A164" t="s">
        <v>3453</v>
      </c>
      <c r="B164">
        <v>145096820</v>
      </c>
      <c r="C164">
        <v>30000000</v>
      </c>
      <c r="D164">
        <f>Table5[[#This Row],[gross]]-Table5[[#This Row],[budget]]</f>
        <v>115096820</v>
      </c>
      <c r="O164" s="17"/>
    </row>
    <row r="165" spans="1:15">
      <c r="A165" t="s">
        <v>4412</v>
      </c>
      <c r="B165">
        <v>148085755</v>
      </c>
      <c r="C165">
        <v>33000000</v>
      </c>
      <c r="D165">
        <f>Table5[[#This Row],[gross]]-Table5[[#This Row],[budget]]</f>
        <v>115085755</v>
      </c>
      <c r="O165" s="17"/>
    </row>
    <row r="166" spans="1:15">
      <c r="A166" t="s">
        <v>3444</v>
      </c>
      <c r="B166">
        <v>130058047</v>
      </c>
      <c r="C166">
        <v>15000000</v>
      </c>
      <c r="D166">
        <f>Table5[[#This Row],[gross]]-Table5[[#This Row],[budget]]</f>
        <v>115058047</v>
      </c>
      <c r="O166" s="17"/>
    </row>
    <row r="167" spans="1:15">
      <c r="A167" t="s">
        <v>3448</v>
      </c>
      <c r="B167">
        <v>115000000</v>
      </c>
      <c r="C167">
        <v>777000</v>
      </c>
      <c r="D167">
        <f>Table5[[#This Row],[gross]]-Table5[[#This Row],[budget]]</f>
        <v>114223000</v>
      </c>
      <c r="O167" s="17"/>
    </row>
    <row r="168" spans="1:15">
      <c r="A168" t="s">
        <v>6908</v>
      </c>
      <c r="B168">
        <v>150368971</v>
      </c>
      <c r="C168">
        <v>37000000</v>
      </c>
      <c r="D168">
        <f>Table5[[#This Row],[gross]]-Table5[[#This Row],[budget]]</f>
        <v>113368971</v>
      </c>
      <c r="O168" s="17"/>
    </row>
    <row r="169" spans="1:15">
      <c r="A169" t="s">
        <v>4212</v>
      </c>
      <c r="B169">
        <v>119078393</v>
      </c>
      <c r="C169">
        <v>6000000</v>
      </c>
      <c r="D169">
        <f>Table5[[#This Row],[gross]]-Table5[[#This Row],[budget]]</f>
        <v>113078393</v>
      </c>
      <c r="O169" s="17"/>
    </row>
    <row r="170" spans="1:15">
      <c r="A170" t="s">
        <v>3938</v>
      </c>
      <c r="B170">
        <v>128067808</v>
      </c>
      <c r="C170">
        <v>15000000</v>
      </c>
      <c r="D170">
        <f>Table5[[#This Row],[gross]]-Table5[[#This Row],[budget]]</f>
        <v>113067808</v>
      </c>
      <c r="O170" s="17"/>
    </row>
    <row r="171" spans="1:15">
      <c r="A171" t="s">
        <v>6129</v>
      </c>
      <c r="B171">
        <v>124868837</v>
      </c>
      <c r="C171">
        <v>12000000</v>
      </c>
      <c r="D171">
        <f>Table5[[#This Row],[gross]]-Table5[[#This Row],[budget]]</f>
        <v>112868837</v>
      </c>
      <c r="O171" s="17"/>
    </row>
    <row r="172" spans="1:15">
      <c r="A172" t="s">
        <v>6918</v>
      </c>
      <c r="B172">
        <v>182805123</v>
      </c>
      <c r="C172">
        <v>70000000</v>
      </c>
      <c r="D172">
        <f>Table5[[#This Row],[gross]]-Table5[[#This Row],[budget]]</f>
        <v>112805123</v>
      </c>
      <c r="O172" s="17"/>
    </row>
    <row r="173" spans="1:15">
      <c r="A173" t="s">
        <v>3312</v>
      </c>
      <c r="B173">
        <v>170708996</v>
      </c>
      <c r="C173">
        <v>58000000</v>
      </c>
      <c r="D173">
        <f>Table5[[#This Row],[gross]]-Table5[[#This Row],[budget]]</f>
        <v>112708996</v>
      </c>
      <c r="O173" s="17"/>
    </row>
    <row r="174" spans="1:15">
      <c r="A174" t="s">
        <v>3793</v>
      </c>
      <c r="B174">
        <v>164435221</v>
      </c>
      <c r="C174">
        <v>52000000</v>
      </c>
      <c r="D174">
        <f>Table5[[#This Row],[gross]]-Table5[[#This Row],[budget]]</f>
        <v>112435221</v>
      </c>
      <c r="O174" s="17"/>
    </row>
    <row r="175" spans="1:15">
      <c r="A175" t="s">
        <v>4676</v>
      </c>
      <c r="B175">
        <v>312057433</v>
      </c>
      <c r="C175">
        <v>200000000</v>
      </c>
      <c r="D175">
        <f>Table5[[#This Row],[gross]]-Table5[[#This Row],[budget]]</f>
        <v>112057433</v>
      </c>
      <c r="O175" s="17"/>
    </row>
    <row r="176" spans="1:15">
      <c r="A176" t="s">
        <v>6555</v>
      </c>
      <c r="B176">
        <v>130727000</v>
      </c>
      <c r="C176">
        <v>19000000</v>
      </c>
      <c r="D176">
        <f>Table5[[#This Row],[gross]]-Table5[[#This Row],[budget]]</f>
        <v>111727000</v>
      </c>
      <c r="O176" s="17"/>
    </row>
    <row r="177" spans="1:15">
      <c r="A177" t="s">
        <v>6047</v>
      </c>
      <c r="B177">
        <v>291709845</v>
      </c>
      <c r="C177">
        <v>180000000</v>
      </c>
      <c r="D177">
        <f>Table5[[#This Row],[gross]]-Table5[[#This Row],[budget]]</f>
        <v>111709845</v>
      </c>
      <c r="O177" s="17"/>
    </row>
    <row r="178" spans="1:15">
      <c r="A178" t="s">
        <v>5006</v>
      </c>
      <c r="B178">
        <v>166225040</v>
      </c>
      <c r="C178">
        <v>55000000</v>
      </c>
      <c r="D178">
        <f>Table5[[#This Row],[gross]]-Table5[[#This Row],[budget]]</f>
        <v>111225040</v>
      </c>
      <c r="O178" s="17"/>
    </row>
    <row r="179" spans="1:15">
      <c r="A179" t="s">
        <v>4113</v>
      </c>
      <c r="B179">
        <v>127175354</v>
      </c>
      <c r="C179">
        <v>16000000</v>
      </c>
      <c r="D179">
        <f>Table5[[#This Row],[gross]]-Table5[[#This Row],[budget]]</f>
        <v>111175354</v>
      </c>
      <c r="O179" s="17"/>
    </row>
    <row r="180" spans="1:15">
      <c r="A180" t="s">
        <v>5672</v>
      </c>
      <c r="B180">
        <v>132088910</v>
      </c>
      <c r="C180">
        <v>21000000</v>
      </c>
      <c r="D180">
        <f>Table5[[#This Row],[gross]]-Table5[[#This Row],[budget]]</f>
        <v>111088910</v>
      </c>
      <c r="O180" s="17"/>
    </row>
    <row r="181" spans="1:15">
      <c r="A181" t="s">
        <v>4401</v>
      </c>
      <c r="B181">
        <v>123922370</v>
      </c>
      <c r="C181">
        <v>13000000</v>
      </c>
      <c r="D181">
        <f>Table5[[#This Row],[gross]]-Table5[[#This Row],[budget]]</f>
        <v>110922370</v>
      </c>
      <c r="O181" s="17"/>
    </row>
    <row r="182" spans="1:15">
      <c r="A182" t="s">
        <v>3700</v>
      </c>
      <c r="B182">
        <v>128505958</v>
      </c>
      <c r="C182">
        <v>18000000</v>
      </c>
      <c r="D182">
        <f>Table5[[#This Row],[gross]]-Table5[[#This Row],[budget]]</f>
        <v>110505958</v>
      </c>
      <c r="O182" s="17"/>
    </row>
    <row r="183" spans="1:15">
      <c r="A183" t="s">
        <v>3450</v>
      </c>
      <c r="B183">
        <v>150117807</v>
      </c>
      <c r="C183">
        <v>40000000</v>
      </c>
      <c r="D183">
        <f>Table5[[#This Row],[gross]]-Table5[[#This Row],[budget]]</f>
        <v>110117807</v>
      </c>
      <c r="O183" s="17"/>
    </row>
    <row r="184" spans="1:15">
      <c r="A184" t="s">
        <v>3505</v>
      </c>
      <c r="B184">
        <v>172071312</v>
      </c>
      <c r="C184">
        <v>62000000</v>
      </c>
      <c r="D184">
        <f>Table5[[#This Row],[gross]]-Table5[[#This Row],[budget]]</f>
        <v>110071312</v>
      </c>
      <c r="O184" s="17"/>
    </row>
    <row r="185" spans="1:15">
      <c r="A185" t="s">
        <v>4852</v>
      </c>
      <c r="B185">
        <v>144731527</v>
      </c>
      <c r="C185">
        <v>35000000</v>
      </c>
      <c r="D185">
        <f>Table5[[#This Row],[gross]]-Table5[[#This Row],[budget]]</f>
        <v>109731527</v>
      </c>
      <c r="O185" s="17"/>
    </row>
    <row r="186" spans="1:15">
      <c r="A186" t="s">
        <v>5487</v>
      </c>
      <c r="B186">
        <v>134141530</v>
      </c>
      <c r="C186">
        <v>25000000</v>
      </c>
      <c r="D186">
        <f>Table5[[#This Row],[gross]]-Table5[[#This Row],[budget]]</f>
        <v>109141530</v>
      </c>
      <c r="O186" s="17"/>
    </row>
    <row r="187" spans="1:15">
      <c r="A187" t="s">
        <v>3869</v>
      </c>
      <c r="B187">
        <v>128300000</v>
      </c>
      <c r="C187">
        <v>19400870</v>
      </c>
      <c r="D187">
        <f>Table5[[#This Row],[gross]]-Table5[[#This Row],[budget]]</f>
        <v>108899130</v>
      </c>
      <c r="O187" s="17"/>
    </row>
    <row r="188" spans="1:15">
      <c r="A188" t="s">
        <v>6382</v>
      </c>
      <c r="B188">
        <v>171383253</v>
      </c>
      <c r="C188">
        <v>63000000</v>
      </c>
      <c r="D188">
        <f>Table5[[#This Row],[gross]]-Table5[[#This Row],[budget]]</f>
        <v>108383253</v>
      </c>
      <c r="O188" s="17"/>
    </row>
    <row r="189" spans="1:15">
      <c r="A189" t="s">
        <v>6556</v>
      </c>
      <c r="B189">
        <v>183132370</v>
      </c>
      <c r="C189">
        <v>75000000</v>
      </c>
      <c r="D189">
        <f>Table5[[#This Row],[gross]]-Table5[[#This Row],[budget]]</f>
        <v>108132370</v>
      </c>
      <c r="O189" s="17"/>
    </row>
    <row r="190" spans="1:15">
      <c r="A190" t="s">
        <v>5300</v>
      </c>
      <c r="B190">
        <v>107917283</v>
      </c>
      <c r="C190">
        <v>15000</v>
      </c>
      <c r="D190">
        <f>Table5[[#This Row],[gross]]-Table5[[#This Row],[budget]]</f>
        <v>107902283</v>
      </c>
      <c r="O190" s="17"/>
    </row>
    <row r="191" spans="1:15">
      <c r="A191" t="s">
        <v>5789</v>
      </c>
      <c r="B191">
        <v>257704099</v>
      </c>
      <c r="C191">
        <v>150000000</v>
      </c>
      <c r="D191">
        <f>Table5[[#This Row],[gross]]-Table5[[#This Row],[budget]]</f>
        <v>107704099</v>
      </c>
      <c r="O191" s="17"/>
    </row>
    <row r="192" spans="1:15">
      <c r="A192" t="s">
        <v>5247</v>
      </c>
      <c r="B192">
        <v>112000000</v>
      </c>
      <c r="C192">
        <v>4400000</v>
      </c>
      <c r="D192">
        <f>Table5[[#This Row],[gross]]-Table5[[#This Row],[budget]]</f>
        <v>107600000</v>
      </c>
      <c r="O192" s="17"/>
    </row>
    <row r="193" spans="1:15">
      <c r="A193" t="s">
        <v>6492</v>
      </c>
      <c r="B193">
        <v>162586036</v>
      </c>
      <c r="C193">
        <v>55000000</v>
      </c>
      <c r="D193">
        <f>Table5[[#This Row],[gross]]-Table5[[#This Row],[budget]]</f>
        <v>107586036</v>
      </c>
      <c r="O193" s="17"/>
    </row>
    <row r="194" spans="1:15">
      <c r="A194" t="s">
        <v>4517</v>
      </c>
      <c r="B194">
        <v>177575142</v>
      </c>
      <c r="C194">
        <v>70000000</v>
      </c>
      <c r="D194">
        <f>Table5[[#This Row],[gross]]-Table5[[#This Row],[budget]]</f>
        <v>107575142</v>
      </c>
      <c r="O194" s="17"/>
    </row>
    <row r="195" spans="1:15">
      <c r="A195" t="s">
        <v>4395</v>
      </c>
      <c r="B195">
        <v>167735396</v>
      </c>
      <c r="C195">
        <v>61000000</v>
      </c>
      <c r="D195">
        <f>Table5[[#This Row],[gross]]-Table5[[#This Row],[budget]]</f>
        <v>106735396</v>
      </c>
      <c r="O195" s="17"/>
    </row>
    <row r="196" spans="1:15">
      <c r="A196" t="s">
        <v>4943</v>
      </c>
      <c r="B196">
        <v>113709992</v>
      </c>
      <c r="C196">
        <v>7000000</v>
      </c>
      <c r="D196">
        <f>Table5[[#This Row],[gross]]-Table5[[#This Row],[budget]]</f>
        <v>106709992</v>
      </c>
      <c r="O196" s="17"/>
    </row>
    <row r="197" spans="1:15">
      <c r="A197" t="s">
        <v>4608</v>
      </c>
      <c r="B197">
        <v>196573705</v>
      </c>
      <c r="C197">
        <v>90000000</v>
      </c>
      <c r="D197">
        <f>Table5[[#This Row],[gross]]-Table5[[#This Row],[budget]]</f>
        <v>106573705</v>
      </c>
      <c r="O197" s="17"/>
    </row>
    <row r="198" spans="1:15">
      <c r="A198" t="s">
        <v>6128</v>
      </c>
      <c r="B198">
        <v>144512310</v>
      </c>
      <c r="C198">
        <v>38000000</v>
      </c>
      <c r="D198">
        <f>Table5[[#This Row],[gross]]-Table5[[#This Row],[budget]]</f>
        <v>106512310</v>
      </c>
      <c r="O198" s="17"/>
    </row>
    <row r="199" spans="1:15">
      <c r="A199" t="s">
        <v>5432</v>
      </c>
      <c r="B199">
        <v>150415432</v>
      </c>
      <c r="C199">
        <v>44000000</v>
      </c>
      <c r="D199">
        <f>Table5[[#This Row],[gross]]-Table5[[#This Row],[budget]]</f>
        <v>106415432</v>
      </c>
      <c r="O199" s="17"/>
    </row>
    <row r="200" spans="1:15">
      <c r="A200" t="s">
        <v>4584</v>
      </c>
      <c r="B200">
        <v>256386216</v>
      </c>
      <c r="C200">
        <v>150000000</v>
      </c>
      <c r="D200">
        <f>Table5[[#This Row],[gross]]-Table5[[#This Row],[budget]]</f>
        <v>106386216</v>
      </c>
      <c r="O200" s="17"/>
    </row>
    <row r="201" spans="1:15">
      <c r="A201" t="s">
        <v>3848</v>
      </c>
      <c r="B201">
        <v>201148159</v>
      </c>
      <c r="C201">
        <v>95000000</v>
      </c>
      <c r="D201">
        <f>Table5[[#This Row],[gross]]-Table5[[#This Row],[budget]]</f>
        <v>106148159</v>
      </c>
      <c r="O201" s="17"/>
    </row>
    <row r="202" spans="1:15">
      <c r="A202" t="s">
        <v>6983</v>
      </c>
      <c r="B202">
        <v>214948780</v>
      </c>
      <c r="C202">
        <v>110000000</v>
      </c>
      <c r="D202">
        <f>Table5[[#This Row],[gross]]-Table5[[#This Row],[budget]]</f>
        <v>104948780</v>
      </c>
      <c r="O202" s="17"/>
    </row>
    <row r="203" spans="1:15">
      <c r="A203" t="s">
        <v>5686</v>
      </c>
      <c r="B203">
        <v>304360277</v>
      </c>
      <c r="C203">
        <v>200000000</v>
      </c>
      <c r="D203">
        <f>Table5[[#This Row],[gross]]-Table5[[#This Row],[budget]]</f>
        <v>104360277</v>
      </c>
      <c r="O203" s="17"/>
    </row>
    <row r="204" spans="1:15">
      <c r="A204" t="s">
        <v>6400</v>
      </c>
      <c r="B204">
        <v>202007640</v>
      </c>
      <c r="C204">
        <v>98000000</v>
      </c>
      <c r="D204">
        <f>Table5[[#This Row],[gross]]-Table5[[#This Row],[budget]]</f>
        <v>104007640</v>
      </c>
      <c r="O204" s="17"/>
    </row>
    <row r="205" spans="1:15">
      <c r="A205" t="s">
        <v>4712</v>
      </c>
      <c r="B205">
        <v>153620822</v>
      </c>
      <c r="C205">
        <v>50000000</v>
      </c>
      <c r="D205">
        <f>Table5[[#This Row],[gross]]-Table5[[#This Row],[budget]]</f>
        <v>103620822</v>
      </c>
      <c r="O205" s="17"/>
    </row>
    <row r="206" spans="1:15">
      <c r="A206" t="s">
        <v>5911</v>
      </c>
      <c r="B206">
        <v>204843350</v>
      </c>
      <c r="C206">
        <v>102000000</v>
      </c>
      <c r="D206">
        <f>Table5[[#This Row],[gross]]-Table5[[#This Row],[budget]]</f>
        <v>102843350</v>
      </c>
      <c r="O206" s="17"/>
    </row>
    <row r="207" spans="1:15">
      <c r="A207" t="s">
        <v>6881</v>
      </c>
      <c r="B207">
        <v>234277056</v>
      </c>
      <c r="C207">
        <v>132000000</v>
      </c>
      <c r="D207">
        <f>Table5[[#This Row],[gross]]-Table5[[#This Row],[budget]]</f>
        <v>102277056</v>
      </c>
      <c r="O207" s="17"/>
    </row>
    <row r="208" spans="1:15">
      <c r="A208" t="s">
        <v>6375</v>
      </c>
      <c r="B208">
        <v>119938730</v>
      </c>
      <c r="C208">
        <v>18000000</v>
      </c>
      <c r="D208">
        <f>Table5[[#This Row],[gross]]-Table5[[#This Row],[budget]]</f>
        <v>101938730</v>
      </c>
      <c r="O208" s="17"/>
    </row>
    <row r="209" spans="1:15">
      <c r="A209" t="s">
        <v>6895</v>
      </c>
      <c r="B209">
        <v>121697350</v>
      </c>
      <c r="C209">
        <v>20000000</v>
      </c>
      <c r="D209">
        <f>Table5[[#This Row],[gross]]-Table5[[#This Row],[budget]]</f>
        <v>101697350</v>
      </c>
      <c r="O209" s="17"/>
    </row>
    <row r="210" spans="1:15">
      <c r="A210" t="s">
        <v>5367</v>
      </c>
      <c r="B210">
        <v>105500000</v>
      </c>
      <c r="C210">
        <v>4000000</v>
      </c>
      <c r="D210">
        <f>Table5[[#This Row],[gross]]-Table5[[#This Row],[budget]]</f>
        <v>101500000</v>
      </c>
      <c r="O210" s="17"/>
    </row>
    <row r="211" spans="1:15">
      <c r="A211" t="s">
        <v>5851</v>
      </c>
      <c r="B211">
        <v>121463226</v>
      </c>
      <c r="C211">
        <v>20000000</v>
      </c>
      <c r="D211">
        <f>Table5[[#This Row],[gross]]-Table5[[#This Row],[budget]]</f>
        <v>101463226</v>
      </c>
      <c r="O211" s="17"/>
    </row>
    <row r="212" spans="1:15">
      <c r="A212" t="s">
        <v>3321</v>
      </c>
      <c r="B212">
        <v>141340178</v>
      </c>
      <c r="C212">
        <v>40000000</v>
      </c>
      <c r="D212">
        <f>Table5[[#This Row],[gross]]-Table5[[#This Row],[budget]]</f>
        <v>101340178</v>
      </c>
      <c r="O212" s="17"/>
    </row>
    <row r="213" spans="1:15">
      <c r="A213" t="s">
        <v>6010</v>
      </c>
      <c r="B213">
        <v>176049130</v>
      </c>
      <c r="C213">
        <v>75000000</v>
      </c>
      <c r="D213">
        <f>Table5[[#This Row],[gross]]-Table5[[#This Row],[budget]]</f>
        <v>101049130</v>
      </c>
      <c r="O213" s="17"/>
    </row>
    <row r="214" spans="1:15">
      <c r="A214" t="s">
        <v>5058</v>
      </c>
      <c r="B214">
        <v>180965237</v>
      </c>
      <c r="C214">
        <v>80000000</v>
      </c>
      <c r="D214">
        <f>Table5[[#This Row],[gross]]-Table5[[#This Row],[budget]]</f>
        <v>100965237</v>
      </c>
      <c r="O214" s="17"/>
    </row>
    <row r="215" spans="1:15">
      <c r="A215" t="s">
        <v>4048</v>
      </c>
      <c r="B215">
        <v>111722000</v>
      </c>
      <c r="C215">
        <v>11000000</v>
      </c>
      <c r="D215">
        <f>Table5[[#This Row],[gross]]-Table5[[#This Row],[budget]]</f>
        <v>100722000</v>
      </c>
      <c r="O215" s="17"/>
    </row>
    <row r="216" spans="1:15">
      <c r="A216" t="s">
        <v>3951</v>
      </c>
      <c r="B216">
        <v>150315155</v>
      </c>
      <c r="C216">
        <v>50000000</v>
      </c>
      <c r="D216">
        <f>Table5[[#This Row],[gross]]-Table5[[#This Row],[budget]]</f>
        <v>100315155</v>
      </c>
      <c r="O216" s="17"/>
    </row>
    <row r="217" spans="1:15">
      <c r="A217" t="s">
        <v>6196</v>
      </c>
      <c r="B217">
        <v>110175871</v>
      </c>
      <c r="C217">
        <v>10000000</v>
      </c>
      <c r="D217">
        <f>Table5[[#This Row],[gross]]-Table5[[#This Row],[budget]]</f>
        <v>100175871</v>
      </c>
      <c r="O217" s="17"/>
    </row>
    <row r="218" spans="1:15">
      <c r="A218" t="s">
        <v>5402</v>
      </c>
      <c r="B218">
        <v>107930000</v>
      </c>
      <c r="C218">
        <v>8000000</v>
      </c>
      <c r="D218">
        <f>Table5[[#This Row],[gross]]-Table5[[#This Row],[budget]]</f>
        <v>99930000</v>
      </c>
      <c r="O218" s="17"/>
    </row>
    <row r="219" spans="1:15">
      <c r="A219" t="s">
        <v>3734</v>
      </c>
      <c r="B219">
        <v>132541238</v>
      </c>
      <c r="C219">
        <v>33000000</v>
      </c>
      <c r="D219">
        <f>Table5[[#This Row],[gross]]-Table5[[#This Row],[budget]]</f>
        <v>99541238</v>
      </c>
      <c r="O219" s="17"/>
    </row>
    <row r="220" spans="1:15">
      <c r="A220" t="s">
        <v>4611</v>
      </c>
      <c r="B220">
        <v>134455175</v>
      </c>
      <c r="C220">
        <v>35000000</v>
      </c>
      <c r="D220">
        <f>Table5[[#This Row],[gross]]-Table5[[#This Row],[budget]]</f>
        <v>99455175</v>
      </c>
      <c r="O220" s="17"/>
    </row>
    <row r="221" spans="1:15">
      <c r="A221" t="s">
        <v>4103</v>
      </c>
      <c r="B221">
        <v>106593296</v>
      </c>
      <c r="C221">
        <v>7500000</v>
      </c>
      <c r="D221">
        <f>Table5[[#This Row],[gross]]-Table5[[#This Row],[budget]]</f>
        <v>99093296</v>
      </c>
      <c r="O221" s="17"/>
    </row>
    <row r="222" spans="1:15">
      <c r="A222" t="s">
        <v>5297</v>
      </c>
      <c r="B222">
        <v>104007828</v>
      </c>
      <c r="C222">
        <v>5000000</v>
      </c>
      <c r="D222">
        <f>Table5[[#This Row],[gross]]-Table5[[#This Row],[budget]]</f>
        <v>99007828</v>
      </c>
      <c r="O222" s="17"/>
    </row>
    <row r="223" spans="1:15">
      <c r="A223" t="s">
        <v>3828</v>
      </c>
      <c r="B223">
        <v>138614544</v>
      </c>
      <c r="C223">
        <v>40000000</v>
      </c>
      <c r="D223">
        <f>Table5[[#This Row],[gross]]-Table5[[#This Row],[budget]]</f>
        <v>98614544</v>
      </c>
      <c r="O223" s="17"/>
    </row>
    <row r="224" spans="1:15">
      <c r="A224" t="s">
        <v>5219</v>
      </c>
      <c r="B224">
        <v>183405771</v>
      </c>
      <c r="C224">
        <v>85000000</v>
      </c>
      <c r="D224">
        <f>Table5[[#This Row],[gross]]-Table5[[#This Row],[budget]]</f>
        <v>98405771</v>
      </c>
      <c r="O224" s="17"/>
    </row>
    <row r="225" spans="1:15">
      <c r="A225" t="s">
        <v>4458</v>
      </c>
      <c r="B225">
        <v>197992827</v>
      </c>
      <c r="C225">
        <v>100000000</v>
      </c>
      <c r="D225">
        <f>Table5[[#This Row],[gross]]-Table5[[#This Row],[budget]]</f>
        <v>97992827</v>
      </c>
      <c r="O225" s="17"/>
    </row>
    <row r="226" spans="1:15">
      <c r="A226" t="s">
        <v>3522</v>
      </c>
      <c r="B226">
        <v>147637474</v>
      </c>
      <c r="C226">
        <v>50000000</v>
      </c>
      <c r="D226">
        <f>Table5[[#This Row],[gross]]-Table5[[#This Row],[budget]]</f>
        <v>97637474</v>
      </c>
      <c r="O226" s="17"/>
    </row>
    <row r="227" spans="1:15">
      <c r="A227" t="s">
        <v>4691</v>
      </c>
      <c r="B227">
        <v>117224271</v>
      </c>
      <c r="C227">
        <v>20000000</v>
      </c>
      <c r="D227">
        <f>Table5[[#This Row],[gross]]-Table5[[#This Row],[budget]]</f>
        <v>97224271</v>
      </c>
      <c r="O227" s="17"/>
    </row>
    <row r="228" spans="1:15">
      <c r="A228" t="s">
        <v>3644</v>
      </c>
      <c r="B228">
        <v>114968774</v>
      </c>
      <c r="C228">
        <v>18000000</v>
      </c>
      <c r="D228">
        <f>Table5[[#This Row],[gross]]-Table5[[#This Row],[budget]]</f>
        <v>96968774</v>
      </c>
      <c r="O228" s="17"/>
    </row>
    <row r="229" spans="1:15">
      <c r="A229" t="s">
        <v>5997</v>
      </c>
      <c r="B229">
        <v>121945720</v>
      </c>
      <c r="C229">
        <v>25000000</v>
      </c>
      <c r="D229">
        <f>Table5[[#This Row],[gross]]-Table5[[#This Row],[budget]]</f>
        <v>96945720</v>
      </c>
      <c r="O229" s="17"/>
    </row>
    <row r="230" spans="1:15">
      <c r="A230" t="s">
        <v>6796</v>
      </c>
      <c r="B230">
        <v>111936400</v>
      </c>
      <c r="C230">
        <v>15000000</v>
      </c>
      <c r="D230">
        <f>Table5[[#This Row],[gross]]-Table5[[#This Row],[budget]]</f>
        <v>96936400</v>
      </c>
      <c r="O230" s="17"/>
    </row>
    <row r="231" spans="1:15">
      <c r="A231" s="9" t="s">
        <v>3280</v>
      </c>
      <c r="B231">
        <v>138447667</v>
      </c>
      <c r="C231">
        <v>42000000</v>
      </c>
      <c r="D231">
        <f>Table5[[#This Row],[gross]]-Table5[[#This Row],[budget]]</f>
        <v>96447667</v>
      </c>
      <c r="O231" s="17"/>
    </row>
    <row r="232" spans="1:15">
      <c r="A232" t="s">
        <v>3764</v>
      </c>
      <c r="B232">
        <v>102308900</v>
      </c>
      <c r="C232">
        <v>6000000</v>
      </c>
      <c r="D232">
        <f>Table5[[#This Row],[gross]]-Table5[[#This Row],[budget]]</f>
        <v>96308900</v>
      </c>
      <c r="O232" s="17"/>
    </row>
    <row r="233" spans="1:15">
      <c r="A233" t="s">
        <v>4982</v>
      </c>
      <c r="B233">
        <v>102300000</v>
      </c>
      <c r="C233">
        <v>6000000</v>
      </c>
      <c r="D233">
        <f>Table5[[#This Row],[gross]]-Table5[[#This Row],[budget]]</f>
        <v>96300000</v>
      </c>
      <c r="O233" s="17"/>
    </row>
    <row r="234" spans="1:15">
      <c r="A234" t="s">
        <v>5752</v>
      </c>
      <c r="B234">
        <v>121248145</v>
      </c>
      <c r="C234">
        <v>25000000</v>
      </c>
      <c r="D234">
        <f>Table5[[#This Row],[gross]]-Table5[[#This Row],[budget]]</f>
        <v>96248145</v>
      </c>
      <c r="O234" s="17"/>
    </row>
    <row r="235" spans="1:15">
      <c r="A235" t="s">
        <v>6641</v>
      </c>
      <c r="B235">
        <v>125014030</v>
      </c>
      <c r="C235">
        <v>30000000</v>
      </c>
      <c r="D235">
        <f>Table5[[#This Row],[gross]]-Table5[[#This Row],[budget]]</f>
        <v>95014030</v>
      </c>
      <c r="O235" s="17"/>
    </row>
    <row r="236" spans="1:15">
      <c r="A236" t="s">
        <v>5883</v>
      </c>
      <c r="B236">
        <v>139852971</v>
      </c>
      <c r="C236">
        <v>45000000</v>
      </c>
      <c r="D236">
        <f>Table5[[#This Row],[gross]]-Table5[[#This Row],[budget]]</f>
        <v>94852971</v>
      </c>
      <c r="O236" s="17"/>
    </row>
    <row r="237" spans="1:15">
      <c r="A237" t="s">
        <v>4049</v>
      </c>
      <c r="B237">
        <v>114324072</v>
      </c>
      <c r="C237">
        <v>20000000</v>
      </c>
      <c r="D237">
        <f>Table5[[#This Row],[gross]]-Table5[[#This Row],[budget]]</f>
        <v>94324072</v>
      </c>
      <c r="O237" s="17"/>
    </row>
    <row r="238" spans="1:15">
      <c r="A238" t="s">
        <v>3660</v>
      </c>
      <c r="B238">
        <v>106952327</v>
      </c>
      <c r="C238">
        <v>13000000</v>
      </c>
      <c r="D238">
        <f>Table5[[#This Row],[gross]]-Table5[[#This Row],[budget]]</f>
        <v>93952327</v>
      </c>
      <c r="O238" s="17"/>
    </row>
    <row r="239" spans="1:15">
      <c r="A239" t="s">
        <v>3932</v>
      </c>
      <c r="B239">
        <v>109306210</v>
      </c>
      <c r="C239">
        <v>15800000</v>
      </c>
      <c r="D239">
        <f>Table5[[#This Row],[gross]]-Table5[[#This Row],[budget]]</f>
        <v>93506210</v>
      </c>
      <c r="O239" s="17"/>
    </row>
    <row r="240" spans="1:15">
      <c r="A240" t="s">
        <v>6083</v>
      </c>
      <c r="B240">
        <v>217536138</v>
      </c>
      <c r="C240">
        <v>125000000</v>
      </c>
      <c r="D240">
        <f>Table5[[#This Row],[gross]]-Table5[[#This Row],[budget]]</f>
        <v>92536138</v>
      </c>
      <c r="O240" s="17"/>
    </row>
    <row r="241" spans="1:15">
      <c r="A241" t="s">
        <v>6240</v>
      </c>
      <c r="B241">
        <v>122012643</v>
      </c>
      <c r="C241">
        <v>30000000</v>
      </c>
      <c r="D241">
        <f>Table5[[#This Row],[gross]]-Table5[[#This Row],[budget]]</f>
        <v>92012643</v>
      </c>
      <c r="O241" s="17"/>
    </row>
    <row r="242" spans="1:15">
      <c r="A242" t="s">
        <v>4955</v>
      </c>
      <c r="B242">
        <v>143704210</v>
      </c>
      <c r="C242">
        <v>52000000</v>
      </c>
      <c r="D242">
        <f>Table5[[#This Row],[gross]]-Table5[[#This Row],[budget]]</f>
        <v>91704210</v>
      </c>
      <c r="O242" s="17"/>
    </row>
    <row r="243" spans="1:15">
      <c r="A243" t="s">
        <v>3513</v>
      </c>
      <c r="B243">
        <v>136019448</v>
      </c>
      <c r="C243">
        <v>44500000</v>
      </c>
      <c r="D243">
        <f>Table5[[#This Row],[gross]]-Table5[[#This Row],[budget]]</f>
        <v>91519448</v>
      </c>
      <c r="O243" s="17"/>
    </row>
    <row r="244" spans="1:15">
      <c r="A244" t="s">
        <v>6871</v>
      </c>
      <c r="B244">
        <v>119518352</v>
      </c>
      <c r="C244">
        <v>28000000</v>
      </c>
      <c r="D244">
        <f>Table5[[#This Row],[gross]]-Table5[[#This Row],[budget]]</f>
        <v>91518352</v>
      </c>
      <c r="O244" s="17"/>
    </row>
    <row r="245" spans="1:15">
      <c r="A245" t="s">
        <v>4261</v>
      </c>
      <c r="B245">
        <v>94900000</v>
      </c>
      <c r="C245">
        <v>4000000</v>
      </c>
      <c r="D245">
        <f>Table5[[#This Row],[gross]]-Table5[[#This Row],[budget]]</f>
        <v>90900000</v>
      </c>
      <c r="O245" s="17"/>
    </row>
    <row r="246" spans="1:15">
      <c r="A246" t="s">
        <v>3454</v>
      </c>
      <c r="B246">
        <v>101736215</v>
      </c>
      <c r="C246">
        <v>11000000</v>
      </c>
      <c r="D246">
        <f>Table5[[#This Row],[gross]]-Table5[[#This Row],[budget]]</f>
        <v>90736215</v>
      </c>
      <c r="O246" s="17"/>
    </row>
    <row r="247" spans="1:15">
      <c r="A247" t="s">
        <v>5056</v>
      </c>
      <c r="B247">
        <v>215397307</v>
      </c>
      <c r="C247">
        <v>125000000</v>
      </c>
      <c r="D247">
        <f>Table5[[#This Row],[gross]]-Table5[[#This Row],[budget]]</f>
        <v>90397307</v>
      </c>
      <c r="O247" s="17"/>
    </row>
    <row r="248" spans="1:15">
      <c r="A248" t="s">
        <v>3776</v>
      </c>
      <c r="B248">
        <v>259746958</v>
      </c>
      <c r="C248">
        <v>170000000</v>
      </c>
      <c r="D248">
        <f>Table5[[#This Row],[gross]]-Table5[[#This Row],[budget]]</f>
        <v>89746958</v>
      </c>
      <c r="O248" s="17"/>
    </row>
    <row r="249" spans="1:15">
      <c r="A249" t="s">
        <v>6096</v>
      </c>
      <c r="B249">
        <v>124732962</v>
      </c>
      <c r="C249">
        <v>35000000</v>
      </c>
      <c r="D249">
        <f>Table5[[#This Row],[gross]]-Table5[[#This Row],[budget]]</f>
        <v>89732962</v>
      </c>
      <c r="O249" s="17"/>
    </row>
    <row r="250" spans="1:15">
      <c r="A250" t="s">
        <v>4556</v>
      </c>
      <c r="B250">
        <v>169692572</v>
      </c>
      <c r="C250">
        <v>80000000</v>
      </c>
      <c r="D250">
        <f>Table5[[#This Row],[gross]]-Table5[[#This Row],[budget]]</f>
        <v>89692572</v>
      </c>
      <c r="O250" s="16"/>
    </row>
    <row r="251" spans="1:15">
      <c r="A251" t="s">
        <v>5865</v>
      </c>
      <c r="B251">
        <v>127214072</v>
      </c>
      <c r="C251">
        <v>38000000</v>
      </c>
      <c r="D251">
        <f>Table5[[#This Row],[gross]]-Table5[[#This Row],[budget]]</f>
        <v>89214072</v>
      </c>
      <c r="O251" s="17"/>
    </row>
    <row r="252" spans="1:15">
      <c r="A252" t="s">
        <v>6577</v>
      </c>
      <c r="B252">
        <v>162495848</v>
      </c>
      <c r="C252">
        <v>74000000</v>
      </c>
      <c r="D252">
        <f>Table5[[#This Row],[gross]]-Table5[[#This Row],[budget]]</f>
        <v>88495848</v>
      </c>
      <c r="O252" s="17"/>
    </row>
    <row r="253" spans="1:15">
      <c r="A253" t="s">
        <v>4743</v>
      </c>
      <c r="B253">
        <v>181166115</v>
      </c>
      <c r="C253">
        <v>93000000</v>
      </c>
      <c r="D253">
        <f>Table5[[#This Row],[gross]]-Table5[[#This Row],[budget]]</f>
        <v>88166115</v>
      </c>
      <c r="O253" s="17"/>
    </row>
    <row r="254" spans="1:15">
      <c r="A254" t="s">
        <v>5588</v>
      </c>
      <c r="B254">
        <v>103001286</v>
      </c>
      <c r="C254">
        <v>15000000</v>
      </c>
      <c r="D254">
        <f>Table5[[#This Row],[gross]]-Table5[[#This Row],[budget]]</f>
        <v>88001286</v>
      </c>
      <c r="O254" s="17"/>
    </row>
    <row r="255" spans="1:15">
      <c r="A255" t="s">
        <v>4849</v>
      </c>
      <c r="B255">
        <v>148775460</v>
      </c>
      <c r="C255">
        <v>61000000</v>
      </c>
      <c r="D255">
        <f>Table5[[#This Row],[gross]]-Table5[[#This Row],[budget]]</f>
        <v>87775460</v>
      </c>
      <c r="O255" s="17"/>
    </row>
    <row r="256" spans="1:15">
      <c r="A256" t="s">
        <v>3396</v>
      </c>
      <c r="B256">
        <v>172620724</v>
      </c>
      <c r="C256">
        <v>85000000</v>
      </c>
      <c r="D256">
        <f>Table5[[#This Row],[gross]]-Table5[[#This Row],[budget]]</f>
        <v>87620724</v>
      </c>
      <c r="O256" s="17"/>
    </row>
    <row r="257" spans="1:15">
      <c r="A257" t="s">
        <v>3640</v>
      </c>
      <c r="B257">
        <v>117559438</v>
      </c>
      <c r="C257">
        <v>30000000</v>
      </c>
      <c r="D257">
        <f>Table5[[#This Row],[gross]]-Table5[[#This Row],[budget]]</f>
        <v>87559438</v>
      </c>
      <c r="O257" s="17"/>
    </row>
    <row r="258" spans="1:15">
      <c r="A258" t="s">
        <v>3560</v>
      </c>
      <c r="B258">
        <v>101978840</v>
      </c>
      <c r="C258">
        <v>15000000</v>
      </c>
      <c r="D258">
        <f>Table5[[#This Row],[gross]]-Table5[[#This Row],[budget]]</f>
        <v>86978840</v>
      </c>
      <c r="O258" s="17"/>
    </row>
    <row r="259" spans="1:15">
      <c r="A259" t="s">
        <v>6824</v>
      </c>
      <c r="B259">
        <v>101157447</v>
      </c>
      <c r="C259">
        <v>14400000</v>
      </c>
      <c r="D259">
        <f>Table5[[#This Row],[gross]]-Table5[[#This Row],[budget]]</f>
        <v>86757447</v>
      </c>
      <c r="O259" s="17"/>
    </row>
    <row r="260" spans="1:15">
      <c r="A260" t="s">
        <v>4838</v>
      </c>
      <c r="B260">
        <v>116631310</v>
      </c>
      <c r="C260">
        <v>30000000</v>
      </c>
      <c r="D260">
        <f>Table5[[#This Row],[gross]]-Table5[[#This Row],[budget]]</f>
        <v>86631310</v>
      </c>
      <c r="O260" s="17"/>
    </row>
    <row r="261" spans="1:15">
      <c r="A261" t="s">
        <v>5353</v>
      </c>
      <c r="B261">
        <v>141600000</v>
      </c>
      <c r="C261">
        <v>55000000</v>
      </c>
      <c r="D261">
        <f>Table5[[#This Row],[gross]]-Table5[[#This Row],[budget]]</f>
        <v>86600000</v>
      </c>
      <c r="O261" s="17"/>
    </row>
    <row r="262" spans="1:15">
      <c r="A262" t="s">
        <v>4921</v>
      </c>
      <c r="B262">
        <v>126546825</v>
      </c>
      <c r="C262">
        <v>40000000</v>
      </c>
      <c r="D262">
        <f>Table5[[#This Row],[gross]]-Table5[[#This Row],[budget]]</f>
        <v>86546825</v>
      </c>
      <c r="O262" s="17"/>
    </row>
    <row r="263" spans="1:15">
      <c r="A263" t="s">
        <v>5638</v>
      </c>
      <c r="B263">
        <v>160762022</v>
      </c>
      <c r="C263">
        <v>75000000</v>
      </c>
      <c r="D263">
        <f>Table5[[#This Row],[gross]]-Table5[[#This Row],[budget]]</f>
        <v>85762022</v>
      </c>
      <c r="O263" s="17"/>
    </row>
    <row r="264" spans="1:15">
      <c r="A264" t="s">
        <v>5462</v>
      </c>
      <c r="B264">
        <v>115648585</v>
      </c>
      <c r="C264">
        <v>30000000</v>
      </c>
      <c r="D264">
        <f>Table5[[#This Row],[gross]]-Table5[[#This Row],[budget]]</f>
        <v>85648585</v>
      </c>
      <c r="O264" s="17"/>
    </row>
    <row r="265" spans="1:15">
      <c r="A265" t="s">
        <v>4037</v>
      </c>
      <c r="B265">
        <v>115646235</v>
      </c>
      <c r="C265">
        <v>30000000</v>
      </c>
      <c r="D265">
        <f>Table5[[#This Row],[gross]]-Table5[[#This Row],[budget]]</f>
        <v>85646235</v>
      </c>
      <c r="O265" s="17"/>
    </row>
    <row r="266" spans="1:15">
      <c r="A266" t="s">
        <v>6139</v>
      </c>
      <c r="B266">
        <v>130512915</v>
      </c>
      <c r="C266">
        <v>45000000</v>
      </c>
      <c r="D266">
        <f>Table5[[#This Row],[gross]]-Table5[[#This Row],[budget]]</f>
        <v>85512915</v>
      </c>
      <c r="O266" s="17"/>
    </row>
    <row r="267" spans="1:15">
      <c r="A267" t="s">
        <v>4803</v>
      </c>
      <c r="B267">
        <v>215395021</v>
      </c>
      <c r="C267">
        <v>130000000</v>
      </c>
      <c r="D267">
        <f>Table5[[#This Row],[gross]]-Table5[[#This Row],[budget]]</f>
        <v>85395021</v>
      </c>
      <c r="O267" s="17"/>
    </row>
    <row r="268" spans="1:15">
      <c r="A268" t="s">
        <v>4894</v>
      </c>
      <c r="B268">
        <v>125069696</v>
      </c>
      <c r="C268">
        <v>40000000</v>
      </c>
      <c r="D268">
        <f>Table5[[#This Row],[gross]]-Table5[[#This Row],[budget]]</f>
        <v>85069696</v>
      </c>
      <c r="O268" s="17"/>
    </row>
    <row r="269" spans="1:15">
      <c r="A269" t="s">
        <v>5306</v>
      </c>
      <c r="B269">
        <v>135014968</v>
      </c>
      <c r="C269">
        <v>50000000</v>
      </c>
      <c r="D269">
        <f>Table5[[#This Row],[gross]]-Table5[[#This Row],[budget]]</f>
        <v>85014968</v>
      </c>
      <c r="O269" s="17"/>
    </row>
    <row r="270" spans="1:15">
      <c r="A270" t="s">
        <v>4225</v>
      </c>
      <c r="B270">
        <v>209805005</v>
      </c>
      <c r="C270">
        <v>125000000</v>
      </c>
      <c r="D270">
        <f>Table5[[#This Row],[gross]]-Table5[[#This Row],[budget]]</f>
        <v>84805005</v>
      </c>
      <c r="O270" s="17"/>
    </row>
    <row r="271" spans="1:15">
      <c r="A271" t="s">
        <v>5781</v>
      </c>
      <c r="B271">
        <v>109713132</v>
      </c>
      <c r="C271">
        <v>25000000</v>
      </c>
      <c r="D271">
        <f>Table5[[#This Row],[gross]]-Table5[[#This Row],[budget]]</f>
        <v>84713132</v>
      </c>
      <c r="O271" s="17"/>
    </row>
    <row r="272" spans="1:15">
      <c r="A272" t="s">
        <v>4378</v>
      </c>
      <c r="B272">
        <v>187670866</v>
      </c>
      <c r="C272">
        <v>103000000</v>
      </c>
      <c r="D272">
        <f>Table5[[#This Row],[gross]]-Table5[[#This Row],[budget]]</f>
        <v>84670866</v>
      </c>
      <c r="O272" s="17"/>
    </row>
    <row r="273" spans="1:15">
      <c r="A273" t="s">
        <v>4297</v>
      </c>
      <c r="B273">
        <v>110222438</v>
      </c>
      <c r="C273">
        <v>26000000</v>
      </c>
      <c r="D273">
        <f>Table5[[#This Row],[gross]]-Table5[[#This Row],[budget]]</f>
        <v>84222438</v>
      </c>
      <c r="O273" s="17"/>
    </row>
    <row r="274" spans="1:15">
      <c r="A274" t="s">
        <v>3581</v>
      </c>
      <c r="B274">
        <v>184031112</v>
      </c>
      <c r="C274">
        <v>100000000</v>
      </c>
      <c r="D274">
        <f>Table5[[#This Row],[gross]]-Table5[[#This Row],[budget]]</f>
        <v>84031112</v>
      </c>
      <c r="O274" s="17"/>
    </row>
    <row r="275" spans="1:15">
      <c r="A275" t="s">
        <v>5494</v>
      </c>
      <c r="B275">
        <v>176740650</v>
      </c>
      <c r="C275">
        <v>93000000</v>
      </c>
      <c r="D275">
        <f>Table5[[#This Row],[gross]]-Table5[[#This Row],[budget]]</f>
        <v>83740650</v>
      </c>
      <c r="O275" s="17"/>
    </row>
    <row r="276" spans="1:15">
      <c r="A276" t="s">
        <v>7007</v>
      </c>
      <c r="B276">
        <v>86300000</v>
      </c>
      <c r="C276">
        <v>2800000</v>
      </c>
      <c r="D276">
        <f>Table5[[#This Row],[gross]]-Table5[[#This Row],[budget]]</f>
        <v>83500000</v>
      </c>
      <c r="O276" s="17"/>
    </row>
    <row r="277" spans="1:15">
      <c r="A277" t="s">
        <v>5923</v>
      </c>
      <c r="B277">
        <v>109243478</v>
      </c>
      <c r="C277">
        <v>26000000</v>
      </c>
      <c r="D277">
        <f>Table5[[#This Row],[gross]]-Table5[[#This Row],[budget]]</f>
        <v>83243478</v>
      </c>
      <c r="O277" s="17"/>
    </row>
    <row r="278" spans="1:15">
      <c r="A278" t="s">
        <v>4974</v>
      </c>
      <c r="B278">
        <v>143151473</v>
      </c>
      <c r="C278">
        <v>60000000</v>
      </c>
      <c r="D278">
        <f>Table5[[#This Row],[gross]]-Table5[[#This Row],[budget]]</f>
        <v>83151473</v>
      </c>
      <c r="O278" s="17"/>
    </row>
    <row r="279" spans="1:15">
      <c r="A279" t="s">
        <v>5565</v>
      </c>
      <c r="B279">
        <v>87025093</v>
      </c>
      <c r="C279">
        <v>4000000</v>
      </c>
      <c r="D279">
        <f>Table5[[#This Row],[gross]]-Table5[[#This Row],[budget]]</f>
        <v>83025093</v>
      </c>
      <c r="O279" s="17"/>
    </row>
    <row r="280" spans="1:15">
      <c r="A280" t="s">
        <v>4703</v>
      </c>
      <c r="B280">
        <v>102922376</v>
      </c>
      <c r="C280">
        <v>20000000</v>
      </c>
      <c r="D280">
        <f>Table5[[#This Row],[gross]]-Table5[[#This Row],[budget]]</f>
        <v>82922376</v>
      </c>
      <c r="O280" s="17"/>
    </row>
    <row r="281" spans="1:15">
      <c r="A281" t="s">
        <v>3582</v>
      </c>
      <c r="B281">
        <v>162831698</v>
      </c>
      <c r="C281">
        <v>80000000</v>
      </c>
      <c r="D281">
        <f>Table5[[#This Row],[gross]]-Table5[[#This Row],[budget]]</f>
        <v>82831698</v>
      </c>
      <c r="O281" s="17"/>
    </row>
    <row r="282" spans="1:15">
      <c r="A282" t="s">
        <v>6286</v>
      </c>
      <c r="B282">
        <v>90800000</v>
      </c>
      <c r="C282">
        <v>8000000</v>
      </c>
      <c r="D282">
        <f>Table5[[#This Row],[gross]]-Table5[[#This Row],[budget]]</f>
        <v>82800000</v>
      </c>
      <c r="O282" s="17"/>
    </row>
    <row r="283" spans="1:15">
      <c r="A283" t="s">
        <v>4546</v>
      </c>
      <c r="B283">
        <v>117528646</v>
      </c>
      <c r="C283">
        <v>35000000</v>
      </c>
      <c r="D283">
        <f>Table5[[#This Row],[gross]]-Table5[[#This Row],[budget]]</f>
        <v>82528646</v>
      </c>
      <c r="O283" s="17"/>
    </row>
    <row r="284" spans="1:15">
      <c r="A284" t="s">
        <v>6989</v>
      </c>
      <c r="B284">
        <v>157299717</v>
      </c>
      <c r="C284">
        <v>75000000</v>
      </c>
      <c r="D284">
        <f>Table5[[#This Row],[gross]]-Table5[[#This Row],[budget]]</f>
        <v>82299717</v>
      </c>
      <c r="O284" s="17"/>
    </row>
    <row r="285" spans="1:15">
      <c r="A285" t="s">
        <v>5532</v>
      </c>
      <c r="B285">
        <v>152149590</v>
      </c>
      <c r="C285">
        <v>70000000</v>
      </c>
      <c r="D285">
        <f>Table5[[#This Row],[gross]]-Table5[[#This Row],[budget]]</f>
        <v>82149590</v>
      </c>
      <c r="O285" s="17"/>
    </row>
    <row r="286" spans="1:15">
      <c r="A286" t="s">
        <v>4426</v>
      </c>
      <c r="B286">
        <v>162001186</v>
      </c>
      <c r="C286">
        <v>80000000</v>
      </c>
      <c r="D286">
        <f>Table5[[#This Row],[gross]]-Table5[[#This Row],[budget]]</f>
        <v>82001186</v>
      </c>
      <c r="O286" s="17"/>
    </row>
    <row r="287" spans="1:15">
      <c r="A287" t="s">
        <v>5296</v>
      </c>
      <c r="B287">
        <v>84749884</v>
      </c>
      <c r="C287">
        <v>3000000</v>
      </c>
      <c r="D287">
        <f>Table5[[#This Row],[gross]]-Table5[[#This Row],[budget]]</f>
        <v>81749884</v>
      </c>
      <c r="O287" s="17"/>
    </row>
    <row r="288" spans="1:15">
      <c r="A288" t="s">
        <v>5338</v>
      </c>
      <c r="B288">
        <v>84300000</v>
      </c>
      <c r="C288">
        <v>2600000</v>
      </c>
      <c r="D288">
        <f>Table5[[#This Row],[gross]]-Table5[[#This Row],[budget]]</f>
        <v>81700000</v>
      </c>
      <c r="O288" s="17"/>
    </row>
    <row r="289" spans="1:15">
      <c r="A289" t="s">
        <v>5120</v>
      </c>
      <c r="B289">
        <v>126805112</v>
      </c>
      <c r="C289">
        <v>46000000</v>
      </c>
      <c r="D289">
        <f>Table5[[#This Row],[gross]]-Table5[[#This Row],[budget]]</f>
        <v>80805112</v>
      </c>
      <c r="O289" s="17"/>
    </row>
    <row r="290" spans="1:15">
      <c r="A290" t="s">
        <v>3564</v>
      </c>
      <c r="B290">
        <v>100292856</v>
      </c>
      <c r="C290">
        <v>20000000</v>
      </c>
      <c r="D290">
        <f>Table5[[#This Row],[gross]]-Table5[[#This Row],[budget]]</f>
        <v>80292856</v>
      </c>
      <c r="O290" s="17"/>
    </row>
    <row r="291" spans="1:15">
      <c r="A291" t="s">
        <v>3583</v>
      </c>
      <c r="B291">
        <v>330249062</v>
      </c>
      <c r="C291">
        <v>250000000</v>
      </c>
      <c r="D291">
        <f>Table5[[#This Row],[gross]]-Table5[[#This Row],[budget]]</f>
        <v>80249062</v>
      </c>
      <c r="O291" s="17"/>
    </row>
    <row r="292" spans="1:15">
      <c r="A292" t="s">
        <v>5349</v>
      </c>
      <c r="B292">
        <v>180011740</v>
      </c>
      <c r="C292">
        <v>100000000</v>
      </c>
      <c r="D292">
        <f>Table5[[#This Row],[gross]]-Table5[[#This Row],[budget]]</f>
        <v>80011740</v>
      </c>
      <c r="O292" s="17"/>
    </row>
    <row r="293" spans="1:15">
      <c r="A293" t="s">
        <v>3398</v>
      </c>
      <c r="B293">
        <v>83400000</v>
      </c>
      <c r="C293">
        <v>3500000</v>
      </c>
      <c r="D293">
        <f>Table5[[#This Row],[gross]]-Table5[[#This Row],[budget]]</f>
        <v>79900000</v>
      </c>
      <c r="O293" s="17"/>
    </row>
    <row r="294" spans="1:15">
      <c r="A294" t="s">
        <v>4511</v>
      </c>
      <c r="B294">
        <v>90556401</v>
      </c>
      <c r="C294">
        <v>11000000</v>
      </c>
      <c r="D294">
        <f>Table5[[#This Row],[gross]]-Table5[[#This Row],[budget]]</f>
        <v>79556401</v>
      </c>
      <c r="O294" s="17"/>
    </row>
    <row r="295" spans="1:15">
      <c r="A295" t="s">
        <v>6697</v>
      </c>
      <c r="B295">
        <v>91547205</v>
      </c>
      <c r="C295">
        <v>12000000</v>
      </c>
      <c r="D295">
        <f>Table5[[#This Row],[gross]]-Table5[[#This Row],[budget]]</f>
        <v>79547205</v>
      </c>
      <c r="O295" s="17"/>
    </row>
    <row r="296" spans="1:15">
      <c r="A296" t="s">
        <v>6441</v>
      </c>
      <c r="B296">
        <v>96471845</v>
      </c>
      <c r="C296">
        <v>17000000</v>
      </c>
      <c r="D296">
        <f>Table5[[#This Row],[gross]]-Table5[[#This Row],[budget]]</f>
        <v>79471845</v>
      </c>
      <c r="O296" s="17"/>
    </row>
    <row r="297" spans="1:15">
      <c r="A297" t="s">
        <v>3980</v>
      </c>
      <c r="B297">
        <v>95860116</v>
      </c>
      <c r="C297">
        <v>16400000</v>
      </c>
      <c r="D297">
        <f>Table5[[#This Row],[gross]]-Table5[[#This Row],[budget]]</f>
        <v>79460116</v>
      </c>
      <c r="O297" s="17"/>
    </row>
    <row r="298" spans="1:15">
      <c r="A298" t="s">
        <v>6135</v>
      </c>
      <c r="B298">
        <v>105444419</v>
      </c>
      <c r="C298">
        <v>26000000</v>
      </c>
      <c r="D298">
        <f>Table5[[#This Row],[gross]]-Table5[[#This Row],[budget]]</f>
        <v>79444419</v>
      </c>
      <c r="O298" s="17"/>
    </row>
    <row r="299" spans="1:15">
      <c r="A299" t="s">
        <v>4487</v>
      </c>
      <c r="B299">
        <v>91443253</v>
      </c>
      <c r="C299">
        <v>12000000</v>
      </c>
      <c r="D299">
        <f>Table5[[#This Row],[gross]]-Table5[[#This Row],[budget]]</f>
        <v>79443253</v>
      </c>
      <c r="O299" s="17"/>
    </row>
    <row r="300" spans="1:15">
      <c r="A300" t="s">
        <v>6533</v>
      </c>
      <c r="B300">
        <v>139225854</v>
      </c>
      <c r="C300">
        <v>60000000</v>
      </c>
      <c r="D300">
        <f>Table5[[#This Row],[gross]]-Table5[[#This Row],[budget]]</f>
        <v>79225854</v>
      </c>
      <c r="O300" s="17"/>
    </row>
    <row r="301" spans="1:15">
      <c r="A301" t="s">
        <v>5857</v>
      </c>
      <c r="B301">
        <v>134218018</v>
      </c>
      <c r="C301">
        <v>55000000</v>
      </c>
      <c r="D301">
        <f>Table5[[#This Row],[gross]]-Table5[[#This Row],[budget]]</f>
        <v>79218018</v>
      </c>
    </row>
    <row r="302" spans="1:15">
      <c r="A302" t="s">
        <v>6058</v>
      </c>
      <c r="B302">
        <v>94175854</v>
      </c>
      <c r="C302">
        <v>15000000</v>
      </c>
      <c r="D302">
        <f>Table5[[#This Row],[gross]]-Table5[[#This Row],[budget]]</f>
        <v>79175854</v>
      </c>
    </row>
    <row r="303" spans="1:15">
      <c r="A303" t="s">
        <v>4655</v>
      </c>
      <c r="B303">
        <v>83574831</v>
      </c>
      <c r="C303">
        <v>5000000</v>
      </c>
      <c r="D303">
        <f>Table5[[#This Row],[gross]]-Table5[[#This Row],[budget]]</f>
        <v>78574831</v>
      </c>
      <c r="O303" s="17"/>
    </row>
    <row r="304" spans="1:15">
      <c r="A304" t="s">
        <v>5758</v>
      </c>
      <c r="B304">
        <v>336530303</v>
      </c>
      <c r="C304">
        <v>258000000</v>
      </c>
      <c r="D304">
        <f>Table5[[#This Row],[gross]]-Table5[[#This Row],[budget]]</f>
        <v>78530303</v>
      </c>
      <c r="O304" s="17"/>
    </row>
    <row r="305" spans="1:15">
      <c r="A305" t="s">
        <v>3554</v>
      </c>
      <c r="B305">
        <v>118500000</v>
      </c>
      <c r="C305">
        <v>40000000</v>
      </c>
      <c r="D305">
        <f>Table5[[#This Row],[gross]]-Table5[[#This Row],[budget]]</f>
        <v>78500000</v>
      </c>
      <c r="O305" s="17"/>
    </row>
    <row r="306" spans="1:15">
      <c r="A306" t="s">
        <v>3379</v>
      </c>
      <c r="B306">
        <v>108360000</v>
      </c>
      <c r="C306">
        <v>30000000</v>
      </c>
      <c r="D306">
        <f>Table5[[#This Row],[gross]]-Table5[[#This Row],[budget]]</f>
        <v>78360000</v>
      </c>
      <c r="O306" s="17"/>
    </row>
    <row r="307" spans="1:15">
      <c r="A307" t="s">
        <v>5559</v>
      </c>
      <c r="B307">
        <v>91038276</v>
      </c>
      <c r="C307">
        <v>13000000</v>
      </c>
      <c r="D307">
        <f>Table5[[#This Row],[gross]]-Table5[[#This Row],[budget]]</f>
        <v>78038276</v>
      </c>
      <c r="O307" s="17"/>
    </row>
    <row r="308" spans="1:15">
      <c r="A308" t="s">
        <v>4669</v>
      </c>
      <c r="B308">
        <v>127997349</v>
      </c>
      <c r="C308">
        <v>50000000</v>
      </c>
      <c r="D308">
        <f>Table5[[#This Row],[gross]]-Table5[[#This Row],[budget]]</f>
        <v>77997349</v>
      </c>
      <c r="O308" s="17"/>
    </row>
    <row r="309" spans="1:15">
      <c r="A309" t="s">
        <v>4448</v>
      </c>
      <c r="B309">
        <v>227946274</v>
      </c>
      <c r="C309">
        <v>150000000</v>
      </c>
      <c r="D309">
        <f>Table5[[#This Row],[gross]]-Table5[[#This Row],[budget]]</f>
        <v>77946274</v>
      </c>
      <c r="O309" s="17"/>
    </row>
    <row r="310" spans="1:15">
      <c r="A310" t="s">
        <v>3486</v>
      </c>
      <c r="B310">
        <v>84263837</v>
      </c>
      <c r="C310">
        <v>6500000</v>
      </c>
      <c r="D310">
        <f>Table5[[#This Row],[gross]]-Table5[[#This Row],[budget]]</f>
        <v>77763837</v>
      </c>
      <c r="O310" s="17"/>
    </row>
    <row r="311" spans="1:15">
      <c r="A311" t="s">
        <v>5773</v>
      </c>
      <c r="B311">
        <v>112692062</v>
      </c>
      <c r="C311">
        <v>35000000</v>
      </c>
      <c r="D311">
        <f>Table5[[#This Row],[gross]]-Table5[[#This Row],[budget]]</f>
        <v>77692062</v>
      </c>
      <c r="O311" s="17"/>
    </row>
    <row r="312" spans="1:15">
      <c r="A312" t="s">
        <v>5585</v>
      </c>
      <c r="B312">
        <v>101334374</v>
      </c>
      <c r="C312">
        <v>24000000</v>
      </c>
      <c r="D312">
        <f>Table5[[#This Row],[gross]]-Table5[[#This Row],[budget]]</f>
        <v>77334374</v>
      </c>
      <c r="O312" s="17"/>
    </row>
    <row r="313" spans="1:15">
      <c r="A313" t="s">
        <v>6252</v>
      </c>
      <c r="B313">
        <v>91121452</v>
      </c>
      <c r="C313">
        <v>14000000</v>
      </c>
      <c r="D313">
        <f>Table5[[#This Row],[gross]]-Table5[[#This Row],[budget]]</f>
        <v>77121452</v>
      </c>
      <c r="O313" s="17"/>
    </row>
    <row r="314" spans="1:15">
      <c r="A314" t="s">
        <v>4842</v>
      </c>
      <c r="B314">
        <v>95001351</v>
      </c>
      <c r="C314">
        <v>18000000</v>
      </c>
      <c r="D314">
        <f>Table5[[#This Row],[gross]]-Table5[[#This Row],[budget]]</f>
        <v>77001351</v>
      </c>
      <c r="O314" s="17"/>
    </row>
    <row r="315" spans="1:15">
      <c r="A315" t="s">
        <v>5845</v>
      </c>
      <c r="B315">
        <v>126975169</v>
      </c>
      <c r="C315">
        <v>50000000</v>
      </c>
      <c r="D315">
        <f>Table5[[#This Row],[gross]]-Table5[[#This Row],[budget]]</f>
        <v>76975169</v>
      </c>
      <c r="O315" s="17"/>
    </row>
    <row r="316" spans="1:15">
      <c r="A316" t="s">
        <v>6926</v>
      </c>
      <c r="B316">
        <v>92823600</v>
      </c>
      <c r="C316">
        <v>16000000</v>
      </c>
      <c r="D316">
        <f>Table5[[#This Row],[gross]]-Table5[[#This Row],[budget]]</f>
        <v>76823600</v>
      </c>
      <c r="O316" s="17"/>
    </row>
    <row r="317" spans="1:15">
      <c r="A317" t="s">
        <v>6193</v>
      </c>
      <c r="B317">
        <v>136801374</v>
      </c>
      <c r="C317">
        <v>60000000</v>
      </c>
      <c r="D317">
        <f>Table5[[#This Row],[gross]]-Table5[[#This Row],[budget]]</f>
        <v>76801374</v>
      </c>
    </row>
    <row r="318" spans="1:15">
      <c r="A318" t="s">
        <v>5357</v>
      </c>
      <c r="B318">
        <v>81200000</v>
      </c>
      <c r="C318">
        <v>4500000</v>
      </c>
      <c r="D318">
        <f>Table5[[#This Row],[gross]]-Table5[[#This Row],[budget]]</f>
        <v>76700000</v>
      </c>
    </row>
    <row r="319" spans="1:15">
      <c r="A319" t="s">
        <v>3475</v>
      </c>
      <c r="B319">
        <v>106694016</v>
      </c>
      <c r="C319">
        <v>30000000</v>
      </c>
      <c r="D319">
        <f>Table5[[#This Row],[gross]]-Table5[[#This Row],[budget]]</f>
        <v>76694016</v>
      </c>
    </row>
    <row r="320" spans="1:15">
      <c r="A320" t="s">
        <v>6524</v>
      </c>
      <c r="B320">
        <v>100491683</v>
      </c>
      <c r="C320">
        <v>24000000</v>
      </c>
      <c r="D320">
        <f>Table5[[#This Row],[gross]]-Table5[[#This Row],[budget]]</f>
        <v>76491683</v>
      </c>
    </row>
    <row r="321" spans="1:15">
      <c r="A321" t="s">
        <v>5099</v>
      </c>
      <c r="B321">
        <v>126203320</v>
      </c>
      <c r="C321">
        <v>50000000</v>
      </c>
      <c r="D321">
        <f>Table5[[#This Row],[gross]]-Table5[[#This Row],[budget]]</f>
        <v>76203320</v>
      </c>
    </row>
    <row r="322" spans="1:15">
      <c r="A322" t="s">
        <v>6346</v>
      </c>
      <c r="B322">
        <v>158115031</v>
      </c>
      <c r="C322">
        <v>82000000</v>
      </c>
      <c r="D322">
        <f>Table5[[#This Row],[gross]]-Table5[[#This Row],[budget]]</f>
        <v>76115031</v>
      </c>
    </row>
    <row r="323" spans="1:15">
      <c r="A323" t="s">
        <v>6756</v>
      </c>
      <c r="B323">
        <v>124107476</v>
      </c>
      <c r="C323">
        <v>48000000</v>
      </c>
      <c r="D323">
        <f>Table5[[#This Row],[gross]]-Table5[[#This Row],[budget]]</f>
        <v>76107476</v>
      </c>
    </row>
    <row r="324" spans="1:15">
      <c r="A324" t="s">
        <v>3805</v>
      </c>
      <c r="B324">
        <v>126088877</v>
      </c>
      <c r="C324">
        <v>50000000</v>
      </c>
      <c r="D324">
        <f>Table5[[#This Row],[gross]]-Table5[[#This Row],[budget]]</f>
        <v>76088877</v>
      </c>
    </row>
    <row r="325" spans="1:15">
      <c r="A325" t="s">
        <v>5100</v>
      </c>
      <c r="B325">
        <v>82528097</v>
      </c>
      <c r="C325">
        <v>6500000</v>
      </c>
      <c r="D325">
        <f>Table5[[#This Row],[gross]]-Table5[[#This Row],[budget]]</f>
        <v>76028097</v>
      </c>
    </row>
    <row r="326" spans="1:15">
      <c r="A326" s="9" t="s">
        <v>3305</v>
      </c>
      <c r="B326">
        <v>116724075</v>
      </c>
      <c r="C326">
        <v>41000000</v>
      </c>
      <c r="D326">
        <f>Table5[[#This Row],[gross]]-Table5[[#This Row],[budget]]</f>
        <v>75724075</v>
      </c>
    </row>
    <row r="327" spans="1:15">
      <c r="A327" t="s">
        <v>5929</v>
      </c>
      <c r="B327">
        <v>113502246</v>
      </c>
      <c r="C327">
        <v>38000000</v>
      </c>
      <c r="D327">
        <f>Table5[[#This Row],[gross]]-Table5[[#This Row],[budget]]</f>
        <v>75502246</v>
      </c>
    </row>
    <row r="328" spans="1:15">
      <c r="A328" t="s">
        <v>5830</v>
      </c>
      <c r="B328">
        <v>85300000</v>
      </c>
      <c r="C328">
        <v>10000000</v>
      </c>
      <c r="D328">
        <f>Table5[[#This Row],[gross]]-Table5[[#This Row],[budget]]</f>
        <v>75300000</v>
      </c>
    </row>
    <row r="329" spans="1:15">
      <c r="A329" t="s">
        <v>5629</v>
      </c>
      <c r="B329">
        <v>100241322</v>
      </c>
      <c r="C329">
        <v>25000000</v>
      </c>
      <c r="D329">
        <f>Table5[[#This Row],[gross]]-Table5[[#This Row],[budget]]</f>
        <v>75241322</v>
      </c>
    </row>
    <row r="330" spans="1:15">
      <c r="A330" t="s">
        <v>5891</v>
      </c>
      <c r="B330">
        <v>148213377</v>
      </c>
      <c r="C330">
        <v>73000000</v>
      </c>
      <c r="D330">
        <f>Table5[[#This Row],[gross]]-Table5[[#This Row],[budget]]</f>
        <v>75213377</v>
      </c>
      <c r="O330" s="17"/>
    </row>
    <row r="331" spans="1:15">
      <c r="A331" t="s">
        <v>5281</v>
      </c>
      <c r="B331">
        <v>155019340</v>
      </c>
      <c r="C331">
        <v>80000000</v>
      </c>
      <c r="D331">
        <f>Table5[[#This Row],[gross]]-Table5[[#This Row],[budget]]</f>
        <v>75019340</v>
      </c>
      <c r="O331" s="17"/>
    </row>
    <row r="332" spans="1:15">
      <c r="A332" t="s">
        <v>6759</v>
      </c>
      <c r="B332">
        <v>110008260</v>
      </c>
      <c r="C332">
        <v>35000000</v>
      </c>
      <c r="D332">
        <f>Table5[[#This Row],[gross]]-Table5[[#This Row],[budget]]</f>
        <v>75008260</v>
      </c>
      <c r="O332" s="17"/>
    </row>
    <row r="333" spans="1:15">
      <c r="A333" t="s">
        <v>6425</v>
      </c>
      <c r="B333">
        <v>128769345</v>
      </c>
      <c r="C333">
        <v>54000000</v>
      </c>
      <c r="D333">
        <f>Table5[[#This Row],[gross]]-Table5[[#This Row],[budget]]</f>
        <v>74769345</v>
      </c>
      <c r="O333" s="17"/>
    </row>
    <row r="334" spans="1:15">
      <c r="A334" t="s">
        <v>3927</v>
      </c>
      <c r="B334">
        <v>109712885</v>
      </c>
      <c r="C334">
        <v>35000000</v>
      </c>
      <c r="D334">
        <f>Table5[[#This Row],[gross]]-Table5[[#This Row],[budget]]</f>
        <v>74712885</v>
      </c>
      <c r="O334" s="17"/>
    </row>
    <row r="335" spans="1:15">
      <c r="A335" t="s">
        <v>3622</v>
      </c>
      <c r="B335">
        <v>94497271</v>
      </c>
      <c r="C335">
        <v>20000000</v>
      </c>
      <c r="D335">
        <f>Table5[[#This Row],[gross]]-Table5[[#This Row],[budget]]</f>
        <v>74497271</v>
      </c>
      <c r="O335" s="17"/>
    </row>
    <row r="336" spans="1:15">
      <c r="A336" t="s">
        <v>4219</v>
      </c>
      <c r="B336">
        <v>76400000</v>
      </c>
      <c r="C336">
        <v>2280000</v>
      </c>
      <c r="D336">
        <f>Table5[[#This Row],[gross]]-Table5[[#This Row],[budget]]</f>
        <v>74120000</v>
      </c>
      <c r="O336" s="17"/>
    </row>
    <row r="337" spans="1:15">
      <c r="A337" t="s">
        <v>5577</v>
      </c>
      <c r="B337">
        <v>96067179</v>
      </c>
      <c r="C337">
        <v>22000000</v>
      </c>
      <c r="D337">
        <f>Table5[[#This Row],[gross]]-Table5[[#This Row],[budget]]</f>
        <v>74067179</v>
      </c>
      <c r="O337" s="17"/>
    </row>
    <row r="338" spans="1:15">
      <c r="A338" t="s">
        <v>5206</v>
      </c>
      <c r="B338">
        <v>116006080</v>
      </c>
      <c r="C338">
        <v>42000000</v>
      </c>
      <c r="D338">
        <f>Table5[[#This Row],[gross]]-Table5[[#This Row],[budget]]</f>
        <v>74006080</v>
      </c>
      <c r="O338" s="17"/>
    </row>
    <row r="339" spans="1:15">
      <c r="A339" t="s">
        <v>5771</v>
      </c>
      <c r="B339">
        <v>111760631</v>
      </c>
      <c r="C339">
        <v>38000000</v>
      </c>
      <c r="D339">
        <f>Table5[[#This Row],[gross]]-Table5[[#This Row],[budget]]</f>
        <v>73760631</v>
      </c>
      <c r="O339" s="17"/>
    </row>
    <row r="340" spans="1:15">
      <c r="A340" t="s">
        <v>4169</v>
      </c>
      <c r="B340">
        <v>125548685</v>
      </c>
      <c r="C340">
        <v>52000000</v>
      </c>
      <c r="D340">
        <f>Table5[[#This Row],[gross]]-Table5[[#This Row],[budget]]</f>
        <v>73548685</v>
      </c>
      <c r="O340" s="17"/>
    </row>
    <row r="341" spans="1:15">
      <c r="A341" t="s">
        <v>5659</v>
      </c>
      <c r="B341">
        <v>238371987</v>
      </c>
      <c r="C341">
        <v>165000000</v>
      </c>
      <c r="D341">
        <f>Table5[[#This Row],[gross]]-Table5[[#This Row],[budget]]</f>
        <v>73371987</v>
      </c>
      <c r="O341" s="17"/>
    </row>
    <row r="342" spans="1:15">
      <c r="A342" t="s">
        <v>5156</v>
      </c>
      <c r="B342">
        <v>173005002</v>
      </c>
      <c r="C342">
        <v>100000000</v>
      </c>
      <c r="D342">
        <f>Table5[[#This Row],[gross]]-Table5[[#This Row],[budget]]</f>
        <v>73005002</v>
      </c>
      <c r="O342" s="17"/>
    </row>
    <row r="343" spans="1:15">
      <c r="A343" t="s">
        <v>4047</v>
      </c>
      <c r="B343">
        <v>144156464</v>
      </c>
      <c r="C343">
        <v>71500000</v>
      </c>
      <c r="D343">
        <f>Table5[[#This Row],[gross]]-Table5[[#This Row],[budget]]</f>
        <v>72656464</v>
      </c>
    </row>
    <row r="344" spans="1:15">
      <c r="A344" t="s">
        <v>5329</v>
      </c>
      <c r="B344">
        <v>104632573</v>
      </c>
      <c r="C344">
        <v>32000000</v>
      </c>
      <c r="D344">
        <f>Table5[[#This Row],[gross]]-Table5[[#This Row],[budget]]</f>
        <v>72632573</v>
      </c>
    </row>
    <row r="345" spans="1:15">
      <c r="A345" t="s">
        <v>4279</v>
      </c>
      <c r="B345">
        <v>80000000</v>
      </c>
      <c r="C345">
        <v>8200000</v>
      </c>
      <c r="D345">
        <f>Table5[[#This Row],[gross]]-Table5[[#This Row],[budget]]</f>
        <v>71800000</v>
      </c>
    </row>
    <row r="346" spans="1:15">
      <c r="A346" t="s">
        <v>4933</v>
      </c>
      <c r="B346">
        <v>216366733</v>
      </c>
      <c r="C346">
        <v>145000000</v>
      </c>
      <c r="D346">
        <f>Table5[[#This Row],[gross]]-Table5[[#This Row],[budget]]</f>
        <v>71366733</v>
      </c>
    </row>
    <row r="347" spans="1:15">
      <c r="A347" t="s">
        <v>6480</v>
      </c>
      <c r="B347">
        <v>108244774</v>
      </c>
      <c r="C347">
        <v>37000000</v>
      </c>
      <c r="D347">
        <f>Table5[[#This Row],[gross]]-Table5[[#This Row],[budget]]</f>
        <v>71244774</v>
      </c>
    </row>
    <row r="348" spans="1:15">
      <c r="A348" t="s">
        <v>6991</v>
      </c>
      <c r="B348">
        <v>141204016</v>
      </c>
      <c r="C348">
        <v>70000000</v>
      </c>
      <c r="D348">
        <f>Table5[[#This Row],[gross]]-Table5[[#This Row],[budget]]</f>
        <v>71204016</v>
      </c>
    </row>
    <row r="349" spans="1:15">
      <c r="A349" t="s">
        <v>5039</v>
      </c>
      <c r="B349">
        <v>100422786</v>
      </c>
      <c r="C349">
        <v>30000000</v>
      </c>
      <c r="D349">
        <f>Table5[[#This Row],[gross]]-Table5[[#This Row],[budget]]</f>
        <v>70422786</v>
      </c>
    </row>
    <row r="350" spans="1:15">
      <c r="A350" t="s">
        <v>5566</v>
      </c>
      <c r="B350">
        <v>80150343</v>
      </c>
      <c r="C350">
        <v>10000000</v>
      </c>
      <c r="D350">
        <f>Table5[[#This Row],[gross]]-Table5[[#This Row],[budget]]</f>
        <v>70150343</v>
      </c>
    </row>
    <row r="351" spans="1:15">
      <c r="A351" t="s">
        <v>6707</v>
      </c>
      <c r="B351">
        <v>101470202</v>
      </c>
      <c r="C351">
        <v>32000000</v>
      </c>
      <c r="D351">
        <f>Table5[[#This Row],[gross]]-Table5[[#This Row],[budget]]</f>
        <v>69470202</v>
      </c>
    </row>
    <row r="352" spans="1:15">
      <c r="A352" t="s">
        <v>4966</v>
      </c>
      <c r="B352">
        <v>77413017</v>
      </c>
      <c r="C352">
        <v>8000000</v>
      </c>
      <c r="D352">
        <f>Table5[[#This Row],[gross]]-Table5[[#This Row],[budget]]</f>
        <v>69413017</v>
      </c>
    </row>
    <row r="353" spans="1:4">
      <c r="A353" t="s">
        <v>5582</v>
      </c>
      <c r="B353">
        <v>153288182</v>
      </c>
      <c r="C353">
        <v>84000000</v>
      </c>
      <c r="D353">
        <f>Table5[[#This Row],[gross]]-Table5[[#This Row],[budget]]</f>
        <v>69288182</v>
      </c>
    </row>
    <row r="354" spans="1:4">
      <c r="A354" t="s">
        <v>4998</v>
      </c>
      <c r="B354">
        <v>86049418</v>
      </c>
      <c r="C354">
        <v>17000000</v>
      </c>
      <c r="D354">
        <f>Table5[[#This Row],[gross]]-Table5[[#This Row],[budget]]</f>
        <v>69049418</v>
      </c>
    </row>
    <row r="355" spans="1:4">
      <c r="A355" t="s">
        <v>3736</v>
      </c>
      <c r="B355">
        <v>83025853</v>
      </c>
      <c r="C355">
        <v>14000000</v>
      </c>
      <c r="D355">
        <f>Table5[[#This Row],[gross]]-Table5[[#This Row],[budget]]</f>
        <v>69025853</v>
      </c>
    </row>
    <row r="356" spans="1:4">
      <c r="A356" t="s">
        <v>6490</v>
      </c>
      <c r="B356">
        <v>78845130</v>
      </c>
      <c r="C356">
        <v>10000000</v>
      </c>
      <c r="D356">
        <f>Table5[[#This Row],[gross]]-Table5[[#This Row],[budget]]</f>
        <v>68845130</v>
      </c>
    </row>
    <row r="357" spans="1:4">
      <c r="A357" t="s">
        <v>3361</v>
      </c>
      <c r="B357">
        <v>108706165</v>
      </c>
      <c r="C357">
        <v>40000000</v>
      </c>
      <c r="D357">
        <f>Table5[[#This Row],[gross]]-Table5[[#This Row],[budget]]</f>
        <v>68706165</v>
      </c>
    </row>
    <row r="358" spans="1:4">
      <c r="A358" t="s">
        <v>6155</v>
      </c>
      <c r="B358">
        <v>90636983</v>
      </c>
      <c r="C358">
        <v>22000000</v>
      </c>
      <c r="D358">
        <f>Table5[[#This Row],[gross]]-Table5[[#This Row],[budget]]</f>
        <v>68636983</v>
      </c>
    </row>
    <row r="359" spans="1:4">
      <c r="A359" t="s">
        <v>6132</v>
      </c>
      <c r="B359">
        <v>93571803</v>
      </c>
      <c r="C359">
        <v>25000000</v>
      </c>
      <c r="D359">
        <f>Table5[[#This Row],[gross]]-Table5[[#This Row],[budget]]</f>
        <v>68571803</v>
      </c>
    </row>
    <row r="360" spans="1:4">
      <c r="A360" t="s">
        <v>5078</v>
      </c>
      <c r="B360">
        <v>268488329</v>
      </c>
      <c r="C360">
        <v>200000000</v>
      </c>
      <c r="D360">
        <f>Table5[[#This Row],[gross]]-Table5[[#This Row],[budget]]</f>
        <v>68488329</v>
      </c>
    </row>
    <row r="361" spans="1:4">
      <c r="A361" t="s">
        <v>6383</v>
      </c>
      <c r="B361">
        <v>102413606</v>
      </c>
      <c r="C361">
        <v>34000000</v>
      </c>
      <c r="D361">
        <f>Table5[[#This Row],[gross]]-Table5[[#This Row],[budget]]</f>
        <v>68413606</v>
      </c>
    </row>
    <row r="362" spans="1:4">
      <c r="A362" t="s">
        <v>3415</v>
      </c>
      <c r="B362">
        <v>78900000</v>
      </c>
      <c r="C362">
        <v>11000000</v>
      </c>
      <c r="D362">
        <f>Table5[[#This Row],[gross]]-Table5[[#This Row],[budget]]</f>
        <v>67900000</v>
      </c>
    </row>
    <row r="363" spans="1:4">
      <c r="A363" t="s">
        <v>5778</v>
      </c>
      <c r="B363">
        <v>78900000</v>
      </c>
      <c r="C363">
        <v>11000000</v>
      </c>
      <c r="D363">
        <f>Table5[[#This Row],[gross]]-Table5[[#This Row],[budget]]</f>
        <v>67900000</v>
      </c>
    </row>
    <row r="364" spans="1:4">
      <c r="A364" t="s">
        <v>6885</v>
      </c>
      <c r="B364">
        <v>79568000</v>
      </c>
      <c r="C364">
        <v>12000000</v>
      </c>
      <c r="D364">
        <f>Table5[[#This Row],[gross]]-Table5[[#This Row],[budget]]</f>
        <v>67568000</v>
      </c>
    </row>
    <row r="365" spans="1:4">
      <c r="A365" t="s">
        <v>3332</v>
      </c>
      <c r="B365">
        <v>107458785</v>
      </c>
      <c r="C365">
        <v>40000000</v>
      </c>
      <c r="D365">
        <f>Table5[[#This Row],[gross]]-Table5[[#This Row],[budget]]</f>
        <v>67458785</v>
      </c>
    </row>
    <row r="366" spans="1:4">
      <c r="A366" t="s">
        <v>3866</v>
      </c>
      <c r="B366">
        <v>137340146</v>
      </c>
      <c r="C366">
        <v>70000000</v>
      </c>
      <c r="D366">
        <f>Table5[[#This Row],[gross]]-Table5[[#This Row],[budget]]</f>
        <v>67340146</v>
      </c>
    </row>
    <row r="367" spans="1:4">
      <c r="A367" t="s">
        <v>5591</v>
      </c>
      <c r="B367">
        <v>100125340</v>
      </c>
      <c r="C367">
        <v>33000000</v>
      </c>
      <c r="D367">
        <f>Table5[[#This Row],[gross]]-Table5[[#This Row],[budget]]</f>
        <v>67125340</v>
      </c>
    </row>
    <row r="368" spans="1:4">
      <c r="A368" t="s">
        <v>3418</v>
      </c>
      <c r="B368">
        <v>85200000</v>
      </c>
      <c r="C368">
        <v>18500000</v>
      </c>
      <c r="D368">
        <f>Table5[[#This Row],[gross]]-Table5[[#This Row],[budget]]</f>
        <v>66700000</v>
      </c>
    </row>
    <row r="369" spans="1:15">
      <c r="A369" t="s">
        <v>6018</v>
      </c>
      <c r="B369">
        <v>118683135</v>
      </c>
      <c r="C369">
        <v>52000000</v>
      </c>
      <c r="D369">
        <f>Table5[[#This Row],[gross]]-Table5[[#This Row],[budget]]</f>
        <v>66683135</v>
      </c>
    </row>
    <row r="370" spans="1:15">
      <c r="A370" t="s">
        <v>5097</v>
      </c>
      <c r="B370">
        <v>186336103</v>
      </c>
      <c r="C370">
        <v>120000000</v>
      </c>
      <c r="D370">
        <f>Table5[[#This Row],[gross]]-Table5[[#This Row],[budget]]</f>
        <v>66336103</v>
      </c>
    </row>
    <row r="371" spans="1:15">
      <c r="A371" t="s">
        <v>4607</v>
      </c>
      <c r="B371">
        <v>161317423</v>
      </c>
      <c r="C371">
        <v>95000000</v>
      </c>
      <c r="D371">
        <f>Table5[[#This Row],[gross]]-Table5[[#This Row],[budget]]</f>
        <v>66317423</v>
      </c>
    </row>
    <row r="372" spans="1:15">
      <c r="A372" t="s">
        <v>4956</v>
      </c>
      <c r="B372">
        <v>291021565</v>
      </c>
      <c r="C372">
        <v>225000000</v>
      </c>
      <c r="D372">
        <f>Table5[[#This Row],[gross]]-Table5[[#This Row],[budget]]</f>
        <v>66021565</v>
      </c>
    </row>
    <row r="373" spans="1:15">
      <c r="A373" t="s">
        <v>5360</v>
      </c>
      <c r="B373">
        <v>76600000</v>
      </c>
      <c r="C373">
        <v>10700000</v>
      </c>
      <c r="D373">
        <f>Table5[[#This Row],[gross]]-Table5[[#This Row],[budget]]</f>
        <v>65900000</v>
      </c>
    </row>
    <row r="374" spans="1:15">
      <c r="A374" t="s">
        <v>5910</v>
      </c>
      <c r="B374">
        <v>190871240</v>
      </c>
      <c r="C374">
        <v>125000000</v>
      </c>
      <c r="D374">
        <f>Table5[[#This Row],[gross]]-Table5[[#This Row],[budget]]</f>
        <v>65871240</v>
      </c>
    </row>
    <row r="375" spans="1:15">
      <c r="A375" t="s">
        <v>4041</v>
      </c>
      <c r="B375">
        <v>150832203</v>
      </c>
      <c r="C375">
        <v>85000000</v>
      </c>
      <c r="D375">
        <f>Table5[[#This Row],[gross]]-Table5[[#This Row],[budget]]</f>
        <v>65832203</v>
      </c>
    </row>
    <row r="376" spans="1:15">
      <c r="A376" t="s">
        <v>4869</v>
      </c>
      <c r="B376">
        <v>145771527</v>
      </c>
      <c r="C376">
        <v>80000000</v>
      </c>
      <c r="D376">
        <f>Table5[[#This Row],[gross]]-Table5[[#This Row],[budget]]</f>
        <v>65771527</v>
      </c>
    </row>
    <row r="377" spans="1:15">
      <c r="A377" t="s">
        <v>6624</v>
      </c>
      <c r="B377">
        <v>125603360</v>
      </c>
      <c r="C377">
        <v>60000000</v>
      </c>
      <c r="D377">
        <f>Table5[[#This Row],[gross]]-Table5[[#This Row],[budget]]</f>
        <v>65603360</v>
      </c>
    </row>
    <row r="378" spans="1:15">
      <c r="A378" t="s">
        <v>3994</v>
      </c>
      <c r="B378">
        <v>140459099</v>
      </c>
      <c r="C378">
        <v>75000000</v>
      </c>
      <c r="D378">
        <f>Table5[[#This Row],[gross]]-Table5[[#This Row],[budget]]</f>
        <v>65459099</v>
      </c>
    </row>
    <row r="379" spans="1:15">
      <c r="A379" t="s">
        <v>4777</v>
      </c>
      <c r="B379">
        <v>91457688</v>
      </c>
      <c r="C379">
        <v>26000000</v>
      </c>
      <c r="D379">
        <f>Table5[[#This Row],[gross]]-Table5[[#This Row],[budget]]</f>
        <v>65457688</v>
      </c>
    </row>
    <row r="380" spans="1:15">
      <c r="A380" t="s">
        <v>4854</v>
      </c>
      <c r="B380">
        <v>82389560</v>
      </c>
      <c r="C380">
        <v>17000000</v>
      </c>
      <c r="D380">
        <f>Table5[[#This Row],[gross]]-Table5[[#This Row],[budget]]</f>
        <v>65389560</v>
      </c>
    </row>
    <row r="381" spans="1:15">
      <c r="A381" t="s">
        <v>3727</v>
      </c>
      <c r="B381">
        <v>82234139</v>
      </c>
      <c r="C381">
        <v>17000000</v>
      </c>
      <c r="D381">
        <f>Table5[[#This Row],[gross]]-Table5[[#This Row],[budget]]</f>
        <v>65234139</v>
      </c>
      <c r="O381" s="17"/>
    </row>
    <row r="382" spans="1:15">
      <c r="A382" t="s">
        <v>5147</v>
      </c>
      <c r="B382">
        <v>90135191</v>
      </c>
      <c r="C382">
        <v>25000000</v>
      </c>
      <c r="D382">
        <f>Table5[[#This Row],[gross]]-Table5[[#This Row],[budget]]</f>
        <v>65135191</v>
      </c>
      <c r="O382" s="17"/>
    </row>
    <row r="383" spans="1:15">
      <c r="A383" t="s">
        <v>5892</v>
      </c>
      <c r="B383">
        <v>84518155</v>
      </c>
      <c r="C383">
        <v>20000000</v>
      </c>
      <c r="D383">
        <f>Table5[[#This Row],[gross]]-Table5[[#This Row],[budget]]</f>
        <v>64518155</v>
      </c>
      <c r="O383" s="17"/>
    </row>
    <row r="384" spans="1:15">
      <c r="A384" t="s">
        <v>5054</v>
      </c>
      <c r="B384">
        <v>209364921</v>
      </c>
      <c r="C384">
        <v>145000000</v>
      </c>
      <c r="D384">
        <f>Table5[[#This Row],[gross]]-Table5[[#This Row],[budget]]</f>
        <v>64364921</v>
      </c>
    </row>
    <row r="385" spans="1:15">
      <c r="A385" t="s">
        <v>6406</v>
      </c>
      <c r="B385">
        <v>86930411</v>
      </c>
      <c r="C385">
        <v>23000000</v>
      </c>
      <c r="D385">
        <f>Table5[[#This Row],[gross]]-Table5[[#This Row],[budget]]</f>
        <v>63930411</v>
      </c>
    </row>
    <row r="386" spans="1:15">
      <c r="A386" t="s">
        <v>4557</v>
      </c>
      <c r="B386">
        <v>148313048</v>
      </c>
      <c r="C386">
        <v>85000000</v>
      </c>
      <c r="D386">
        <f>Table5[[#This Row],[gross]]-Table5[[#This Row],[budget]]</f>
        <v>63313048</v>
      </c>
    </row>
    <row r="387" spans="1:15">
      <c r="A387" t="s">
        <v>3573</v>
      </c>
      <c r="B387">
        <v>75074950</v>
      </c>
      <c r="C387">
        <v>12000000</v>
      </c>
      <c r="D387">
        <f>Table5[[#This Row],[gross]]-Table5[[#This Row],[budget]]</f>
        <v>63074950</v>
      </c>
    </row>
    <row r="388" spans="1:15">
      <c r="A388" t="s">
        <v>4043</v>
      </c>
      <c r="B388">
        <v>162804648</v>
      </c>
      <c r="C388">
        <v>100000000</v>
      </c>
      <c r="D388">
        <f>Table5[[#This Row],[gross]]-Table5[[#This Row],[budget]]</f>
        <v>62804648</v>
      </c>
    </row>
    <row r="389" spans="1:15">
      <c r="A389" t="s">
        <v>4268</v>
      </c>
      <c r="B389">
        <v>93749203</v>
      </c>
      <c r="C389">
        <v>31000000</v>
      </c>
      <c r="D389">
        <f>Table5[[#This Row],[gross]]-Table5[[#This Row],[budget]]</f>
        <v>62749203</v>
      </c>
    </row>
    <row r="390" spans="1:15">
      <c r="A390" t="s">
        <v>6093</v>
      </c>
      <c r="B390">
        <v>82624961</v>
      </c>
      <c r="C390">
        <v>20000000</v>
      </c>
      <c r="D390">
        <f>Table5[[#This Row],[gross]]-Table5[[#This Row],[budget]]</f>
        <v>62624961</v>
      </c>
    </row>
    <row r="391" spans="1:15">
      <c r="A391" t="s">
        <v>6489</v>
      </c>
      <c r="B391">
        <v>71519230</v>
      </c>
      <c r="C391">
        <v>9000000</v>
      </c>
      <c r="D391">
        <f>Table5[[#This Row],[gross]]-Table5[[#This Row],[budget]]</f>
        <v>62519230</v>
      </c>
      <c r="O391" s="17"/>
    </row>
    <row r="392" spans="1:15">
      <c r="A392" t="s">
        <v>6059</v>
      </c>
      <c r="B392">
        <v>102310175</v>
      </c>
      <c r="C392">
        <v>40000000</v>
      </c>
      <c r="D392">
        <f>Table5[[#This Row],[gross]]-Table5[[#This Row],[budget]]</f>
        <v>62310175</v>
      </c>
      <c r="O392" s="17"/>
    </row>
    <row r="393" spans="1:15">
      <c r="A393" t="s">
        <v>5574</v>
      </c>
      <c r="B393">
        <v>110000082</v>
      </c>
      <c r="C393">
        <v>48000000</v>
      </c>
      <c r="D393">
        <f>Table5[[#This Row],[gross]]-Table5[[#This Row],[budget]]</f>
        <v>62000082</v>
      </c>
      <c r="O393" s="17"/>
    </row>
    <row r="394" spans="1:15">
      <c r="A394" t="s">
        <v>5641</v>
      </c>
      <c r="B394">
        <v>186830669</v>
      </c>
      <c r="C394">
        <v>125000000</v>
      </c>
      <c r="D394">
        <f>Table5[[#This Row],[gross]]-Table5[[#This Row],[budget]]</f>
        <v>61830669</v>
      </c>
      <c r="O394" s="17"/>
    </row>
    <row r="395" spans="1:15">
      <c r="A395" t="s">
        <v>5050</v>
      </c>
      <c r="B395">
        <v>106807667</v>
      </c>
      <c r="C395">
        <v>45000000</v>
      </c>
      <c r="D395">
        <f>Table5[[#This Row],[gross]]-Table5[[#This Row],[budget]]</f>
        <v>61807667</v>
      </c>
      <c r="O395" s="17"/>
    </row>
    <row r="396" spans="1:15">
      <c r="A396" t="s">
        <v>5762</v>
      </c>
      <c r="B396">
        <v>69800000</v>
      </c>
      <c r="C396">
        <v>8000000</v>
      </c>
      <c r="D396">
        <f>Table5[[#This Row],[gross]]-Table5[[#This Row],[budget]]</f>
        <v>61800000</v>
      </c>
      <c r="O396" s="17"/>
    </row>
    <row r="397" spans="1:15">
      <c r="A397" t="s">
        <v>3832</v>
      </c>
      <c r="B397">
        <v>106793915</v>
      </c>
      <c r="C397">
        <v>45000000</v>
      </c>
      <c r="D397">
        <f>Table5[[#This Row],[gross]]-Table5[[#This Row],[budget]]</f>
        <v>61793915</v>
      </c>
      <c r="O397" s="17"/>
    </row>
    <row r="398" spans="1:15">
      <c r="A398" t="s">
        <v>6088</v>
      </c>
      <c r="B398">
        <v>186739919</v>
      </c>
      <c r="C398">
        <v>125000000</v>
      </c>
      <c r="D398">
        <f>Table5[[#This Row],[gross]]-Table5[[#This Row],[budget]]</f>
        <v>61739919</v>
      </c>
      <c r="O398" s="17"/>
    </row>
    <row r="399" spans="1:15">
      <c r="A399" t="s">
        <v>3515</v>
      </c>
      <c r="B399">
        <v>201573391</v>
      </c>
      <c r="C399">
        <v>140000000</v>
      </c>
      <c r="D399">
        <f>Table5[[#This Row],[gross]]-Table5[[#This Row],[budget]]</f>
        <v>61573391</v>
      </c>
      <c r="O399" s="17"/>
    </row>
    <row r="400" spans="1:15">
      <c r="A400" t="s">
        <v>6008</v>
      </c>
      <c r="B400">
        <v>121468960</v>
      </c>
      <c r="C400">
        <v>60000000</v>
      </c>
      <c r="D400">
        <f>Table5[[#This Row],[gross]]-Table5[[#This Row],[budget]]</f>
        <v>61468960</v>
      </c>
      <c r="O400" s="17"/>
    </row>
    <row r="401" spans="1:15">
      <c r="A401" t="s">
        <v>6491</v>
      </c>
      <c r="B401">
        <v>64423650</v>
      </c>
      <c r="C401">
        <v>3000000</v>
      </c>
      <c r="D401">
        <f>Table5[[#This Row],[gross]]-Table5[[#This Row],[budget]]</f>
        <v>61423650</v>
      </c>
      <c r="O401" s="17"/>
    </row>
    <row r="402" spans="1:15">
      <c r="A402" t="s">
        <v>4949</v>
      </c>
      <c r="B402">
        <v>241407328</v>
      </c>
      <c r="C402">
        <v>180000000</v>
      </c>
      <c r="D402">
        <f>Table5[[#This Row],[gross]]-Table5[[#This Row],[budget]]</f>
        <v>61407328</v>
      </c>
      <c r="O402" s="17"/>
    </row>
    <row r="403" spans="1:15">
      <c r="A403" t="s">
        <v>5335</v>
      </c>
      <c r="B403">
        <v>87341380</v>
      </c>
      <c r="C403">
        <v>27000000</v>
      </c>
      <c r="D403">
        <f>Table5[[#This Row],[gross]]-Table5[[#This Row],[budget]]</f>
        <v>60341380</v>
      </c>
    </row>
    <row r="404" spans="1:15">
      <c r="A404" t="s">
        <v>6078</v>
      </c>
      <c r="B404">
        <v>62549000</v>
      </c>
      <c r="C404">
        <v>2300000</v>
      </c>
      <c r="D404">
        <f>Table5[[#This Row],[gross]]-Table5[[#This Row],[budget]]</f>
        <v>60249000</v>
      </c>
    </row>
    <row r="405" spans="1:15">
      <c r="A405" t="s">
        <v>3378</v>
      </c>
      <c r="B405">
        <v>72217000</v>
      </c>
      <c r="C405">
        <v>12000000</v>
      </c>
      <c r="D405">
        <f>Table5[[#This Row],[gross]]-Table5[[#This Row],[budget]]</f>
        <v>60217000</v>
      </c>
    </row>
    <row r="406" spans="1:15">
      <c r="A406" t="s">
        <v>6639</v>
      </c>
      <c r="B406">
        <v>65069140</v>
      </c>
      <c r="C406">
        <v>5000000</v>
      </c>
      <c r="D406">
        <f>Table5[[#This Row],[gross]]-Table5[[#This Row],[budget]]</f>
        <v>60069140</v>
      </c>
    </row>
    <row r="407" spans="1:15">
      <c r="A407" t="s">
        <v>4039</v>
      </c>
      <c r="B407">
        <v>80050171</v>
      </c>
      <c r="C407">
        <v>20000000</v>
      </c>
      <c r="D407">
        <f>Table5[[#This Row],[gross]]-Table5[[#This Row],[budget]]</f>
        <v>60050171</v>
      </c>
    </row>
    <row r="408" spans="1:15">
      <c r="A408" t="s">
        <v>3862</v>
      </c>
      <c r="B408">
        <v>122012710</v>
      </c>
      <c r="C408">
        <v>62000000</v>
      </c>
      <c r="D408">
        <f>Table5[[#This Row],[gross]]-Table5[[#This Row],[budget]]</f>
        <v>60012710</v>
      </c>
    </row>
    <row r="409" spans="1:15">
      <c r="A409" t="s">
        <v>4752</v>
      </c>
      <c r="B409">
        <v>73000942</v>
      </c>
      <c r="C409">
        <v>13000000</v>
      </c>
      <c r="D409">
        <f>Table5[[#This Row],[gross]]-Table5[[#This Row],[budget]]</f>
        <v>60000942</v>
      </c>
    </row>
    <row r="410" spans="1:15">
      <c r="A410" t="s">
        <v>5391</v>
      </c>
      <c r="B410">
        <v>69800000</v>
      </c>
      <c r="C410">
        <v>10000000</v>
      </c>
      <c r="D410">
        <f>Table5[[#This Row],[gross]]-Table5[[#This Row],[budget]]</f>
        <v>59800000</v>
      </c>
    </row>
    <row r="411" spans="1:15">
      <c r="A411" t="s">
        <v>6879</v>
      </c>
      <c r="B411">
        <v>134568845</v>
      </c>
      <c r="C411">
        <v>75000000</v>
      </c>
      <c r="D411">
        <f>Table5[[#This Row],[gross]]-Table5[[#This Row],[budget]]</f>
        <v>59568845</v>
      </c>
    </row>
    <row r="412" spans="1:15">
      <c r="A412" t="s">
        <v>5667</v>
      </c>
      <c r="B412">
        <v>71502303</v>
      </c>
      <c r="C412">
        <v>12000000</v>
      </c>
      <c r="D412">
        <f>Table5[[#This Row],[gross]]-Table5[[#This Row],[budget]]</f>
        <v>59502303</v>
      </c>
    </row>
    <row r="413" spans="1:15">
      <c r="A413" t="s">
        <v>5779</v>
      </c>
      <c r="B413">
        <v>76400000</v>
      </c>
      <c r="C413">
        <v>17000000</v>
      </c>
      <c r="D413">
        <f>Table5[[#This Row],[gross]]-Table5[[#This Row],[budget]]</f>
        <v>59400000</v>
      </c>
    </row>
    <row r="414" spans="1:15">
      <c r="A414" t="s">
        <v>4692</v>
      </c>
      <c r="B414">
        <v>64267897</v>
      </c>
      <c r="C414">
        <v>5000000</v>
      </c>
      <c r="D414">
        <f>Table5[[#This Row],[gross]]-Table5[[#This Row],[budget]]</f>
        <v>59267897</v>
      </c>
    </row>
    <row r="415" spans="1:15">
      <c r="A415" t="s">
        <v>6518</v>
      </c>
      <c r="B415">
        <v>134006721</v>
      </c>
      <c r="C415">
        <v>75000000</v>
      </c>
      <c r="D415">
        <f>Table5[[#This Row],[gross]]-Table5[[#This Row],[budget]]</f>
        <v>59006721</v>
      </c>
    </row>
    <row r="416" spans="1:15">
      <c r="A416" t="s">
        <v>6833</v>
      </c>
      <c r="B416">
        <v>83813460</v>
      </c>
      <c r="C416">
        <v>25000000</v>
      </c>
      <c r="D416">
        <f>Table5[[#This Row],[gross]]-Table5[[#This Row],[budget]]</f>
        <v>58813460</v>
      </c>
    </row>
    <row r="417" spans="1:15">
      <c r="A417" t="s">
        <v>5317</v>
      </c>
      <c r="B417">
        <v>198539855</v>
      </c>
      <c r="C417">
        <v>140000000</v>
      </c>
      <c r="D417">
        <f>Table5[[#This Row],[gross]]-Table5[[#This Row],[budget]]</f>
        <v>58539855</v>
      </c>
    </row>
    <row r="418" spans="1:15">
      <c r="A418" t="s">
        <v>6841</v>
      </c>
      <c r="B418">
        <v>110476776</v>
      </c>
      <c r="C418">
        <v>52000000</v>
      </c>
      <c r="D418">
        <f>Table5[[#This Row],[gross]]-Table5[[#This Row],[budget]]</f>
        <v>58476776</v>
      </c>
    </row>
    <row r="419" spans="1:15">
      <c r="A419" t="s">
        <v>3733</v>
      </c>
      <c r="B419">
        <v>68353550</v>
      </c>
      <c r="C419">
        <v>10000000</v>
      </c>
      <c r="D419">
        <f>Table5[[#This Row],[gross]]-Table5[[#This Row],[budget]]</f>
        <v>58353550</v>
      </c>
    </row>
    <row r="420" spans="1:15">
      <c r="A420" t="s">
        <v>3604</v>
      </c>
      <c r="B420">
        <v>73326666</v>
      </c>
      <c r="C420">
        <v>15000000</v>
      </c>
      <c r="D420">
        <f>Table5[[#This Row],[gross]]-Table5[[#This Row],[budget]]</f>
        <v>58326666</v>
      </c>
      <c r="O420" s="17"/>
    </row>
    <row r="421" spans="1:15">
      <c r="A421" t="s">
        <v>5214</v>
      </c>
      <c r="B421">
        <v>123307945</v>
      </c>
      <c r="C421">
        <v>65000000</v>
      </c>
      <c r="D421">
        <f>Table5[[#This Row],[gross]]-Table5[[#This Row],[budget]]</f>
        <v>58307945</v>
      </c>
      <c r="O421" s="17"/>
    </row>
    <row r="422" spans="1:15">
      <c r="A422" t="s">
        <v>3479</v>
      </c>
      <c r="B422">
        <v>84136909</v>
      </c>
      <c r="C422">
        <v>26000000</v>
      </c>
      <c r="D422">
        <f>Table5[[#This Row],[gross]]-Table5[[#This Row],[budget]]</f>
        <v>58136909</v>
      </c>
      <c r="O422" s="17"/>
    </row>
    <row r="423" spans="1:15">
      <c r="A423" t="s">
        <v>3437</v>
      </c>
      <c r="B423">
        <v>133103929</v>
      </c>
      <c r="C423">
        <v>75000000</v>
      </c>
      <c r="D423">
        <f>Table5[[#This Row],[gross]]-Table5[[#This Row],[budget]]</f>
        <v>58103929</v>
      </c>
      <c r="O423" s="17"/>
    </row>
    <row r="424" spans="1:15">
      <c r="A424" t="s">
        <v>3381</v>
      </c>
      <c r="B424">
        <v>70011073</v>
      </c>
      <c r="C424">
        <v>12000000</v>
      </c>
      <c r="D424">
        <f>Table5[[#This Row],[gross]]-Table5[[#This Row],[budget]]</f>
        <v>58011073</v>
      </c>
    </row>
    <row r="425" spans="1:15">
      <c r="A425" t="s">
        <v>3637</v>
      </c>
      <c r="B425">
        <v>222487711</v>
      </c>
      <c r="C425">
        <v>165000000</v>
      </c>
      <c r="D425">
        <f>Table5[[#This Row],[gross]]-Table5[[#This Row],[budget]]</f>
        <v>57487711</v>
      </c>
    </row>
    <row r="426" spans="1:15">
      <c r="A426" t="s">
        <v>4939</v>
      </c>
      <c r="B426">
        <v>63231524</v>
      </c>
      <c r="C426">
        <v>6000000</v>
      </c>
      <c r="D426">
        <f>Table5[[#This Row],[gross]]-Table5[[#This Row],[budget]]</f>
        <v>57231524</v>
      </c>
    </row>
    <row r="427" spans="1:15">
      <c r="A427" t="s">
        <v>3666</v>
      </c>
      <c r="B427">
        <v>118153533</v>
      </c>
      <c r="C427">
        <v>61000000</v>
      </c>
      <c r="D427">
        <f>Table5[[#This Row],[gross]]-Table5[[#This Row],[budget]]</f>
        <v>57153533</v>
      </c>
    </row>
    <row r="428" spans="1:15">
      <c r="A428" t="s">
        <v>6445</v>
      </c>
      <c r="B428">
        <v>113006880</v>
      </c>
      <c r="C428">
        <v>56000000</v>
      </c>
      <c r="D428">
        <f>Table5[[#This Row],[gross]]-Table5[[#This Row],[budget]]</f>
        <v>57006880</v>
      </c>
    </row>
    <row r="429" spans="1:15">
      <c r="A429" t="s">
        <v>6566</v>
      </c>
      <c r="B429">
        <v>96917897</v>
      </c>
      <c r="C429">
        <v>40000000</v>
      </c>
      <c r="D429">
        <f>Table5[[#This Row],[gross]]-Table5[[#This Row],[budget]]</f>
        <v>56917897</v>
      </c>
    </row>
    <row r="430" spans="1:15">
      <c r="A430" s="9" t="s">
        <v>3258</v>
      </c>
      <c r="B430">
        <v>71897215</v>
      </c>
      <c r="C430">
        <v>15000000</v>
      </c>
      <c r="D430">
        <f>Table5[[#This Row],[gross]]-Table5[[#This Row],[budget]]</f>
        <v>56897215</v>
      </c>
    </row>
    <row r="431" spans="1:15">
      <c r="A431" t="s">
        <v>4733</v>
      </c>
      <c r="B431">
        <v>101702060</v>
      </c>
      <c r="C431">
        <v>45000000</v>
      </c>
      <c r="D431">
        <f>Table5[[#This Row],[gross]]-Table5[[#This Row],[budget]]</f>
        <v>56702060</v>
      </c>
    </row>
    <row r="432" spans="1:15">
      <c r="A432" t="s">
        <v>3817</v>
      </c>
      <c r="B432">
        <v>206456431</v>
      </c>
      <c r="C432">
        <v>150000000</v>
      </c>
      <c r="D432">
        <f>Table5[[#This Row],[gross]]-Table5[[#This Row],[budget]]</f>
        <v>56456431</v>
      </c>
    </row>
    <row r="433" spans="1:4">
      <c r="A433" t="s">
        <v>5436</v>
      </c>
      <c r="B433">
        <v>136448821</v>
      </c>
      <c r="C433">
        <v>80000000</v>
      </c>
      <c r="D433">
        <f>Table5[[#This Row],[gross]]-Table5[[#This Row],[budget]]</f>
        <v>56448821</v>
      </c>
    </row>
    <row r="434" spans="1:4">
      <c r="A434" t="s">
        <v>5439</v>
      </c>
      <c r="B434">
        <v>206435493</v>
      </c>
      <c r="C434">
        <v>150000000</v>
      </c>
      <c r="D434">
        <f>Table5[[#This Row],[gross]]-Table5[[#This Row],[budget]]</f>
        <v>56435493</v>
      </c>
    </row>
    <row r="435" spans="1:4">
      <c r="A435" t="s">
        <v>4424</v>
      </c>
      <c r="B435">
        <v>70906973</v>
      </c>
      <c r="C435">
        <v>14600000</v>
      </c>
      <c r="D435">
        <f>Table5[[#This Row],[gross]]-Table5[[#This Row],[budget]]</f>
        <v>56306973</v>
      </c>
    </row>
    <row r="436" spans="1:4">
      <c r="A436" t="s">
        <v>5274</v>
      </c>
      <c r="B436">
        <v>87100000</v>
      </c>
      <c r="C436">
        <v>31000000</v>
      </c>
      <c r="D436">
        <f>Table5[[#This Row],[gross]]-Table5[[#This Row],[budget]]</f>
        <v>56100000</v>
      </c>
    </row>
    <row r="437" spans="1:4">
      <c r="A437" t="s">
        <v>3701</v>
      </c>
      <c r="B437">
        <v>70001698</v>
      </c>
      <c r="C437">
        <v>14000000</v>
      </c>
      <c r="D437">
        <f>Table5[[#This Row],[gross]]-Table5[[#This Row],[budget]]</f>
        <v>56001698</v>
      </c>
    </row>
    <row r="438" spans="1:4">
      <c r="A438" t="s">
        <v>4572</v>
      </c>
      <c r="B438">
        <v>105807520</v>
      </c>
      <c r="C438">
        <v>50000000</v>
      </c>
      <c r="D438">
        <f>Table5[[#This Row],[gross]]-Table5[[#This Row],[budget]]</f>
        <v>55807520</v>
      </c>
    </row>
    <row r="439" spans="1:4">
      <c r="A439" t="s">
        <v>6451</v>
      </c>
      <c r="B439">
        <v>100768056</v>
      </c>
      <c r="C439">
        <v>45000000</v>
      </c>
      <c r="D439">
        <f>Table5[[#This Row],[gross]]-Table5[[#This Row],[budget]]</f>
        <v>55768056</v>
      </c>
    </row>
    <row r="440" spans="1:4">
      <c r="A440" t="s">
        <v>7016</v>
      </c>
      <c r="B440">
        <v>95720716</v>
      </c>
      <c r="C440">
        <v>40000000</v>
      </c>
      <c r="D440">
        <f>Table5[[#This Row],[gross]]-Table5[[#This Row],[budget]]</f>
        <v>55720716</v>
      </c>
    </row>
    <row r="441" spans="1:4">
      <c r="A441" t="s">
        <v>6520</v>
      </c>
      <c r="B441">
        <v>75597042</v>
      </c>
      <c r="C441">
        <v>20000000</v>
      </c>
      <c r="D441">
        <f>Table5[[#This Row],[gross]]-Table5[[#This Row],[budget]]</f>
        <v>55597042</v>
      </c>
    </row>
    <row r="442" spans="1:4">
      <c r="A442" t="s">
        <v>6578</v>
      </c>
      <c r="B442">
        <v>85416609</v>
      </c>
      <c r="C442">
        <v>30000000</v>
      </c>
      <c r="D442">
        <f>Table5[[#This Row],[gross]]-Table5[[#This Row],[budget]]</f>
        <v>55416609</v>
      </c>
    </row>
    <row r="443" spans="1:4">
      <c r="A443" t="s">
        <v>6915</v>
      </c>
      <c r="B443">
        <v>155370362</v>
      </c>
      <c r="C443">
        <v>100000000</v>
      </c>
      <c r="D443">
        <f>Table5[[#This Row],[gross]]-Table5[[#This Row],[budget]]</f>
        <v>55370362</v>
      </c>
    </row>
    <row r="444" spans="1:4">
      <c r="A444" t="s">
        <v>3580</v>
      </c>
      <c r="B444">
        <v>205343774</v>
      </c>
      <c r="C444">
        <v>150000000</v>
      </c>
      <c r="D444">
        <f>Table5[[#This Row],[gross]]-Table5[[#This Row],[budget]]</f>
        <v>55343774</v>
      </c>
    </row>
    <row r="445" spans="1:4">
      <c r="A445" t="s">
        <v>4593</v>
      </c>
      <c r="B445">
        <v>72219395</v>
      </c>
      <c r="C445">
        <v>17000000</v>
      </c>
      <c r="D445">
        <f>Table5[[#This Row],[gross]]-Table5[[#This Row],[budget]]</f>
        <v>55219395</v>
      </c>
    </row>
    <row r="446" spans="1:4">
      <c r="A446" t="s">
        <v>6617</v>
      </c>
      <c r="B446">
        <v>92173235</v>
      </c>
      <c r="C446">
        <v>37000000</v>
      </c>
      <c r="D446">
        <f>Table5[[#This Row],[gross]]-Table5[[#This Row],[budget]]</f>
        <v>55173235</v>
      </c>
    </row>
    <row r="447" spans="1:4">
      <c r="A447" t="s">
        <v>6479</v>
      </c>
      <c r="B447">
        <v>95149435</v>
      </c>
      <c r="C447">
        <v>40000000</v>
      </c>
      <c r="D447">
        <f>Table5[[#This Row],[gross]]-Table5[[#This Row],[budget]]</f>
        <v>55149435</v>
      </c>
    </row>
    <row r="448" spans="1:4">
      <c r="A448" t="s">
        <v>6115</v>
      </c>
      <c r="B448">
        <v>75072454</v>
      </c>
      <c r="C448">
        <v>20000000</v>
      </c>
      <c r="D448">
        <f>Table5[[#This Row],[gross]]-Table5[[#This Row],[budget]]</f>
        <v>55072454</v>
      </c>
    </row>
    <row r="449" spans="1:4">
      <c r="A449" t="s">
        <v>3874</v>
      </c>
      <c r="B449">
        <v>80034302</v>
      </c>
      <c r="C449">
        <v>25000000</v>
      </c>
      <c r="D449">
        <f>Table5[[#This Row],[gross]]-Table5[[#This Row],[budget]]</f>
        <v>55034302</v>
      </c>
    </row>
    <row r="450" spans="1:4">
      <c r="A450" t="s">
        <v>3984</v>
      </c>
      <c r="B450">
        <v>80014842</v>
      </c>
      <c r="C450">
        <v>25000000</v>
      </c>
      <c r="D450">
        <f>Table5[[#This Row],[gross]]-Table5[[#This Row],[budget]]</f>
        <v>55014842</v>
      </c>
    </row>
    <row r="451" spans="1:4">
      <c r="A451" s="9">
        <v>42</v>
      </c>
      <c r="B451">
        <v>95001343</v>
      </c>
      <c r="C451">
        <v>40000000</v>
      </c>
      <c r="D451">
        <f>Table5[[#This Row],[gross]]-Table5[[#This Row],[budget]]</f>
        <v>55001343</v>
      </c>
    </row>
    <row r="452" spans="1:4">
      <c r="A452" t="s">
        <v>5129</v>
      </c>
      <c r="B452">
        <v>72000000</v>
      </c>
      <c r="C452">
        <v>17000000</v>
      </c>
      <c r="D452">
        <f>Table5[[#This Row],[gross]]-Table5[[#This Row],[budget]]</f>
        <v>55000000</v>
      </c>
    </row>
    <row r="453" spans="1:4">
      <c r="A453" t="s">
        <v>6170</v>
      </c>
      <c r="B453">
        <v>79817937</v>
      </c>
      <c r="C453">
        <v>25000000</v>
      </c>
      <c r="D453">
        <f>Table5[[#This Row],[gross]]-Table5[[#This Row],[budget]]</f>
        <v>54817937</v>
      </c>
    </row>
    <row r="454" spans="1:4">
      <c r="A454" t="s">
        <v>6719</v>
      </c>
      <c r="B454">
        <v>63600000</v>
      </c>
      <c r="C454">
        <v>9000000</v>
      </c>
      <c r="D454">
        <f>Table5[[#This Row],[gross]]-Table5[[#This Row],[budget]]</f>
        <v>54600000</v>
      </c>
    </row>
    <row r="455" spans="1:4">
      <c r="A455" t="s">
        <v>6749</v>
      </c>
      <c r="B455">
        <v>119412921</v>
      </c>
      <c r="C455">
        <v>65000000</v>
      </c>
      <c r="D455">
        <f>Table5[[#This Row],[gross]]-Table5[[#This Row],[budget]]</f>
        <v>54412921</v>
      </c>
    </row>
    <row r="456" spans="1:4">
      <c r="A456" t="s">
        <v>5853</v>
      </c>
      <c r="B456">
        <v>108200000</v>
      </c>
      <c r="C456">
        <v>54000000</v>
      </c>
      <c r="D456">
        <f>Table5[[#This Row],[gross]]-Table5[[#This Row],[budget]]</f>
        <v>54200000</v>
      </c>
    </row>
    <row r="457" spans="1:4">
      <c r="A457" t="s">
        <v>6636</v>
      </c>
      <c r="B457">
        <v>114195633</v>
      </c>
      <c r="C457">
        <v>60000000</v>
      </c>
      <c r="D457">
        <f>Table5[[#This Row],[gross]]-Table5[[#This Row],[budget]]</f>
        <v>54195633</v>
      </c>
    </row>
    <row r="458" spans="1:4">
      <c r="A458" t="s">
        <v>4738</v>
      </c>
      <c r="B458">
        <v>94125426</v>
      </c>
      <c r="C458">
        <v>40000000</v>
      </c>
      <c r="D458">
        <f>Table5[[#This Row],[gross]]-Table5[[#This Row],[budget]]</f>
        <v>54125426</v>
      </c>
    </row>
    <row r="459" spans="1:4">
      <c r="A459" t="s">
        <v>5570</v>
      </c>
      <c r="B459">
        <v>55153403</v>
      </c>
      <c r="C459">
        <v>1200000</v>
      </c>
      <c r="D459">
        <f>Table5[[#This Row],[gross]]-Table5[[#This Row],[budget]]</f>
        <v>53953403</v>
      </c>
    </row>
    <row r="460" spans="1:4">
      <c r="A460" t="s">
        <v>4503</v>
      </c>
      <c r="B460">
        <v>93952276</v>
      </c>
      <c r="C460">
        <v>40000000</v>
      </c>
      <c r="D460">
        <f>Table5[[#This Row],[gross]]-Table5[[#This Row],[budget]]</f>
        <v>53952276</v>
      </c>
    </row>
    <row r="461" spans="1:4">
      <c r="A461" t="s">
        <v>3903</v>
      </c>
      <c r="B461">
        <v>68856263</v>
      </c>
      <c r="C461">
        <v>15000000</v>
      </c>
      <c r="D461">
        <f>Table5[[#This Row],[gross]]-Table5[[#This Row],[budget]]</f>
        <v>53856263</v>
      </c>
    </row>
    <row r="462" spans="1:4">
      <c r="A462" t="s">
        <v>4425</v>
      </c>
      <c r="B462">
        <v>133668525</v>
      </c>
      <c r="C462">
        <v>80000000</v>
      </c>
      <c r="D462">
        <f>Table5[[#This Row],[gross]]-Table5[[#This Row],[budget]]</f>
        <v>53668525</v>
      </c>
    </row>
    <row r="463" spans="1:4">
      <c r="A463" t="s">
        <v>5907</v>
      </c>
      <c r="B463">
        <v>78656813</v>
      </c>
      <c r="C463">
        <v>25000000</v>
      </c>
      <c r="D463">
        <f>Table5[[#This Row],[gross]]-Table5[[#This Row],[budget]]</f>
        <v>53656813</v>
      </c>
    </row>
    <row r="464" spans="1:4">
      <c r="A464" t="s">
        <v>5492</v>
      </c>
      <c r="B464">
        <v>143618384</v>
      </c>
      <c r="C464">
        <v>90000000</v>
      </c>
      <c r="D464">
        <f>Table5[[#This Row],[gross]]-Table5[[#This Row],[budget]]</f>
        <v>53618384</v>
      </c>
    </row>
    <row r="465" spans="1:18">
      <c r="A465" t="s">
        <v>6968</v>
      </c>
      <c r="B465">
        <v>65500000</v>
      </c>
      <c r="C465">
        <v>12000000</v>
      </c>
      <c r="D465">
        <f>Table5[[#This Row],[gross]]-Table5[[#This Row],[budget]]</f>
        <v>53500000</v>
      </c>
    </row>
    <row r="466" spans="1:18">
      <c r="A466" t="s">
        <v>5978</v>
      </c>
      <c r="B466">
        <v>70492685</v>
      </c>
      <c r="C466">
        <v>17000000</v>
      </c>
      <c r="D466">
        <f>Table5[[#This Row],[gross]]-Table5[[#This Row],[budget]]</f>
        <v>53492685</v>
      </c>
    </row>
    <row r="467" spans="1:18">
      <c r="A467" t="s">
        <v>4028</v>
      </c>
      <c r="B467">
        <v>81350242</v>
      </c>
      <c r="C467">
        <v>28000000</v>
      </c>
      <c r="D467">
        <f>Table5[[#This Row],[gross]]-Table5[[#This Row],[budget]]</f>
        <v>53350242</v>
      </c>
    </row>
    <row r="468" spans="1:18">
      <c r="A468" t="s">
        <v>5644</v>
      </c>
      <c r="B468">
        <v>63319509</v>
      </c>
      <c r="C468">
        <v>10000000</v>
      </c>
      <c r="D468">
        <f>Table5[[#This Row],[gross]]-Table5[[#This Row],[budget]]</f>
        <v>53319509</v>
      </c>
    </row>
    <row r="469" spans="1:18">
      <c r="A469" t="s">
        <v>3816</v>
      </c>
      <c r="B469">
        <v>58800000</v>
      </c>
      <c r="C469">
        <v>5500000</v>
      </c>
      <c r="D469">
        <f>Table5[[#This Row],[gross]]-Table5[[#This Row],[budget]]</f>
        <v>53300000</v>
      </c>
    </row>
    <row r="470" spans="1:18">
      <c r="A470" t="s">
        <v>5567</v>
      </c>
      <c r="B470">
        <v>63270259</v>
      </c>
      <c r="C470">
        <v>10000000</v>
      </c>
      <c r="D470">
        <f>Table5[[#This Row],[gross]]-Table5[[#This Row],[budget]]</f>
        <v>53270259</v>
      </c>
    </row>
    <row r="471" spans="1:18">
      <c r="A471" t="s">
        <v>5808</v>
      </c>
      <c r="B471">
        <v>65269010</v>
      </c>
      <c r="C471">
        <v>12000000</v>
      </c>
      <c r="D471">
        <f>Table5[[#This Row],[gross]]-Table5[[#This Row],[budget]]</f>
        <v>53269010</v>
      </c>
      <c r="O471" s="17"/>
      <c r="R471" s="16"/>
    </row>
    <row r="472" spans="1:18">
      <c r="A472" t="s">
        <v>5508</v>
      </c>
      <c r="B472">
        <v>128200012</v>
      </c>
      <c r="C472">
        <v>75000000</v>
      </c>
      <c r="D472">
        <f>Table5[[#This Row],[gross]]-Table5[[#This Row],[budget]]</f>
        <v>53200012</v>
      </c>
      <c r="O472" s="17"/>
    </row>
    <row r="473" spans="1:18">
      <c r="A473" t="s">
        <v>5500</v>
      </c>
      <c r="B473">
        <v>68525609</v>
      </c>
      <c r="C473">
        <v>15600000</v>
      </c>
      <c r="D473">
        <f>Table5[[#This Row],[gross]]-Table5[[#This Row],[budget]]</f>
        <v>52925609</v>
      </c>
      <c r="O473" s="17"/>
    </row>
    <row r="474" spans="1:18">
      <c r="A474" t="s">
        <v>3844</v>
      </c>
      <c r="B474">
        <v>64572496</v>
      </c>
      <c r="C474">
        <v>12000000</v>
      </c>
      <c r="D474">
        <f>Table5[[#This Row],[gross]]-Table5[[#This Row],[budget]]</f>
        <v>52572496</v>
      </c>
      <c r="O474" s="17"/>
    </row>
    <row r="475" spans="1:18">
      <c r="A475" t="s">
        <v>4657</v>
      </c>
      <c r="B475">
        <v>53991137</v>
      </c>
      <c r="C475">
        <v>1500000</v>
      </c>
      <c r="D475">
        <f>Table5[[#This Row],[gross]]-Table5[[#This Row],[budget]]</f>
        <v>52491137</v>
      </c>
      <c r="O475" s="17"/>
    </row>
    <row r="476" spans="1:18">
      <c r="A476" t="s">
        <v>4575</v>
      </c>
      <c r="B476">
        <v>217387997</v>
      </c>
      <c r="C476">
        <v>165000000</v>
      </c>
      <c r="D476">
        <f>Table5[[#This Row],[gross]]-Table5[[#This Row],[budget]]</f>
        <v>52387997</v>
      </c>
      <c r="O476" s="17"/>
    </row>
    <row r="477" spans="1:18">
      <c r="A477" t="s">
        <v>5090</v>
      </c>
      <c r="B477">
        <v>70360285</v>
      </c>
      <c r="C477">
        <v>18000000</v>
      </c>
      <c r="D477">
        <f>Table5[[#This Row],[gross]]-Table5[[#This Row],[budget]]</f>
        <v>52360285</v>
      </c>
      <c r="O477" s="17"/>
    </row>
    <row r="478" spans="1:18">
      <c r="A478" t="s">
        <v>3716</v>
      </c>
      <c r="B478">
        <v>237282182</v>
      </c>
      <c r="C478">
        <v>185000000</v>
      </c>
      <c r="D478">
        <f>Table5[[#This Row],[gross]]-Table5[[#This Row],[budget]]</f>
        <v>52282182</v>
      </c>
      <c r="O478" s="17"/>
    </row>
    <row r="479" spans="1:18">
      <c r="A479" t="s">
        <v>5302</v>
      </c>
      <c r="B479">
        <v>77264926</v>
      </c>
      <c r="C479">
        <v>25000000</v>
      </c>
      <c r="D479">
        <f>Table5[[#This Row],[gross]]-Table5[[#This Row],[budget]]</f>
        <v>52264926</v>
      </c>
      <c r="O479" s="17"/>
    </row>
    <row r="480" spans="1:18">
      <c r="A480" t="s">
        <v>6095</v>
      </c>
      <c r="B480">
        <v>53245055</v>
      </c>
      <c r="C480">
        <v>1000000</v>
      </c>
      <c r="D480">
        <f>Table5[[#This Row],[gross]]-Table5[[#This Row],[budget]]</f>
        <v>52245055</v>
      </c>
      <c r="O480" s="17"/>
    </row>
    <row r="481" spans="1:15">
      <c r="A481" t="s">
        <v>6076</v>
      </c>
      <c r="B481">
        <v>187165546</v>
      </c>
      <c r="C481">
        <v>135000000</v>
      </c>
      <c r="D481">
        <f>Table5[[#This Row],[gross]]-Table5[[#This Row],[budget]]</f>
        <v>52165546</v>
      </c>
      <c r="O481" s="17"/>
    </row>
    <row r="482" spans="1:15">
      <c r="A482" t="s">
        <v>4299</v>
      </c>
      <c r="B482">
        <v>82163317</v>
      </c>
      <c r="C482">
        <v>30000000</v>
      </c>
      <c r="D482">
        <f>Table5[[#This Row],[gross]]-Table5[[#This Row],[budget]]</f>
        <v>52163317</v>
      </c>
      <c r="O482" s="17"/>
    </row>
    <row r="483" spans="1:15">
      <c r="A483" t="s">
        <v>3778</v>
      </c>
      <c r="B483">
        <v>107100855</v>
      </c>
      <c r="C483">
        <v>55000000</v>
      </c>
      <c r="D483">
        <f>Table5[[#This Row],[gross]]-Table5[[#This Row],[budget]]</f>
        <v>52100855</v>
      </c>
      <c r="O483" s="17"/>
    </row>
    <row r="484" spans="1:15">
      <c r="A484" t="s">
        <v>7019</v>
      </c>
      <c r="B484">
        <v>75590286</v>
      </c>
      <c r="C484">
        <v>23600000</v>
      </c>
      <c r="D484">
        <f>Table5[[#This Row],[gross]]-Table5[[#This Row],[budget]]</f>
        <v>51990286</v>
      </c>
      <c r="O484" s="17"/>
    </row>
    <row r="485" spans="1:15">
      <c r="A485" t="s">
        <v>4472</v>
      </c>
      <c r="B485">
        <v>301956980</v>
      </c>
      <c r="C485">
        <v>250000000</v>
      </c>
      <c r="D485">
        <f>Table5[[#This Row],[gross]]-Table5[[#This Row],[budget]]</f>
        <v>51956980</v>
      </c>
      <c r="O485" s="17"/>
    </row>
    <row r="486" spans="1:15">
      <c r="A486" t="s">
        <v>4877</v>
      </c>
      <c r="B486">
        <v>59889948</v>
      </c>
      <c r="C486">
        <v>8000000</v>
      </c>
      <c r="D486">
        <f>Table5[[#This Row],[gross]]-Table5[[#This Row],[budget]]</f>
        <v>51889948</v>
      </c>
      <c r="O486" s="17"/>
    </row>
    <row r="487" spans="1:15">
      <c r="A487" t="s">
        <v>6113</v>
      </c>
      <c r="B487">
        <v>78651430</v>
      </c>
      <c r="C487">
        <v>27000000</v>
      </c>
      <c r="D487">
        <f>Table5[[#This Row],[gross]]-Table5[[#This Row],[budget]]</f>
        <v>51651430</v>
      </c>
      <c r="O487" s="17"/>
    </row>
    <row r="488" spans="1:15">
      <c r="A488" t="s">
        <v>4866</v>
      </c>
      <c r="B488">
        <v>56536016</v>
      </c>
      <c r="C488">
        <v>4900000</v>
      </c>
      <c r="D488">
        <f>Table5[[#This Row],[gross]]-Table5[[#This Row],[budget]]</f>
        <v>51636016</v>
      </c>
      <c r="O488" s="17"/>
    </row>
    <row r="489" spans="1:15">
      <c r="A489" t="s">
        <v>4953</v>
      </c>
      <c r="B489">
        <v>71588220</v>
      </c>
      <c r="C489">
        <v>20000000</v>
      </c>
      <c r="D489">
        <f>Table5[[#This Row],[gross]]-Table5[[#This Row],[budget]]</f>
        <v>51588220</v>
      </c>
      <c r="O489" s="17"/>
    </row>
    <row r="490" spans="1:15">
      <c r="A490" t="s">
        <v>3712</v>
      </c>
      <c r="B490">
        <v>57504069</v>
      </c>
      <c r="C490">
        <v>6000000</v>
      </c>
      <c r="D490">
        <f>Table5[[#This Row],[gross]]-Table5[[#This Row],[budget]]</f>
        <v>51504069</v>
      </c>
      <c r="O490" s="17"/>
    </row>
    <row r="491" spans="1:15">
      <c r="A491" t="s">
        <v>5330</v>
      </c>
      <c r="B491">
        <v>77324422</v>
      </c>
      <c r="C491">
        <v>26000000</v>
      </c>
      <c r="D491">
        <f>Table5[[#This Row],[gross]]-Table5[[#This Row],[budget]]</f>
        <v>51324422</v>
      </c>
      <c r="O491" s="17"/>
    </row>
    <row r="492" spans="1:15">
      <c r="A492" t="s">
        <v>6631</v>
      </c>
      <c r="B492">
        <v>76270454</v>
      </c>
      <c r="C492">
        <v>25000000</v>
      </c>
      <c r="D492">
        <f>Table5[[#This Row],[gross]]-Table5[[#This Row],[budget]]</f>
        <v>51270454</v>
      </c>
      <c r="O492" s="17"/>
    </row>
    <row r="493" spans="1:15">
      <c r="A493" t="s">
        <v>4942</v>
      </c>
      <c r="B493">
        <v>66009973</v>
      </c>
      <c r="C493">
        <v>14800000</v>
      </c>
      <c r="D493">
        <f>Table5[[#This Row],[gross]]-Table5[[#This Row],[budget]]</f>
        <v>51209973</v>
      </c>
      <c r="O493" s="17"/>
    </row>
    <row r="494" spans="1:15">
      <c r="A494" t="s">
        <v>4114</v>
      </c>
      <c r="B494">
        <v>86208010</v>
      </c>
      <c r="C494">
        <v>35000000</v>
      </c>
      <c r="D494">
        <f>Table5[[#This Row],[gross]]-Table5[[#This Row],[budget]]</f>
        <v>51208010</v>
      </c>
      <c r="O494" s="17"/>
    </row>
    <row r="495" spans="1:15">
      <c r="A495" s="9" t="s">
        <v>3271</v>
      </c>
      <c r="B495">
        <v>127083765</v>
      </c>
      <c r="C495">
        <v>76000000</v>
      </c>
      <c r="D495">
        <f>Table5[[#This Row],[gross]]-Table5[[#This Row],[budget]]</f>
        <v>51083765</v>
      </c>
      <c r="O495" s="17"/>
    </row>
    <row r="496" spans="1:15">
      <c r="A496" t="s">
        <v>3596</v>
      </c>
      <c r="B496">
        <v>63071133</v>
      </c>
      <c r="C496">
        <v>12000000</v>
      </c>
      <c r="D496">
        <f>Table5[[#This Row],[gross]]-Table5[[#This Row],[budget]]</f>
        <v>51071133</v>
      </c>
      <c r="O496" s="17"/>
    </row>
    <row r="497" spans="1:18">
      <c r="A497" t="s">
        <v>4717</v>
      </c>
      <c r="B497">
        <v>80920948</v>
      </c>
      <c r="C497">
        <v>30000000</v>
      </c>
      <c r="D497">
        <f>Table5[[#This Row],[gross]]-Table5[[#This Row],[budget]]</f>
        <v>50920948</v>
      </c>
      <c r="O497" s="17"/>
    </row>
    <row r="498" spans="1:18">
      <c r="A498" t="s">
        <v>6629</v>
      </c>
      <c r="B498">
        <v>88915214</v>
      </c>
      <c r="C498">
        <v>38000000</v>
      </c>
      <c r="D498">
        <f>Table5[[#This Row],[gross]]-Table5[[#This Row],[budget]]</f>
        <v>50915214</v>
      </c>
      <c r="O498" s="17"/>
    </row>
    <row r="499" spans="1:18">
      <c r="A499" t="s">
        <v>5486</v>
      </c>
      <c r="B499">
        <v>90835030</v>
      </c>
      <c r="C499">
        <v>40000000</v>
      </c>
      <c r="D499">
        <f>Table5[[#This Row],[gross]]-Table5[[#This Row],[budget]]</f>
        <v>50835030</v>
      </c>
      <c r="O499" s="17"/>
    </row>
    <row r="500" spans="1:18">
      <c r="A500" t="s">
        <v>7013</v>
      </c>
      <c r="B500">
        <v>115731542</v>
      </c>
      <c r="C500">
        <v>65000000</v>
      </c>
      <c r="D500">
        <f>Table5[[#This Row],[gross]]-Table5[[#This Row],[budget]]</f>
        <v>50731542</v>
      </c>
      <c r="O500" s="17"/>
    </row>
    <row r="501" spans="1:18">
      <c r="A501" t="s">
        <v>5230</v>
      </c>
      <c r="B501">
        <v>74608545</v>
      </c>
      <c r="C501">
        <v>24000000</v>
      </c>
      <c r="D501">
        <f>Table5[[#This Row],[gross]]-Table5[[#This Row],[budget]]</f>
        <v>50608545</v>
      </c>
      <c r="O501" s="17"/>
    </row>
    <row r="502" spans="1:18">
      <c r="A502" t="s">
        <v>6810</v>
      </c>
      <c r="B502">
        <v>115603980</v>
      </c>
      <c r="C502">
        <v>65000000</v>
      </c>
      <c r="D502">
        <f>Table5[[#This Row],[gross]]-Table5[[#This Row],[budget]]</f>
        <v>50603980</v>
      </c>
      <c r="O502" s="17"/>
    </row>
    <row r="503" spans="1:18">
      <c r="A503" t="s">
        <v>6589</v>
      </c>
      <c r="B503">
        <v>118471320</v>
      </c>
      <c r="C503">
        <v>68000000</v>
      </c>
      <c r="D503">
        <f>Table5[[#This Row],[gross]]-Table5[[#This Row],[budget]]</f>
        <v>50471320</v>
      </c>
      <c r="O503" s="17"/>
    </row>
    <row r="504" spans="1:18">
      <c r="A504" t="s">
        <v>5016</v>
      </c>
      <c r="B504">
        <v>190418803</v>
      </c>
      <c r="C504">
        <v>140000000</v>
      </c>
      <c r="D504">
        <f>Table5[[#This Row],[gross]]-Table5[[#This Row],[budget]]</f>
        <v>50418803</v>
      </c>
      <c r="O504" s="17"/>
    </row>
    <row r="505" spans="1:18">
      <c r="A505" t="s">
        <v>4126</v>
      </c>
      <c r="B505">
        <v>58401464</v>
      </c>
      <c r="C505">
        <v>8000000</v>
      </c>
      <c r="D505">
        <f>Table5[[#This Row],[gross]]-Table5[[#This Row],[budget]]</f>
        <v>50401464</v>
      </c>
      <c r="O505" s="17"/>
    </row>
    <row r="506" spans="1:18">
      <c r="A506" t="s">
        <v>4355</v>
      </c>
      <c r="B506">
        <v>90353764</v>
      </c>
      <c r="C506">
        <v>40000000</v>
      </c>
      <c r="D506">
        <f>Table5[[#This Row],[gross]]-Table5[[#This Row],[budget]]</f>
        <v>50353764</v>
      </c>
      <c r="O506" s="17"/>
    </row>
    <row r="507" spans="1:18">
      <c r="A507" t="s">
        <v>3790</v>
      </c>
      <c r="B507">
        <v>100328194</v>
      </c>
      <c r="C507">
        <v>50000000</v>
      </c>
      <c r="D507">
        <f>Table5[[#This Row],[gross]]-Table5[[#This Row],[budget]]</f>
        <v>50328194</v>
      </c>
      <c r="O507" s="17"/>
    </row>
    <row r="508" spans="1:18">
      <c r="A508" t="s">
        <v>4362</v>
      </c>
      <c r="B508">
        <v>130313314</v>
      </c>
      <c r="C508">
        <v>80000000</v>
      </c>
      <c r="D508">
        <f>Table5[[#This Row],[gross]]-Table5[[#This Row],[budget]]</f>
        <v>50313314</v>
      </c>
    </row>
    <row r="509" spans="1:18">
      <c r="A509" t="s">
        <v>3512</v>
      </c>
      <c r="B509">
        <v>82301521</v>
      </c>
      <c r="C509">
        <v>32000000</v>
      </c>
      <c r="D509">
        <f>Table5[[#This Row],[gross]]-Table5[[#This Row],[budget]]</f>
        <v>50301521</v>
      </c>
    </row>
    <row r="510" spans="1:18">
      <c r="A510" t="s">
        <v>4350</v>
      </c>
      <c r="B510">
        <v>105263257</v>
      </c>
      <c r="C510">
        <v>55000000</v>
      </c>
      <c r="D510">
        <f>Table5[[#This Row],[gross]]-Table5[[#This Row],[budget]]</f>
        <v>50263257</v>
      </c>
      <c r="R510" s="17"/>
    </row>
    <row r="511" spans="1:18">
      <c r="A511" t="s">
        <v>3497</v>
      </c>
      <c r="B511">
        <v>180191634</v>
      </c>
      <c r="C511">
        <v>130000000</v>
      </c>
      <c r="D511">
        <f>Table5[[#This Row],[gross]]-Table5[[#This Row],[budget]]</f>
        <v>50191634</v>
      </c>
    </row>
    <row r="512" spans="1:18">
      <c r="A512" t="s">
        <v>4539</v>
      </c>
      <c r="B512">
        <v>119654900</v>
      </c>
      <c r="C512">
        <v>70000000</v>
      </c>
      <c r="D512">
        <f>Table5[[#This Row],[gross]]-Table5[[#This Row],[budget]]</f>
        <v>49654900</v>
      </c>
    </row>
    <row r="513" spans="1:15">
      <c r="A513" t="s">
        <v>4451</v>
      </c>
      <c r="B513">
        <v>79566871</v>
      </c>
      <c r="C513">
        <v>30000000</v>
      </c>
      <c r="D513">
        <f>Table5[[#This Row],[gross]]-Table5[[#This Row],[budget]]</f>
        <v>49566871</v>
      </c>
    </row>
    <row r="514" spans="1:15">
      <c r="A514" t="s">
        <v>3458</v>
      </c>
      <c r="B514">
        <v>104354205</v>
      </c>
      <c r="C514">
        <v>55000000</v>
      </c>
      <c r="D514">
        <f>Table5[[#This Row],[gross]]-Table5[[#This Row],[budget]]</f>
        <v>49354205</v>
      </c>
    </row>
    <row r="515" spans="1:15">
      <c r="A515" t="s">
        <v>5189</v>
      </c>
      <c r="B515">
        <v>74273505</v>
      </c>
      <c r="C515">
        <v>25000000</v>
      </c>
      <c r="D515">
        <f>Table5[[#This Row],[gross]]-Table5[[#This Row],[budget]]</f>
        <v>49273505</v>
      </c>
    </row>
    <row r="516" spans="1:15">
      <c r="A516" t="s">
        <v>3912</v>
      </c>
      <c r="B516">
        <v>109176215</v>
      </c>
      <c r="C516">
        <v>60000000</v>
      </c>
      <c r="D516">
        <f>Table5[[#This Row],[gross]]-Table5[[#This Row],[budget]]</f>
        <v>49176215</v>
      </c>
    </row>
    <row r="517" spans="1:15">
      <c r="A517" t="s">
        <v>5586</v>
      </c>
      <c r="B517">
        <v>89138076</v>
      </c>
      <c r="C517">
        <v>40000000</v>
      </c>
      <c r="D517">
        <f>Table5[[#This Row],[gross]]-Table5[[#This Row],[budget]]</f>
        <v>49138076</v>
      </c>
    </row>
    <row r="518" spans="1:15">
      <c r="A518" t="s">
        <v>4019</v>
      </c>
      <c r="B518">
        <v>64001297</v>
      </c>
      <c r="C518">
        <v>15000000</v>
      </c>
      <c r="D518">
        <f>Table5[[#This Row],[gross]]-Table5[[#This Row],[budget]]</f>
        <v>49001297</v>
      </c>
    </row>
    <row r="519" spans="1:15">
      <c r="A519" t="s">
        <v>5298</v>
      </c>
      <c r="B519">
        <v>53884821</v>
      </c>
      <c r="C519">
        <v>5000000</v>
      </c>
      <c r="D519">
        <f>Table5[[#This Row],[gross]]-Table5[[#This Row],[budget]]</f>
        <v>48884821</v>
      </c>
      <c r="O519" s="17"/>
    </row>
    <row r="520" spans="1:15">
      <c r="A520" t="s">
        <v>5263</v>
      </c>
      <c r="B520">
        <v>54800000</v>
      </c>
      <c r="C520">
        <v>6000000</v>
      </c>
      <c r="D520">
        <f>Table5[[#This Row],[gross]]-Table5[[#This Row],[budget]]</f>
        <v>48800000</v>
      </c>
      <c r="O520" s="17"/>
    </row>
    <row r="521" spans="1:15">
      <c r="A521" t="s">
        <v>5045</v>
      </c>
      <c r="B521">
        <v>61693523</v>
      </c>
      <c r="C521">
        <v>13000000</v>
      </c>
      <c r="D521">
        <f>Table5[[#This Row],[gross]]-Table5[[#This Row],[budget]]</f>
        <v>48693523</v>
      </c>
    </row>
    <row r="522" spans="1:15">
      <c r="A522" t="s">
        <v>4393</v>
      </c>
      <c r="B522">
        <v>106635996</v>
      </c>
      <c r="C522">
        <v>58000000</v>
      </c>
      <c r="D522">
        <f>Table5[[#This Row],[gross]]-Table5[[#This Row],[budget]]</f>
        <v>48635996</v>
      </c>
    </row>
    <row r="523" spans="1:15">
      <c r="A523" t="s">
        <v>6511</v>
      </c>
      <c r="B523">
        <v>183635922</v>
      </c>
      <c r="C523">
        <v>135000000</v>
      </c>
      <c r="D523">
        <f>Table5[[#This Row],[gross]]-Table5[[#This Row],[budget]]</f>
        <v>48635922</v>
      </c>
    </row>
    <row r="524" spans="1:15">
      <c r="A524" t="s">
        <v>4011</v>
      </c>
      <c r="B524">
        <v>65535067</v>
      </c>
      <c r="C524">
        <v>17000000</v>
      </c>
      <c r="D524">
        <f>Table5[[#This Row],[gross]]-Table5[[#This Row],[budget]]</f>
        <v>48535067</v>
      </c>
    </row>
    <row r="525" spans="1:15">
      <c r="A525" t="s">
        <v>6031</v>
      </c>
      <c r="B525">
        <v>93452056</v>
      </c>
      <c r="C525">
        <v>45000000</v>
      </c>
      <c r="D525">
        <f>Table5[[#This Row],[gross]]-Table5[[#This Row],[budget]]</f>
        <v>48452056</v>
      </c>
    </row>
    <row r="526" spans="1:15">
      <c r="A526" t="s">
        <v>4876</v>
      </c>
      <c r="B526">
        <v>148383780</v>
      </c>
      <c r="C526">
        <v>100000000</v>
      </c>
      <c r="D526">
        <f>Table5[[#This Row],[gross]]-Table5[[#This Row],[budget]]</f>
        <v>48383780</v>
      </c>
    </row>
    <row r="527" spans="1:15">
      <c r="A527" t="s">
        <v>5561</v>
      </c>
      <c r="B527">
        <v>83299761</v>
      </c>
      <c r="C527">
        <v>35000000</v>
      </c>
      <c r="D527">
        <f>Table5[[#This Row],[gross]]-Table5[[#This Row],[budget]]</f>
        <v>48299761</v>
      </c>
    </row>
    <row r="528" spans="1:15">
      <c r="A528" t="s">
        <v>4293</v>
      </c>
      <c r="B528">
        <v>52700832</v>
      </c>
      <c r="C528">
        <v>4500000</v>
      </c>
      <c r="D528">
        <f>Table5[[#This Row],[gross]]-Table5[[#This Row],[budget]]</f>
        <v>48200832</v>
      </c>
    </row>
    <row r="529" spans="1:16">
      <c r="A529" t="s">
        <v>5148</v>
      </c>
      <c r="B529">
        <v>80197993</v>
      </c>
      <c r="C529">
        <v>32000000</v>
      </c>
      <c r="D529">
        <f>Table5[[#This Row],[gross]]-Table5[[#This Row],[budget]]</f>
        <v>48197993</v>
      </c>
    </row>
    <row r="530" spans="1:16">
      <c r="A530" t="s">
        <v>4394</v>
      </c>
      <c r="B530">
        <v>51100000</v>
      </c>
      <c r="C530">
        <v>3000000</v>
      </c>
      <c r="D530">
        <f>Table5[[#This Row],[gross]]-Table5[[#This Row],[budget]]</f>
        <v>48100000</v>
      </c>
    </row>
    <row r="531" spans="1:16">
      <c r="A531" t="s">
        <v>3921</v>
      </c>
      <c r="B531">
        <v>54557348</v>
      </c>
      <c r="C531">
        <v>6500000</v>
      </c>
      <c r="D531">
        <f>Table5[[#This Row],[gross]]-Table5[[#This Row],[budget]]</f>
        <v>48057348</v>
      </c>
    </row>
    <row r="532" spans="1:16">
      <c r="A532" t="s">
        <v>5346</v>
      </c>
      <c r="B532">
        <v>64998368</v>
      </c>
      <c r="C532">
        <v>17000000</v>
      </c>
      <c r="D532">
        <f>Table5[[#This Row],[gross]]-Table5[[#This Row],[budget]]</f>
        <v>47998368</v>
      </c>
    </row>
    <row r="533" spans="1:16">
      <c r="A533" t="s">
        <v>5662</v>
      </c>
      <c r="B533">
        <v>127968405</v>
      </c>
      <c r="C533">
        <v>80000000</v>
      </c>
      <c r="D533">
        <f>Table5[[#This Row],[gross]]-Table5[[#This Row],[budget]]</f>
        <v>47968405</v>
      </c>
    </row>
    <row r="534" spans="1:16">
      <c r="A534" t="s">
        <v>4808</v>
      </c>
      <c r="B534">
        <v>54215416</v>
      </c>
      <c r="C534">
        <v>6500000</v>
      </c>
      <c r="D534">
        <f>Table5[[#This Row],[gross]]-Table5[[#This Row],[budget]]</f>
        <v>47715416</v>
      </c>
    </row>
    <row r="535" spans="1:16">
      <c r="A535" t="s">
        <v>5175</v>
      </c>
      <c r="B535">
        <v>57176582</v>
      </c>
      <c r="C535">
        <v>9500000</v>
      </c>
      <c r="D535">
        <f>Table5[[#This Row],[gross]]-Table5[[#This Row],[budget]]</f>
        <v>47676582</v>
      </c>
    </row>
    <row r="536" spans="1:16">
      <c r="A536" t="s">
        <v>3555</v>
      </c>
      <c r="B536">
        <v>87666629</v>
      </c>
      <c r="C536">
        <v>40000000</v>
      </c>
      <c r="D536">
        <f>Table5[[#This Row],[gross]]-Table5[[#This Row],[budget]]</f>
        <v>47666629</v>
      </c>
    </row>
    <row r="537" spans="1:16">
      <c r="A537" t="s">
        <v>5770</v>
      </c>
      <c r="B537">
        <v>85570368</v>
      </c>
      <c r="C537">
        <v>38000000</v>
      </c>
      <c r="D537">
        <f>Table5[[#This Row],[gross]]-Table5[[#This Row],[budget]]</f>
        <v>47570368</v>
      </c>
    </row>
    <row r="538" spans="1:16">
      <c r="A538" t="s">
        <v>4026</v>
      </c>
      <c r="B538">
        <v>117541000</v>
      </c>
      <c r="C538">
        <v>70000000</v>
      </c>
      <c r="D538">
        <f>Table5[[#This Row],[gross]]-Table5[[#This Row],[budget]]</f>
        <v>47541000</v>
      </c>
    </row>
    <row r="539" spans="1:16">
      <c r="A539" t="s">
        <v>5817</v>
      </c>
      <c r="B539">
        <v>61356221</v>
      </c>
      <c r="C539">
        <v>14000000</v>
      </c>
      <c r="D539">
        <f>Table5[[#This Row],[gross]]-Table5[[#This Row],[budget]]</f>
        <v>47356221</v>
      </c>
    </row>
    <row r="540" spans="1:16">
      <c r="A540" t="s">
        <v>4522</v>
      </c>
      <c r="B540">
        <v>67325559</v>
      </c>
      <c r="C540">
        <v>20000000</v>
      </c>
      <c r="D540">
        <f>Table5[[#This Row],[gross]]-Table5[[#This Row],[budget]]</f>
        <v>47325559</v>
      </c>
      <c r="P540" s="16"/>
    </row>
    <row r="541" spans="1:16">
      <c r="A541" t="s">
        <v>5292</v>
      </c>
      <c r="B541">
        <v>95308367</v>
      </c>
      <c r="C541">
        <v>48000000</v>
      </c>
      <c r="D541">
        <f>Table5[[#This Row],[gross]]-Table5[[#This Row],[budget]]</f>
        <v>47308367</v>
      </c>
    </row>
    <row r="542" spans="1:16">
      <c r="A542" t="s">
        <v>3503</v>
      </c>
      <c r="B542">
        <v>78800000</v>
      </c>
      <c r="C542">
        <v>31500000</v>
      </c>
      <c r="D542">
        <f>Table5[[#This Row],[gross]]-Table5[[#This Row],[budget]]</f>
        <v>47300000</v>
      </c>
    </row>
    <row r="543" spans="1:16">
      <c r="A543" t="s">
        <v>5788</v>
      </c>
      <c r="B543">
        <v>82300000</v>
      </c>
      <c r="C543">
        <v>35000000</v>
      </c>
      <c r="D543">
        <f>Table5[[#This Row],[gross]]-Table5[[#This Row],[budget]]</f>
        <v>47300000</v>
      </c>
      <c r="O543" s="17"/>
    </row>
    <row r="544" spans="1:16">
      <c r="A544" t="s">
        <v>6054</v>
      </c>
      <c r="B544">
        <v>92115211</v>
      </c>
      <c r="C544">
        <v>45000000</v>
      </c>
      <c r="D544">
        <f>Table5[[#This Row],[gross]]-Table5[[#This Row],[budget]]</f>
        <v>47115211</v>
      </c>
      <c r="O544" s="17"/>
    </row>
    <row r="545" spans="1:15">
      <c r="A545" t="s">
        <v>5710</v>
      </c>
      <c r="B545">
        <v>60008303</v>
      </c>
      <c r="C545">
        <v>13000000</v>
      </c>
      <c r="D545">
        <f>Table5[[#This Row],[gross]]-Table5[[#This Row],[budget]]</f>
        <v>47008303</v>
      </c>
    </row>
    <row r="546" spans="1:15">
      <c r="A546" t="s">
        <v>5784</v>
      </c>
      <c r="B546">
        <v>92001027</v>
      </c>
      <c r="C546">
        <v>45000000</v>
      </c>
      <c r="D546">
        <f>Table5[[#This Row],[gross]]-Table5[[#This Row],[budget]]</f>
        <v>47001027</v>
      </c>
    </row>
    <row r="547" spans="1:15">
      <c r="A547" s="9">
        <v>1408</v>
      </c>
      <c r="B547">
        <v>71975611</v>
      </c>
      <c r="C547">
        <v>25000000</v>
      </c>
      <c r="D547">
        <f>Table5[[#This Row],[gross]]-Table5[[#This Row],[budget]]</f>
        <v>46975611</v>
      </c>
      <c r="O547" s="17"/>
    </row>
    <row r="548" spans="1:15">
      <c r="A548" t="s">
        <v>3572</v>
      </c>
      <c r="B548">
        <v>64955956</v>
      </c>
      <c r="C548">
        <v>18000000</v>
      </c>
      <c r="D548">
        <f>Table5[[#This Row],[gross]]-Table5[[#This Row],[budget]]</f>
        <v>46955956</v>
      </c>
      <c r="O548" s="17"/>
    </row>
    <row r="549" spans="1:15">
      <c r="A549" t="s">
        <v>3558</v>
      </c>
      <c r="B549">
        <v>65807024</v>
      </c>
      <c r="C549">
        <v>19000000</v>
      </c>
      <c r="D549">
        <f>Table5[[#This Row],[gross]]-Table5[[#This Row],[budget]]</f>
        <v>46807024</v>
      </c>
      <c r="O549" s="17"/>
    </row>
    <row r="550" spans="1:15">
      <c r="A550" s="9" t="s">
        <v>3283</v>
      </c>
      <c r="B550">
        <v>76806312</v>
      </c>
      <c r="C550">
        <v>30000000</v>
      </c>
      <c r="D550">
        <f>Table5[[#This Row],[gross]]-Table5[[#This Row],[budget]]</f>
        <v>46806312</v>
      </c>
    </row>
    <row r="551" spans="1:15">
      <c r="A551" t="s">
        <v>4068</v>
      </c>
      <c r="B551">
        <v>116735231</v>
      </c>
      <c r="C551">
        <v>70000000</v>
      </c>
      <c r="D551">
        <f>Table5[[#This Row],[gross]]-Table5[[#This Row],[budget]]</f>
        <v>46735231</v>
      </c>
    </row>
    <row r="552" spans="1:15">
      <c r="A552" t="s">
        <v>4445</v>
      </c>
      <c r="B552">
        <v>47000000</v>
      </c>
      <c r="C552">
        <v>300000</v>
      </c>
      <c r="D552">
        <f>Table5[[#This Row],[gross]]-Table5[[#This Row],[budget]]</f>
        <v>46700000</v>
      </c>
    </row>
    <row r="553" spans="1:15">
      <c r="A553" t="s">
        <v>6493</v>
      </c>
      <c r="B553">
        <v>56437947</v>
      </c>
      <c r="C553">
        <v>9800000</v>
      </c>
      <c r="D553">
        <f>Table5[[#This Row],[gross]]-Table5[[#This Row],[budget]]</f>
        <v>46637947</v>
      </c>
    </row>
    <row r="554" spans="1:15">
      <c r="A554" t="s">
        <v>6114</v>
      </c>
      <c r="B554">
        <v>101530738</v>
      </c>
      <c r="C554">
        <v>55000000</v>
      </c>
      <c r="D554">
        <f>Table5[[#This Row],[gross]]-Table5[[#This Row],[budget]]</f>
        <v>46530738</v>
      </c>
    </row>
    <row r="555" spans="1:15">
      <c r="A555" t="s">
        <v>5528</v>
      </c>
      <c r="B555">
        <v>76501438</v>
      </c>
      <c r="C555">
        <v>30000000</v>
      </c>
      <c r="D555">
        <f>Table5[[#This Row],[gross]]-Table5[[#This Row],[budget]]</f>
        <v>46501438</v>
      </c>
      <c r="O555" s="17"/>
    </row>
    <row r="556" spans="1:15">
      <c r="A556" t="s">
        <v>5155</v>
      </c>
      <c r="B556">
        <v>61400000</v>
      </c>
      <c r="C556">
        <v>15000000</v>
      </c>
      <c r="D556">
        <f>Table5[[#This Row],[gross]]-Table5[[#This Row],[budget]]</f>
        <v>46400000</v>
      </c>
      <c r="O556" s="17"/>
    </row>
    <row r="557" spans="1:15">
      <c r="A557" t="s">
        <v>3840</v>
      </c>
      <c r="B557">
        <v>71309760</v>
      </c>
      <c r="C557">
        <v>25000000</v>
      </c>
      <c r="D557">
        <f>Table5[[#This Row],[gross]]-Table5[[#This Row],[budget]]</f>
        <v>46309760</v>
      </c>
    </row>
    <row r="558" spans="1:15">
      <c r="A558" t="s">
        <v>5512</v>
      </c>
      <c r="B558">
        <v>70269171</v>
      </c>
      <c r="C558">
        <v>24000000</v>
      </c>
      <c r="D558">
        <f>Table5[[#This Row],[gross]]-Table5[[#This Row],[budget]]</f>
        <v>46269171</v>
      </c>
    </row>
    <row r="559" spans="1:15">
      <c r="A559" t="s">
        <v>5580</v>
      </c>
      <c r="B559">
        <v>81257845</v>
      </c>
      <c r="C559">
        <v>35000000</v>
      </c>
      <c r="D559">
        <f>Table5[[#This Row],[gross]]-Table5[[#This Row],[budget]]</f>
        <v>46257845</v>
      </c>
    </row>
    <row r="560" spans="1:15">
      <c r="A560" s="9">
        <v>21</v>
      </c>
      <c r="B560">
        <v>81159365</v>
      </c>
      <c r="C560">
        <v>35000000</v>
      </c>
      <c r="D560">
        <f>Table5[[#This Row],[gross]]-Table5[[#This Row],[budget]]</f>
        <v>46159365</v>
      </c>
    </row>
    <row r="561" spans="1:18">
      <c r="A561" t="s">
        <v>5711</v>
      </c>
      <c r="B561">
        <v>81150692</v>
      </c>
      <c r="C561">
        <v>35000000</v>
      </c>
      <c r="D561">
        <f>Table5[[#This Row],[gross]]-Table5[[#This Row],[budget]]</f>
        <v>46150692</v>
      </c>
    </row>
    <row r="562" spans="1:18">
      <c r="A562" t="s">
        <v>6277</v>
      </c>
      <c r="B562">
        <v>106126012</v>
      </c>
      <c r="C562">
        <v>60000000</v>
      </c>
      <c r="D562">
        <f>Table5[[#This Row],[gross]]-Table5[[#This Row],[budget]]</f>
        <v>46126012</v>
      </c>
    </row>
    <row r="563" spans="1:18">
      <c r="A563" t="s">
        <v>5326</v>
      </c>
      <c r="B563">
        <v>57469179</v>
      </c>
      <c r="C563">
        <v>11500000</v>
      </c>
      <c r="D563">
        <f>Table5[[#This Row],[gross]]-Table5[[#This Row],[budget]]</f>
        <v>45969179</v>
      </c>
    </row>
    <row r="564" spans="1:18">
      <c r="A564" t="s">
        <v>5568</v>
      </c>
      <c r="B564">
        <v>56729973</v>
      </c>
      <c r="C564">
        <v>10800000</v>
      </c>
      <c r="D564">
        <f>Table5[[#This Row],[gross]]-Table5[[#This Row],[budget]]</f>
        <v>45929973</v>
      </c>
    </row>
    <row r="565" spans="1:18">
      <c r="A565" t="s">
        <v>6939</v>
      </c>
      <c r="B565">
        <v>55865715</v>
      </c>
      <c r="C565">
        <v>10000000</v>
      </c>
      <c r="D565">
        <f>Table5[[#This Row],[gross]]-Table5[[#This Row],[budget]]</f>
        <v>45865715</v>
      </c>
    </row>
    <row r="566" spans="1:18">
      <c r="A566" t="s">
        <v>3435</v>
      </c>
      <c r="B566">
        <v>87856565</v>
      </c>
      <c r="C566">
        <v>42000000</v>
      </c>
      <c r="D566">
        <f>Table5[[#This Row],[gross]]-Table5[[#This Row],[budget]]</f>
        <v>45856565</v>
      </c>
    </row>
    <row r="567" spans="1:18">
      <c r="A567" t="s">
        <v>5269</v>
      </c>
      <c r="B567">
        <v>50820940</v>
      </c>
      <c r="C567">
        <v>5000000</v>
      </c>
      <c r="D567">
        <f>Table5[[#This Row],[gross]]-Table5[[#This Row],[budget]]</f>
        <v>45820940</v>
      </c>
    </row>
    <row r="568" spans="1:18">
      <c r="A568" s="9" t="s">
        <v>3301</v>
      </c>
      <c r="B568">
        <v>120776832</v>
      </c>
      <c r="C568">
        <v>75000000</v>
      </c>
      <c r="D568">
        <f>Table5[[#This Row],[gross]]-Table5[[#This Row],[budget]]</f>
        <v>45776832</v>
      </c>
      <c r="O568" s="17"/>
      <c r="R568" s="17"/>
    </row>
    <row r="569" spans="1:18">
      <c r="A569" t="s">
        <v>5575</v>
      </c>
      <c r="B569">
        <v>90703745</v>
      </c>
      <c r="C569">
        <v>45000000</v>
      </c>
      <c r="D569">
        <f>Table5[[#This Row],[gross]]-Table5[[#This Row],[budget]]</f>
        <v>45703745</v>
      </c>
      <c r="O569" s="17"/>
    </row>
    <row r="570" spans="1:18">
      <c r="A570" t="s">
        <v>5194</v>
      </c>
      <c r="B570">
        <v>70625986</v>
      </c>
      <c r="C570">
        <v>25000000</v>
      </c>
      <c r="D570">
        <f>Table5[[#This Row],[gross]]-Table5[[#This Row],[budget]]</f>
        <v>45625986</v>
      </c>
      <c r="O570" s="17"/>
    </row>
    <row r="571" spans="1:18">
      <c r="A571" t="s">
        <v>4940</v>
      </c>
      <c r="B571">
        <v>65623128</v>
      </c>
      <c r="C571">
        <v>20000000</v>
      </c>
      <c r="D571">
        <f>Table5[[#This Row],[gross]]-Table5[[#This Row],[budget]]</f>
        <v>45623128</v>
      </c>
      <c r="O571" s="17"/>
    </row>
    <row r="572" spans="1:18">
      <c r="A572" t="s">
        <v>3459</v>
      </c>
      <c r="B572">
        <v>93607673</v>
      </c>
      <c r="C572">
        <v>48000000</v>
      </c>
      <c r="D572">
        <f>Table5[[#This Row],[gross]]-Table5[[#This Row],[budget]]</f>
        <v>45607673</v>
      </c>
      <c r="O572" s="17"/>
    </row>
    <row r="573" spans="1:18">
      <c r="A573" t="s">
        <v>4648</v>
      </c>
      <c r="B573">
        <v>120523073</v>
      </c>
      <c r="C573">
        <v>75000000</v>
      </c>
      <c r="D573">
        <f>Table5[[#This Row],[gross]]-Table5[[#This Row],[budget]]</f>
        <v>45523073</v>
      </c>
      <c r="O573" s="17"/>
    </row>
    <row r="574" spans="1:18">
      <c r="A574" t="s">
        <v>3729</v>
      </c>
      <c r="B574">
        <v>71500556</v>
      </c>
      <c r="C574">
        <v>26000000</v>
      </c>
      <c r="D574">
        <f>Table5[[#This Row],[gross]]-Table5[[#This Row],[budget]]</f>
        <v>45500556</v>
      </c>
      <c r="O574" s="17"/>
    </row>
    <row r="575" spans="1:18">
      <c r="A575" t="s">
        <v>6913</v>
      </c>
      <c r="B575">
        <v>80276912</v>
      </c>
      <c r="C575">
        <v>35000000</v>
      </c>
      <c r="D575">
        <f>Table5[[#This Row],[gross]]-Table5[[#This Row],[budget]]</f>
        <v>45276912</v>
      </c>
      <c r="O575" s="17"/>
    </row>
    <row r="576" spans="1:18">
      <c r="A576" t="s">
        <v>4665</v>
      </c>
      <c r="B576">
        <v>105264608</v>
      </c>
      <c r="C576">
        <v>60000000</v>
      </c>
      <c r="D576">
        <f>Table5[[#This Row],[gross]]-Table5[[#This Row],[budget]]</f>
        <v>45264608</v>
      </c>
      <c r="O576" s="17"/>
    </row>
    <row r="577" spans="1:15">
      <c r="A577" t="s">
        <v>5948</v>
      </c>
      <c r="B577">
        <v>64255243</v>
      </c>
      <c r="C577">
        <v>19000000</v>
      </c>
      <c r="D577">
        <f>Table5[[#This Row],[gross]]-Table5[[#This Row],[budget]]</f>
        <v>45255243</v>
      </c>
      <c r="O577" s="17"/>
    </row>
    <row r="578" spans="1:15">
      <c r="A578" t="s">
        <v>5554</v>
      </c>
      <c r="B578">
        <v>155181732</v>
      </c>
      <c r="C578">
        <v>110000000</v>
      </c>
      <c r="D578">
        <f>Table5[[#This Row],[gross]]-Table5[[#This Row],[budget]]</f>
        <v>45181732</v>
      </c>
      <c r="O578" s="17"/>
    </row>
    <row r="579" spans="1:15">
      <c r="A579" t="s">
        <v>5680</v>
      </c>
      <c r="B579">
        <v>48056940</v>
      </c>
      <c r="C579">
        <v>3000000</v>
      </c>
      <c r="D579">
        <f>Table5[[#This Row],[gross]]-Table5[[#This Row],[budget]]</f>
        <v>45056940</v>
      </c>
      <c r="O579" s="17"/>
    </row>
    <row r="580" spans="1:15">
      <c r="A580" t="s">
        <v>4542</v>
      </c>
      <c r="B580">
        <v>108012170</v>
      </c>
      <c r="C580">
        <v>63000000</v>
      </c>
      <c r="D580">
        <f>Table5[[#This Row],[gross]]-Table5[[#This Row],[budget]]</f>
        <v>45012170</v>
      </c>
      <c r="O580" s="17"/>
    </row>
    <row r="581" spans="1:15">
      <c r="A581" t="s">
        <v>5055</v>
      </c>
      <c r="B581">
        <v>195000874</v>
      </c>
      <c r="C581">
        <v>150000000</v>
      </c>
      <c r="D581">
        <f>Table5[[#This Row],[gross]]-Table5[[#This Row],[budget]]</f>
        <v>45000874</v>
      </c>
      <c r="O581" s="17"/>
    </row>
    <row r="582" spans="1:15">
      <c r="A582" t="s">
        <v>5783</v>
      </c>
      <c r="B582">
        <v>74888996</v>
      </c>
      <c r="C582">
        <v>30000000</v>
      </c>
      <c r="D582">
        <f>Table5[[#This Row],[gross]]-Table5[[#This Row],[budget]]</f>
        <v>44888996</v>
      </c>
      <c r="O582" s="17"/>
    </row>
    <row r="583" spans="1:15">
      <c r="A583" t="s">
        <v>4016</v>
      </c>
      <c r="B583">
        <v>50382128</v>
      </c>
      <c r="C583">
        <v>5500000</v>
      </c>
      <c r="D583">
        <f>Table5[[#This Row],[gross]]-Table5[[#This Row],[budget]]</f>
        <v>44882128</v>
      </c>
      <c r="O583" s="17"/>
    </row>
    <row r="584" spans="1:15">
      <c r="A584" t="s">
        <v>4841</v>
      </c>
      <c r="B584">
        <v>89808372</v>
      </c>
      <c r="C584">
        <v>45000000</v>
      </c>
      <c r="D584">
        <f>Table5[[#This Row],[gross]]-Table5[[#This Row],[budget]]</f>
        <v>44808372</v>
      </c>
      <c r="O584" s="17"/>
    </row>
    <row r="585" spans="1:15">
      <c r="A585" t="s">
        <v>6475</v>
      </c>
      <c r="B585">
        <v>74787599</v>
      </c>
      <c r="C585">
        <v>30000000</v>
      </c>
      <c r="D585">
        <f>Table5[[#This Row],[gross]]-Table5[[#This Row],[budget]]</f>
        <v>44787599</v>
      </c>
      <c r="O585" s="17"/>
    </row>
    <row r="586" spans="1:15">
      <c r="A586" t="s">
        <v>5374</v>
      </c>
      <c r="B586">
        <v>59735548</v>
      </c>
      <c r="C586">
        <v>15000000</v>
      </c>
      <c r="D586">
        <f>Table5[[#This Row],[gross]]-Table5[[#This Row],[budget]]</f>
        <v>44735548</v>
      </c>
      <c r="O586" s="17"/>
    </row>
    <row r="587" spans="1:15">
      <c r="A587" s="9" t="s">
        <v>3276</v>
      </c>
      <c r="B587">
        <v>56715371</v>
      </c>
      <c r="C587">
        <v>12000000</v>
      </c>
      <c r="D587">
        <f>Table5[[#This Row],[gross]]-Table5[[#This Row],[budget]]</f>
        <v>44715371</v>
      </c>
      <c r="O587" s="17"/>
    </row>
    <row r="588" spans="1:15">
      <c r="A588" t="s">
        <v>3876</v>
      </c>
      <c r="B588">
        <v>56631572</v>
      </c>
      <c r="C588">
        <v>12000000</v>
      </c>
      <c r="D588">
        <f>Table5[[#This Row],[gross]]-Table5[[#This Row],[budget]]</f>
        <v>44631572</v>
      </c>
      <c r="O588" s="17"/>
    </row>
    <row r="589" spans="1:15">
      <c r="A589" t="s">
        <v>5722</v>
      </c>
      <c r="B589">
        <v>124590960</v>
      </c>
      <c r="C589">
        <v>80000000</v>
      </c>
      <c r="D589">
        <f>Table5[[#This Row],[gross]]-Table5[[#This Row],[budget]]</f>
        <v>44590960</v>
      </c>
    </row>
    <row r="590" spans="1:15">
      <c r="A590" t="s">
        <v>6167</v>
      </c>
      <c r="B590">
        <v>57300000</v>
      </c>
      <c r="C590">
        <v>13000000</v>
      </c>
      <c r="D590">
        <f>Table5[[#This Row],[gross]]-Table5[[#This Row],[budget]]</f>
        <v>44300000</v>
      </c>
    </row>
    <row r="591" spans="1:15">
      <c r="A591" t="s">
        <v>5776</v>
      </c>
      <c r="B591">
        <v>52287414</v>
      </c>
      <c r="C591">
        <v>8000000</v>
      </c>
      <c r="D591">
        <f>Table5[[#This Row],[gross]]-Table5[[#This Row],[budget]]</f>
        <v>44287414</v>
      </c>
    </row>
    <row r="592" spans="1:15">
      <c r="A592" s="9" t="s">
        <v>3270</v>
      </c>
      <c r="B592">
        <v>64149837</v>
      </c>
      <c r="C592">
        <v>20000000</v>
      </c>
      <c r="D592">
        <f>Table5[[#This Row],[gross]]-Table5[[#This Row],[budget]]</f>
        <v>44149837</v>
      </c>
    </row>
    <row r="593" spans="1:4">
      <c r="A593" t="s">
        <v>3950</v>
      </c>
      <c r="B593">
        <v>104148781</v>
      </c>
      <c r="C593">
        <v>60000000</v>
      </c>
      <c r="D593">
        <f>Table5[[#This Row],[gross]]-Table5[[#This Row],[budget]]</f>
        <v>44148781</v>
      </c>
    </row>
    <row r="594" spans="1:4">
      <c r="A594" t="s">
        <v>5153</v>
      </c>
      <c r="B594">
        <v>44540956</v>
      </c>
      <c r="C594">
        <v>400000</v>
      </c>
      <c r="D594">
        <f>Table5[[#This Row],[gross]]-Table5[[#This Row],[budget]]</f>
        <v>44140956</v>
      </c>
    </row>
    <row r="595" spans="1:4">
      <c r="A595" t="s">
        <v>3772</v>
      </c>
      <c r="B595">
        <v>79100000</v>
      </c>
      <c r="C595">
        <v>35000000</v>
      </c>
      <c r="D595">
        <f>Table5[[#This Row],[gross]]-Table5[[#This Row],[budget]]</f>
        <v>44100000</v>
      </c>
    </row>
    <row r="596" spans="1:4">
      <c r="A596" t="s">
        <v>6440</v>
      </c>
      <c r="B596">
        <v>83906114</v>
      </c>
      <c r="C596">
        <v>40000000</v>
      </c>
      <c r="D596">
        <f>Table5[[#This Row],[gross]]-Table5[[#This Row],[budget]]</f>
        <v>43906114</v>
      </c>
    </row>
    <row r="597" spans="1:4">
      <c r="A597" t="s">
        <v>4434</v>
      </c>
      <c r="B597">
        <v>118823091</v>
      </c>
      <c r="C597">
        <v>75000000</v>
      </c>
      <c r="D597">
        <f>Table5[[#This Row],[gross]]-Table5[[#This Row],[budget]]</f>
        <v>43823091</v>
      </c>
    </row>
    <row r="598" spans="1:4">
      <c r="A598" t="s">
        <v>6877</v>
      </c>
      <c r="B598">
        <v>223806889</v>
      </c>
      <c r="C598">
        <v>180000000</v>
      </c>
      <c r="D598">
        <f>Table5[[#This Row],[gross]]-Table5[[#This Row],[budget]]</f>
        <v>43806889</v>
      </c>
    </row>
    <row r="599" spans="1:4">
      <c r="A599" t="s">
        <v>3968</v>
      </c>
      <c r="B599">
        <v>98711404</v>
      </c>
      <c r="C599">
        <v>55000000</v>
      </c>
      <c r="D599">
        <f>Table5[[#This Row],[gross]]-Table5[[#This Row],[budget]]</f>
        <v>43711404</v>
      </c>
    </row>
    <row r="600" spans="1:4">
      <c r="A600" t="s">
        <v>6403</v>
      </c>
      <c r="B600">
        <v>88625922</v>
      </c>
      <c r="C600">
        <v>45000000</v>
      </c>
      <c r="D600">
        <f>Table5[[#This Row],[gross]]-Table5[[#This Row],[budget]]</f>
        <v>43625922</v>
      </c>
    </row>
    <row r="601" spans="1:4">
      <c r="A601" t="s">
        <v>4653</v>
      </c>
      <c r="B601">
        <v>88504640</v>
      </c>
      <c r="C601">
        <v>45000000</v>
      </c>
      <c r="D601">
        <f>Table5[[#This Row],[gross]]-Table5[[#This Row],[budget]]</f>
        <v>43504640</v>
      </c>
    </row>
    <row r="602" spans="1:4">
      <c r="A602" t="s">
        <v>5132</v>
      </c>
      <c r="B602">
        <v>59847242</v>
      </c>
      <c r="C602">
        <v>16500000</v>
      </c>
      <c r="D602">
        <f>Table5[[#This Row],[gross]]-Table5[[#This Row],[budget]]</f>
        <v>43347242</v>
      </c>
    </row>
    <row r="603" spans="1:4">
      <c r="A603" t="s">
        <v>5542</v>
      </c>
      <c r="B603">
        <v>71346930</v>
      </c>
      <c r="C603">
        <v>28000000</v>
      </c>
      <c r="D603">
        <f>Table5[[#This Row],[gross]]-Table5[[#This Row],[budget]]</f>
        <v>43346930</v>
      </c>
    </row>
    <row r="604" spans="1:4">
      <c r="A604" t="s">
        <v>6313</v>
      </c>
      <c r="B604">
        <v>62933793</v>
      </c>
      <c r="C604">
        <v>20000000</v>
      </c>
      <c r="D604">
        <f>Table5[[#This Row],[gross]]-Table5[[#This Row],[budget]]</f>
        <v>42933793</v>
      </c>
    </row>
    <row r="605" spans="1:4">
      <c r="A605" t="s">
        <v>3315</v>
      </c>
      <c r="B605">
        <v>162792677</v>
      </c>
      <c r="C605">
        <v>120000000</v>
      </c>
      <c r="D605">
        <f>Table5[[#This Row],[gross]]-Table5[[#This Row],[budget]]</f>
        <v>42792677</v>
      </c>
    </row>
    <row r="606" spans="1:4">
      <c r="A606" t="s">
        <v>5393</v>
      </c>
      <c r="B606">
        <v>54724272</v>
      </c>
      <c r="C606">
        <v>12000000</v>
      </c>
      <c r="D606">
        <f>Table5[[#This Row],[gross]]-Table5[[#This Row],[budget]]</f>
        <v>42724272</v>
      </c>
    </row>
    <row r="607" spans="1:4">
      <c r="A607" t="s">
        <v>4151</v>
      </c>
      <c r="B607">
        <v>127706877</v>
      </c>
      <c r="C607">
        <v>85000000</v>
      </c>
      <c r="D607">
        <f>Table5[[#This Row],[gross]]-Table5[[#This Row],[budget]]</f>
        <v>42706877</v>
      </c>
    </row>
    <row r="608" spans="1:4">
      <c r="A608" t="s">
        <v>5210</v>
      </c>
      <c r="B608">
        <v>117698894</v>
      </c>
      <c r="C608">
        <v>75000000</v>
      </c>
      <c r="D608">
        <f>Table5[[#This Row],[gross]]-Table5[[#This Row],[budget]]</f>
        <v>42698894</v>
      </c>
    </row>
    <row r="609" spans="1:4">
      <c r="A609" t="s">
        <v>6457</v>
      </c>
      <c r="B609">
        <v>182618434</v>
      </c>
      <c r="C609">
        <v>140000000</v>
      </c>
      <c r="D609">
        <f>Table5[[#This Row],[gross]]-Table5[[#This Row],[budget]]</f>
        <v>42618434</v>
      </c>
    </row>
    <row r="610" spans="1:4">
      <c r="A610" t="s">
        <v>4042</v>
      </c>
      <c r="B610">
        <v>69586544</v>
      </c>
      <c r="C610">
        <v>27000000</v>
      </c>
      <c r="D610">
        <f>Table5[[#This Row],[gross]]-Table5[[#This Row],[budget]]</f>
        <v>42586544</v>
      </c>
    </row>
    <row r="611" spans="1:4">
      <c r="A611" t="s">
        <v>3714</v>
      </c>
      <c r="B611">
        <v>82522790</v>
      </c>
      <c r="C611">
        <v>40000000</v>
      </c>
      <c r="D611">
        <f>Table5[[#This Row],[gross]]-Table5[[#This Row],[budget]]</f>
        <v>42522790</v>
      </c>
    </row>
    <row r="612" spans="1:4">
      <c r="A612" t="s">
        <v>4549</v>
      </c>
      <c r="B612">
        <v>47277326</v>
      </c>
      <c r="C612">
        <v>4800000</v>
      </c>
      <c r="D612">
        <f>Table5[[#This Row],[gross]]-Table5[[#This Row],[budget]]</f>
        <v>42477326</v>
      </c>
    </row>
    <row r="613" spans="1:4">
      <c r="A613" t="s">
        <v>6092</v>
      </c>
      <c r="B613">
        <v>132373442</v>
      </c>
      <c r="C613">
        <v>90000000</v>
      </c>
      <c r="D613">
        <f>Table5[[#This Row],[gross]]-Table5[[#This Row],[budget]]</f>
        <v>42373442</v>
      </c>
    </row>
    <row r="614" spans="1:4">
      <c r="A614" t="s">
        <v>3345</v>
      </c>
      <c r="B614">
        <v>49369900</v>
      </c>
      <c r="C614">
        <v>7000000</v>
      </c>
      <c r="D614">
        <f>Table5[[#This Row],[gross]]-Table5[[#This Row],[budget]]</f>
        <v>42369900</v>
      </c>
    </row>
    <row r="615" spans="1:4">
      <c r="A615" t="s">
        <v>6150</v>
      </c>
      <c r="B615">
        <v>45857453</v>
      </c>
      <c r="C615">
        <v>3500000</v>
      </c>
      <c r="D615">
        <f>Table5[[#This Row],[gross]]-Table5[[#This Row],[budget]]</f>
        <v>42357453</v>
      </c>
    </row>
    <row r="616" spans="1:4">
      <c r="A616" t="s">
        <v>4534</v>
      </c>
      <c r="B616">
        <v>177343675</v>
      </c>
      <c r="C616">
        <v>135000000</v>
      </c>
      <c r="D616">
        <f>Table5[[#This Row],[gross]]-Table5[[#This Row],[budget]]</f>
        <v>42343675</v>
      </c>
    </row>
    <row r="617" spans="1:4">
      <c r="A617" t="s">
        <v>5988</v>
      </c>
      <c r="B617">
        <v>70235322</v>
      </c>
      <c r="C617">
        <v>28000000</v>
      </c>
      <c r="D617">
        <f>Table5[[#This Row],[gross]]-Table5[[#This Row],[budget]]</f>
        <v>42235322</v>
      </c>
    </row>
    <row r="618" spans="1:4">
      <c r="A618" t="s">
        <v>4656</v>
      </c>
      <c r="B618">
        <v>52200504</v>
      </c>
      <c r="C618">
        <v>10000000</v>
      </c>
      <c r="D618">
        <f>Table5[[#This Row],[gross]]-Table5[[#This Row],[budget]]</f>
        <v>42200504</v>
      </c>
    </row>
    <row r="619" spans="1:4">
      <c r="A619" t="s">
        <v>3563</v>
      </c>
      <c r="B619">
        <v>60057639</v>
      </c>
      <c r="C619">
        <v>18000000</v>
      </c>
      <c r="D619">
        <f>Table5[[#This Row],[gross]]-Table5[[#This Row],[budget]]</f>
        <v>42057639</v>
      </c>
    </row>
    <row r="620" spans="1:4">
      <c r="A620" t="s">
        <v>5126</v>
      </c>
      <c r="B620">
        <v>52929168</v>
      </c>
      <c r="C620">
        <v>11000000</v>
      </c>
      <c r="D620">
        <f>Table5[[#This Row],[gross]]-Table5[[#This Row],[budget]]</f>
        <v>41929168</v>
      </c>
    </row>
    <row r="621" spans="1:4">
      <c r="A621" t="s">
        <v>4361</v>
      </c>
      <c r="B621">
        <v>72077000</v>
      </c>
      <c r="C621">
        <v>30250000</v>
      </c>
      <c r="D621">
        <f>Table5[[#This Row],[gross]]-Table5[[#This Row],[budget]]</f>
        <v>41827000</v>
      </c>
    </row>
    <row r="622" spans="1:4">
      <c r="A622" t="s">
        <v>3872</v>
      </c>
      <c r="B622">
        <v>119793567</v>
      </c>
      <c r="C622">
        <v>78000000</v>
      </c>
      <c r="D622">
        <f>Table5[[#This Row],[gross]]-Table5[[#This Row],[budget]]</f>
        <v>41793567</v>
      </c>
    </row>
    <row r="623" spans="1:4">
      <c r="A623" t="s">
        <v>4136</v>
      </c>
      <c r="B623">
        <v>81593527</v>
      </c>
      <c r="C623">
        <v>40000000</v>
      </c>
      <c r="D623">
        <f>Table5[[#This Row],[gross]]-Table5[[#This Row],[budget]]</f>
        <v>41593527</v>
      </c>
    </row>
    <row r="624" spans="1:4">
      <c r="A624" t="s">
        <v>5121</v>
      </c>
      <c r="B624">
        <v>59573085</v>
      </c>
      <c r="C624">
        <v>18000000</v>
      </c>
      <c r="D624">
        <f>Table5[[#This Row],[gross]]-Table5[[#This Row],[budget]]</f>
        <v>41573085</v>
      </c>
    </row>
    <row r="625" spans="1:4">
      <c r="A625" t="s">
        <v>3900</v>
      </c>
      <c r="B625">
        <v>66489425</v>
      </c>
      <c r="C625">
        <v>25000000</v>
      </c>
      <c r="D625">
        <f>Table5[[#This Row],[gross]]-Table5[[#This Row],[budget]]</f>
        <v>41489425</v>
      </c>
    </row>
    <row r="626" spans="1:4">
      <c r="A626" t="s">
        <v>5197</v>
      </c>
      <c r="B626">
        <v>91439400</v>
      </c>
      <c r="C626">
        <v>50000000</v>
      </c>
      <c r="D626">
        <f>Table5[[#This Row],[gross]]-Table5[[#This Row],[budget]]</f>
        <v>41439400</v>
      </c>
    </row>
    <row r="627" spans="1:4">
      <c r="A627" t="s">
        <v>6598</v>
      </c>
      <c r="B627">
        <v>81292135</v>
      </c>
      <c r="C627">
        <v>40000000</v>
      </c>
      <c r="D627">
        <f>Table5[[#This Row],[gross]]-Table5[[#This Row],[budget]]</f>
        <v>41292135</v>
      </c>
    </row>
    <row r="628" spans="1:4">
      <c r="A628" t="s">
        <v>5884</v>
      </c>
      <c r="B628">
        <v>89253340</v>
      </c>
      <c r="C628">
        <v>48000000</v>
      </c>
      <c r="D628">
        <f>Table5[[#This Row],[gross]]-Table5[[#This Row],[budget]]</f>
        <v>41253340</v>
      </c>
    </row>
    <row r="629" spans="1:4">
      <c r="A629" t="s">
        <v>6696</v>
      </c>
      <c r="B629">
        <v>65182182</v>
      </c>
      <c r="C629">
        <v>24000000</v>
      </c>
      <c r="D629">
        <f>Table5[[#This Row],[gross]]-Table5[[#This Row],[budget]]</f>
        <v>41182182</v>
      </c>
    </row>
    <row r="630" spans="1:4">
      <c r="A630" t="s">
        <v>5543</v>
      </c>
      <c r="B630">
        <v>126149655</v>
      </c>
      <c r="C630">
        <v>85000000</v>
      </c>
      <c r="D630">
        <f>Table5[[#This Row],[gross]]-Table5[[#This Row],[budget]]</f>
        <v>41149655</v>
      </c>
    </row>
    <row r="631" spans="1:4">
      <c r="A631" t="s">
        <v>5309</v>
      </c>
      <c r="B631">
        <v>71038190</v>
      </c>
      <c r="C631">
        <v>30000000</v>
      </c>
      <c r="D631">
        <f>Table5[[#This Row],[gross]]-Table5[[#This Row],[budget]]</f>
        <v>41038190</v>
      </c>
    </row>
    <row r="632" spans="1:4">
      <c r="A632" t="s">
        <v>5809</v>
      </c>
      <c r="B632">
        <v>91030827</v>
      </c>
      <c r="C632">
        <v>50000000</v>
      </c>
      <c r="D632">
        <f>Table5[[#This Row],[gross]]-Table5[[#This Row],[budget]]</f>
        <v>41030827</v>
      </c>
    </row>
    <row r="633" spans="1:4">
      <c r="A633" t="s">
        <v>4234</v>
      </c>
      <c r="B633">
        <v>50000000</v>
      </c>
      <c r="C633">
        <v>9000000</v>
      </c>
      <c r="D633">
        <f>Table5[[#This Row],[gross]]-Table5[[#This Row],[budget]]</f>
        <v>41000000</v>
      </c>
    </row>
    <row r="634" spans="1:4">
      <c r="A634" t="s">
        <v>4077</v>
      </c>
      <c r="B634">
        <v>112950721</v>
      </c>
      <c r="C634">
        <v>72000000</v>
      </c>
      <c r="D634">
        <f>Table5[[#This Row],[gross]]-Table5[[#This Row],[budget]]</f>
        <v>40950721</v>
      </c>
    </row>
    <row r="635" spans="1:4">
      <c r="A635" t="s">
        <v>6392</v>
      </c>
      <c r="B635">
        <v>50752337</v>
      </c>
      <c r="C635">
        <v>10000000</v>
      </c>
      <c r="D635">
        <f>Table5[[#This Row],[gross]]-Table5[[#This Row],[budget]]</f>
        <v>40752337</v>
      </c>
    </row>
    <row r="636" spans="1:4">
      <c r="A636" t="s">
        <v>5785</v>
      </c>
      <c r="B636">
        <v>75668868</v>
      </c>
      <c r="C636">
        <v>35000000</v>
      </c>
      <c r="D636">
        <f>Table5[[#This Row],[gross]]-Table5[[#This Row],[budget]]</f>
        <v>40668868</v>
      </c>
    </row>
    <row r="637" spans="1:4">
      <c r="A637" t="s">
        <v>4903</v>
      </c>
      <c r="B637">
        <v>44566004</v>
      </c>
      <c r="C637">
        <v>4000000</v>
      </c>
      <c r="D637">
        <f>Table5[[#This Row],[gross]]-Table5[[#This Row],[budget]]</f>
        <v>40566004</v>
      </c>
    </row>
    <row r="638" spans="1:4">
      <c r="A638" t="s">
        <v>5223</v>
      </c>
      <c r="B638">
        <v>67900000</v>
      </c>
      <c r="C638">
        <v>27500000</v>
      </c>
      <c r="D638">
        <f>Table5[[#This Row],[gross]]-Table5[[#This Row],[budget]]</f>
        <v>40400000</v>
      </c>
    </row>
    <row r="639" spans="1:4">
      <c r="A639" t="s">
        <v>4348</v>
      </c>
      <c r="B639">
        <v>75367693</v>
      </c>
      <c r="C639">
        <v>35000000</v>
      </c>
      <c r="D639">
        <f>Table5[[#This Row],[gross]]-Table5[[#This Row],[budget]]</f>
        <v>40367693</v>
      </c>
    </row>
    <row r="640" spans="1:4">
      <c r="A640" t="s">
        <v>3344</v>
      </c>
      <c r="B640">
        <v>44793200</v>
      </c>
      <c r="C640">
        <v>4500000</v>
      </c>
      <c r="D640">
        <f>Table5[[#This Row],[gross]]-Table5[[#This Row],[budget]]</f>
        <v>40293200</v>
      </c>
    </row>
    <row r="641" spans="1:4">
      <c r="A641" t="s">
        <v>6266</v>
      </c>
      <c r="B641">
        <v>75274748</v>
      </c>
      <c r="C641">
        <v>35000000</v>
      </c>
      <c r="D641">
        <f>Table5[[#This Row],[gross]]-Table5[[#This Row],[budget]]</f>
        <v>40274748</v>
      </c>
    </row>
    <row r="642" spans="1:4">
      <c r="A642" t="s">
        <v>6946</v>
      </c>
      <c r="B642">
        <v>55184721</v>
      </c>
      <c r="C642">
        <v>15000000</v>
      </c>
      <c r="D642">
        <f>Table5[[#This Row],[gross]]-Table5[[#This Row],[budget]]</f>
        <v>40184721</v>
      </c>
    </row>
    <row r="643" spans="1:4">
      <c r="A643" t="s">
        <v>4291</v>
      </c>
      <c r="B643">
        <v>120136047</v>
      </c>
      <c r="C643">
        <v>80000000</v>
      </c>
      <c r="D643">
        <f>Table5[[#This Row],[gross]]-Table5[[#This Row],[budget]]</f>
        <v>40136047</v>
      </c>
    </row>
    <row r="644" spans="1:4">
      <c r="A644" t="s">
        <v>4768</v>
      </c>
      <c r="B644">
        <v>70098138</v>
      </c>
      <c r="C644">
        <v>30000000</v>
      </c>
      <c r="D644">
        <f>Table5[[#This Row],[gross]]-Table5[[#This Row],[budget]]</f>
        <v>40098138</v>
      </c>
    </row>
    <row r="645" spans="1:4">
      <c r="A645" t="s">
        <v>6945</v>
      </c>
      <c r="B645">
        <v>60072596</v>
      </c>
      <c r="C645">
        <v>20000000</v>
      </c>
      <c r="D645">
        <f>Table5[[#This Row],[gross]]-Table5[[#This Row],[budget]]</f>
        <v>40072596</v>
      </c>
    </row>
    <row r="646" spans="1:4">
      <c r="A646" t="s">
        <v>5032</v>
      </c>
      <c r="B646">
        <v>56816662</v>
      </c>
      <c r="C646">
        <v>17000000</v>
      </c>
      <c r="D646">
        <f>Table5[[#This Row],[gross]]-Table5[[#This Row],[budget]]</f>
        <v>39816662</v>
      </c>
    </row>
    <row r="647" spans="1:4">
      <c r="A647" t="s">
        <v>6185</v>
      </c>
      <c r="B647">
        <v>144812796</v>
      </c>
      <c r="C647">
        <v>105000000</v>
      </c>
      <c r="D647">
        <f>Table5[[#This Row],[gross]]-Table5[[#This Row],[budget]]</f>
        <v>39812796</v>
      </c>
    </row>
    <row r="648" spans="1:4">
      <c r="A648" t="s">
        <v>4182</v>
      </c>
      <c r="B648">
        <v>65703412</v>
      </c>
      <c r="C648">
        <v>26000000</v>
      </c>
      <c r="D648">
        <f>Table5[[#This Row],[gross]]-Table5[[#This Row],[budget]]</f>
        <v>39703412</v>
      </c>
    </row>
    <row r="649" spans="1:4">
      <c r="A649" t="s">
        <v>5592</v>
      </c>
      <c r="B649">
        <v>58571513</v>
      </c>
      <c r="C649">
        <v>19000000</v>
      </c>
      <c r="D649">
        <f>Table5[[#This Row],[gross]]-Table5[[#This Row],[budget]]</f>
        <v>39571513</v>
      </c>
    </row>
    <row r="650" spans="1:4">
      <c r="A650" t="s">
        <v>4996</v>
      </c>
      <c r="B650">
        <v>90567722</v>
      </c>
      <c r="C650">
        <v>51000000</v>
      </c>
      <c r="D650">
        <f>Table5[[#This Row],[gross]]-Table5[[#This Row],[budget]]</f>
        <v>39567722</v>
      </c>
    </row>
    <row r="651" spans="1:4">
      <c r="A651" t="s">
        <v>4615</v>
      </c>
      <c r="B651">
        <v>50461335</v>
      </c>
      <c r="C651">
        <v>11000000</v>
      </c>
      <c r="D651">
        <f>Table5[[#This Row],[gross]]-Table5[[#This Row],[budget]]</f>
        <v>39461335</v>
      </c>
    </row>
    <row r="652" spans="1:4">
      <c r="A652" t="s">
        <v>4661</v>
      </c>
      <c r="B652">
        <v>44456509</v>
      </c>
      <c r="C652">
        <v>5000000</v>
      </c>
      <c r="D652">
        <f>Table5[[#This Row],[gross]]-Table5[[#This Row],[budget]]</f>
        <v>39456509</v>
      </c>
    </row>
    <row r="653" spans="1:4">
      <c r="A653" t="s">
        <v>5192</v>
      </c>
      <c r="B653">
        <v>52543632</v>
      </c>
      <c r="C653">
        <v>13200000</v>
      </c>
      <c r="D653">
        <f>Table5[[#This Row],[gross]]-Table5[[#This Row],[budget]]</f>
        <v>39343632</v>
      </c>
    </row>
    <row r="654" spans="1:4">
      <c r="A654" t="s">
        <v>5515</v>
      </c>
      <c r="B654">
        <v>67266300</v>
      </c>
      <c r="C654">
        <v>28000000</v>
      </c>
      <c r="D654">
        <f>Table5[[#This Row],[gross]]-Table5[[#This Row],[budget]]</f>
        <v>39266300</v>
      </c>
    </row>
    <row r="655" spans="1:4">
      <c r="A655" t="s">
        <v>6305</v>
      </c>
      <c r="B655">
        <v>40990055</v>
      </c>
      <c r="C655">
        <v>1800000</v>
      </c>
      <c r="D655">
        <f>Table5[[#This Row],[gross]]-Table5[[#This Row],[budget]]</f>
        <v>39190055</v>
      </c>
    </row>
    <row r="656" spans="1:4">
      <c r="A656" t="s">
        <v>6965</v>
      </c>
      <c r="B656">
        <v>58156435</v>
      </c>
      <c r="C656">
        <v>19000000</v>
      </c>
      <c r="D656">
        <f>Table5[[#This Row],[gross]]-Table5[[#This Row],[budget]]</f>
        <v>39156435</v>
      </c>
    </row>
    <row r="657" spans="1:4">
      <c r="A657" t="s">
        <v>3617</v>
      </c>
      <c r="B657">
        <v>39552600</v>
      </c>
      <c r="C657">
        <v>500000</v>
      </c>
      <c r="D657">
        <f>Table5[[#This Row],[gross]]-Table5[[#This Row],[budget]]</f>
        <v>39052600</v>
      </c>
    </row>
    <row r="658" spans="1:4">
      <c r="A658" t="s">
        <v>3406</v>
      </c>
      <c r="B658">
        <v>66950483</v>
      </c>
      <c r="C658">
        <v>28000000</v>
      </c>
      <c r="D658">
        <f>Table5[[#This Row],[gross]]-Table5[[#This Row],[budget]]</f>
        <v>38950483</v>
      </c>
    </row>
    <row r="659" spans="1:4">
      <c r="A659" t="s">
        <v>6036</v>
      </c>
      <c r="B659">
        <v>51872378</v>
      </c>
      <c r="C659">
        <v>13000000</v>
      </c>
      <c r="D659">
        <f>Table5[[#This Row],[gross]]-Table5[[#This Row],[budget]]</f>
        <v>38872378</v>
      </c>
    </row>
    <row r="660" spans="1:4">
      <c r="A660" t="s">
        <v>4945</v>
      </c>
      <c r="B660">
        <v>93815117</v>
      </c>
      <c r="C660">
        <v>55000000</v>
      </c>
      <c r="D660">
        <f>Table5[[#This Row],[gross]]-Table5[[#This Row],[budget]]</f>
        <v>38815117</v>
      </c>
    </row>
    <row r="661" spans="1:4">
      <c r="A661" t="s">
        <v>4947</v>
      </c>
      <c r="B661">
        <v>49797148</v>
      </c>
      <c r="C661">
        <v>11000000</v>
      </c>
      <c r="D661">
        <f>Table5[[#This Row],[gross]]-Table5[[#This Row],[budget]]</f>
        <v>38797148</v>
      </c>
    </row>
    <row r="662" spans="1:4">
      <c r="A662" t="s">
        <v>6161</v>
      </c>
      <c r="B662">
        <v>43771291</v>
      </c>
      <c r="C662">
        <v>5000000</v>
      </c>
      <c r="D662">
        <f>Table5[[#This Row],[gross]]-Table5[[#This Row],[budget]]</f>
        <v>38771291</v>
      </c>
    </row>
    <row r="663" spans="1:4">
      <c r="A663" t="s">
        <v>5780</v>
      </c>
      <c r="B663">
        <v>228756232</v>
      </c>
      <c r="C663">
        <v>190000000</v>
      </c>
      <c r="D663">
        <f>Table5[[#This Row],[gross]]-Table5[[#This Row],[budget]]</f>
        <v>38756232</v>
      </c>
    </row>
    <row r="664" spans="1:4">
      <c r="A664" t="s">
        <v>4588</v>
      </c>
      <c r="B664">
        <v>51697449</v>
      </c>
      <c r="C664">
        <v>13000000</v>
      </c>
      <c r="D664">
        <f>Table5[[#This Row],[gross]]-Table5[[#This Row],[budget]]</f>
        <v>38697449</v>
      </c>
    </row>
    <row r="665" spans="1:4">
      <c r="A665" t="s">
        <v>4213</v>
      </c>
      <c r="B665">
        <v>88658172</v>
      </c>
      <c r="C665">
        <v>50000000</v>
      </c>
      <c r="D665">
        <f>Table5[[#This Row],[gross]]-Table5[[#This Row],[budget]]</f>
        <v>38658172</v>
      </c>
    </row>
    <row r="666" spans="1:4">
      <c r="A666" t="s">
        <v>3971</v>
      </c>
      <c r="B666">
        <v>208543795</v>
      </c>
      <c r="C666">
        <v>170000000</v>
      </c>
      <c r="D666">
        <f>Table5[[#This Row],[gross]]-Table5[[#This Row],[budget]]</f>
        <v>38543795</v>
      </c>
    </row>
    <row r="667" spans="1:4">
      <c r="A667" t="s">
        <v>6057</v>
      </c>
      <c r="B667">
        <v>52293982</v>
      </c>
      <c r="C667">
        <v>13800000</v>
      </c>
      <c r="D667">
        <f>Table5[[#This Row],[gross]]-Table5[[#This Row],[budget]]</f>
        <v>38493982</v>
      </c>
    </row>
    <row r="668" spans="1:4">
      <c r="A668" t="s">
        <v>3930</v>
      </c>
      <c r="B668">
        <v>91400000</v>
      </c>
      <c r="C668">
        <v>53000000</v>
      </c>
      <c r="D668">
        <f>Table5[[#This Row],[gross]]-Table5[[#This Row],[budget]]</f>
        <v>38400000</v>
      </c>
    </row>
    <row r="669" spans="1:4">
      <c r="A669" t="s">
        <v>5308</v>
      </c>
      <c r="B669">
        <v>83287363</v>
      </c>
      <c r="C669">
        <v>45000000</v>
      </c>
      <c r="D669">
        <f>Table5[[#This Row],[gross]]-Table5[[#This Row],[budget]]</f>
        <v>38287363</v>
      </c>
    </row>
    <row r="670" spans="1:4">
      <c r="A670" t="s">
        <v>3859</v>
      </c>
      <c r="B670">
        <v>163192114</v>
      </c>
      <c r="C670">
        <v>125000000</v>
      </c>
      <c r="D670">
        <f>Table5[[#This Row],[gross]]-Table5[[#This Row],[budget]]</f>
        <v>38192114</v>
      </c>
    </row>
    <row r="671" spans="1:4">
      <c r="A671" t="s">
        <v>4749</v>
      </c>
      <c r="B671">
        <v>56127162</v>
      </c>
      <c r="C671">
        <v>18000000</v>
      </c>
      <c r="D671">
        <f>Table5[[#This Row],[gross]]-Table5[[#This Row],[budget]]</f>
        <v>38127162</v>
      </c>
    </row>
    <row r="672" spans="1:4">
      <c r="A672" t="s">
        <v>4554</v>
      </c>
      <c r="B672">
        <v>73023275</v>
      </c>
      <c r="C672">
        <v>35000000</v>
      </c>
      <c r="D672">
        <f>Table5[[#This Row],[gross]]-Table5[[#This Row],[budget]]</f>
        <v>38023275</v>
      </c>
    </row>
    <row r="673" spans="1:4">
      <c r="A673" t="s">
        <v>6635</v>
      </c>
      <c r="B673">
        <v>54000000</v>
      </c>
      <c r="C673">
        <v>16000000</v>
      </c>
      <c r="D673">
        <f>Table5[[#This Row],[gross]]-Table5[[#This Row],[budget]]</f>
        <v>38000000</v>
      </c>
    </row>
    <row r="674" spans="1:4">
      <c r="A674" t="s">
        <v>5886</v>
      </c>
      <c r="B674">
        <v>57744720</v>
      </c>
      <c r="C674">
        <v>20000000</v>
      </c>
      <c r="D674">
        <f>Table5[[#This Row],[gross]]-Table5[[#This Row],[budget]]</f>
        <v>37744720</v>
      </c>
    </row>
    <row r="675" spans="1:4">
      <c r="A675" t="s">
        <v>5724</v>
      </c>
      <c r="B675">
        <v>59696176</v>
      </c>
      <c r="C675">
        <v>22000000</v>
      </c>
      <c r="D675">
        <f>Table5[[#This Row],[gross]]-Table5[[#This Row],[budget]]</f>
        <v>37696176</v>
      </c>
    </row>
    <row r="676" spans="1:4">
      <c r="A676" t="s">
        <v>6909</v>
      </c>
      <c r="B676">
        <v>43650000</v>
      </c>
      <c r="C676">
        <v>6000000</v>
      </c>
      <c r="D676">
        <f>Table5[[#This Row],[gross]]-Table5[[#This Row],[budget]]</f>
        <v>37650000</v>
      </c>
    </row>
    <row r="677" spans="1:4">
      <c r="A677" t="s">
        <v>3328</v>
      </c>
      <c r="B677">
        <v>40041683</v>
      </c>
      <c r="C677">
        <v>2500000</v>
      </c>
      <c r="D677">
        <f>Table5[[#This Row],[gross]]-Table5[[#This Row],[budget]]</f>
        <v>37541683</v>
      </c>
    </row>
    <row r="678" spans="1:4">
      <c r="A678" t="s">
        <v>5372</v>
      </c>
      <c r="B678">
        <v>47536959</v>
      </c>
      <c r="C678">
        <v>10000000</v>
      </c>
      <c r="D678">
        <f>Table5[[#This Row],[gross]]-Table5[[#This Row],[budget]]</f>
        <v>37536959</v>
      </c>
    </row>
    <row r="679" spans="1:4">
      <c r="A679" t="s">
        <v>6722</v>
      </c>
      <c r="B679">
        <v>42365600</v>
      </c>
      <c r="C679">
        <v>5000000</v>
      </c>
      <c r="D679">
        <f>Table5[[#This Row],[gross]]-Table5[[#This Row],[budget]]</f>
        <v>37365600</v>
      </c>
    </row>
    <row r="680" spans="1:4">
      <c r="A680" t="s">
        <v>6670</v>
      </c>
      <c r="B680">
        <v>54322273</v>
      </c>
      <c r="C680">
        <v>17000000</v>
      </c>
      <c r="D680">
        <f>Table5[[#This Row],[gross]]-Table5[[#This Row],[budget]]</f>
        <v>37322273</v>
      </c>
    </row>
    <row r="681" spans="1:4">
      <c r="A681" t="s">
        <v>6551</v>
      </c>
      <c r="B681">
        <v>54257433</v>
      </c>
      <c r="C681">
        <v>17000000</v>
      </c>
      <c r="D681">
        <f>Table5[[#This Row],[gross]]-Table5[[#This Row],[budget]]</f>
        <v>37257433</v>
      </c>
    </row>
    <row r="682" spans="1:4">
      <c r="A682" t="s">
        <v>3877</v>
      </c>
      <c r="B682">
        <v>67253092</v>
      </c>
      <c r="C682">
        <v>30000000</v>
      </c>
      <c r="D682">
        <f>Table5[[#This Row],[gross]]-Table5[[#This Row],[budget]]</f>
        <v>37253092</v>
      </c>
    </row>
    <row r="683" spans="1:4">
      <c r="A683" t="s">
        <v>4189</v>
      </c>
      <c r="B683">
        <v>54239856</v>
      </c>
      <c r="C683">
        <v>17000000</v>
      </c>
      <c r="D683">
        <f>Table5[[#This Row],[gross]]-Table5[[#This Row],[budget]]</f>
        <v>37239856</v>
      </c>
    </row>
    <row r="684" spans="1:4">
      <c r="A684" s="9" t="s">
        <v>3284</v>
      </c>
      <c r="B684">
        <v>45063889</v>
      </c>
      <c r="C684">
        <v>8000000</v>
      </c>
      <c r="D684">
        <f>Table5[[#This Row],[gross]]-Table5[[#This Row],[budget]]</f>
        <v>37063889</v>
      </c>
    </row>
    <row r="685" spans="1:4">
      <c r="A685" t="s">
        <v>4682</v>
      </c>
      <c r="B685">
        <v>46300000</v>
      </c>
      <c r="C685">
        <v>9400000</v>
      </c>
      <c r="D685">
        <f>Table5[[#This Row],[gross]]-Table5[[#This Row],[budget]]</f>
        <v>36900000</v>
      </c>
    </row>
    <row r="686" spans="1:4">
      <c r="A686" t="s">
        <v>6853</v>
      </c>
      <c r="B686">
        <v>52885587</v>
      </c>
      <c r="C686">
        <v>16000000</v>
      </c>
      <c r="D686">
        <f>Table5[[#This Row],[gross]]-Table5[[#This Row],[budget]]</f>
        <v>36885587</v>
      </c>
    </row>
    <row r="687" spans="1:4">
      <c r="A687" t="s">
        <v>3536</v>
      </c>
      <c r="B687">
        <v>53868030</v>
      </c>
      <c r="C687">
        <v>17000000</v>
      </c>
      <c r="D687">
        <f>Table5[[#This Row],[gross]]-Table5[[#This Row],[budget]]</f>
        <v>36868030</v>
      </c>
    </row>
    <row r="688" spans="1:4">
      <c r="A688" s="9" t="s">
        <v>3264</v>
      </c>
      <c r="B688">
        <v>56667870</v>
      </c>
      <c r="C688">
        <v>20000000</v>
      </c>
      <c r="D688">
        <f>Table5[[#This Row],[gross]]-Table5[[#This Row],[budget]]</f>
        <v>36667870</v>
      </c>
    </row>
    <row r="689" spans="1:4">
      <c r="A689" t="s">
        <v>5540</v>
      </c>
      <c r="B689">
        <v>116643346</v>
      </c>
      <c r="C689">
        <v>80000000</v>
      </c>
      <c r="D689">
        <f>Table5[[#This Row],[gross]]-Table5[[#This Row],[budget]]</f>
        <v>36643346</v>
      </c>
    </row>
    <row r="690" spans="1:4">
      <c r="A690" t="s">
        <v>3775</v>
      </c>
      <c r="B690">
        <v>176636816</v>
      </c>
      <c r="C690">
        <v>140000000</v>
      </c>
      <c r="D690">
        <f>Table5[[#This Row],[gross]]-Table5[[#This Row],[budget]]</f>
        <v>36636816</v>
      </c>
    </row>
    <row r="691" spans="1:4">
      <c r="A691" t="s">
        <v>3546</v>
      </c>
      <c r="B691">
        <v>66600000</v>
      </c>
      <c r="C691">
        <v>30000000</v>
      </c>
      <c r="D691">
        <f>Table5[[#This Row],[gross]]-Table5[[#This Row],[budget]]</f>
        <v>36600000</v>
      </c>
    </row>
    <row r="692" spans="1:4">
      <c r="A692" t="s">
        <v>4015</v>
      </c>
      <c r="B692">
        <v>43800000</v>
      </c>
      <c r="C692">
        <v>7200000</v>
      </c>
      <c r="D692">
        <f>Table5[[#This Row],[gross]]-Table5[[#This Row],[budget]]</f>
        <v>36600000</v>
      </c>
    </row>
    <row r="693" spans="1:4">
      <c r="A693" t="s">
        <v>4846</v>
      </c>
      <c r="B693">
        <v>66528842</v>
      </c>
      <c r="C693">
        <v>30000000</v>
      </c>
      <c r="D693">
        <f>Table5[[#This Row],[gross]]-Table5[[#This Row],[budget]]</f>
        <v>36528842</v>
      </c>
    </row>
    <row r="694" spans="1:4">
      <c r="A694" t="s">
        <v>5123</v>
      </c>
      <c r="B694">
        <v>51527787</v>
      </c>
      <c r="C694">
        <v>15000000</v>
      </c>
      <c r="D694">
        <f>Table5[[#This Row],[gross]]-Table5[[#This Row],[budget]]</f>
        <v>36527787</v>
      </c>
    </row>
    <row r="695" spans="1:4">
      <c r="A695" t="s">
        <v>4898</v>
      </c>
      <c r="B695">
        <v>66468315</v>
      </c>
      <c r="C695">
        <v>30000000</v>
      </c>
      <c r="D695">
        <f>Table5[[#This Row],[gross]]-Table5[[#This Row],[budget]]</f>
        <v>36468315</v>
      </c>
    </row>
    <row r="696" spans="1:4">
      <c r="A696" t="s">
        <v>4106</v>
      </c>
      <c r="B696">
        <v>56398162</v>
      </c>
      <c r="C696">
        <v>20000000</v>
      </c>
      <c r="D696">
        <f>Table5[[#This Row],[gross]]-Table5[[#This Row],[budget]]</f>
        <v>36398162</v>
      </c>
    </row>
    <row r="697" spans="1:4">
      <c r="A697" t="s">
        <v>5976</v>
      </c>
      <c r="B697">
        <v>46377022</v>
      </c>
      <c r="C697">
        <v>10000000</v>
      </c>
      <c r="D697">
        <f>Table5[[#This Row],[gross]]-Table5[[#This Row],[budget]]</f>
        <v>36377022</v>
      </c>
    </row>
    <row r="698" spans="1:4">
      <c r="A698" t="s">
        <v>5044</v>
      </c>
      <c r="B698">
        <v>64371181</v>
      </c>
      <c r="C698">
        <v>28000000</v>
      </c>
      <c r="D698">
        <f>Table5[[#This Row],[gross]]-Table5[[#This Row],[budget]]</f>
        <v>36371181</v>
      </c>
    </row>
    <row r="699" spans="1:4">
      <c r="A699" t="s">
        <v>4135</v>
      </c>
      <c r="B699">
        <v>56362352</v>
      </c>
      <c r="C699">
        <v>20000000</v>
      </c>
      <c r="D699">
        <f>Table5[[#This Row],[gross]]-Table5[[#This Row],[budget]]</f>
        <v>36362352</v>
      </c>
    </row>
    <row r="700" spans="1:4">
      <c r="A700" t="s">
        <v>6711</v>
      </c>
      <c r="B700">
        <v>206360018</v>
      </c>
      <c r="C700">
        <v>170000000</v>
      </c>
      <c r="D700">
        <f>Table5[[#This Row],[gross]]-Table5[[#This Row],[budget]]</f>
        <v>36360018</v>
      </c>
    </row>
    <row r="701" spans="1:4">
      <c r="A701" t="s">
        <v>5259</v>
      </c>
      <c r="B701">
        <v>58328680</v>
      </c>
      <c r="C701">
        <v>22000000</v>
      </c>
      <c r="D701">
        <f>Table5[[#This Row],[gross]]-Table5[[#This Row],[budget]]</f>
        <v>36328680</v>
      </c>
    </row>
    <row r="702" spans="1:4">
      <c r="A702" t="s">
        <v>4769</v>
      </c>
      <c r="B702">
        <v>66207920</v>
      </c>
      <c r="C702">
        <v>30000000</v>
      </c>
      <c r="D702">
        <f>Table5[[#This Row],[gross]]-Table5[[#This Row],[budget]]</f>
        <v>36207920</v>
      </c>
    </row>
    <row r="703" spans="1:4">
      <c r="A703" t="s">
        <v>4995</v>
      </c>
      <c r="B703">
        <v>56154094</v>
      </c>
      <c r="C703">
        <v>20000000</v>
      </c>
      <c r="D703">
        <f>Table5[[#This Row],[gross]]-Table5[[#This Row],[budget]]</f>
        <v>36154094</v>
      </c>
    </row>
    <row r="704" spans="1:4">
      <c r="A704" t="s">
        <v>3373</v>
      </c>
      <c r="B704">
        <v>48637684</v>
      </c>
      <c r="C704">
        <v>12500000</v>
      </c>
      <c r="D704">
        <f>Table5[[#This Row],[gross]]-Table5[[#This Row],[budget]]</f>
        <v>36137684</v>
      </c>
    </row>
    <row r="705" spans="1:4">
      <c r="A705" t="s">
        <v>6703</v>
      </c>
      <c r="B705">
        <v>49121934</v>
      </c>
      <c r="C705">
        <v>13000000</v>
      </c>
      <c r="D705">
        <f>Table5[[#This Row],[gross]]-Table5[[#This Row],[budget]]</f>
        <v>36121934</v>
      </c>
    </row>
    <row r="706" spans="1:4">
      <c r="A706" t="s">
        <v>5730</v>
      </c>
      <c r="B706">
        <v>43490057</v>
      </c>
      <c r="C706">
        <v>7500000</v>
      </c>
      <c r="D706">
        <f>Table5[[#This Row],[gross]]-Table5[[#This Row],[budget]]</f>
        <v>35990057</v>
      </c>
    </row>
    <row r="707" spans="1:4">
      <c r="A707" t="s">
        <v>6021</v>
      </c>
      <c r="B707">
        <v>70960517</v>
      </c>
      <c r="C707">
        <v>35000000</v>
      </c>
      <c r="D707">
        <f>Table5[[#This Row],[gross]]-Table5[[#This Row],[budget]]</f>
        <v>35960517</v>
      </c>
    </row>
    <row r="708" spans="1:4">
      <c r="A708" t="s">
        <v>4827</v>
      </c>
      <c r="B708">
        <v>63910583</v>
      </c>
      <c r="C708">
        <v>28000000</v>
      </c>
      <c r="D708">
        <f>Table5[[#This Row],[gross]]-Table5[[#This Row],[budget]]</f>
        <v>35910583</v>
      </c>
    </row>
    <row r="709" spans="1:4">
      <c r="A709" t="s">
        <v>6298</v>
      </c>
      <c r="B709">
        <v>48092846</v>
      </c>
      <c r="C709">
        <v>12500000</v>
      </c>
      <c r="D709">
        <f>Table5[[#This Row],[gross]]-Table5[[#This Row],[budget]]</f>
        <v>35592846</v>
      </c>
    </row>
    <row r="710" spans="1:4">
      <c r="A710" t="s">
        <v>4262</v>
      </c>
      <c r="B710">
        <v>61490000</v>
      </c>
      <c r="C710">
        <v>26000000</v>
      </c>
      <c r="D710">
        <f>Table5[[#This Row],[gross]]-Table5[[#This Row],[budget]]</f>
        <v>35490000</v>
      </c>
    </row>
    <row r="711" spans="1:4">
      <c r="A711" t="s">
        <v>5804</v>
      </c>
      <c r="B711">
        <v>100468793</v>
      </c>
      <c r="C711">
        <v>65000000</v>
      </c>
      <c r="D711">
        <f>Table5[[#This Row],[gross]]-Table5[[#This Row],[budget]]</f>
        <v>35468793</v>
      </c>
    </row>
    <row r="712" spans="1:4">
      <c r="A712" t="s">
        <v>3562</v>
      </c>
      <c r="B712">
        <v>55461307</v>
      </c>
      <c r="C712">
        <v>20000000</v>
      </c>
      <c r="D712">
        <f>Table5[[#This Row],[gross]]-Table5[[#This Row],[budget]]</f>
        <v>35461307</v>
      </c>
    </row>
    <row r="713" spans="1:4">
      <c r="A713" t="s">
        <v>4109</v>
      </c>
      <c r="B713">
        <v>100448498</v>
      </c>
      <c r="C713">
        <v>65000000</v>
      </c>
      <c r="D713">
        <f>Table5[[#This Row],[gross]]-Table5[[#This Row],[budget]]</f>
        <v>35448498</v>
      </c>
    </row>
    <row r="714" spans="1:4">
      <c r="A714" t="s">
        <v>6359</v>
      </c>
      <c r="B714">
        <v>60443237</v>
      </c>
      <c r="C714">
        <v>25000000</v>
      </c>
      <c r="D714">
        <f>Table5[[#This Row],[gross]]-Table5[[#This Row],[budget]]</f>
        <v>35443237</v>
      </c>
    </row>
    <row r="715" spans="1:4">
      <c r="A715" t="s">
        <v>6763</v>
      </c>
      <c r="B715">
        <v>245428137</v>
      </c>
      <c r="C715">
        <v>210000000</v>
      </c>
      <c r="D715">
        <f>Table5[[#This Row],[gross]]-Table5[[#This Row],[budget]]</f>
        <v>35428137</v>
      </c>
    </row>
    <row r="716" spans="1:4">
      <c r="A716" t="s">
        <v>5441</v>
      </c>
      <c r="B716">
        <v>75305995</v>
      </c>
      <c r="C716">
        <v>40000000</v>
      </c>
      <c r="D716">
        <f>Table5[[#This Row],[gross]]-Table5[[#This Row],[budget]]</f>
        <v>35305995</v>
      </c>
    </row>
    <row r="717" spans="1:4">
      <c r="A717" t="s">
        <v>4052</v>
      </c>
      <c r="B717">
        <v>72279690</v>
      </c>
      <c r="C717">
        <v>37000000</v>
      </c>
      <c r="D717">
        <f>Table5[[#This Row],[gross]]-Table5[[#This Row],[budget]]</f>
        <v>35279690</v>
      </c>
    </row>
    <row r="718" spans="1:4">
      <c r="A718" t="s">
        <v>3488</v>
      </c>
      <c r="B718">
        <v>39200000</v>
      </c>
      <c r="C718">
        <v>4000000</v>
      </c>
      <c r="D718">
        <f>Table5[[#This Row],[gross]]-Table5[[#This Row],[budget]]</f>
        <v>35200000</v>
      </c>
    </row>
    <row r="719" spans="1:4">
      <c r="A719" t="s">
        <v>6433</v>
      </c>
      <c r="B719">
        <v>38168022</v>
      </c>
      <c r="C719">
        <v>3000000</v>
      </c>
      <c r="D719">
        <f>Table5[[#This Row],[gross]]-Table5[[#This Row],[budget]]</f>
        <v>35168022</v>
      </c>
    </row>
    <row r="720" spans="1:4">
      <c r="A720" t="s">
        <v>6471</v>
      </c>
      <c r="B720">
        <v>49122319</v>
      </c>
      <c r="C720">
        <v>14000000</v>
      </c>
      <c r="D720">
        <f>Table5[[#This Row],[gross]]-Table5[[#This Row],[budget]]</f>
        <v>35122319</v>
      </c>
    </row>
    <row r="721" spans="1:4">
      <c r="A721" t="s">
        <v>4724</v>
      </c>
      <c r="B721">
        <v>71026631</v>
      </c>
      <c r="C721">
        <v>36000000</v>
      </c>
      <c r="D721">
        <f>Table5[[#This Row],[gross]]-Table5[[#This Row],[budget]]</f>
        <v>35026631</v>
      </c>
    </row>
    <row r="722" spans="1:4">
      <c r="A722" t="s">
        <v>3374</v>
      </c>
      <c r="B722">
        <v>65010106</v>
      </c>
      <c r="C722">
        <v>30000000</v>
      </c>
      <c r="D722">
        <f>Table5[[#This Row],[gross]]-Table5[[#This Row],[budget]]</f>
        <v>35010106</v>
      </c>
    </row>
    <row r="723" spans="1:4">
      <c r="A723" t="s">
        <v>5805</v>
      </c>
      <c r="B723">
        <v>58006147</v>
      </c>
      <c r="C723">
        <v>23000000</v>
      </c>
      <c r="D723">
        <f>Table5[[#This Row],[gross]]-Table5[[#This Row],[budget]]</f>
        <v>35006147</v>
      </c>
    </row>
    <row r="724" spans="1:4">
      <c r="A724" t="s">
        <v>3883</v>
      </c>
      <c r="B724">
        <v>100003492</v>
      </c>
      <c r="C724">
        <v>65000000</v>
      </c>
      <c r="D724">
        <f>Table5[[#This Row],[gross]]-Table5[[#This Row],[budget]]</f>
        <v>35003492</v>
      </c>
    </row>
    <row r="725" spans="1:4">
      <c r="A725" t="s">
        <v>4881</v>
      </c>
      <c r="B725">
        <v>50003300</v>
      </c>
      <c r="C725">
        <v>15000000</v>
      </c>
      <c r="D725">
        <f>Table5[[#This Row],[gross]]-Table5[[#This Row],[budget]]</f>
        <v>35003300</v>
      </c>
    </row>
    <row r="726" spans="1:4">
      <c r="A726" t="s">
        <v>3904</v>
      </c>
      <c r="B726">
        <v>44886089</v>
      </c>
      <c r="C726">
        <v>10000000</v>
      </c>
      <c r="D726">
        <f>Table5[[#This Row],[gross]]-Table5[[#This Row],[budget]]</f>
        <v>34886089</v>
      </c>
    </row>
    <row r="727" spans="1:4">
      <c r="A727" t="s">
        <v>4269</v>
      </c>
      <c r="B727">
        <v>89706988</v>
      </c>
      <c r="C727">
        <v>55000000</v>
      </c>
      <c r="D727">
        <f>Table5[[#This Row],[gross]]-Table5[[#This Row],[budget]]</f>
        <v>34706988</v>
      </c>
    </row>
    <row r="728" spans="1:4">
      <c r="A728" t="s">
        <v>5977</v>
      </c>
      <c r="B728">
        <v>69700000</v>
      </c>
      <c r="C728">
        <v>35000000</v>
      </c>
      <c r="D728">
        <f>Table5[[#This Row],[gross]]-Table5[[#This Row],[budget]]</f>
        <v>34700000</v>
      </c>
    </row>
    <row r="729" spans="1:4">
      <c r="A729" t="s">
        <v>5289</v>
      </c>
      <c r="B729">
        <v>41400000</v>
      </c>
      <c r="C729">
        <v>6900000</v>
      </c>
      <c r="D729">
        <f>Table5[[#This Row],[gross]]-Table5[[#This Row],[budget]]</f>
        <v>34500000</v>
      </c>
    </row>
    <row r="730" spans="1:4">
      <c r="A730" t="s">
        <v>4284</v>
      </c>
      <c r="B730">
        <v>62300000</v>
      </c>
      <c r="C730">
        <v>28000000</v>
      </c>
      <c r="D730">
        <f>Table5[[#This Row],[gross]]-Table5[[#This Row],[budget]]</f>
        <v>34300000</v>
      </c>
    </row>
    <row r="731" spans="1:4">
      <c r="A731" t="s">
        <v>3924</v>
      </c>
      <c r="B731">
        <v>84244877</v>
      </c>
      <c r="C731">
        <v>50000000</v>
      </c>
      <c r="D731">
        <f>Table5[[#This Row],[gross]]-Table5[[#This Row],[budget]]</f>
        <v>34244877</v>
      </c>
    </row>
    <row r="732" spans="1:4">
      <c r="A732" t="s">
        <v>5949</v>
      </c>
      <c r="B732">
        <v>107225164</v>
      </c>
      <c r="C732">
        <v>73000000</v>
      </c>
      <c r="D732">
        <f>Table5[[#This Row],[gross]]-Table5[[#This Row],[budget]]</f>
        <v>34225164</v>
      </c>
    </row>
    <row r="733" spans="1:4">
      <c r="A733" t="s">
        <v>4628</v>
      </c>
      <c r="B733">
        <v>35918429</v>
      </c>
      <c r="C733">
        <v>1700000</v>
      </c>
      <c r="D733">
        <f>Table5[[#This Row],[gross]]-Table5[[#This Row],[budget]]</f>
        <v>34218429</v>
      </c>
    </row>
    <row r="734" spans="1:4">
      <c r="A734" t="s">
        <v>4074</v>
      </c>
      <c r="B734">
        <v>64172251</v>
      </c>
      <c r="C734">
        <v>30000000</v>
      </c>
      <c r="D734">
        <f>Table5[[#This Row],[gross]]-Table5[[#This Row],[budget]]</f>
        <v>34172251</v>
      </c>
    </row>
    <row r="735" spans="1:4">
      <c r="A735" t="s">
        <v>5677</v>
      </c>
      <c r="B735">
        <v>74098862</v>
      </c>
      <c r="C735">
        <v>40000000</v>
      </c>
      <c r="D735">
        <f>Table5[[#This Row],[gross]]-Table5[[#This Row],[budget]]</f>
        <v>34098862</v>
      </c>
    </row>
    <row r="736" spans="1:4">
      <c r="A736" t="s">
        <v>6181</v>
      </c>
      <c r="B736">
        <v>59073773</v>
      </c>
      <c r="C736">
        <v>25000000</v>
      </c>
      <c r="D736">
        <f>Table5[[#This Row],[gross]]-Table5[[#This Row],[budget]]</f>
        <v>34073773</v>
      </c>
    </row>
    <row r="737" spans="1:4">
      <c r="A737" t="s">
        <v>6005</v>
      </c>
      <c r="B737">
        <v>63034755</v>
      </c>
      <c r="C737">
        <v>29000000</v>
      </c>
      <c r="D737">
        <f>Table5[[#This Row],[gross]]-Table5[[#This Row],[budget]]</f>
        <v>34034755</v>
      </c>
    </row>
    <row r="738" spans="1:4">
      <c r="A738" t="s">
        <v>4154</v>
      </c>
      <c r="B738">
        <v>40983001</v>
      </c>
      <c r="C738">
        <v>7000000</v>
      </c>
      <c r="D738">
        <f>Table5[[#This Row],[gross]]-Table5[[#This Row],[budget]]</f>
        <v>33983001</v>
      </c>
    </row>
    <row r="739" spans="1:4">
      <c r="A739" t="s">
        <v>6986</v>
      </c>
      <c r="B739">
        <v>233914986</v>
      </c>
      <c r="C739">
        <v>200000000</v>
      </c>
      <c r="D739">
        <f>Table5[[#This Row],[gross]]-Table5[[#This Row],[budget]]</f>
        <v>33914986</v>
      </c>
    </row>
    <row r="740" spans="1:4">
      <c r="A740" t="s">
        <v>3767</v>
      </c>
      <c r="B740">
        <v>39800000</v>
      </c>
      <c r="C740">
        <v>6000000</v>
      </c>
      <c r="D740">
        <f>Table5[[#This Row],[gross]]-Table5[[#This Row],[budget]]</f>
        <v>33800000</v>
      </c>
    </row>
    <row r="741" spans="1:4">
      <c r="A741" t="s">
        <v>5950</v>
      </c>
      <c r="B741">
        <v>55762229</v>
      </c>
      <c r="C741">
        <v>22000000</v>
      </c>
      <c r="D741">
        <f>Table5[[#This Row],[gross]]-Table5[[#This Row],[budget]]</f>
        <v>33762229</v>
      </c>
    </row>
    <row r="742" spans="1:4">
      <c r="A742" t="s">
        <v>4107</v>
      </c>
      <c r="B742">
        <v>46729374</v>
      </c>
      <c r="C742">
        <v>13000000</v>
      </c>
      <c r="D742">
        <f>Table5[[#This Row],[gross]]-Table5[[#This Row],[budget]]</f>
        <v>33729374</v>
      </c>
    </row>
    <row r="743" spans="1:4">
      <c r="A743" t="s">
        <v>3442</v>
      </c>
      <c r="B743">
        <v>51600000</v>
      </c>
      <c r="C743">
        <v>18000000</v>
      </c>
      <c r="D743">
        <f>Table5[[#This Row],[gross]]-Table5[[#This Row],[budget]]</f>
        <v>33600000</v>
      </c>
    </row>
    <row r="744" spans="1:4">
      <c r="A744" t="s">
        <v>7003</v>
      </c>
      <c r="B744">
        <v>43100000</v>
      </c>
      <c r="C744">
        <v>9500000</v>
      </c>
      <c r="D744">
        <f>Table5[[#This Row],[gross]]-Table5[[#This Row],[budget]]</f>
        <v>33600000</v>
      </c>
    </row>
    <row r="745" spans="1:4">
      <c r="A745" t="s">
        <v>5332</v>
      </c>
      <c r="B745">
        <v>46563158</v>
      </c>
      <c r="C745">
        <v>13000000</v>
      </c>
      <c r="D745">
        <f>Table5[[#This Row],[gross]]-Table5[[#This Row],[budget]]</f>
        <v>33563158</v>
      </c>
    </row>
    <row r="746" spans="1:4">
      <c r="A746" t="s">
        <v>4538</v>
      </c>
      <c r="B746">
        <v>51053787</v>
      </c>
      <c r="C746">
        <v>17500000</v>
      </c>
      <c r="D746">
        <f>Table5[[#This Row],[gross]]-Table5[[#This Row],[budget]]</f>
        <v>33553787</v>
      </c>
    </row>
    <row r="747" spans="1:4">
      <c r="A747" t="s">
        <v>4544</v>
      </c>
      <c r="B747">
        <v>63536011</v>
      </c>
      <c r="C747">
        <v>30000000</v>
      </c>
      <c r="D747">
        <f>Table5[[#This Row],[gross]]-Table5[[#This Row],[budget]]</f>
        <v>33536011</v>
      </c>
    </row>
    <row r="748" spans="1:4">
      <c r="A748" t="s">
        <v>4788</v>
      </c>
      <c r="B748">
        <v>60491560</v>
      </c>
      <c r="C748">
        <v>27000000</v>
      </c>
      <c r="D748">
        <f>Table5[[#This Row],[gross]]-Table5[[#This Row],[budget]]</f>
        <v>33491560</v>
      </c>
    </row>
    <row r="749" spans="1:4">
      <c r="A749" t="s">
        <v>3796</v>
      </c>
      <c r="B749">
        <v>93375151</v>
      </c>
      <c r="C749">
        <v>60000000</v>
      </c>
      <c r="D749">
        <f>Table5[[#This Row],[gross]]-Table5[[#This Row],[budget]]</f>
        <v>33375151</v>
      </c>
    </row>
    <row r="750" spans="1:4">
      <c r="A750" t="s">
        <v>6220</v>
      </c>
      <c r="B750">
        <v>258355354</v>
      </c>
      <c r="C750">
        <v>225000000</v>
      </c>
      <c r="D750">
        <f>Table5[[#This Row],[gross]]-Table5[[#This Row],[budget]]</f>
        <v>33355354</v>
      </c>
    </row>
    <row r="751" spans="1:4">
      <c r="A751" t="s">
        <v>4094</v>
      </c>
      <c r="B751">
        <v>103338338</v>
      </c>
      <c r="C751">
        <v>70000000</v>
      </c>
      <c r="D751">
        <f>Table5[[#This Row],[gross]]-Table5[[#This Row],[budget]]</f>
        <v>33338338</v>
      </c>
    </row>
    <row r="752" spans="1:4">
      <c r="A752" t="s">
        <v>6803</v>
      </c>
      <c r="B752">
        <v>93307796</v>
      </c>
      <c r="C752">
        <v>60000000</v>
      </c>
      <c r="D752">
        <f>Table5[[#This Row],[gross]]-Table5[[#This Row],[budget]]</f>
        <v>33307796</v>
      </c>
    </row>
    <row r="753" spans="1:4">
      <c r="A753" t="s">
        <v>3822</v>
      </c>
      <c r="B753">
        <v>125305545</v>
      </c>
      <c r="C753">
        <v>92000000</v>
      </c>
      <c r="D753">
        <f>Table5[[#This Row],[gross]]-Table5[[#This Row],[budget]]</f>
        <v>33305545</v>
      </c>
    </row>
    <row r="754" spans="1:4">
      <c r="A754" t="s">
        <v>6659</v>
      </c>
      <c r="B754">
        <v>57262492</v>
      </c>
      <c r="C754">
        <v>24000000</v>
      </c>
      <c r="D754">
        <f>Table5[[#This Row],[gross]]-Table5[[#This Row],[budget]]</f>
        <v>33262492</v>
      </c>
    </row>
    <row r="755" spans="1:4">
      <c r="A755" t="s">
        <v>6462</v>
      </c>
      <c r="B755">
        <v>40158000</v>
      </c>
      <c r="C755">
        <v>7000000</v>
      </c>
      <c r="D755">
        <f>Table5[[#This Row],[gross]]-Table5[[#This Row],[budget]]</f>
        <v>33158000</v>
      </c>
    </row>
    <row r="756" spans="1:4">
      <c r="A756" t="s">
        <v>5594</v>
      </c>
      <c r="B756">
        <v>120147445</v>
      </c>
      <c r="C756">
        <v>87000000</v>
      </c>
      <c r="D756">
        <f>Table5[[#This Row],[gross]]-Table5[[#This Row],[budget]]</f>
        <v>33147445</v>
      </c>
    </row>
    <row r="757" spans="1:4">
      <c r="A757" t="s">
        <v>4205</v>
      </c>
      <c r="B757">
        <v>53146000</v>
      </c>
      <c r="C757">
        <v>20000000</v>
      </c>
      <c r="D757">
        <f>Table5[[#This Row],[gross]]-Table5[[#This Row],[budget]]</f>
        <v>33146000</v>
      </c>
    </row>
    <row r="758" spans="1:4">
      <c r="A758" t="s">
        <v>4429</v>
      </c>
      <c r="B758">
        <v>67962333</v>
      </c>
      <c r="C758">
        <v>35000000</v>
      </c>
      <c r="D758">
        <f>Table5[[#This Row],[gross]]-Table5[[#This Row],[budget]]</f>
        <v>32962333</v>
      </c>
    </row>
    <row r="759" spans="1:4">
      <c r="A759" t="s">
        <v>4252</v>
      </c>
      <c r="B759">
        <v>33451479</v>
      </c>
      <c r="C759">
        <v>500000</v>
      </c>
      <c r="D759">
        <f>Table5[[#This Row],[gross]]-Table5[[#This Row],[budget]]</f>
        <v>32951479</v>
      </c>
    </row>
    <row r="760" spans="1:4">
      <c r="A760" t="s">
        <v>3970</v>
      </c>
      <c r="B760">
        <v>58885635</v>
      </c>
      <c r="C760">
        <v>26000000</v>
      </c>
      <c r="D760">
        <f>Table5[[#This Row],[gross]]-Table5[[#This Row],[budget]]</f>
        <v>32885635</v>
      </c>
    </row>
    <row r="761" spans="1:4">
      <c r="A761" t="s">
        <v>4285</v>
      </c>
      <c r="B761">
        <v>62877175</v>
      </c>
      <c r="C761">
        <v>30000000</v>
      </c>
      <c r="D761">
        <f>Table5[[#This Row],[gross]]-Table5[[#This Row],[budget]]</f>
        <v>32877175</v>
      </c>
    </row>
    <row r="762" spans="1:4">
      <c r="A762" t="s">
        <v>6924</v>
      </c>
      <c r="B762">
        <v>47860214</v>
      </c>
      <c r="C762">
        <v>15000000</v>
      </c>
      <c r="D762">
        <f>Table5[[#This Row],[gross]]-Table5[[#This Row],[budget]]</f>
        <v>32860214</v>
      </c>
    </row>
    <row r="763" spans="1:4">
      <c r="A763" t="s">
        <v>3635</v>
      </c>
      <c r="B763">
        <v>47811275</v>
      </c>
      <c r="C763">
        <v>15000000</v>
      </c>
      <c r="D763">
        <f>Table5[[#This Row],[gross]]-Table5[[#This Row],[budget]]</f>
        <v>32811275</v>
      </c>
    </row>
    <row r="764" spans="1:4">
      <c r="A764" t="s">
        <v>6390</v>
      </c>
      <c r="B764">
        <v>66808615</v>
      </c>
      <c r="C764">
        <v>34000000</v>
      </c>
      <c r="D764">
        <f>Table5[[#This Row],[gross]]-Table5[[#This Row],[budget]]</f>
        <v>32808615</v>
      </c>
    </row>
    <row r="765" spans="1:4">
      <c r="A765" t="s">
        <v>6580</v>
      </c>
      <c r="B765">
        <v>46800000</v>
      </c>
      <c r="C765">
        <v>14000000</v>
      </c>
      <c r="D765">
        <f>Table5[[#This Row],[gross]]-Table5[[#This Row],[budget]]</f>
        <v>32800000</v>
      </c>
    </row>
    <row r="766" spans="1:4">
      <c r="A766" t="s">
        <v>6850</v>
      </c>
      <c r="B766">
        <v>100614858</v>
      </c>
      <c r="C766">
        <v>68000000</v>
      </c>
      <c r="D766">
        <f>Table5[[#This Row],[gross]]-Table5[[#This Row],[budget]]</f>
        <v>32614858</v>
      </c>
    </row>
    <row r="767" spans="1:4">
      <c r="A767" t="s">
        <v>6565</v>
      </c>
      <c r="B767">
        <v>142614158</v>
      </c>
      <c r="C767">
        <v>110000000</v>
      </c>
      <c r="D767">
        <f>Table5[[#This Row],[gross]]-Table5[[#This Row],[budget]]</f>
        <v>32614158</v>
      </c>
    </row>
    <row r="768" spans="1:4">
      <c r="A768" t="s">
        <v>6704</v>
      </c>
      <c r="B768">
        <v>67523385</v>
      </c>
      <c r="C768">
        <v>35000000</v>
      </c>
      <c r="D768">
        <f>Table5[[#This Row],[gross]]-Table5[[#This Row],[budget]]</f>
        <v>32523385</v>
      </c>
    </row>
    <row r="769" spans="1:4">
      <c r="A769" t="s">
        <v>3915</v>
      </c>
      <c r="B769">
        <v>34522221</v>
      </c>
      <c r="C769">
        <v>2000000</v>
      </c>
      <c r="D769">
        <f>Table5[[#This Row],[gross]]-Table5[[#This Row],[budget]]</f>
        <v>32522221</v>
      </c>
    </row>
    <row r="770" spans="1:4">
      <c r="A770" t="s">
        <v>3922</v>
      </c>
      <c r="B770">
        <v>39462438</v>
      </c>
      <c r="C770">
        <v>7000000</v>
      </c>
      <c r="D770">
        <f>Table5[[#This Row],[gross]]-Table5[[#This Row],[budget]]</f>
        <v>32462438</v>
      </c>
    </row>
    <row r="771" spans="1:4">
      <c r="A771" t="s">
        <v>6310</v>
      </c>
      <c r="B771">
        <v>72455275</v>
      </c>
      <c r="C771">
        <v>40000000</v>
      </c>
      <c r="D771">
        <f>Table5[[#This Row],[gross]]-Table5[[#This Row],[budget]]</f>
        <v>32455275</v>
      </c>
    </row>
    <row r="772" spans="1:4">
      <c r="A772" t="s">
        <v>5453</v>
      </c>
      <c r="B772">
        <v>90356857</v>
      </c>
      <c r="C772">
        <v>58000000</v>
      </c>
      <c r="D772">
        <f>Table5[[#This Row],[gross]]-Table5[[#This Row],[budget]]</f>
        <v>32356857</v>
      </c>
    </row>
    <row r="773" spans="1:4">
      <c r="A773" t="s">
        <v>3726</v>
      </c>
      <c r="B773">
        <v>72306065</v>
      </c>
      <c r="C773">
        <v>40000000</v>
      </c>
      <c r="D773">
        <f>Table5[[#This Row],[gross]]-Table5[[#This Row],[budget]]</f>
        <v>32306065</v>
      </c>
    </row>
    <row r="774" spans="1:4">
      <c r="A774" t="s">
        <v>6852</v>
      </c>
      <c r="B774">
        <v>72266306</v>
      </c>
      <c r="C774">
        <v>40000000</v>
      </c>
      <c r="D774">
        <f>Table5[[#This Row],[gross]]-Table5[[#This Row],[budget]]</f>
        <v>32266306</v>
      </c>
    </row>
    <row r="775" spans="1:4">
      <c r="A775" t="s">
        <v>6235</v>
      </c>
      <c r="B775">
        <v>54235441</v>
      </c>
      <c r="C775">
        <v>22000000</v>
      </c>
      <c r="D775">
        <f>Table5[[#This Row],[gross]]-Table5[[#This Row],[budget]]</f>
        <v>32235441</v>
      </c>
    </row>
    <row r="776" spans="1:4">
      <c r="A776" t="s">
        <v>4209</v>
      </c>
      <c r="B776">
        <v>112225777</v>
      </c>
      <c r="C776">
        <v>80000000</v>
      </c>
      <c r="D776">
        <f>Table5[[#This Row],[gross]]-Table5[[#This Row],[budget]]</f>
        <v>32225777</v>
      </c>
    </row>
    <row r="777" spans="1:4">
      <c r="A777" t="s">
        <v>4309</v>
      </c>
      <c r="B777">
        <v>36200000</v>
      </c>
      <c r="C777">
        <v>4000000</v>
      </c>
      <c r="D777">
        <f>Table5[[#This Row],[gross]]-Table5[[#This Row],[budget]]</f>
        <v>32200000</v>
      </c>
    </row>
    <row r="778" spans="1:4">
      <c r="A778" t="s">
        <v>6936</v>
      </c>
      <c r="B778">
        <v>69148997</v>
      </c>
      <c r="C778">
        <v>37000000</v>
      </c>
      <c r="D778">
        <f>Table5[[#This Row],[gross]]-Table5[[#This Row],[budget]]</f>
        <v>32148997</v>
      </c>
    </row>
    <row r="779" spans="1:4">
      <c r="A779" t="s">
        <v>5220</v>
      </c>
      <c r="B779">
        <v>117144465</v>
      </c>
      <c r="C779">
        <v>85000000</v>
      </c>
      <c r="D779">
        <f>Table5[[#This Row],[gross]]-Table5[[#This Row],[budget]]</f>
        <v>32144465</v>
      </c>
    </row>
    <row r="780" spans="1:4">
      <c r="A780" t="s">
        <v>7001</v>
      </c>
      <c r="B780">
        <v>40066497</v>
      </c>
      <c r="C780">
        <v>8000000</v>
      </c>
      <c r="D780">
        <f>Table5[[#This Row],[gross]]-Table5[[#This Row],[budget]]</f>
        <v>32066497</v>
      </c>
    </row>
    <row r="781" spans="1:4">
      <c r="A781" t="s">
        <v>5604</v>
      </c>
      <c r="B781">
        <v>52066000</v>
      </c>
      <c r="C781">
        <v>20000000</v>
      </c>
      <c r="D781">
        <f>Table5[[#This Row],[gross]]-Table5[[#This Row],[budget]]</f>
        <v>32066000</v>
      </c>
    </row>
    <row r="782" spans="1:4">
      <c r="A782" t="s">
        <v>5945</v>
      </c>
      <c r="B782">
        <v>262030663</v>
      </c>
      <c r="C782">
        <v>230000000</v>
      </c>
      <c r="D782">
        <f>Table5[[#This Row],[gross]]-Table5[[#This Row],[budget]]</f>
        <v>32030663</v>
      </c>
    </row>
    <row r="783" spans="1:4">
      <c r="A783" t="s">
        <v>6188</v>
      </c>
      <c r="B783">
        <v>36000000</v>
      </c>
      <c r="C783">
        <v>4000000</v>
      </c>
      <c r="D783">
        <f>Table5[[#This Row],[gross]]-Table5[[#This Row],[budget]]</f>
        <v>32000000</v>
      </c>
    </row>
    <row r="784" spans="1:4">
      <c r="A784" t="s">
        <v>4574</v>
      </c>
      <c r="B784">
        <v>176997107</v>
      </c>
      <c r="C784">
        <v>145000000</v>
      </c>
      <c r="D784">
        <f>Table5[[#This Row],[gross]]-Table5[[#This Row],[budget]]</f>
        <v>31997107</v>
      </c>
    </row>
    <row r="785" spans="1:4">
      <c r="A785" t="s">
        <v>6602</v>
      </c>
      <c r="B785">
        <v>38400000</v>
      </c>
      <c r="C785">
        <v>6500000</v>
      </c>
      <c r="D785">
        <f>Table5[[#This Row],[gross]]-Table5[[#This Row],[budget]]</f>
        <v>31900000</v>
      </c>
    </row>
    <row r="786" spans="1:4">
      <c r="A786" t="s">
        <v>5449</v>
      </c>
      <c r="B786">
        <v>57859105</v>
      </c>
      <c r="C786">
        <v>26000000</v>
      </c>
      <c r="D786">
        <f>Table5[[#This Row],[gross]]-Table5[[#This Row],[budget]]</f>
        <v>31859105</v>
      </c>
    </row>
    <row r="787" spans="1:4">
      <c r="A787" t="s">
        <v>5517</v>
      </c>
      <c r="B787">
        <v>46338728</v>
      </c>
      <c r="C787">
        <v>14500000</v>
      </c>
      <c r="D787">
        <f>Table5[[#This Row],[gross]]-Table5[[#This Row],[budget]]</f>
        <v>31838728</v>
      </c>
    </row>
    <row r="788" spans="1:4">
      <c r="A788" t="s">
        <v>7008</v>
      </c>
      <c r="B788">
        <v>44726644</v>
      </c>
      <c r="C788">
        <v>13000000</v>
      </c>
      <c r="D788">
        <f>Table5[[#This Row],[gross]]-Table5[[#This Row],[budget]]</f>
        <v>31726644</v>
      </c>
    </row>
    <row r="789" spans="1:4">
      <c r="A789" t="s">
        <v>4018</v>
      </c>
      <c r="B789">
        <v>52691009</v>
      </c>
      <c r="C789">
        <v>21000000</v>
      </c>
      <c r="D789">
        <f>Table5[[#This Row],[gross]]-Table5[[#This Row],[budget]]</f>
        <v>31691009</v>
      </c>
    </row>
    <row r="790" spans="1:4">
      <c r="A790" t="s">
        <v>5313</v>
      </c>
      <c r="B790">
        <v>81517441</v>
      </c>
      <c r="C790">
        <v>50000000</v>
      </c>
      <c r="D790">
        <f>Table5[[#This Row],[gross]]-Table5[[#This Row],[budget]]</f>
        <v>31517441</v>
      </c>
    </row>
    <row r="791" spans="1:4">
      <c r="A791" t="s">
        <v>6737</v>
      </c>
      <c r="B791">
        <v>56505065</v>
      </c>
      <c r="C791">
        <v>25000000</v>
      </c>
      <c r="D791">
        <f>Table5[[#This Row],[gross]]-Table5[[#This Row],[budget]]</f>
        <v>31505065</v>
      </c>
    </row>
    <row r="792" spans="1:4">
      <c r="A792" t="s">
        <v>3317</v>
      </c>
      <c r="B792">
        <v>51431160</v>
      </c>
      <c r="C792">
        <v>20000000</v>
      </c>
      <c r="D792">
        <f>Table5[[#This Row],[gross]]-Table5[[#This Row],[budget]]</f>
        <v>31431160</v>
      </c>
    </row>
    <row r="793" spans="1:4">
      <c r="A793" t="s">
        <v>6015</v>
      </c>
      <c r="B793">
        <v>35385560</v>
      </c>
      <c r="C793">
        <v>4000000</v>
      </c>
      <c r="D793">
        <f>Table5[[#This Row],[gross]]-Table5[[#This Row],[budget]]</f>
        <v>31385560</v>
      </c>
    </row>
    <row r="794" spans="1:4">
      <c r="A794" t="s">
        <v>6888</v>
      </c>
      <c r="B794">
        <v>66359959</v>
      </c>
      <c r="C794">
        <v>35000000</v>
      </c>
      <c r="D794">
        <f>Table5[[#This Row],[gross]]-Table5[[#This Row],[budget]]</f>
        <v>31359959</v>
      </c>
    </row>
    <row r="795" spans="1:4">
      <c r="A795" t="s">
        <v>6523</v>
      </c>
      <c r="B795">
        <v>52353636</v>
      </c>
      <c r="C795">
        <v>21000000</v>
      </c>
      <c r="D795">
        <f>Table5[[#This Row],[gross]]-Table5[[#This Row],[budget]]</f>
        <v>31353636</v>
      </c>
    </row>
    <row r="796" spans="1:4">
      <c r="A796" t="s">
        <v>4596</v>
      </c>
      <c r="B796">
        <v>71347010</v>
      </c>
      <c r="C796">
        <v>40000000</v>
      </c>
      <c r="D796">
        <f>Table5[[#This Row],[gross]]-Table5[[#This Row],[budget]]</f>
        <v>31347010</v>
      </c>
    </row>
    <row r="797" spans="1:4">
      <c r="A797" t="s">
        <v>6783</v>
      </c>
      <c r="B797">
        <v>146282411</v>
      </c>
      <c r="C797">
        <v>115000000</v>
      </c>
      <c r="D797">
        <f>Table5[[#This Row],[gross]]-Table5[[#This Row],[budget]]</f>
        <v>31282411</v>
      </c>
    </row>
    <row r="798" spans="1:4">
      <c r="A798" t="s">
        <v>6757</v>
      </c>
      <c r="B798">
        <v>76261036</v>
      </c>
      <c r="C798">
        <v>45000000</v>
      </c>
      <c r="D798">
        <f>Table5[[#This Row],[gross]]-Table5[[#This Row],[budget]]</f>
        <v>31261036</v>
      </c>
    </row>
    <row r="799" spans="1:4">
      <c r="A799" t="s">
        <v>6474</v>
      </c>
      <c r="B799">
        <v>101217900</v>
      </c>
      <c r="C799">
        <v>70000000</v>
      </c>
      <c r="D799">
        <f>Table5[[#This Row],[gross]]-Table5[[#This Row],[budget]]</f>
        <v>31217900</v>
      </c>
    </row>
    <row r="800" spans="1:4">
      <c r="A800" t="s">
        <v>5400</v>
      </c>
      <c r="B800">
        <v>32000000</v>
      </c>
      <c r="C800">
        <v>806947</v>
      </c>
      <c r="D800">
        <f>Table5[[#This Row],[gross]]-Table5[[#This Row],[budget]]</f>
        <v>31193053</v>
      </c>
    </row>
    <row r="801" spans="1:4">
      <c r="A801" t="s">
        <v>6450</v>
      </c>
      <c r="B801">
        <v>130174897</v>
      </c>
      <c r="C801">
        <v>99000000</v>
      </c>
      <c r="D801">
        <f>Table5[[#This Row],[gross]]-Table5[[#This Row],[budget]]</f>
        <v>31174897</v>
      </c>
    </row>
    <row r="802" spans="1:4">
      <c r="A802" t="s">
        <v>5774</v>
      </c>
      <c r="B802">
        <v>44134898</v>
      </c>
      <c r="C802">
        <v>13000000</v>
      </c>
      <c r="D802">
        <f>Table5[[#This Row],[gross]]-Table5[[#This Row],[budget]]</f>
        <v>31134898</v>
      </c>
    </row>
    <row r="803" spans="1:4">
      <c r="A803" t="s">
        <v>6828</v>
      </c>
      <c r="B803">
        <v>61094903</v>
      </c>
      <c r="C803">
        <v>30000000</v>
      </c>
      <c r="D803">
        <f>Table5[[#This Row],[gross]]-Table5[[#This Row],[budget]]</f>
        <v>31094903</v>
      </c>
    </row>
    <row r="804" spans="1:4">
      <c r="A804" t="s">
        <v>3895</v>
      </c>
      <c r="B804">
        <v>81022333</v>
      </c>
      <c r="C804">
        <v>50000000</v>
      </c>
      <c r="D804">
        <f>Table5[[#This Row],[gross]]-Table5[[#This Row],[budget]]</f>
        <v>31022333</v>
      </c>
    </row>
    <row r="805" spans="1:4">
      <c r="A805" t="s">
        <v>6712</v>
      </c>
      <c r="B805">
        <v>181015141</v>
      </c>
      <c r="C805">
        <v>150000000</v>
      </c>
      <c r="D805">
        <f>Table5[[#This Row],[gross]]-Table5[[#This Row],[budget]]</f>
        <v>31015141</v>
      </c>
    </row>
    <row r="806" spans="1:4">
      <c r="A806" t="s">
        <v>5736</v>
      </c>
      <c r="B806">
        <v>52008288</v>
      </c>
      <c r="C806">
        <v>21000000</v>
      </c>
      <c r="D806">
        <f>Table5[[#This Row],[gross]]-Table5[[#This Row],[budget]]</f>
        <v>31008288</v>
      </c>
    </row>
    <row r="807" spans="1:4">
      <c r="A807" t="s">
        <v>6517</v>
      </c>
      <c r="B807">
        <v>36000000</v>
      </c>
      <c r="C807">
        <v>5000000</v>
      </c>
      <c r="D807">
        <f>Table5[[#This Row],[gross]]-Table5[[#This Row],[budget]]</f>
        <v>31000000</v>
      </c>
    </row>
    <row r="808" spans="1:4">
      <c r="A808" t="s">
        <v>5519</v>
      </c>
      <c r="B808">
        <v>55973336</v>
      </c>
      <c r="C808">
        <v>25000000</v>
      </c>
      <c r="D808">
        <f>Table5[[#This Row],[gross]]-Table5[[#This Row],[budget]]</f>
        <v>30973336</v>
      </c>
    </row>
    <row r="809" spans="1:4">
      <c r="A809" s="9" t="s">
        <v>3277</v>
      </c>
      <c r="B809">
        <v>33349949</v>
      </c>
      <c r="C809">
        <v>2500000</v>
      </c>
      <c r="D809">
        <f>Table5[[#This Row],[gross]]-Table5[[#This Row],[budget]]</f>
        <v>30849949</v>
      </c>
    </row>
    <row r="810" spans="1:4">
      <c r="A810" t="s">
        <v>5631</v>
      </c>
      <c r="B810">
        <v>70836296</v>
      </c>
      <c r="C810">
        <v>40000000</v>
      </c>
      <c r="D810">
        <f>Table5[[#This Row],[gross]]-Table5[[#This Row],[budget]]</f>
        <v>30836296</v>
      </c>
    </row>
    <row r="811" spans="1:4">
      <c r="A811" t="s">
        <v>4313</v>
      </c>
      <c r="B811">
        <v>32600000</v>
      </c>
      <c r="C811">
        <v>1800000</v>
      </c>
      <c r="D811">
        <f>Table5[[#This Row],[gross]]-Table5[[#This Row],[budget]]</f>
        <v>30800000</v>
      </c>
    </row>
    <row r="812" spans="1:4">
      <c r="A812" t="s">
        <v>6603</v>
      </c>
      <c r="B812">
        <v>30859000</v>
      </c>
      <c r="C812">
        <v>83532</v>
      </c>
      <c r="D812">
        <f>Table5[[#This Row],[gross]]-Table5[[#This Row],[budget]]</f>
        <v>30775468</v>
      </c>
    </row>
    <row r="813" spans="1:4">
      <c r="A813" t="s">
        <v>4740</v>
      </c>
      <c r="B813">
        <v>37295394</v>
      </c>
      <c r="C813">
        <v>6600000</v>
      </c>
      <c r="D813">
        <f>Table5[[#This Row],[gross]]-Table5[[#This Row],[budget]]</f>
        <v>30695394</v>
      </c>
    </row>
    <row r="814" spans="1:4">
      <c r="A814" t="s">
        <v>5109</v>
      </c>
      <c r="B814">
        <v>120618403</v>
      </c>
      <c r="C814">
        <v>90000000</v>
      </c>
      <c r="D814">
        <f>Table5[[#This Row],[gross]]-Table5[[#This Row],[budget]]</f>
        <v>30618403</v>
      </c>
    </row>
    <row r="815" spans="1:4">
      <c r="A815" t="s">
        <v>6825</v>
      </c>
      <c r="B815">
        <v>31537320</v>
      </c>
      <c r="C815">
        <v>1000000</v>
      </c>
      <c r="D815">
        <f>Table5[[#This Row],[gross]]-Table5[[#This Row],[budget]]</f>
        <v>30537320</v>
      </c>
    </row>
    <row r="816" spans="1:4">
      <c r="A816" t="s">
        <v>3646</v>
      </c>
      <c r="B816">
        <v>40485039</v>
      </c>
      <c r="C816">
        <v>10000000</v>
      </c>
      <c r="D816">
        <f>Table5[[#This Row],[gross]]-Table5[[#This Row],[budget]]</f>
        <v>30485039</v>
      </c>
    </row>
    <row r="817" spans="1:4">
      <c r="A817" t="s">
        <v>4716</v>
      </c>
      <c r="B817">
        <v>70405498</v>
      </c>
      <c r="C817">
        <v>40000000</v>
      </c>
      <c r="D817">
        <f>Table5[[#This Row],[gross]]-Table5[[#This Row],[budget]]</f>
        <v>30405498</v>
      </c>
    </row>
    <row r="818" spans="1:4">
      <c r="A818" t="s">
        <v>6538</v>
      </c>
      <c r="B818">
        <v>90341670</v>
      </c>
      <c r="C818">
        <v>60000000</v>
      </c>
      <c r="D818">
        <f>Table5[[#This Row],[gross]]-Table5[[#This Row],[budget]]</f>
        <v>30341670</v>
      </c>
    </row>
    <row r="819" spans="1:4">
      <c r="A819" t="s">
        <v>5649</v>
      </c>
      <c r="B819">
        <v>35811509</v>
      </c>
      <c r="C819">
        <v>5500000</v>
      </c>
      <c r="D819">
        <f>Table5[[#This Row],[gross]]-Table5[[#This Row],[budget]]</f>
        <v>30311509</v>
      </c>
    </row>
    <row r="820" spans="1:4">
      <c r="A820" t="s">
        <v>4244</v>
      </c>
      <c r="B820">
        <v>53302314</v>
      </c>
      <c r="C820">
        <v>23000000</v>
      </c>
      <c r="D820">
        <f>Table5[[#This Row],[gross]]-Table5[[#This Row],[budget]]</f>
        <v>30302314</v>
      </c>
    </row>
    <row r="821" spans="1:4">
      <c r="A821" t="s">
        <v>6108</v>
      </c>
      <c r="B821">
        <v>80270227</v>
      </c>
      <c r="C821">
        <v>50000000</v>
      </c>
      <c r="D821">
        <f>Table5[[#This Row],[gross]]-Table5[[#This Row],[budget]]</f>
        <v>30270227</v>
      </c>
    </row>
    <row r="822" spans="1:4">
      <c r="A822" t="s">
        <v>3550</v>
      </c>
      <c r="B822">
        <v>60269340</v>
      </c>
      <c r="C822">
        <v>30000000</v>
      </c>
      <c r="D822">
        <f>Table5[[#This Row],[gross]]-Table5[[#This Row],[budget]]</f>
        <v>30269340</v>
      </c>
    </row>
    <row r="823" spans="1:4">
      <c r="A823" t="s">
        <v>3367</v>
      </c>
      <c r="B823">
        <v>41227069</v>
      </c>
      <c r="C823">
        <v>11000000</v>
      </c>
      <c r="D823">
        <f>Table5[[#This Row],[gross]]-Table5[[#This Row],[budget]]</f>
        <v>30227069</v>
      </c>
    </row>
    <row r="824" spans="1:4">
      <c r="A824" t="s">
        <v>3639</v>
      </c>
      <c r="B824">
        <v>70163652</v>
      </c>
      <c r="C824">
        <v>40000000</v>
      </c>
      <c r="D824">
        <f>Table5[[#This Row],[gross]]-Table5[[#This Row],[budget]]</f>
        <v>30163652</v>
      </c>
    </row>
    <row r="825" spans="1:4">
      <c r="A825" t="s">
        <v>3447</v>
      </c>
      <c r="B825">
        <v>130127620</v>
      </c>
      <c r="C825">
        <v>100000000</v>
      </c>
      <c r="D825">
        <f>Table5[[#This Row],[gross]]-Table5[[#This Row],[budget]]</f>
        <v>30127620</v>
      </c>
    </row>
    <row r="826" spans="1:4">
      <c r="A826" t="s">
        <v>3699</v>
      </c>
      <c r="B826">
        <v>70100000</v>
      </c>
      <c r="C826">
        <v>40000000</v>
      </c>
      <c r="D826">
        <f>Table5[[#This Row],[gross]]-Table5[[#This Row],[budget]]</f>
        <v>30100000</v>
      </c>
    </row>
    <row r="827" spans="1:4">
      <c r="A827" t="s">
        <v>4543</v>
      </c>
      <c r="B827">
        <v>60033780</v>
      </c>
      <c r="C827">
        <v>30000000</v>
      </c>
      <c r="D827">
        <f>Table5[[#This Row],[gross]]-Table5[[#This Row],[budget]]</f>
        <v>30033780</v>
      </c>
    </row>
    <row r="828" spans="1:4">
      <c r="A828" t="s">
        <v>5042</v>
      </c>
      <c r="B828">
        <v>132014112</v>
      </c>
      <c r="C828">
        <v>102000000</v>
      </c>
      <c r="D828">
        <f>Table5[[#This Row],[gross]]-Table5[[#This Row],[budget]]</f>
        <v>30014112</v>
      </c>
    </row>
    <row r="829" spans="1:4">
      <c r="A829" t="s">
        <v>5261</v>
      </c>
      <c r="B829">
        <v>30500882</v>
      </c>
      <c r="C829">
        <v>500000</v>
      </c>
      <c r="D829">
        <f>Table5[[#This Row],[gross]]-Table5[[#This Row],[budget]]</f>
        <v>30000882</v>
      </c>
    </row>
    <row r="830" spans="1:4">
      <c r="A830" t="s">
        <v>3600</v>
      </c>
      <c r="B830">
        <v>109993847</v>
      </c>
      <c r="C830">
        <v>80000000</v>
      </c>
      <c r="D830">
        <f>Table5[[#This Row],[gross]]-Table5[[#This Row],[budget]]</f>
        <v>29993847</v>
      </c>
    </row>
    <row r="831" spans="1:4">
      <c r="A831" t="s">
        <v>4934</v>
      </c>
      <c r="B831">
        <v>179982968</v>
      </c>
      <c r="C831">
        <v>150000000</v>
      </c>
      <c r="D831">
        <f>Table5[[#This Row],[gross]]-Table5[[#This Row],[budget]]</f>
        <v>29982968</v>
      </c>
    </row>
    <row r="832" spans="1:4">
      <c r="A832" t="s">
        <v>5075</v>
      </c>
      <c r="B832">
        <v>34468224</v>
      </c>
      <c r="C832">
        <v>4500000</v>
      </c>
      <c r="D832">
        <f>Table5[[#This Row],[gross]]-Table5[[#This Row],[budget]]</f>
        <v>29968224</v>
      </c>
    </row>
    <row r="833" spans="1:4">
      <c r="A833" t="s">
        <v>4795</v>
      </c>
      <c r="B833">
        <v>79948113</v>
      </c>
      <c r="C833">
        <v>50000000</v>
      </c>
      <c r="D833">
        <f>Table5[[#This Row],[gross]]-Table5[[#This Row],[budget]]</f>
        <v>29948113</v>
      </c>
    </row>
    <row r="834" spans="1:4">
      <c r="A834" t="s">
        <v>6984</v>
      </c>
      <c r="B834">
        <v>179883016</v>
      </c>
      <c r="C834">
        <v>150000000</v>
      </c>
      <c r="D834">
        <f>Table5[[#This Row],[gross]]-Table5[[#This Row],[budget]]</f>
        <v>29883016</v>
      </c>
    </row>
    <row r="835" spans="1:4">
      <c r="A835" t="s">
        <v>4763</v>
      </c>
      <c r="B835">
        <v>32230907</v>
      </c>
      <c r="C835">
        <v>2500000</v>
      </c>
      <c r="D835">
        <f>Table5[[#This Row],[gross]]-Table5[[#This Row],[budget]]</f>
        <v>29730907</v>
      </c>
    </row>
    <row r="836" spans="1:4">
      <c r="A836" t="s">
        <v>5955</v>
      </c>
      <c r="B836">
        <v>44667095</v>
      </c>
      <c r="C836">
        <v>15000000</v>
      </c>
      <c r="D836">
        <f>Table5[[#This Row],[gross]]-Table5[[#This Row],[budget]]</f>
        <v>29667095</v>
      </c>
    </row>
    <row r="837" spans="1:4">
      <c r="A837" t="s">
        <v>4806</v>
      </c>
      <c r="B837">
        <v>64604977</v>
      </c>
      <c r="C837">
        <v>35000000</v>
      </c>
      <c r="D837">
        <f>Table5[[#This Row],[gross]]-Table5[[#This Row],[budget]]</f>
        <v>29604977</v>
      </c>
    </row>
    <row r="838" spans="1:4">
      <c r="A838" t="s">
        <v>5087</v>
      </c>
      <c r="B838">
        <v>45507053</v>
      </c>
      <c r="C838">
        <v>16000000</v>
      </c>
      <c r="D838">
        <f>Table5[[#This Row],[gross]]-Table5[[#This Row],[budget]]</f>
        <v>29507053</v>
      </c>
    </row>
    <row r="839" spans="1:4">
      <c r="A839" t="s">
        <v>4290</v>
      </c>
      <c r="B839">
        <v>74484168</v>
      </c>
      <c r="C839">
        <v>45000000</v>
      </c>
      <c r="D839">
        <f>Table5[[#This Row],[gross]]-Table5[[#This Row],[budget]]</f>
        <v>29484168</v>
      </c>
    </row>
    <row r="840" spans="1:4">
      <c r="A840" t="s">
        <v>6819</v>
      </c>
      <c r="B840">
        <v>51483949</v>
      </c>
      <c r="C840">
        <v>22000000</v>
      </c>
      <c r="D840">
        <f>Table5[[#This Row],[gross]]-Table5[[#This Row],[budget]]</f>
        <v>29483949</v>
      </c>
    </row>
    <row r="841" spans="1:4">
      <c r="A841" t="s">
        <v>5128</v>
      </c>
      <c r="B841">
        <v>34099640</v>
      </c>
      <c r="C841">
        <v>5000000</v>
      </c>
      <c r="D841">
        <f>Table5[[#This Row],[gross]]-Table5[[#This Row],[budget]]</f>
        <v>29099640</v>
      </c>
    </row>
    <row r="842" spans="1:4">
      <c r="A842" t="s">
        <v>4242</v>
      </c>
      <c r="B842">
        <v>54098051</v>
      </c>
      <c r="C842">
        <v>25000000</v>
      </c>
      <c r="D842">
        <f>Table5[[#This Row],[gross]]-Table5[[#This Row],[budget]]</f>
        <v>29098051</v>
      </c>
    </row>
    <row r="843" spans="1:4">
      <c r="A843" t="s">
        <v>3616</v>
      </c>
      <c r="B843">
        <v>32541719</v>
      </c>
      <c r="C843">
        <v>3500159</v>
      </c>
      <c r="D843">
        <f>Table5[[#This Row],[gross]]-Table5[[#This Row],[budget]]</f>
        <v>29041560</v>
      </c>
    </row>
    <row r="844" spans="1:4">
      <c r="A844" t="s">
        <v>5685</v>
      </c>
      <c r="B844">
        <v>63939454</v>
      </c>
      <c r="C844">
        <v>35000000</v>
      </c>
      <c r="D844">
        <f>Table5[[#This Row],[gross]]-Table5[[#This Row],[budget]]</f>
        <v>28939454</v>
      </c>
    </row>
    <row r="845" spans="1:4">
      <c r="A845" t="s">
        <v>5234</v>
      </c>
      <c r="B845">
        <v>98895417</v>
      </c>
      <c r="C845">
        <v>70000000</v>
      </c>
      <c r="D845">
        <f>Table5[[#This Row],[gross]]-Table5[[#This Row],[budget]]</f>
        <v>28895417</v>
      </c>
    </row>
    <row r="846" spans="1:4">
      <c r="A846" t="s">
        <v>6876</v>
      </c>
      <c r="B846">
        <v>43848100</v>
      </c>
      <c r="C846">
        <v>15000000</v>
      </c>
      <c r="D846">
        <f>Table5[[#This Row],[gross]]-Table5[[#This Row],[budget]]</f>
        <v>28848100</v>
      </c>
    </row>
    <row r="847" spans="1:4">
      <c r="A847" t="s">
        <v>4623</v>
      </c>
      <c r="B847">
        <v>63826569</v>
      </c>
      <c r="C847">
        <v>35000000</v>
      </c>
      <c r="D847">
        <f>Table5[[#This Row],[gross]]-Table5[[#This Row],[budget]]</f>
        <v>28826569</v>
      </c>
    </row>
    <row r="848" spans="1:4">
      <c r="A848" t="s">
        <v>6374</v>
      </c>
      <c r="B848">
        <v>93771072</v>
      </c>
      <c r="C848">
        <v>65000000</v>
      </c>
      <c r="D848">
        <f>Table5[[#This Row],[gross]]-Table5[[#This Row],[budget]]</f>
        <v>28771072</v>
      </c>
    </row>
    <row r="849" spans="1:4">
      <c r="A849" t="s">
        <v>6411</v>
      </c>
      <c r="B849">
        <v>50728000</v>
      </c>
      <c r="C849">
        <v>22000000</v>
      </c>
      <c r="D849">
        <f>Table5[[#This Row],[gross]]-Table5[[#This Row],[budget]]</f>
        <v>28728000</v>
      </c>
    </row>
    <row r="850" spans="1:4">
      <c r="A850" t="s">
        <v>3724</v>
      </c>
      <c r="B850">
        <v>58715510</v>
      </c>
      <c r="C850">
        <v>30000000</v>
      </c>
      <c r="D850">
        <f>Table5[[#This Row],[gross]]-Table5[[#This Row],[budget]]</f>
        <v>28715510</v>
      </c>
    </row>
    <row r="851" spans="1:4">
      <c r="A851" t="s">
        <v>5086</v>
      </c>
      <c r="B851">
        <v>62700000</v>
      </c>
      <c r="C851">
        <v>34000000</v>
      </c>
      <c r="D851">
        <f>Table5[[#This Row],[gross]]-Table5[[#This Row],[budget]]</f>
        <v>28700000</v>
      </c>
    </row>
    <row r="852" spans="1:4">
      <c r="A852" t="s">
        <v>3967</v>
      </c>
      <c r="B852">
        <v>48546578</v>
      </c>
      <c r="C852">
        <v>20000000</v>
      </c>
      <c r="D852">
        <f>Table5[[#This Row],[gross]]-Table5[[#This Row],[budget]]</f>
        <v>28546578</v>
      </c>
    </row>
    <row r="853" spans="1:4">
      <c r="A853" t="s">
        <v>5491</v>
      </c>
      <c r="B853">
        <v>131536019</v>
      </c>
      <c r="C853">
        <v>103000000</v>
      </c>
      <c r="D853">
        <f>Table5[[#This Row],[gross]]-Table5[[#This Row],[budget]]</f>
        <v>28536019</v>
      </c>
    </row>
    <row r="854" spans="1:4">
      <c r="A854" t="s">
        <v>4171</v>
      </c>
      <c r="B854">
        <v>36500000</v>
      </c>
      <c r="C854">
        <v>8000000</v>
      </c>
      <c r="D854">
        <f>Table5[[#This Row],[gross]]-Table5[[#This Row],[budget]]</f>
        <v>28500000</v>
      </c>
    </row>
    <row r="855" spans="1:4">
      <c r="A855" t="s">
        <v>6249</v>
      </c>
      <c r="B855">
        <v>40962534</v>
      </c>
      <c r="C855">
        <v>12500000</v>
      </c>
      <c r="D855">
        <f>Table5[[#This Row],[gross]]-Table5[[#This Row],[budget]]</f>
        <v>28462534</v>
      </c>
    </row>
    <row r="856" spans="1:4">
      <c r="A856" t="s">
        <v>5480</v>
      </c>
      <c r="B856">
        <v>48423368</v>
      </c>
      <c r="C856">
        <v>20000000</v>
      </c>
      <c r="D856">
        <f>Table5[[#This Row],[gross]]-Table5[[#This Row],[budget]]</f>
        <v>28423368</v>
      </c>
    </row>
    <row r="857" spans="1:4">
      <c r="A857" t="s">
        <v>4883</v>
      </c>
      <c r="B857">
        <v>35400000</v>
      </c>
      <c r="C857">
        <v>7000000</v>
      </c>
      <c r="D857">
        <f>Table5[[#This Row],[gross]]-Table5[[#This Row],[budget]]</f>
        <v>28400000</v>
      </c>
    </row>
    <row r="858" spans="1:4">
      <c r="A858" t="s">
        <v>4837</v>
      </c>
      <c r="B858">
        <v>31968347</v>
      </c>
      <c r="C858">
        <v>3600000</v>
      </c>
      <c r="D858">
        <f>Table5[[#This Row],[gross]]-Table5[[#This Row],[budget]]</f>
        <v>28368347</v>
      </c>
    </row>
    <row r="859" spans="1:4">
      <c r="A859" t="s">
        <v>5590</v>
      </c>
      <c r="B859">
        <v>60328558</v>
      </c>
      <c r="C859">
        <v>32000000</v>
      </c>
      <c r="D859">
        <f>Table5[[#This Row],[gross]]-Table5[[#This Row],[budget]]</f>
        <v>28328558</v>
      </c>
    </row>
    <row r="860" spans="1:4">
      <c r="A860" t="s">
        <v>6042</v>
      </c>
      <c r="B860">
        <v>61280963</v>
      </c>
      <c r="C860">
        <v>33000000</v>
      </c>
      <c r="D860">
        <f>Table5[[#This Row],[gross]]-Table5[[#This Row],[budget]]</f>
        <v>28280963</v>
      </c>
    </row>
    <row r="861" spans="1:4">
      <c r="A861" t="s">
        <v>5798</v>
      </c>
      <c r="B861">
        <v>88200225</v>
      </c>
      <c r="C861">
        <v>60000000</v>
      </c>
      <c r="D861">
        <f>Table5[[#This Row],[gross]]-Table5[[#This Row],[budget]]</f>
        <v>28200225</v>
      </c>
    </row>
    <row r="862" spans="1:4">
      <c r="A862" t="s">
        <v>3978</v>
      </c>
      <c r="B862">
        <v>39025000</v>
      </c>
      <c r="C862">
        <v>11000000</v>
      </c>
      <c r="D862">
        <f>Table5[[#This Row],[gross]]-Table5[[#This Row],[budget]]</f>
        <v>28025000</v>
      </c>
    </row>
    <row r="863" spans="1:4">
      <c r="A863" t="s">
        <v>6864</v>
      </c>
      <c r="B863">
        <v>43022524</v>
      </c>
      <c r="C863">
        <v>15000000</v>
      </c>
      <c r="D863">
        <f>Table5[[#This Row],[gross]]-Table5[[#This Row],[budget]]</f>
        <v>28022524</v>
      </c>
    </row>
    <row r="864" spans="1:4">
      <c r="A864" t="s">
        <v>4036</v>
      </c>
      <c r="B864">
        <v>83000000</v>
      </c>
      <c r="C864">
        <v>55000000</v>
      </c>
      <c r="D864">
        <f>Table5[[#This Row],[gross]]-Table5[[#This Row],[budget]]</f>
        <v>28000000</v>
      </c>
    </row>
    <row r="865" spans="1:4">
      <c r="A865" t="s">
        <v>5709</v>
      </c>
      <c r="B865">
        <v>42919096</v>
      </c>
      <c r="C865">
        <v>15000000</v>
      </c>
      <c r="D865">
        <f>Table5[[#This Row],[gross]]-Table5[[#This Row],[budget]]</f>
        <v>27919096</v>
      </c>
    </row>
    <row r="866" spans="1:4">
      <c r="A866" t="s">
        <v>6283</v>
      </c>
      <c r="B866">
        <v>47887943</v>
      </c>
      <c r="C866">
        <v>20000000</v>
      </c>
      <c r="D866">
        <f>Table5[[#This Row],[gross]]-Table5[[#This Row],[budget]]</f>
        <v>27887943</v>
      </c>
    </row>
    <row r="867" spans="1:4">
      <c r="A867" t="s">
        <v>6839</v>
      </c>
      <c r="B867">
        <v>58879132</v>
      </c>
      <c r="C867">
        <v>31000000</v>
      </c>
      <c r="D867">
        <f>Table5[[#This Row],[gross]]-Table5[[#This Row],[budget]]</f>
        <v>27879132</v>
      </c>
    </row>
    <row r="868" spans="1:4">
      <c r="A868" t="s">
        <v>5378</v>
      </c>
      <c r="B868">
        <v>47852604</v>
      </c>
      <c r="C868">
        <v>20000000</v>
      </c>
      <c r="D868">
        <f>Table5[[#This Row],[gross]]-Table5[[#This Row],[budget]]</f>
        <v>27852604</v>
      </c>
    </row>
    <row r="869" spans="1:4">
      <c r="A869" t="s">
        <v>3343</v>
      </c>
      <c r="B869">
        <v>30000000</v>
      </c>
      <c r="C869">
        <v>2200000</v>
      </c>
      <c r="D869">
        <f>Table5[[#This Row],[gross]]-Table5[[#This Row],[budget]]</f>
        <v>27800000</v>
      </c>
    </row>
    <row r="870" spans="1:4">
      <c r="A870" t="s">
        <v>4683</v>
      </c>
      <c r="B870">
        <v>112703470</v>
      </c>
      <c r="C870">
        <v>85000000</v>
      </c>
      <c r="D870">
        <f>Table5[[#This Row],[gross]]-Table5[[#This Row],[budget]]</f>
        <v>27703470</v>
      </c>
    </row>
    <row r="871" spans="1:4">
      <c r="A871" t="s">
        <v>3939</v>
      </c>
      <c r="B871">
        <v>38201895</v>
      </c>
      <c r="C871">
        <v>10500000</v>
      </c>
      <c r="D871">
        <f>Table5[[#This Row],[gross]]-Table5[[#This Row],[budget]]</f>
        <v>27701895</v>
      </c>
    </row>
    <row r="872" spans="1:4">
      <c r="A872" t="s">
        <v>6077</v>
      </c>
      <c r="B872">
        <v>50693162</v>
      </c>
      <c r="C872">
        <v>23000000</v>
      </c>
      <c r="D872">
        <f>Table5[[#This Row],[gross]]-Table5[[#This Row],[budget]]</f>
        <v>27693162</v>
      </c>
    </row>
    <row r="873" spans="1:4">
      <c r="A873" t="s">
        <v>6995</v>
      </c>
      <c r="B873">
        <v>97680195</v>
      </c>
      <c r="C873">
        <v>70000000</v>
      </c>
      <c r="D873">
        <f>Table5[[#This Row],[gross]]-Table5[[#This Row],[budget]]</f>
        <v>27680195</v>
      </c>
    </row>
    <row r="874" spans="1:4">
      <c r="A874" t="s">
        <v>4693</v>
      </c>
      <c r="B874">
        <v>39647595</v>
      </c>
      <c r="C874">
        <v>12000000</v>
      </c>
      <c r="D874">
        <f>Table5[[#This Row],[gross]]-Table5[[#This Row],[budget]]</f>
        <v>27647595</v>
      </c>
    </row>
    <row r="875" spans="1:4">
      <c r="A875" t="s">
        <v>3662</v>
      </c>
      <c r="B875">
        <v>81645152</v>
      </c>
      <c r="C875">
        <v>54000000</v>
      </c>
      <c r="D875">
        <f>Table5[[#This Row],[gross]]-Table5[[#This Row],[budget]]</f>
        <v>27645152</v>
      </c>
    </row>
    <row r="876" spans="1:4">
      <c r="A876" t="s">
        <v>4797</v>
      </c>
      <c r="B876">
        <v>42592530</v>
      </c>
      <c r="C876">
        <v>15000000</v>
      </c>
      <c r="D876">
        <f>Table5[[#This Row],[gross]]-Table5[[#This Row],[budget]]</f>
        <v>27592530</v>
      </c>
    </row>
    <row r="877" spans="1:4">
      <c r="A877" t="s">
        <v>3336</v>
      </c>
      <c r="B877">
        <v>52528330</v>
      </c>
      <c r="C877">
        <v>25000000</v>
      </c>
      <c r="D877">
        <f>Table5[[#This Row],[gross]]-Table5[[#This Row],[budget]]</f>
        <v>27528330</v>
      </c>
    </row>
    <row r="878" spans="1:4">
      <c r="A878" t="s">
        <v>4708</v>
      </c>
      <c r="B878">
        <v>37470017</v>
      </c>
      <c r="C878">
        <v>10000000</v>
      </c>
      <c r="D878">
        <f>Table5[[#This Row],[gross]]-Table5[[#This Row],[budget]]</f>
        <v>27470017</v>
      </c>
    </row>
    <row r="879" spans="1:4">
      <c r="A879" t="s">
        <v>4992</v>
      </c>
      <c r="B879">
        <v>44469602</v>
      </c>
      <c r="C879">
        <v>17000000</v>
      </c>
      <c r="D879">
        <f>Table5[[#This Row],[gross]]-Table5[[#This Row],[budget]]</f>
        <v>27469602</v>
      </c>
    </row>
    <row r="880" spans="1:4">
      <c r="A880" t="s">
        <v>5299</v>
      </c>
      <c r="B880">
        <v>32453345</v>
      </c>
      <c r="C880">
        <v>5000000</v>
      </c>
      <c r="D880">
        <f>Table5[[#This Row],[gross]]-Table5[[#This Row],[budget]]</f>
        <v>27453345</v>
      </c>
    </row>
    <row r="881" spans="1:4">
      <c r="A881" t="s">
        <v>5782</v>
      </c>
      <c r="B881">
        <v>55210049</v>
      </c>
      <c r="C881">
        <v>27800000</v>
      </c>
      <c r="D881">
        <f>Table5[[#This Row],[gross]]-Table5[[#This Row],[budget]]</f>
        <v>27410049</v>
      </c>
    </row>
    <row r="882" spans="1:4">
      <c r="A882" t="s">
        <v>3742</v>
      </c>
      <c r="B882">
        <v>38317535</v>
      </c>
      <c r="C882">
        <v>11000000</v>
      </c>
      <c r="D882">
        <f>Table5[[#This Row],[gross]]-Table5[[#This Row],[budget]]</f>
        <v>27317535</v>
      </c>
    </row>
    <row r="883" spans="1:4">
      <c r="A883" t="s">
        <v>5077</v>
      </c>
      <c r="B883">
        <v>31252964</v>
      </c>
      <c r="C883">
        <v>4000000</v>
      </c>
      <c r="D883">
        <f>Table5[[#This Row],[gross]]-Table5[[#This Row],[budget]]</f>
        <v>27252964</v>
      </c>
    </row>
    <row r="884" spans="1:4">
      <c r="A884" t="s">
        <v>5179</v>
      </c>
      <c r="B884">
        <v>177243721</v>
      </c>
      <c r="C884">
        <v>150000000</v>
      </c>
      <c r="D884">
        <f>Table5[[#This Row],[gross]]-Table5[[#This Row],[budget]]</f>
        <v>27243721</v>
      </c>
    </row>
    <row r="885" spans="1:4">
      <c r="A885" t="s">
        <v>5996</v>
      </c>
      <c r="B885">
        <v>54200000</v>
      </c>
      <c r="C885">
        <v>27000000</v>
      </c>
      <c r="D885">
        <f>Table5[[#This Row],[gross]]-Table5[[#This Row],[budget]]</f>
        <v>27200000</v>
      </c>
    </row>
    <row r="886" spans="1:4">
      <c r="A886" t="s">
        <v>6006</v>
      </c>
      <c r="B886">
        <v>67061228</v>
      </c>
      <c r="C886">
        <v>40000000</v>
      </c>
      <c r="D886">
        <f>Table5[[#This Row],[gross]]-Table5[[#This Row],[budget]]</f>
        <v>27061228</v>
      </c>
    </row>
    <row r="887" spans="1:4">
      <c r="A887" t="s">
        <v>5612</v>
      </c>
      <c r="B887">
        <v>36049108</v>
      </c>
      <c r="C887">
        <v>9000000</v>
      </c>
      <c r="D887">
        <f>Table5[[#This Row],[gross]]-Table5[[#This Row],[budget]]</f>
        <v>27049108</v>
      </c>
    </row>
    <row r="888" spans="1:4">
      <c r="A888" t="s">
        <v>4017</v>
      </c>
      <c r="B888">
        <v>49002815</v>
      </c>
      <c r="C888">
        <v>22000000</v>
      </c>
      <c r="D888">
        <f>Table5[[#This Row],[gross]]-Table5[[#This Row],[budget]]</f>
        <v>27002815</v>
      </c>
    </row>
    <row r="889" spans="1:4">
      <c r="A889" s="9" t="s">
        <v>3302</v>
      </c>
      <c r="B889">
        <v>34963967</v>
      </c>
      <c r="C889">
        <v>8000000</v>
      </c>
      <c r="D889">
        <f>Table5[[#This Row],[gross]]-Table5[[#This Row],[budget]]</f>
        <v>26963967</v>
      </c>
    </row>
    <row r="890" spans="1:4">
      <c r="A890" t="s">
        <v>6427</v>
      </c>
      <c r="B890">
        <v>51853450</v>
      </c>
      <c r="C890">
        <v>25000000</v>
      </c>
      <c r="D890">
        <f>Table5[[#This Row],[gross]]-Table5[[#This Row],[budget]]</f>
        <v>26853450</v>
      </c>
    </row>
    <row r="891" spans="1:4">
      <c r="A891" t="s">
        <v>5242</v>
      </c>
      <c r="B891">
        <v>55845943</v>
      </c>
      <c r="C891">
        <v>29000000</v>
      </c>
      <c r="D891">
        <f>Table5[[#This Row],[gross]]-Table5[[#This Row],[budget]]</f>
        <v>26845943</v>
      </c>
    </row>
    <row r="892" spans="1:4">
      <c r="A892" t="s">
        <v>6214</v>
      </c>
      <c r="B892">
        <v>41777564</v>
      </c>
      <c r="C892">
        <v>15000000</v>
      </c>
      <c r="D892">
        <f>Table5[[#This Row],[gross]]-Table5[[#This Row],[budget]]</f>
        <v>26777564</v>
      </c>
    </row>
    <row r="893" spans="1:4">
      <c r="A893" t="s">
        <v>6543</v>
      </c>
      <c r="B893">
        <v>37766350</v>
      </c>
      <c r="C893">
        <v>11000000</v>
      </c>
      <c r="D893">
        <f>Table5[[#This Row],[gross]]-Table5[[#This Row],[budget]]</f>
        <v>26766350</v>
      </c>
    </row>
    <row r="894" spans="1:4">
      <c r="A894" t="s">
        <v>3359</v>
      </c>
      <c r="B894">
        <v>34746109</v>
      </c>
      <c r="C894">
        <v>8000000</v>
      </c>
      <c r="D894">
        <f>Table5[[#This Row],[gross]]-Table5[[#This Row],[budget]]</f>
        <v>26746109</v>
      </c>
    </row>
    <row r="895" spans="1:4">
      <c r="A895" t="s">
        <v>4249</v>
      </c>
      <c r="B895">
        <v>51676606</v>
      </c>
      <c r="C895">
        <v>25000000</v>
      </c>
      <c r="D895">
        <f>Table5[[#This Row],[gross]]-Table5[[#This Row],[budget]]</f>
        <v>26676606</v>
      </c>
    </row>
    <row r="896" spans="1:4">
      <c r="A896" t="s">
        <v>6630</v>
      </c>
      <c r="B896">
        <v>42638165</v>
      </c>
      <c r="C896">
        <v>16000000</v>
      </c>
      <c r="D896">
        <f>Table5[[#This Row],[gross]]-Table5[[#This Row],[budget]]</f>
        <v>26638165</v>
      </c>
    </row>
    <row r="897" spans="1:4">
      <c r="A897" t="s">
        <v>3863</v>
      </c>
      <c r="B897">
        <v>57750000</v>
      </c>
      <c r="C897">
        <v>31115000</v>
      </c>
      <c r="D897">
        <f>Table5[[#This Row],[gross]]-Table5[[#This Row],[budget]]</f>
        <v>26635000</v>
      </c>
    </row>
    <row r="898" spans="1:4">
      <c r="A898" t="s">
        <v>4459</v>
      </c>
      <c r="B898">
        <v>38624000</v>
      </c>
      <c r="C898">
        <v>12000000</v>
      </c>
      <c r="D898">
        <f>Table5[[#This Row],[gross]]-Table5[[#This Row],[budget]]</f>
        <v>26624000</v>
      </c>
    </row>
    <row r="899" spans="1:4">
      <c r="A899" t="s">
        <v>6194</v>
      </c>
      <c r="B899">
        <v>51533608</v>
      </c>
      <c r="C899">
        <v>25000000</v>
      </c>
      <c r="D899">
        <f>Table5[[#This Row],[gross]]-Table5[[#This Row],[budget]]</f>
        <v>26533608</v>
      </c>
    </row>
    <row r="900" spans="1:4">
      <c r="A900" t="s">
        <v>6133</v>
      </c>
      <c r="B900">
        <v>66466372</v>
      </c>
      <c r="C900">
        <v>40000000</v>
      </c>
      <c r="D900">
        <f>Table5[[#This Row],[gross]]-Table5[[#This Row],[budget]]</f>
        <v>26466372</v>
      </c>
    </row>
    <row r="901" spans="1:4">
      <c r="A901" t="s">
        <v>4342</v>
      </c>
      <c r="B901">
        <v>71423726</v>
      </c>
      <c r="C901">
        <v>45000000</v>
      </c>
      <c r="D901">
        <f>Table5[[#This Row],[gross]]-Table5[[#This Row],[budget]]</f>
        <v>26423726</v>
      </c>
    </row>
    <row r="902" spans="1:4">
      <c r="A902" t="s">
        <v>4300</v>
      </c>
      <c r="B902">
        <v>34872293</v>
      </c>
      <c r="C902">
        <v>8500000</v>
      </c>
      <c r="D902">
        <f>Table5[[#This Row],[gross]]-Table5[[#This Row],[budget]]</f>
        <v>26372293</v>
      </c>
    </row>
    <row r="903" spans="1:4">
      <c r="A903" t="s">
        <v>3696</v>
      </c>
      <c r="B903">
        <v>46363118</v>
      </c>
      <c r="C903">
        <v>20000000</v>
      </c>
      <c r="D903">
        <f>Table5[[#This Row],[gross]]-Table5[[#This Row],[budget]]</f>
        <v>26363118</v>
      </c>
    </row>
    <row r="904" spans="1:4">
      <c r="A904" t="s">
        <v>5573</v>
      </c>
      <c r="B904">
        <v>71277420</v>
      </c>
      <c r="C904">
        <v>45000000</v>
      </c>
      <c r="D904">
        <f>Table5[[#This Row],[gross]]-Table5[[#This Row],[budget]]</f>
        <v>26277420</v>
      </c>
    </row>
    <row r="905" spans="1:4">
      <c r="A905" t="s">
        <v>5606</v>
      </c>
      <c r="B905">
        <v>42700000</v>
      </c>
      <c r="C905">
        <v>16500000</v>
      </c>
      <c r="D905">
        <f>Table5[[#This Row],[gross]]-Table5[[#This Row],[budget]]</f>
        <v>26200000</v>
      </c>
    </row>
    <row r="906" spans="1:4">
      <c r="A906" t="s">
        <v>4466</v>
      </c>
      <c r="B906">
        <v>38087366</v>
      </c>
      <c r="C906">
        <v>12000000</v>
      </c>
      <c r="D906">
        <f>Table5[[#This Row],[gross]]-Table5[[#This Row],[budget]]</f>
        <v>26087366</v>
      </c>
    </row>
    <row r="907" spans="1:4">
      <c r="A907" t="s">
        <v>3889</v>
      </c>
      <c r="B907">
        <v>101087161</v>
      </c>
      <c r="C907">
        <v>75000000</v>
      </c>
      <c r="D907">
        <f>Table5[[#This Row],[gross]]-Table5[[#This Row],[budget]]</f>
        <v>26087161</v>
      </c>
    </row>
    <row r="908" spans="1:4">
      <c r="A908" t="s">
        <v>6082</v>
      </c>
      <c r="B908">
        <v>56068547</v>
      </c>
      <c r="C908">
        <v>30000000</v>
      </c>
      <c r="D908">
        <f>Table5[[#This Row],[gross]]-Table5[[#This Row],[budget]]</f>
        <v>26068547</v>
      </c>
    </row>
    <row r="909" spans="1:4">
      <c r="A909" t="s">
        <v>4123</v>
      </c>
      <c r="B909">
        <v>38916903</v>
      </c>
      <c r="C909">
        <v>13000000</v>
      </c>
      <c r="D909">
        <f>Table5[[#This Row],[gross]]-Table5[[#This Row],[budget]]</f>
        <v>25916903</v>
      </c>
    </row>
    <row r="910" spans="1:4">
      <c r="A910" t="s">
        <v>5733</v>
      </c>
      <c r="B910">
        <v>43853424</v>
      </c>
      <c r="C910">
        <v>18000000</v>
      </c>
      <c r="D910">
        <f>Table5[[#This Row],[gross]]-Table5[[#This Row],[budget]]</f>
        <v>25853424</v>
      </c>
    </row>
    <row r="911" spans="1:4">
      <c r="A911" t="s">
        <v>6016</v>
      </c>
      <c r="B911">
        <v>35794166</v>
      </c>
      <c r="C911">
        <v>10000000</v>
      </c>
      <c r="D911">
        <f>Table5[[#This Row],[gross]]-Table5[[#This Row],[budget]]</f>
        <v>25794166</v>
      </c>
    </row>
    <row r="912" spans="1:4">
      <c r="A912" t="s">
        <v>5331</v>
      </c>
      <c r="B912">
        <v>37707719</v>
      </c>
      <c r="C912">
        <v>12000000</v>
      </c>
      <c r="D912">
        <f>Table5[[#This Row],[gross]]-Table5[[#This Row],[budget]]</f>
        <v>25707719</v>
      </c>
    </row>
    <row r="913" spans="1:4">
      <c r="A913" t="s">
        <v>4251</v>
      </c>
      <c r="B913">
        <v>46700000</v>
      </c>
      <c r="C913">
        <v>21000000</v>
      </c>
      <c r="D913">
        <f>Table5[[#This Row],[gross]]-Table5[[#This Row],[budget]]</f>
        <v>25700000</v>
      </c>
    </row>
    <row r="914" spans="1:4">
      <c r="A914" t="s">
        <v>6342</v>
      </c>
      <c r="B914">
        <v>42672630</v>
      </c>
      <c r="C914">
        <v>17000000</v>
      </c>
      <c r="D914">
        <f>Table5[[#This Row],[gross]]-Table5[[#This Row],[budget]]</f>
        <v>25672630</v>
      </c>
    </row>
    <row r="915" spans="1:4">
      <c r="A915" t="s">
        <v>5564</v>
      </c>
      <c r="B915">
        <v>45670855</v>
      </c>
      <c r="C915">
        <v>20000000</v>
      </c>
      <c r="D915">
        <f>Table5[[#This Row],[gross]]-Table5[[#This Row],[budget]]</f>
        <v>25670855</v>
      </c>
    </row>
    <row r="916" spans="1:4">
      <c r="A916" t="s">
        <v>5908</v>
      </c>
      <c r="B916">
        <v>42660000</v>
      </c>
      <c r="C916">
        <v>17000000</v>
      </c>
      <c r="D916">
        <f>Table5[[#This Row],[gross]]-Table5[[#This Row],[budget]]</f>
        <v>25660000</v>
      </c>
    </row>
    <row r="917" spans="1:4">
      <c r="A917" t="s">
        <v>5070</v>
      </c>
      <c r="B917">
        <v>75605492</v>
      </c>
      <c r="C917">
        <v>50000000</v>
      </c>
      <c r="D917">
        <f>Table5[[#This Row],[gross]]-Table5[[#This Row],[budget]]</f>
        <v>25605492</v>
      </c>
    </row>
    <row r="918" spans="1:4">
      <c r="A918" t="s">
        <v>6813</v>
      </c>
      <c r="B918">
        <v>43601508</v>
      </c>
      <c r="C918">
        <v>18000000</v>
      </c>
      <c r="D918">
        <f>Table5[[#This Row],[gross]]-Table5[[#This Row],[budget]]</f>
        <v>25601508</v>
      </c>
    </row>
    <row r="919" spans="1:4">
      <c r="A919" t="s">
        <v>6107</v>
      </c>
      <c r="B919">
        <v>34017854</v>
      </c>
      <c r="C919">
        <v>8500000</v>
      </c>
      <c r="D919">
        <f>Table5[[#This Row],[gross]]-Table5[[#This Row],[budget]]</f>
        <v>25517854</v>
      </c>
    </row>
    <row r="920" spans="1:4">
      <c r="A920" t="s">
        <v>5740</v>
      </c>
      <c r="B920">
        <v>90454043</v>
      </c>
      <c r="C920">
        <v>65000000</v>
      </c>
      <c r="D920">
        <f>Table5[[#This Row],[gross]]-Table5[[#This Row],[budget]]</f>
        <v>25454043</v>
      </c>
    </row>
    <row r="921" spans="1:4">
      <c r="A921" t="s">
        <v>6655</v>
      </c>
      <c r="B921">
        <v>60400856</v>
      </c>
      <c r="C921">
        <v>35000000</v>
      </c>
      <c r="D921">
        <f>Table5[[#This Row],[gross]]-Table5[[#This Row],[budget]]</f>
        <v>25400856</v>
      </c>
    </row>
    <row r="922" spans="1:4">
      <c r="A922" t="s">
        <v>4097</v>
      </c>
      <c r="B922">
        <v>31899000</v>
      </c>
      <c r="C922">
        <v>6500000</v>
      </c>
      <c r="D922">
        <f>Table5[[#This Row],[gross]]-Table5[[#This Row],[budget]]</f>
        <v>25399000</v>
      </c>
    </row>
    <row r="923" spans="1:4">
      <c r="A923" t="s">
        <v>3937</v>
      </c>
      <c r="B923">
        <v>37188667</v>
      </c>
      <c r="C923">
        <v>12000000</v>
      </c>
      <c r="D923">
        <f>Table5[[#This Row],[gross]]-Table5[[#This Row],[budget]]</f>
        <v>25188667</v>
      </c>
    </row>
    <row r="924" spans="1:4">
      <c r="A924" t="s">
        <v>5979</v>
      </c>
      <c r="B924">
        <v>34074895</v>
      </c>
      <c r="C924">
        <v>9000000</v>
      </c>
      <c r="D924">
        <f>Table5[[#This Row],[gross]]-Table5[[#This Row],[budget]]</f>
        <v>25074895</v>
      </c>
    </row>
    <row r="925" spans="1:4">
      <c r="A925" t="s">
        <v>6123</v>
      </c>
      <c r="B925">
        <v>40064955</v>
      </c>
      <c r="C925">
        <v>15000000</v>
      </c>
      <c r="D925">
        <f>Table5[[#This Row],[gross]]-Table5[[#This Row],[budget]]</f>
        <v>25064955</v>
      </c>
    </row>
    <row r="926" spans="1:4">
      <c r="A926" t="s">
        <v>5748</v>
      </c>
      <c r="B926">
        <v>60054449</v>
      </c>
      <c r="C926">
        <v>35000000</v>
      </c>
      <c r="D926">
        <f>Table5[[#This Row],[gross]]-Table5[[#This Row],[budget]]</f>
        <v>25054449</v>
      </c>
    </row>
    <row r="927" spans="1:4">
      <c r="A927" t="s">
        <v>3665</v>
      </c>
      <c r="B927">
        <v>70001065</v>
      </c>
      <c r="C927">
        <v>45000000</v>
      </c>
      <c r="D927">
        <f>Table5[[#This Row],[gross]]-Table5[[#This Row],[budget]]</f>
        <v>25001065</v>
      </c>
    </row>
    <row r="928" spans="1:4">
      <c r="A928" t="s">
        <v>5765</v>
      </c>
      <c r="B928">
        <v>44988180</v>
      </c>
      <c r="C928">
        <v>20000000</v>
      </c>
      <c r="D928">
        <f>Table5[[#This Row],[gross]]-Table5[[#This Row],[budget]]</f>
        <v>24988180</v>
      </c>
    </row>
    <row r="929" spans="1:4">
      <c r="A929" s="9" t="s">
        <v>3303</v>
      </c>
      <c r="B929">
        <v>32391374</v>
      </c>
      <c r="C929">
        <v>7500000</v>
      </c>
      <c r="D929">
        <f>Table5[[#This Row],[gross]]-Table5[[#This Row],[budget]]</f>
        <v>24891374</v>
      </c>
    </row>
    <row r="930" spans="1:4">
      <c r="A930" t="s">
        <v>3873</v>
      </c>
      <c r="B930">
        <v>124870275</v>
      </c>
      <c r="C930">
        <v>100000000</v>
      </c>
      <c r="D930">
        <f>Table5[[#This Row],[gross]]-Table5[[#This Row],[budget]]</f>
        <v>24870275</v>
      </c>
    </row>
    <row r="931" spans="1:4">
      <c r="A931" t="s">
        <v>5529</v>
      </c>
      <c r="B931">
        <v>32333860</v>
      </c>
      <c r="C931">
        <v>7500000</v>
      </c>
      <c r="D931">
        <f>Table5[[#This Row],[gross]]-Table5[[#This Row],[budget]]</f>
        <v>24833860</v>
      </c>
    </row>
    <row r="932" spans="1:4">
      <c r="A932" t="s">
        <v>4731</v>
      </c>
      <c r="B932">
        <v>103812241</v>
      </c>
      <c r="C932">
        <v>79000000</v>
      </c>
      <c r="D932">
        <f>Table5[[#This Row],[gross]]-Table5[[#This Row],[budget]]</f>
        <v>24812241</v>
      </c>
    </row>
    <row r="933" spans="1:4">
      <c r="A933" t="s">
        <v>3314</v>
      </c>
      <c r="B933">
        <v>50800000</v>
      </c>
      <c r="C933">
        <v>26000000</v>
      </c>
      <c r="D933">
        <f>Table5[[#This Row],[gross]]-Table5[[#This Row],[budget]]</f>
        <v>24800000</v>
      </c>
    </row>
    <row r="934" spans="1:4">
      <c r="A934" t="s">
        <v>4606</v>
      </c>
      <c r="B934">
        <v>144795350</v>
      </c>
      <c r="C934">
        <v>120000000</v>
      </c>
      <c r="D934">
        <f>Table5[[#This Row],[gross]]-Table5[[#This Row],[budget]]</f>
        <v>24795350</v>
      </c>
    </row>
    <row r="935" spans="1:4">
      <c r="A935" t="s">
        <v>4558</v>
      </c>
      <c r="B935">
        <v>31607598</v>
      </c>
      <c r="C935">
        <v>6900000</v>
      </c>
      <c r="D935">
        <f>Table5[[#This Row],[gross]]-Table5[[#This Row],[budget]]</f>
        <v>24707598</v>
      </c>
    </row>
    <row r="936" spans="1:4">
      <c r="A936" t="s">
        <v>3347</v>
      </c>
      <c r="B936">
        <v>26505000</v>
      </c>
      <c r="C936">
        <v>1800000</v>
      </c>
      <c r="D936">
        <f>Table5[[#This Row],[gross]]-Table5[[#This Row],[budget]]</f>
        <v>24705000</v>
      </c>
    </row>
    <row r="937" spans="1:4">
      <c r="A937" t="s">
        <v>5597</v>
      </c>
      <c r="B937">
        <v>59699513</v>
      </c>
      <c r="C937">
        <v>35000000</v>
      </c>
      <c r="D937">
        <f>Table5[[#This Row],[gross]]-Table5[[#This Row],[budget]]</f>
        <v>24699513</v>
      </c>
    </row>
    <row r="938" spans="1:4">
      <c r="A938" t="s">
        <v>5975</v>
      </c>
      <c r="B938">
        <v>57651794</v>
      </c>
      <c r="C938">
        <v>33000000</v>
      </c>
      <c r="D938">
        <f>Table5[[#This Row],[gross]]-Table5[[#This Row],[budget]]</f>
        <v>24651794</v>
      </c>
    </row>
    <row r="939" spans="1:4">
      <c r="A939" t="s">
        <v>4884</v>
      </c>
      <c r="B939">
        <v>134520804</v>
      </c>
      <c r="C939">
        <v>110000000</v>
      </c>
      <c r="D939">
        <f>Table5[[#This Row],[gross]]-Table5[[#This Row],[budget]]</f>
        <v>24520804</v>
      </c>
    </row>
    <row r="940" spans="1:4">
      <c r="A940" t="s">
        <v>6979</v>
      </c>
      <c r="B940">
        <v>189412677</v>
      </c>
      <c r="C940">
        <v>165000000</v>
      </c>
      <c r="D940">
        <f>Table5[[#This Row],[gross]]-Table5[[#This Row],[budget]]</f>
        <v>24412677</v>
      </c>
    </row>
    <row r="941" spans="1:4">
      <c r="A941" t="s">
        <v>6614</v>
      </c>
      <c r="B941">
        <v>63411478</v>
      </c>
      <c r="C941">
        <v>39000000</v>
      </c>
      <c r="D941">
        <f>Table5[[#This Row],[gross]]-Table5[[#This Row],[budget]]</f>
        <v>24411478</v>
      </c>
    </row>
    <row r="942" spans="1:4">
      <c r="A942" t="s">
        <v>4314</v>
      </c>
      <c r="B942">
        <v>27900000</v>
      </c>
      <c r="C942">
        <v>3500000</v>
      </c>
      <c r="D942">
        <f>Table5[[#This Row],[gross]]-Table5[[#This Row],[budget]]</f>
        <v>24400000</v>
      </c>
    </row>
    <row r="943" spans="1:4">
      <c r="A943" t="s">
        <v>5020</v>
      </c>
      <c r="B943">
        <v>27900000</v>
      </c>
      <c r="C943">
        <v>3500000</v>
      </c>
      <c r="D943">
        <f>Table5[[#This Row],[gross]]-Table5[[#This Row],[budget]]</f>
        <v>24400000</v>
      </c>
    </row>
    <row r="944" spans="1:4">
      <c r="A944" t="s">
        <v>6377</v>
      </c>
      <c r="B944">
        <v>40363530</v>
      </c>
      <c r="C944">
        <v>16000000</v>
      </c>
      <c r="D944">
        <f>Table5[[#This Row],[gross]]-Table5[[#This Row],[budget]]</f>
        <v>24363530</v>
      </c>
    </row>
    <row r="945" spans="1:4">
      <c r="A945" t="s">
        <v>6988</v>
      </c>
      <c r="B945">
        <v>234360014</v>
      </c>
      <c r="C945">
        <v>210000000</v>
      </c>
      <c r="D945">
        <f>Table5[[#This Row],[gross]]-Table5[[#This Row],[budget]]</f>
        <v>24360014</v>
      </c>
    </row>
    <row r="946" spans="1:4">
      <c r="A946" t="s">
        <v>3648</v>
      </c>
      <c r="B946">
        <v>42335698</v>
      </c>
      <c r="C946">
        <v>18000000</v>
      </c>
      <c r="D946">
        <f>Table5[[#This Row],[gross]]-Table5[[#This Row],[budget]]</f>
        <v>24335698</v>
      </c>
    </row>
    <row r="947" spans="1:4">
      <c r="A947" t="s">
        <v>5628</v>
      </c>
      <c r="B947">
        <v>70327868</v>
      </c>
      <c r="C947">
        <v>46000000</v>
      </c>
      <c r="D947">
        <f>Table5[[#This Row],[gross]]-Table5[[#This Row],[budget]]</f>
        <v>24327868</v>
      </c>
    </row>
    <row r="948" spans="1:4">
      <c r="A948" t="s">
        <v>4347</v>
      </c>
      <c r="B948">
        <v>26781723</v>
      </c>
      <c r="C948">
        <v>2500000</v>
      </c>
      <c r="D948">
        <f>Table5[[#This Row],[gross]]-Table5[[#This Row],[budget]]</f>
        <v>24281723</v>
      </c>
    </row>
    <row r="949" spans="1:4">
      <c r="A949" t="s">
        <v>3837</v>
      </c>
      <c r="B949">
        <v>33244684</v>
      </c>
      <c r="C949">
        <v>9000000</v>
      </c>
      <c r="D949">
        <f>Table5[[#This Row],[gross]]-Table5[[#This Row],[budget]]</f>
        <v>24244684</v>
      </c>
    </row>
    <row r="950" spans="1:4">
      <c r="A950" t="s">
        <v>6020</v>
      </c>
      <c r="B950">
        <v>27200000</v>
      </c>
      <c r="C950">
        <v>3000000</v>
      </c>
      <c r="D950">
        <f>Table5[[#This Row],[gross]]-Table5[[#This Row],[budget]]</f>
        <v>24200000</v>
      </c>
    </row>
    <row r="951" spans="1:4">
      <c r="A951" t="s">
        <v>5293</v>
      </c>
      <c r="B951">
        <v>37623143</v>
      </c>
      <c r="C951">
        <v>13500000</v>
      </c>
      <c r="D951">
        <f>Table5[[#This Row],[gross]]-Table5[[#This Row],[budget]]</f>
        <v>24123143</v>
      </c>
    </row>
    <row r="952" spans="1:4">
      <c r="A952" t="s">
        <v>5708</v>
      </c>
      <c r="B952">
        <v>30093107</v>
      </c>
      <c r="C952">
        <v>6000000</v>
      </c>
      <c r="D952">
        <f>Table5[[#This Row],[gross]]-Table5[[#This Row],[budget]]</f>
        <v>24093107</v>
      </c>
    </row>
    <row r="953" spans="1:4">
      <c r="A953" t="s">
        <v>5499</v>
      </c>
      <c r="B953">
        <v>104054514</v>
      </c>
      <c r="C953">
        <v>80000000</v>
      </c>
      <c r="D953">
        <f>Table5[[#This Row],[gross]]-Table5[[#This Row],[budget]]</f>
        <v>24054514</v>
      </c>
    </row>
    <row r="954" spans="1:4">
      <c r="A954" t="s">
        <v>6835</v>
      </c>
      <c r="B954">
        <v>38048637</v>
      </c>
      <c r="C954">
        <v>14000000</v>
      </c>
      <c r="D954">
        <f>Table5[[#This Row],[gross]]-Table5[[#This Row],[budget]]</f>
        <v>24048637</v>
      </c>
    </row>
    <row r="955" spans="1:4">
      <c r="A955" t="s">
        <v>4032</v>
      </c>
      <c r="B955">
        <v>35537564</v>
      </c>
      <c r="C955">
        <v>11500000</v>
      </c>
      <c r="D955">
        <f>Table5[[#This Row],[gross]]-Table5[[#This Row],[budget]]</f>
        <v>24037564</v>
      </c>
    </row>
    <row r="956" spans="1:4">
      <c r="A956" t="s">
        <v>5027</v>
      </c>
      <c r="B956">
        <v>49024969</v>
      </c>
      <c r="C956">
        <v>25000000</v>
      </c>
      <c r="D956">
        <f>Table5[[#This Row],[gross]]-Table5[[#This Row],[budget]]</f>
        <v>24024969</v>
      </c>
    </row>
    <row r="957" spans="1:4">
      <c r="A957" t="s">
        <v>4402</v>
      </c>
      <c r="B957">
        <v>31501218</v>
      </c>
      <c r="C957">
        <v>7500000</v>
      </c>
      <c r="D957">
        <f>Table5[[#This Row],[gross]]-Table5[[#This Row],[budget]]</f>
        <v>24001218</v>
      </c>
    </row>
    <row r="958" spans="1:4">
      <c r="A958" t="s">
        <v>4929</v>
      </c>
      <c r="B958">
        <v>36200000</v>
      </c>
      <c r="C958">
        <v>12305523</v>
      </c>
      <c r="D958">
        <f>Table5[[#This Row],[gross]]-Table5[[#This Row],[budget]]</f>
        <v>23894477</v>
      </c>
    </row>
    <row r="959" spans="1:4">
      <c r="A959" t="s">
        <v>5288</v>
      </c>
      <c r="B959">
        <v>49874933</v>
      </c>
      <c r="C959">
        <v>26000000</v>
      </c>
      <c r="D959">
        <f>Table5[[#This Row],[gross]]-Table5[[#This Row],[budget]]</f>
        <v>23874933</v>
      </c>
    </row>
    <row r="960" spans="1:4">
      <c r="A960" t="s">
        <v>6250</v>
      </c>
      <c r="B960">
        <v>39825798</v>
      </c>
      <c r="C960">
        <v>16000000</v>
      </c>
      <c r="D960">
        <f>Table5[[#This Row],[gross]]-Table5[[#This Row],[budget]]</f>
        <v>23825798</v>
      </c>
    </row>
    <row r="961" spans="1:4">
      <c r="A961" t="s">
        <v>5394</v>
      </c>
      <c r="B961">
        <v>43818159</v>
      </c>
      <c r="C961">
        <v>20000000</v>
      </c>
      <c r="D961">
        <f>Table5[[#This Row],[gross]]-Table5[[#This Row],[budget]]</f>
        <v>23818159</v>
      </c>
    </row>
    <row r="962" spans="1:4">
      <c r="A962" t="s">
        <v>5183</v>
      </c>
      <c r="B962">
        <v>32279955</v>
      </c>
      <c r="C962">
        <v>8500000</v>
      </c>
      <c r="D962">
        <f>Table5[[#This Row],[gross]]-Table5[[#This Row],[budget]]</f>
        <v>23779955</v>
      </c>
    </row>
    <row r="963" spans="1:4">
      <c r="A963" t="s">
        <v>3853</v>
      </c>
      <c r="B963">
        <v>78745923</v>
      </c>
      <c r="C963">
        <v>55000000</v>
      </c>
      <c r="D963">
        <f>Table5[[#This Row],[gross]]-Table5[[#This Row],[budget]]</f>
        <v>23745923</v>
      </c>
    </row>
    <row r="964" spans="1:4">
      <c r="A964" t="s">
        <v>5284</v>
      </c>
      <c r="B964">
        <v>53680848</v>
      </c>
      <c r="C964">
        <v>30000000</v>
      </c>
      <c r="D964">
        <f>Table5[[#This Row],[gross]]-Table5[[#This Row],[budget]]</f>
        <v>23680848</v>
      </c>
    </row>
    <row r="965" spans="1:4">
      <c r="A965" t="s">
        <v>5695</v>
      </c>
      <c r="B965">
        <v>24475416</v>
      </c>
      <c r="C965">
        <v>890000</v>
      </c>
      <c r="D965">
        <f>Table5[[#This Row],[gross]]-Table5[[#This Row],[budget]]</f>
        <v>23585416</v>
      </c>
    </row>
    <row r="966" spans="1:4">
      <c r="A966" t="s">
        <v>4013</v>
      </c>
      <c r="B966">
        <v>33583175</v>
      </c>
      <c r="C966">
        <v>10000000</v>
      </c>
      <c r="D966">
        <f>Table5[[#This Row],[gross]]-Table5[[#This Row],[budget]]</f>
        <v>23583175</v>
      </c>
    </row>
    <row r="967" spans="1:4">
      <c r="A967" t="s">
        <v>5622</v>
      </c>
      <c r="B967">
        <v>24741700</v>
      </c>
      <c r="C967">
        <v>1200000</v>
      </c>
      <c r="D967">
        <f>Table5[[#This Row],[gross]]-Table5[[#This Row],[budget]]</f>
        <v>23541700</v>
      </c>
    </row>
    <row r="968" spans="1:4">
      <c r="A968" t="s">
        <v>6605</v>
      </c>
      <c r="B968">
        <v>39511038</v>
      </c>
      <c r="C968">
        <v>16000000</v>
      </c>
      <c r="D968">
        <f>Table5[[#This Row],[gross]]-Table5[[#This Row],[budget]]</f>
        <v>23511038</v>
      </c>
    </row>
    <row r="969" spans="1:4">
      <c r="A969" t="s">
        <v>5319</v>
      </c>
      <c r="B969">
        <v>41382841</v>
      </c>
      <c r="C969">
        <v>18000000</v>
      </c>
      <c r="D969">
        <f>Table5[[#This Row],[gross]]-Table5[[#This Row],[budget]]</f>
        <v>23382841</v>
      </c>
    </row>
    <row r="970" spans="1:4">
      <c r="A970" t="s">
        <v>4830</v>
      </c>
      <c r="B970">
        <v>73343413</v>
      </c>
      <c r="C970">
        <v>50000000</v>
      </c>
      <c r="D970">
        <f>Table5[[#This Row],[gross]]-Table5[[#This Row],[budget]]</f>
        <v>23343413</v>
      </c>
    </row>
    <row r="971" spans="1:4">
      <c r="A971" t="s">
        <v>3760</v>
      </c>
      <c r="B971">
        <v>60338891</v>
      </c>
      <c r="C971">
        <v>37000000</v>
      </c>
      <c r="D971">
        <f>Table5[[#This Row],[gross]]-Table5[[#This Row],[budget]]</f>
        <v>23338891</v>
      </c>
    </row>
    <row r="972" spans="1:4">
      <c r="A972" t="s">
        <v>5915</v>
      </c>
      <c r="B972">
        <v>34334256</v>
      </c>
      <c r="C972">
        <v>11000000</v>
      </c>
      <c r="D972">
        <f>Table5[[#This Row],[gross]]-Table5[[#This Row],[budget]]</f>
        <v>23334256</v>
      </c>
    </row>
    <row r="973" spans="1:4">
      <c r="A973" t="s">
        <v>5079</v>
      </c>
      <c r="B973">
        <v>198332128</v>
      </c>
      <c r="C973">
        <v>175000000</v>
      </c>
      <c r="D973">
        <f>Table5[[#This Row],[gross]]-Table5[[#This Row],[budget]]</f>
        <v>23332128</v>
      </c>
    </row>
    <row r="974" spans="1:4">
      <c r="A974" t="s">
        <v>6229</v>
      </c>
      <c r="B974">
        <v>48237389</v>
      </c>
      <c r="C974">
        <v>25000000</v>
      </c>
      <c r="D974">
        <f>Table5[[#This Row],[gross]]-Table5[[#This Row],[budget]]</f>
        <v>23237389</v>
      </c>
    </row>
    <row r="975" spans="1:4">
      <c r="A975" t="s">
        <v>6540</v>
      </c>
      <c r="B975">
        <v>33071558</v>
      </c>
      <c r="C975">
        <v>10000000</v>
      </c>
      <c r="D975">
        <f>Table5[[#This Row],[gross]]-Table5[[#This Row],[budget]]</f>
        <v>23071558</v>
      </c>
    </row>
    <row r="976" spans="1:4">
      <c r="A976" t="s">
        <v>4746</v>
      </c>
      <c r="B976">
        <v>103028109</v>
      </c>
      <c r="C976">
        <v>80000000</v>
      </c>
      <c r="D976">
        <f>Table5[[#This Row],[gross]]-Table5[[#This Row],[budget]]</f>
        <v>23028109</v>
      </c>
    </row>
    <row r="977" spans="1:4">
      <c r="A977" t="s">
        <v>4857</v>
      </c>
      <c r="B977">
        <v>53021560</v>
      </c>
      <c r="C977">
        <v>30000000</v>
      </c>
      <c r="D977">
        <f>Table5[[#This Row],[gross]]-Table5[[#This Row],[budget]]</f>
        <v>23021560</v>
      </c>
    </row>
    <row r="978" spans="1:4">
      <c r="A978" t="s">
        <v>6302</v>
      </c>
      <c r="B978">
        <v>33000000</v>
      </c>
      <c r="C978">
        <v>10000000</v>
      </c>
      <c r="D978">
        <f>Table5[[#This Row],[gross]]-Table5[[#This Row],[budget]]</f>
        <v>23000000</v>
      </c>
    </row>
    <row r="979" spans="1:4">
      <c r="A979" t="s">
        <v>4663</v>
      </c>
      <c r="B979">
        <v>187991439</v>
      </c>
      <c r="C979">
        <v>165000000</v>
      </c>
      <c r="D979">
        <f>Table5[[#This Row],[gross]]-Table5[[#This Row],[budget]]</f>
        <v>22991439</v>
      </c>
    </row>
    <row r="980" spans="1:4">
      <c r="A980" t="s">
        <v>6119</v>
      </c>
      <c r="B980">
        <v>102981571</v>
      </c>
      <c r="C980">
        <v>80000000</v>
      </c>
      <c r="D980">
        <f>Table5[[#This Row],[gross]]-Table5[[#This Row],[budget]]</f>
        <v>22981571</v>
      </c>
    </row>
    <row r="981" spans="1:4">
      <c r="A981" t="s">
        <v>3681</v>
      </c>
      <c r="B981">
        <v>52937130</v>
      </c>
      <c r="C981">
        <v>30000000</v>
      </c>
      <c r="D981">
        <f>Table5[[#This Row],[gross]]-Table5[[#This Row],[budget]]</f>
        <v>22937130</v>
      </c>
    </row>
    <row r="982" spans="1:4">
      <c r="A982" t="s">
        <v>5076</v>
      </c>
      <c r="B982">
        <v>82931301</v>
      </c>
      <c r="C982">
        <v>60000000</v>
      </c>
      <c r="D982">
        <f>Table5[[#This Row],[gross]]-Table5[[#This Row],[budget]]</f>
        <v>22931301</v>
      </c>
    </row>
    <row r="983" spans="1:4">
      <c r="A983" t="s">
        <v>6951</v>
      </c>
      <c r="B983">
        <v>37877959</v>
      </c>
      <c r="C983">
        <v>15000000</v>
      </c>
      <c r="D983">
        <f>Table5[[#This Row],[gross]]-Table5[[#This Row],[budget]]</f>
        <v>22877959</v>
      </c>
    </row>
    <row r="984" spans="1:4">
      <c r="A984" t="s">
        <v>4323</v>
      </c>
      <c r="B984">
        <v>24800000</v>
      </c>
      <c r="C984">
        <v>2000000</v>
      </c>
      <c r="D984">
        <f>Table5[[#This Row],[gross]]-Table5[[#This Row],[budget]]</f>
        <v>22800000</v>
      </c>
    </row>
    <row r="985" spans="1:4">
      <c r="A985" t="s">
        <v>5735</v>
      </c>
      <c r="B985">
        <v>54696902</v>
      </c>
      <c r="C985">
        <v>32000000</v>
      </c>
      <c r="D985">
        <f>Table5[[#This Row],[gross]]-Table5[[#This Row],[budget]]</f>
        <v>22696902</v>
      </c>
    </row>
    <row r="986" spans="1:4">
      <c r="A986" t="s">
        <v>5224</v>
      </c>
      <c r="B986">
        <v>27689474</v>
      </c>
      <c r="C986">
        <v>5000000</v>
      </c>
      <c r="D986">
        <f>Table5[[#This Row],[gross]]-Table5[[#This Row],[budget]]</f>
        <v>22689474</v>
      </c>
    </row>
    <row r="987" spans="1:4">
      <c r="A987" t="s">
        <v>3974</v>
      </c>
      <c r="B987">
        <v>82670733</v>
      </c>
      <c r="C987">
        <v>60000000</v>
      </c>
      <c r="D987">
        <f>Table5[[#This Row],[gross]]-Table5[[#This Row],[budget]]</f>
        <v>22670733</v>
      </c>
    </row>
    <row r="988" spans="1:4">
      <c r="A988" t="s">
        <v>6152</v>
      </c>
      <c r="B988">
        <v>22757819</v>
      </c>
      <c r="C988">
        <v>100000</v>
      </c>
      <c r="D988">
        <f>Table5[[#This Row],[gross]]-Table5[[#This Row],[budget]]</f>
        <v>22657819</v>
      </c>
    </row>
    <row r="989" spans="1:4">
      <c r="A989" t="s">
        <v>4989</v>
      </c>
      <c r="B989">
        <v>42652003</v>
      </c>
      <c r="C989">
        <v>20000000</v>
      </c>
      <c r="D989">
        <f>Table5[[#This Row],[gross]]-Table5[[#This Row],[budget]]</f>
        <v>22652003</v>
      </c>
    </row>
    <row r="990" spans="1:4">
      <c r="A990" t="s">
        <v>3827</v>
      </c>
      <c r="B990">
        <v>82569532</v>
      </c>
      <c r="C990">
        <v>60000000</v>
      </c>
      <c r="D990">
        <f>Table5[[#This Row],[gross]]-Table5[[#This Row],[budget]]</f>
        <v>22569532</v>
      </c>
    </row>
    <row r="991" spans="1:4">
      <c r="A991" t="s">
        <v>6094</v>
      </c>
      <c r="B991">
        <v>26005908</v>
      </c>
      <c r="C991">
        <v>3500000</v>
      </c>
      <c r="D991">
        <f>Table5[[#This Row],[gross]]-Table5[[#This Row],[budget]]</f>
        <v>22505908</v>
      </c>
    </row>
    <row r="992" spans="1:4">
      <c r="A992" t="s">
        <v>6320</v>
      </c>
      <c r="B992">
        <v>25799043</v>
      </c>
      <c r="C992">
        <v>3300000</v>
      </c>
      <c r="D992">
        <f>Table5[[#This Row],[gross]]-Table5[[#This Row],[budget]]</f>
        <v>22499043</v>
      </c>
    </row>
    <row r="993" spans="1:4">
      <c r="A993" t="s">
        <v>5178</v>
      </c>
      <c r="B993">
        <v>31487293</v>
      </c>
      <c r="C993">
        <v>9000000</v>
      </c>
      <c r="D993">
        <f>Table5[[#This Row],[gross]]-Table5[[#This Row],[budget]]</f>
        <v>22487293</v>
      </c>
    </row>
    <row r="994" spans="1:4">
      <c r="A994" t="s">
        <v>5738</v>
      </c>
      <c r="B994">
        <v>52418902</v>
      </c>
      <c r="C994">
        <v>30000000</v>
      </c>
      <c r="D994">
        <f>Table5[[#This Row],[gross]]-Table5[[#This Row],[budget]]</f>
        <v>22418902</v>
      </c>
    </row>
    <row r="995" spans="1:4">
      <c r="A995" t="s">
        <v>4659</v>
      </c>
      <c r="B995">
        <v>97360069</v>
      </c>
      <c r="C995">
        <v>75000000</v>
      </c>
      <c r="D995">
        <f>Table5[[#This Row],[gross]]-Table5[[#This Row],[budget]]</f>
        <v>22360069</v>
      </c>
    </row>
    <row r="996" spans="1:4">
      <c r="A996" t="s">
        <v>6970</v>
      </c>
      <c r="B996">
        <v>33305037</v>
      </c>
      <c r="C996">
        <v>11000000</v>
      </c>
      <c r="D996">
        <f>Table5[[#This Row],[gross]]-Table5[[#This Row],[budget]]</f>
        <v>22305037</v>
      </c>
    </row>
    <row r="997" spans="1:4">
      <c r="A997" t="s">
        <v>3952</v>
      </c>
      <c r="B997">
        <v>27296514</v>
      </c>
      <c r="C997">
        <v>5000000</v>
      </c>
      <c r="D997">
        <f>Table5[[#This Row],[gross]]-Table5[[#This Row],[budget]]</f>
        <v>22296514</v>
      </c>
    </row>
    <row r="998" spans="1:4">
      <c r="A998" t="s">
        <v>5191</v>
      </c>
      <c r="B998">
        <v>27285953</v>
      </c>
      <c r="C998">
        <v>5000000</v>
      </c>
      <c r="D998">
        <f>Table5[[#This Row],[gross]]-Table5[[#This Row],[budget]]</f>
        <v>22285953</v>
      </c>
    </row>
    <row r="999" spans="1:4">
      <c r="A999" t="s">
        <v>6422</v>
      </c>
      <c r="B999">
        <v>64238770</v>
      </c>
      <c r="C999">
        <v>42000000</v>
      </c>
      <c r="D999">
        <f>Table5[[#This Row],[gross]]-Table5[[#This Row],[budget]]</f>
        <v>22238770</v>
      </c>
    </row>
    <row r="1000" spans="1:4">
      <c r="A1000" s="9" t="s">
        <v>3260</v>
      </c>
      <c r="B1000">
        <v>38176108</v>
      </c>
      <c r="C1000">
        <v>16000000</v>
      </c>
      <c r="D1000">
        <f>Table5[[#This Row],[gross]]-Table5[[#This Row],[budget]]</f>
        <v>22176108</v>
      </c>
    </row>
    <row r="1001" spans="1:4">
      <c r="A1001" t="s">
        <v>3510</v>
      </c>
      <c r="B1001">
        <v>53133888</v>
      </c>
      <c r="C1001">
        <v>31000000</v>
      </c>
      <c r="D1001">
        <f>Table5[[#This Row],[gross]]-Table5[[#This Row],[budget]]</f>
        <v>22133888</v>
      </c>
    </row>
    <row r="1002" spans="1:4">
      <c r="A1002" t="s">
        <v>5152</v>
      </c>
      <c r="B1002">
        <v>47124400</v>
      </c>
      <c r="C1002">
        <v>25000000</v>
      </c>
      <c r="D1002">
        <f>Table5[[#This Row],[gross]]-Table5[[#This Row],[budget]]</f>
        <v>22124400</v>
      </c>
    </row>
    <row r="1003" spans="1:4">
      <c r="A1003" t="s">
        <v>5719</v>
      </c>
      <c r="B1003">
        <v>25000000</v>
      </c>
      <c r="C1003">
        <v>2883848</v>
      </c>
      <c r="D1003">
        <f>Table5[[#This Row],[gross]]-Table5[[#This Row],[budget]]</f>
        <v>22116152</v>
      </c>
    </row>
    <row r="1004" spans="1:4">
      <c r="A1004" t="s">
        <v>4227</v>
      </c>
      <c r="B1004">
        <v>48114556</v>
      </c>
      <c r="C1004">
        <v>26000000</v>
      </c>
      <c r="D1004">
        <f>Table5[[#This Row],[gross]]-Table5[[#This Row],[budget]]</f>
        <v>22114556</v>
      </c>
    </row>
    <row r="1005" spans="1:4">
      <c r="A1005" t="s">
        <v>6319</v>
      </c>
      <c r="B1005">
        <v>32101000</v>
      </c>
      <c r="C1005">
        <v>10000000</v>
      </c>
      <c r="D1005">
        <f>Table5[[#This Row],[gross]]-Table5[[#This Row],[budget]]</f>
        <v>22101000</v>
      </c>
    </row>
    <row r="1006" spans="1:4">
      <c r="A1006" t="s">
        <v>4406</v>
      </c>
      <c r="B1006">
        <v>80021740</v>
      </c>
      <c r="C1006">
        <v>58000000</v>
      </c>
      <c r="D1006">
        <f>Table5[[#This Row],[gross]]-Table5[[#This Row],[budget]]</f>
        <v>22021740</v>
      </c>
    </row>
    <row r="1007" spans="1:4">
      <c r="A1007" t="s">
        <v>5607</v>
      </c>
      <c r="B1007">
        <v>49968653</v>
      </c>
      <c r="C1007">
        <v>28000000</v>
      </c>
      <c r="D1007">
        <f>Table5[[#This Row],[gross]]-Table5[[#This Row],[budget]]</f>
        <v>21968653</v>
      </c>
    </row>
    <row r="1008" spans="1:4">
      <c r="A1008" t="s">
        <v>5200</v>
      </c>
      <c r="B1008">
        <v>37882551</v>
      </c>
      <c r="C1008">
        <v>16000000</v>
      </c>
      <c r="D1008">
        <f>Table5[[#This Row],[gross]]-Table5[[#This Row],[budget]]</f>
        <v>21882551</v>
      </c>
    </row>
    <row r="1009" spans="1:4">
      <c r="A1009" t="s">
        <v>6366</v>
      </c>
      <c r="B1009">
        <v>56876365</v>
      </c>
      <c r="C1009">
        <v>35000000</v>
      </c>
      <c r="D1009">
        <f>Table5[[#This Row],[gross]]-Table5[[#This Row],[budget]]</f>
        <v>21876365</v>
      </c>
    </row>
    <row r="1010" spans="1:4">
      <c r="A1010" t="s">
        <v>6699</v>
      </c>
      <c r="B1010">
        <v>41867960</v>
      </c>
      <c r="C1010">
        <v>20000000</v>
      </c>
      <c r="D1010">
        <f>Table5[[#This Row],[gross]]-Table5[[#This Row],[budget]]</f>
        <v>21867960</v>
      </c>
    </row>
    <row r="1011" spans="1:4">
      <c r="A1011" t="s">
        <v>4564</v>
      </c>
      <c r="B1011">
        <v>40846082</v>
      </c>
      <c r="C1011">
        <v>19000000</v>
      </c>
      <c r="D1011">
        <f>Table5[[#This Row],[gross]]-Table5[[#This Row],[budget]]</f>
        <v>21846082</v>
      </c>
    </row>
    <row r="1012" spans="1:4">
      <c r="A1012" t="s">
        <v>4405</v>
      </c>
      <c r="B1012">
        <v>46836394</v>
      </c>
      <c r="C1012">
        <v>25000000</v>
      </c>
      <c r="D1012">
        <f>Table5[[#This Row],[gross]]-Table5[[#This Row],[budget]]</f>
        <v>21836394</v>
      </c>
    </row>
    <row r="1013" spans="1:4">
      <c r="A1013" t="s">
        <v>3813</v>
      </c>
      <c r="B1013">
        <v>66790248</v>
      </c>
      <c r="C1013">
        <v>45000000</v>
      </c>
      <c r="D1013">
        <f>Table5[[#This Row],[gross]]-Table5[[#This Row],[budget]]</f>
        <v>21790248</v>
      </c>
    </row>
    <row r="1014" spans="1:4">
      <c r="A1014" t="s">
        <v>6869</v>
      </c>
      <c r="B1014">
        <v>24788807</v>
      </c>
      <c r="C1014">
        <v>3000000</v>
      </c>
      <c r="D1014">
        <f>Table5[[#This Row],[gross]]-Table5[[#This Row],[budget]]</f>
        <v>21788807</v>
      </c>
    </row>
    <row r="1015" spans="1:4">
      <c r="A1015" t="s">
        <v>3773</v>
      </c>
      <c r="B1015">
        <v>28747570</v>
      </c>
      <c r="C1015">
        <v>7000000</v>
      </c>
      <c r="D1015">
        <f>Table5[[#This Row],[gross]]-Table5[[#This Row],[budget]]</f>
        <v>21747570</v>
      </c>
    </row>
    <row r="1016" spans="1:4">
      <c r="A1016" t="s">
        <v>4162</v>
      </c>
      <c r="B1016">
        <v>87704396</v>
      </c>
      <c r="C1016">
        <v>66000000</v>
      </c>
      <c r="D1016">
        <f>Table5[[#This Row],[gross]]-Table5[[#This Row],[budget]]</f>
        <v>21704396</v>
      </c>
    </row>
    <row r="1017" spans="1:4">
      <c r="A1017" t="s">
        <v>6663</v>
      </c>
      <c r="B1017">
        <v>25138292</v>
      </c>
      <c r="C1017">
        <v>3500000</v>
      </c>
      <c r="D1017">
        <f>Table5[[#This Row],[gross]]-Table5[[#This Row],[budget]]</f>
        <v>21638292</v>
      </c>
    </row>
    <row r="1018" spans="1:4">
      <c r="A1018" t="s">
        <v>3395</v>
      </c>
      <c r="B1018">
        <v>24629916</v>
      </c>
      <c r="C1018">
        <v>3000000</v>
      </c>
      <c r="D1018">
        <f>Table5[[#This Row],[gross]]-Table5[[#This Row],[budget]]</f>
        <v>21629916</v>
      </c>
    </row>
    <row r="1019" spans="1:4">
      <c r="A1019" t="s">
        <v>7005</v>
      </c>
      <c r="B1019">
        <v>75604320</v>
      </c>
      <c r="C1019">
        <v>54000000</v>
      </c>
      <c r="D1019">
        <f>Table5[[#This Row],[gross]]-Table5[[#This Row],[budget]]</f>
        <v>21604320</v>
      </c>
    </row>
    <row r="1020" spans="1:4">
      <c r="A1020" t="s">
        <v>3575</v>
      </c>
      <c r="B1020">
        <v>72601713</v>
      </c>
      <c r="C1020">
        <v>51000000</v>
      </c>
      <c r="D1020">
        <f>Table5[[#This Row],[gross]]-Table5[[#This Row],[budget]]</f>
        <v>21601713</v>
      </c>
    </row>
    <row r="1021" spans="1:4">
      <c r="A1021" t="s">
        <v>5982</v>
      </c>
      <c r="B1021">
        <v>23650000</v>
      </c>
      <c r="C1021">
        <v>2100000</v>
      </c>
      <c r="D1021">
        <f>Table5[[#This Row],[gross]]-Table5[[#This Row],[budget]]</f>
        <v>21550000</v>
      </c>
    </row>
    <row r="1022" spans="1:4">
      <c r="A1022" t="s">
        <v>4158</v>
      </c>
      <c r="B1022">
        <v>111544445</v>
      </c>
      <c r="C1022">
        <v>90000000</v>
      </c>
      <c r="D1022">
        <f>Table5[[#This Row],[gross]]-Table5[[#This Row],[budget]]</f>
        <v>21544445</v>
      </c>
    </row>
    <row r="1023" spans="1:4">
      <c r="A1023" t="s">
        <v>4408</v>
      </c>
      <c r="B1023">
        <v>41300105</v>
      </c>
      <c r="C1023">
        <v>19800000</v>
      </c>
      <c r="D1023">
        <f>Table5[[#This Row],[gross]]-Table5[[#This Row],[budget]]</f>
        <v>21500105</v>
      </c>
    </row>
    <row r="1024" spans="1:4">
      <c r="A1024" t="s">
        <v>4612</v>
      </c>
      <c r="B1024">
        <v>51475962</v>
      </c>
      <c r="C1024">
        <v>30000000</v>
      </c>
      <c r="D1024">
        <f>Table5[[#This Row],[gross]]-Table5[[#This Row],[budget]]</f>
        <v>21475962</v>
      </c>
    </row>
    <row r="1025" spans="1:4">
      <c r="A1025" t="s">
        <v>4056</v>
      </c>
      <c r="B1025">
        <v>24475193</v>
      </c>
      <c r="C1025">
        <v>3000000</v>
      </c>
      <c r="D1025">
        <f>Table5[[#This Row],[gross]]-Table5[[#This Row],[budget]]</f>
        <v>21475193</v>
      </c>
    </row>
    <row r="1026" spans="1:4">
      <c r="A1026" t="s">
        <v>6028</v>
      </c>
      <c r="B1026">
        <v>27457409</v>
      </c>
      <c r="C1026">
        <v>6000000</v>
      </c>
      <c r="D1026">
        <f>Table5[[#This Row],[gross]]-Table5[[#This Row],[budget]]</f>
        <v>21457409</v>
      </c>
    </row>
    <row r="1027" spans="1:4">
      <c r="A1027" t="s">
        <v>4868</v>
      </c>
      <c r="B1027">
        <v>51432423</v>
      </c>
      <c r="C1027">
        <v>30000000</v>
      </c>
      <c r="D1027">
        <f>Table5[[#This Row],[gross]]-Table5[[#This Row],[budget]]</f>
        <v>21432423</v>
      </c>
    </row>
    <row r="1028" spans="1:4">
      <c r="A1028" t="s">
        <v>3708</v>
      </c>
      <c r="B1028">
        <v>25359200</v>
      </c>
      <c r="C1028">
        <v>4000000</v>
      </c>
      <c r="D1028">
        <f>Table5[[#This Row],[gross]]-Table5[[#This Row],[budget]]</f>
        <v>21359200</v>
      </c>
    </row>
    <row r="1029" spans="1:4">
      <c r="A1029" t="s">
        <v>6610</v>
      </c>
      <c r="B1029">
        <v>69304264</v>
      </c>
      <c r="C1029">
        <v>48000000</v>
      </c>
      <c r="D1029">
        <f>Table5[[#This Row],[gross]]-Table5[[#This Row],[budget]]</f>
        <v>21304264</v>
      </c>
    </row>
    <row r="1030" spans="1:4">
      <c r="A1030" t="s">
        <v>6521</v>
      </c>
      <c r="B1030">
        <v>37300107</v>
      </c>
      <c r="C1030">
        <v>16000000</v>
      </c>
      <c r="D1030">
        <f>Table5[[#This Row],[gross]]-Table5[[#This Row],[budget]]</f>
        <v>21300107</v>
      </c>
    </row>
    <row r="1031" spans="1:4">
      <c r="A1031" t="s">
        <v>3392</v>
      </c>
      <c r="B1031">
        <v>47285499</v>
      </c>
      <c r="C1031">
        <v>26000000</v>
      </c>
      <c r="D1031">
        <f>Table5[[#This Row],[gross]]-Table5[[#This Row],[budget]]</f>
        <v>21285499</v>
      </c>
    </row>
    <row r="1032" spans="1:4">
      <c r="A1032" t="s">
        <v>4658</v>
      </c>
      <c r="B1032">
        <v>67263182</v>
      </c>
      <c r="C1032">
        <v>46000000</v>
      </c>
      <c r="D1032">
        <f>Table5[[#This Row],[gross]]-Table5[[#This Row],[budget]]</f>
        <v>21263182</v>
      </c>
    </row>
    <row r="1033" spans="1:4">
      <c r="A1033" t="s">
        <v>6340</v>
      </c>
      <c r="B1033">
        <v>51185897</v>
      </c>
      <c r="C1033">
        <v>30000000</v>
      </c>
      <c r="D1033">
        <f>Table5[[#This Row],[gross]]-Table5[[#This Row],[budget]]</f>
        <v>21185897</v>
      </c>
    </row>
    <row r="1034" spans="1:4">
      <c r="A1034" t="s">
        <v>5287</v>
      </c>
      <c r="B1034">
        <v>76137505</v>
      </c>
      <c r="C1034">
        <v>55000000</v>
      </c>
      <c r="D1034">
        <f>Table5[[#This Row],[gross]]-Table5[[#This Row],[budget]]</f>
        <v>21137505</v>
      </c>
    </row>
    <row r="1035" spans="1:4">
      <c r="A1035" t="s">
        <v>3963</v>
      </c>
      <c r="B1035">
        <v>32131483</v>
      </c>
      <c r="C1035">
        <v>11000000</v>
      </c>
      <c r="D1035">
        <f>Table5[[#This Row],[gross]]-Table5[[#This Row],[budget]]</f>
        <v>21131483</v>
      </c>
    </row>
    <row r="1036" spans="1:4">
      <c r="A1036" t="s">
        <v>4122</v>
      </c>
      <c r="B1036">
        <v>101111837</v>
      </c>
      <c r="C1036">
        <v>80000000</v>
      </c>
      <c r="D1036">
        <f>Table5[[#This Row],[gross]]-Table5[[#This Row],[budget]]</f>
        <v>21111837</v>
      </c>
    </row>
    <row r="1037" spans="1:4">
      <c r="A1037" t="s">
        <v>5149</v>
      </c>
      <c r="B1037">
        <v>51109400</v>
      </c>
      <c r="C1037">
        <v>30000000</v>
      </c>
      <c r="D1037">
        <f>Table5[[#This Row],[gross]]-Table5[[#This Row],[budget]]</f>
        <v>21109400</v>
      </c>
    </row>
    <row r="1038" spans="1:4">
      <c r="A1038" t="s">
        <v>4507</v>
      </c>
      <c r="B1038">
        <v>51097664</v>
      </c>
      <c r="C1038">
        <v>30000000</v>
      </c>
      <c r="D1038">
        <f>Table5[[#This Row],[gross]]-Table5[[#This Row],[budget]]</f>
        <v>21097664</v>
      </c>
    </row>
    <row r="1039" spans="1:4">
      <c r="A1039" t="s">
        <v>4044</v>
      </c>
      <c r="B1039">
        <v>27545445</v>
      </c>
      <c r="C1039">
        <v>6500000</v>
      </c>
      <c r="D1039">
        <f>Table5[[#This Row],[gross]]-Table5[[#This Row],[budget]]</f>
        <v>21045445</v>
      </c>
    </row>
    <row r="1040" spans="1:4">
      <c r="A1040" t="s">
        <v>5811</v>
      </c>
      <c r="B1040">
        <v>50041732</v>
      </c>
      <c r="C1040">
        <v>29000000</v>
      </c>
      <c r="D1040">
        <f>Table5[[#This Row],[gross]]-Table5[[#This Row],[budget]]</f>
        <v>21041732</v>
      </c>
    </row>
    <row r="1041" spans="1:4">
      <c r="A1041" t="s">
        <v>5854</v>
      </c>
      <c r="B1041">
        <v>60000000</v>
      </c>
      <c r="C1041">
        <v>39000000</v>
      </c>
      <c r="D1041">
        <f>Table5[[#This Row],[gross]]-Table5[[#This Row],[budget]]</f>
        <v>21000000</v>
      </c>
    </row>
    <row r="1042" spans="1:4">
      <c r="A1042" t="s">
        <v>6303</v>
      </c>
      <c r="B1042">
        <v>43984230</v>
      </c>
      <c r="C1042">
        <v>23000000</v>
      </c>
      <c r="D1042">
        <f>Table5[[#This Row],[gross]]-Table5[[#This Row],[budget]]</f>
        <v>20984230</v>
      </c>
    </row>
    <row r="1043" spans="1:4">
      <c r="A1043" s="9" t="s">
        <v>3297</v>
      </c>
      <c r="B1043">
        <v>37939782</v>
      </c>
      <c r="C1043">
        <v>17000000</v>
      </c>
      <c r="D1043">
        <f>Table5[[#This Row],[gross]]-Table5[[#This Row],[budget]]</f>
        <v>20939782</v>
      </c>
    </row>
    <row r="1044" spans="1:4">
      <c r="A1044" t="s">
        <v>3531</v>
      </c>
      <c r="B1044">
        <v>50921738</v>
      </c>
      <c r="C1044">
        <v>30000000</v>
      </c>
      <c r="D1044">
        <f>Table5[[#This Row],[gross]]-Table5[[#This Row],[budget]]</f>
        <v>20921738</v>
      </c>
    </row>
    <row r="1045" spans="1:4">
      <c r="A1045" t="s">
        <v>3489</v>
      </c>
      <c r="B1045">
        <v>85911262</v>
      </c>
      <c r="C1045">
        <v>65000000</v>
      </c>
      <c r="D1045">
        <f>Table5[[#This Row],[gross]]-Table5[[#This Row],[budget]]</f>
        <v>20911262</v>
      </c>
    </row>
    <row r="1046" spans="1:4">
      <c r="A1046" t="s">
        <v>6606</v>
      </c>
      <c r="B1046">
        <v>35887263</v>
      </c>
      <c r="C1046">
        <v>15000000</v>
      </c>
      <c r="D1046">
        <f>Table5[[#This Row],[gross]]-Table5[[#This Row],[budget]]</f>
        <v>20887263</v>
      </c>
    </row>
    <row r="1047" spans="1:4">
      <c r="A1047" t="s">
        <v>4315</v>
      </c>
      <c r="B1047">
        <v>55802754</v>
      </c>
      <c r="C1047">
        <v>35000000</v>
      </c>
      <c r="D1047">
        <f>Table5[[#This Row],[gross]]-Table5[[#This Row],[budget]]</f>
        <v>20802754</v>
      </c>
    </row>
    <row r="1048" spans="1:4">
      <c r="A1048" t="s">
        <v>6937</v>
      </c>
      <c r="B1048">
        <v>34793160</v>
      </c>
      <c r="C1048">
        <v>14000000</v>
      </c>
      <c r="D1048">
        <f>Table5[[#This Row],[gross]]-Table5[[#This Row],[budget]]</f>
        <v>20793160</v>
      </c>
    </row>
    <row r="1049" spans="1:4">
      <c r="A1049" t="s">
        <v>6893</v>
      </c>
      <c r="B1049">
        <v>58700247</v>
      </c>
      <c r="C1049">
        <v>38000000</v>
      </c>
      <c r="D1049">
        <f>Table5[[#This Row],[gross]]-Table5[[#This Row],[budget]]</f>
        <v>20700247</v>
      </c>
    </row>
    <row r="1050" spans="1:4">
      <c r="A1050" t="s">
        <v>3956</v>
      </c>
      <c r="B1050">
        <v>34700000</v>
      </c>
      <c r="C1050">
        <v>14000000</v>
      </c>
      <c r="D1050">
        <f>Table5[[#This Row],[gross]]-Table5[[#This Row],[budget]]</f>
        <v>20700000</v>
      </c>
    </row>
    <row r="1051" spans="1:4">
      <c r="A1051" t="s">
        <v>6522</v>
      </c>
      <c r="B1051">
        <v>29200000</v>
      </c>
      <c r="C1051">
        <v>8500000</v>
      </c>
      <c r="D1051">
        <f>Table5[[#This Row],[gross]]-Table5[[#This Row],[budget]]</f>
        <v>20700000</v>
      </c>
    </row>
    <row r="1052" spans="1:4">
      <c r="A1052" t="s">
        <v>6536</v>
      </c>
      <c r="B1052">
        <v>81687587</v>
      </c>
      <c r="C1052">
        <v>61000000</v>
      </c>
      <c r="D1052">
        <f>Table5[[#This Row],[gross]]-Table5[[#This Row],[budget]]</f>
        <v>20687587</v>
      </c>
    </row>
    <row r="1053" spans="1:4">
      <c r="A1053" t="s">
        <v>4050</v>
      </c>
      <c r="B1053">
        <v>30651422</v>
      </c>
      <c r="C1053">
        <v>10000000</v>
      </c>
      <c r="D1053">
        <f>Table5[[#This Row],[gross]]-Table5[[#This Row],[budget]]</f>
        <v>20651422</v>
      </c>
    </row>
    <row r="1054" spans="1:4">
      <c r="A1054" t="s">
        <v>4127</v>
      </c>
      <c r="B1054">
        <v>80574010</v>
      </c>
      <c r="C1054">
        <v>60000000</v>
      </c>
      <c r="D1054">
        <f>Table5[[#This Row],[gross]]-Table5[[#This Row],[budget]]</f>
        <v>20574010</v>
      </c>
    </row>
    <row r="1055" spans="1:4">
      <c r="A1055" t="s">
        <v>4398</v>
      </c>
      <c r="B1055">
        <v>37566230</v>
      </c>
      <c r="C1055">
        <v>17000000</v>
      </c>
      <c r="D1055">
        <f>Table5[[#This Row],[gross]]-Table5[[#This Row],[budget]]</f>
        <v>20566230</v>
      </c>
    </row>
    <row r="1056" spans="1:4">
      <c r="A1056" t="s">
        <v>3472</v>
      </c>
      <c r="B1056">
        <v>65557989</v>
      </c>
      <c r="C1056">
        <v>45000000</v>
      </c>
      <c r="D1056">
        <f>Table5[[#This Row],[gross]]-Table5[[#This Row],[budget]]</f>
        <v>20557989</v>
      </c>
    </row>
    <row r="1057" spans="1:4">
      <c r="A1057" t="s">
        <v>3500</v>
      </c>
      <c r="B1057">
        <v>75530832</v>
      </c>
      <c r="C1057">
        <v>55000000</v>
      </c>
      <c r="D1057">
        <f>Table5[[#This Row],[gross]]-Table5[[#This Row],[budget]]</f>
        <v>20530832</v>
      </c>
    </row>
    <row r="1058" spans="1:4">
      <c r="A1058" t="s">
        <v>4241</v>
      </c>
      <c r="B1058">
        <v>46455802</v>
      </c>
      <c r="C1058">
        <v>26000000</v>
      </c>
      <c r="D1058">
        <f>Table5[[#This Row],[gross]]-Table5[[#This Row],[budget]]</f>
        <v>20455802</v>
      </c>
    </row>
    <row r="1059" spans="1:4">
      <c r="A1059" t="s">
        <v>3738</v>
      </c>
      <c r="B1059">
        <v>70450000</v>
      </c>
      <c r="C1059">
        <v>50000000</v>
      </c>
      <c r="D1059">
        <f>Table5[[#This Row],[gross]]-Table5[[#This Row],[budget]]</f>
        <v>20450000</v>
      </c>
    </row>
    <row r="1060" spans="1:4">
      <c r="A1060" t="s">
        <v>6141</v>
      </c>
      <c r="B1060">
        <v>21378000</v>
      </c>
      <c r="C1060">
        <v>1000000</v>
      </c>
      <c r="D1060">
        <f>Table5[[#This Row],[gross]]-Table5[[#This Row],[budget]]</f>
        <v>20378000</v>
      </c>
    </row>
    <row r="1061" spans="1:4">
      <c r="A1061" t="s">
        <v>5965</v>
      </c>
      <c r="B1061">
        <v>30306281</v>
      </c>
      <c r="C1061">
        <v>10000000</v>
      </c>
      <c r="D1061">
        <f>Table5[[#This Row],[gross]]-Table5[[#This Row],[budget]]</f>
        <v>20306281</v>
      </c>
    </row>
    <row r="1062" spans="1:4">
      <c r="A1062" t="s">
        <v>3364</v>
      </c>
      <c r="B1062">
        <v>50300000</v>
      </c>
      <c r="C1062">
        <v>30000000</v>
      </c>
      <c r="D1062">
        <f>Table5[[#This Row],[gross]]-Table5[[#This Row],[budget]]</f>
        <v>20300000</v>
      </c>
    </row>
    <row r="1063" spans="1:4">
      <c r="A1063" t="s">
        <v>5161</v>
      </c>
      <c r="B1063">
        <v>55291815</v>
      </c>
      <c r="C1063">
        <v>35000000</v>
      </c>
      <c r="D1063">
        <f>Table5[[#This Row],[gross]]-Table5[[#This Row],[budget]]</f>
        <v>20291815</v>
      </c>
    </row>
    <row r="1064" spans="1:4">
      <c r="A1064" t="s">
        <v>3541</v>
      </c>
      <c r="B1064">
        <v>80281096</v>
      </c>
      <c r="C1064">
        <v>60000000</v>
      </c>
      <c r="D1064">
        <f>Table5[[#This Row],[gross]]-Table5[[#This Row],[budget]]</f>
        <v>20281096</v>
      </c>
    </row>
    <row r="1065" spans="1:4">
      <c r="A1065" t="s">
        <v>6680</v>
      </c>
      <c r="B1065">
        <v>26236603</v>
      </c>
      <c r="C1065">
        <v>6000000</v>
      </c>
      <c r="D1065">
        <f>Table5[[#This Row],[gross]]-Table5[[#This Row],[budget]]</f>
        <v>20236603</v>
      </c>
    </row>
    <row r="1066" spans="1:4">
      <c r="A1066" t="s">
        <v>6997</v>
      </c>
      <c r="B1066">
        <v>100169068</v>
      </c>
      <c r="C1066">
        <v>80000000</v>
      </c>
      <c r="D1066">
        <f>Table5[[#This Row],[gross]]-Table5[[#This Row],[budget]]</f>
        <v>20169068</v>
      </c>
    </row>
    <row r="1067" spans="1:4">
      <c r="A1067" t="s">
        <v>6733</v>
      </c>
      <c r="B1067">
        <v>54132596</v>
      </c>
      <c r="C1067">
        <v>34000000</v>
      </c>
      <c r="D1067">
        <f>Table5[[#This Row],[gross]]-Table5[[#This Row],[budget]]</f>
        <v>20132596</v>
      </c>
    </row>
    <row r="1068" spans="1:4">
      <c r="A1068" t="s">
        <v>6164</v>
      </c>
      <c r="B1068">
        <v>45089048</v>
      </c>
      <c r="C1068">
        <v>25000000</v>
      </c>
      <c r="D1068">
        <f>Table5[[#This Row],[gross]]-Table5[[#This Row],[budget]]</f>
        <v>20089048</v>
      </c>
    </row>
    <row r="1069" spans="1:4">
      <c r="A1069" t="s">
        <v>5869</v>
      </c>
      <c r="B1069">
        <v>28563926</v>
      </c>
      <c r="C1069">
        <v>8500000</v>
      </c>
      <c r="D1069">
        <f>Table5[[#This Row],[gross]]-Table5[[#This Row],[budget]]</f>
        <v>20063926</v>
      </c>
    </row>
    <row r="1070" spans="1:4">
      <c r="A1070" t="s">
        <v>4101</v>
      </c>
      <c r="B1070">
        <v>35054909</v>
      </c>
      <c r="C1070">
        <v>15000000</v>
      </c>
      <c r="D1070">
        <f>Table5[[#This Row],[gross]]-Table5[[#This Row],[budget]]</f>
        <v>20054909</v>
      </c>
    </row>
    <row r="1071" spans="1:4">
      <c r="A1071" t="s">
        <v>4688</v>
      </c>
      <c r="B1071">
        <v>80033643</v>
      </c>
      <c r="C1071">
        <v>60000000</v>
      </c>
      <c r="D1071">
        <f>Table5[[#This Row],[gross]]-Table5[[#This Row],[budget]]</f>
        <v>20033643</v>
      </c>
    </row>
    <row r="1072" spans="1:4">
      <c r="A1072" t="s">
        <v>6562</v>
      </c>
      <c r="B1072">
        <v>35007180</v>
      </c>
      <c r="C1072">
        <v>15000000</v>
      </c>
      <c r="D1072">
        <f>Table5[[#This Row],[gross]]-Table5[[#This Row],[budget]]</f>
        <v>20007180</v>
      </c>
    </row>
    <row r="1073" spans="1:4">
      <c r="A1073" t="s">
        <v>6809</v>
      </c>
      <c r="B1073">
        <v>94999143</v>
      </c>
      <c r="C1073">
        <v>75000000</v>
      </c>
      <c r="D1073">
        <f>Table5[[#This Row],[gross]]-Table5[[#This Row],[budget]]</f>
        <v>19999143</v>
      </c>
    </row>
    <row r="1074" spans="1:4">
      <c r="A1074" t="s">
        <v>4662</v>
      </c>
      <c r="B1074">
        <v>129995817</v>
      </c>
      <c r="C1074">
        <v>110000000</v>
      </c>
      <c r="D1074">
        <f>Table5[[#This Row],[gross]]-Table5[[#This Row],[budget]]</f>
        <v>19995817</v>
      </c>
    </row>
    <row r="1075" spans="1:4">
      <c r="A1075" t="s">
        <v>5295</v>
      </c>
      <c r="B1075">
        <v>31990064</v>
      </c>
      <c r="C1075">
        <v>12000000</v>
      </c>
      <c r="D1075">
        <f>Table5[[#This Row],[gross]]-Table5[[#This Row],[budget]]</f>
        <v>19990064</v>
      </c>
    </row>
    <row r="1076" spans="1:4">
      <c r="A1076" t="s">
        <v>5283</v>
      </c>
      <c r="B1076">
        <v>234903076</v>
      </c>
      <c r="C1076">
        <v>215000000</v>
      </c>
      <c r="D1076">
        <f>Table5[[#This Row],[gross]]-Table5[[#This Row],[budget]]</f>
        <v>19903076</v>
      </c>
    </row>
    <row r="1077" spans="1:4">
      <c r="A1077" t="s">
        <v>5272</v>
      </c>
      <c r="B1077">
        <v>24809547</v>
      </c>
      <c r="C1077">
        <v>5000000</v>
      </c>
      <c r="D1077">
        <f>Table5[[#This Row],[gross]]-Table5[[#This Row],[budget]]</f>
        <v>19809547</v>
      </c>
    </row>
    <row r="1078" spans="1:4">
      <c r="A1078" t="s">
        <v>4886</v>
      </c>
      <c r="B1078">
        <v>27979400</v>
      </c>
      <c r="C1078">
        <v>8200000</v>
      </c>
      <c r="D1078">
        <f>Table5[[#This Row],[gross]]-Table5[[#This Row],[budget]]</f>
        <v>19779400</v>
      </c>
    </row>
    <row r="1079" spans="1:4">
      <c r="A1079" t="s">
        <v>4164</v>
      </c>
      <c r="B1079">
        <v>39737645</v>
      </c>
      <c r="C1079">
        <v>20000000</v>
      </c>
      <c r="D1079">
        <f>Table5[[#This Row],[gross]]-Table5[[#This Row],[budget]]</f>
        <v>19737645</v>
      </c>
    </row>
    <row r="1080" spans="1:4">
      <c r="A1080" t="s">
        <v>5572</v>
      </c>
      <c r="B1080">
        <v>44700000</v>
      </c>
      <c r="C1080">
        <v>25000000</v>
      </c>
      <c r="D1080">
        <f>Table5[[#This Row],[gross]]-Table5[[#This Row],[budget]]</f>
        <v>19700000</v>
      </c>
    </row>
    <row r="1081" spans="1:4">
      <c r="A1081" t="s">
        <v>5409</v>
      </c>
      <c r="B1081">
        <v>31691811</v>
      </c>
      <c r="C1081">
        <v>12000000</v>
      </c>
      <c r="D1081">
        <f>Table5[[#This Row],[gross]]-Table5[[#This Row],[budget]]</f>
        <v>19691811</v>
      </c>
    </row>
    <row r="1082" spans="1:4">
      <c r="A1082" t="s">
        <v>5249</v>
      </c>
      <c r="B1082">
        <v>31597131</v>
      </c>
      <c r="C1082">
        <v>12000000</v>
      </c>
      <c r="D1082">
        <f>Table5[[#This Row],[gross]]-Table5[[#This Row],[budget]]</f>
        <v>19597131</v>
      </c>
    </row>
    <row r="1083" spans="1:4">
      <c r="A1083" t="s">
        <v>4410</v>
      </c>
      <c r="B1083">
        <v>59588068</v>
      </c>
      <c r="C1083">
        <v>40000000</v>
      </c>
      <c r="D1083">
        <f>Table5[[#This Row],[gross]]-Table5[[#This Row],[budget]]</f>
        <v>19588068</v>
      </c>
    </row>
    <row r="1084" spans="1:4">
      <c r="A1084" t="s">
        <v>4811</v>
      </c>
      <c r="B1084">
        <v>74540762</v>
      </c>
      <c r="C1084">
        <v>55000000</v>
      </c>
      <c r="D1084">
        <f>Table5[[#This Row],[gross]]-Table5[[#This Row],[budget]]</f>
        <v>19540762</v>
      </c>
    </row>
    <row r="1085" spans="1:4">
      <c r="A1085" t="s">
        <v>5215</v>
      </c>
      <c r="B1085">
        <v>45506619</v>
      </c>
      <c r="C1085">
        <v>26000000</v>
      </c>
      <c r="D1085">
        <f>Table5[[#This Row],[gross]]-Table5[[#This Row],[budget]]</f>
        <v>19506619</v>
      </c>
    </row>
    <row r="1086" spans="1:4">
      <c r="A1086" t="s">
        <v>5167</v>
      </c>
      <c r="B1086">
        <v>55500000</v>
      </c>
      <c r="C1086">
        <v>36000000</v>
      </c>
      <c r="D1086">
        <f>Table5[[#This Row],[gross]]-Table5[[#This Row],[budget]]</f>
        <v>19500000</v>
      </c>
    </row>
    <row r="1087" spans="1:4">
      <c r="A1087" t="s">
        <v>6793</v>
      </c>
      <c r="B1087">
        <v>29500000</v>
      </c>
      <c r="C1087">
        <v>10000000</v>
      </c>
      <c r="D1087">
        <f>Table5[[#This Row],[gross]]-Table5[[#This Row],[budget]]</f>
        <v>19500000</v>
      </c>
    </row>
    <row r="1088" spans="1:4">
      <c r="A1088" t="s">
        <v>4626</v>
      </c>
      <c r="B1088">
        <v>45489752</v>
      </c>
      <c r="C1088">
        <v>26000000</v>
      </c>
      <c r="D1088">
        <f>Table5[[#This Row],[gross]]-Table5[[#This Row],[budget]]</f>
        <v>19489752</v>
      </c>
    </row>
    <row r="1089" spans="1:4">
      <c r="A1089" t="s">
        <v>5205</v>
      </c>
      <c r="B1089">
        <v>44455658</v>
      </c>
      <c r="C1089">
        <v>25000000</v>
      </c>
      <c r="D1089">
        <f>Table5[[#This Row],[gross]]-Table5[[#This Row],[budget]]</f>
        <v>19455658</v>
      </c>
    </row>
    <row r="1090" spans="1:4">
      <c r="A1090" t="s">
        <v>6665</v>
      </c>
      <c r="B1090">
        <v>22202612</v>
      </c>
      <c r="C1090">
        <v>2800000</v>
      </c>
      <c r="D1090">
        <f>Table5[[#This Row],[gross]]-Table5[[#This Row],[budget]]</f>
        <v>19402612</v>
      </c>
    </row>
    <row r="1091" spans="1:4">
      <c r="A1091" t="s">
        <v>6122</v>
      </c>
      <c r="B1091">
        <v>31397498</v>
      </c>
      <c r="C1091">
        <v>12000000</v>
      </c>
      <c r="D1091">
        <f>Table5[[#This Row],[gross]]-Table5[[#This Row],[budget]]</f>
        <v>19397498</v>
      </c>
    </row>
    <row r="1092" spans="1:4">
      <c r="A1092" t="s">
        <v>3335</v>
      </c>
      <c r="B1092">
        <v>29392418</v>
      </c>
      <c r="C1092">
        <v>10000000</v>
      </c>
      <c r="D1092">
        <f>Table5[[#This Row],[gross]]-Table5[[#This Row],[budget]]</f>
        <v>19392418</v>
      </c>
    </row>
    <row r="1093" spans="1:4">
      <c r="A1093" t="s">
        <v>3747</v>
      </c>
      <c r="B1093">
        <v>27362712</v>
      </c>
      <c r="C1093">
        <v>8000000</v>
      </c>
      <c r="D1093">
        <f>Table5[[#This Row],[gross]]-Table5[[#This Row],[budget]]</f>
        <v>19362712</v>
      </c>
    </row>
    <row r="1094" spans="1:4">
      <c r="A1094" t="s">
        <v>4173</v>
      </c>
      <c r="B1094">
        <v>25244700</v>
      </c>
      <c r="C1094">
        <v>6000000</v>
      </c>
      <c r="D1094">
        <f>Table5[[#This Row],[gross]]-Table5[[#This Row],[budget]]</f>
        <v>19244700</v>
      </c>
    </row>
    <row r="1095" spans="1:4">
      <c r="A1095" t="s">
        <v>5407</v>
      </c>
      <c r="B1095">
        <v>149234747</v>
      </c>
      <c r="C1095">
        <v>130000000</v>
      </c>
      <c r="D1095">
        <f>Table5[[#This Row],[gross]]-Table5[[#This Row],[budget]]</f>
        <v>19234747</v>
      </c>
    </row>
    <row r="1096" spans="1:4">
      <c r="A1096" t="s">
        <v>6069</v>
      </c>
      <c r="B1096">
        <v>54228104</v>
      </c>
      <c r="C1096">
        <v>35000000</v>
      </c>
      <c r="D1096">
        <f>Table5[[#This Row],[gross]]-Table5[[#This Row],[budget]]</f>
        <v>19228104</v>
      </c>
    </row>
    <row r="1097" spans="1:4">
      <c r="A1097" t="s">
        <v>6438</v>
      </c>
      <c r="B1097">
        <v>119219978</v>
      </c>
      <c r="C1097">
        <v>100000000</v>
      </c>
      <c r="D1097">
        <f>Table5[[#This Row],[gross]]-Table5[[#This Row],[budget]]</f>
        <v>19219978</v>
      </c>
    </row>
    <row r="1098" spans="1:4">
      <c r="A1098" t="s">
        <v>4463</v>
      </c>
      <c r="B1098">
        <v>40219708</v>
      </c>
      <c r="C1098">
        <v>21000000</v>
      </c>
      <c r="D1098">
        <f>Table5[[#This Row],[gross]]-Table5[[#This Row],[budget]]</f>
        <v>19219708</v>
      </c>
    </row>
    <row r="1099" spans="1:4">
      <c r="A1099" t="s">
        <v>5138</v>
      </c>
      <c r="B1099">
        <v>49185998</v>
      </c>
      <c r="C1099">
        <v>30000000</v>
      </c>
      <c r="D1099">
        <f>Table5[[#This Row],[gross]]-Table5[[#This Row],[budget]]</f>
        <v>19185998</v>
      </c>
    </row>
    <row r="1100" spans="1:4">
      <c r="A1100" t="s">
        <v>4727</v>
      </c>
      <c r="B1100">
        <v>31179516</v>
      </c>
      <c r="C1100">
        <v>12000000</v>
      </c>
      <c r="D1100">
        <f>Table5[[#This Row],[gross]]-Table5[[#This Row],[budget]]</f>
        <v>19179516</v>
      </c>
    </row>
    <row r="1101" spans="1:4">
      <c r="A1101" t="s">
        <v>4567</v>
      </c>
      <c r="B1101">
        <v>31155435</v>
      </c>
      <c r="C1101">
        <v>12000000</v>
      </c>
      <c r="D1101">
        <f>Table5[[#This Row],[gross]]-Table5[[#This Row],[budget]]</f>
        <v>19155435</v>
      </c>
    </row>
    <row r="1102" spans="1:4">
      <c r="A1102" t="s">
        <v>6195</v>
      </c>
      <c r="B1102">
        <v>39143839</v>
      </c>
      <c r="C1102">
        <v>20000000</v>
      </c>
      <c r="D1102">
        <f>Table5[[#This Row],[gross]]-Table5[[#This Row],[budget]]</f>
        <v>19143839</v>
      </c>
    </row>
    <row r="1103" spans="1:4">
      <c r="A1103" t="s">
        <v>3864</v>
      </c>
      <c r="B1103">
        <v>24138847</v>
      </c>
      <c r="C1103">
        <v>5000000</v>
      </c>
      <c r="D1103">
        <f>Table5[[#This Row],[gross]]-Table5[[#This Row],[budget]]</f>
        <v>19138847</v>
      </c>
    </row>
    <row r="1104" spans="1:4">
      <c r="A1104" t="s">
        <v>6073</v>
      </c>
      <c r="B1104">
        <v>39103378</v>
      </c>
      <c r="C1104">
        <v>20000000</v>
      </c>
      <c r="D1104">
        <f>Table5[[#This Row],[gross]]-Table5[[#This Row],[budget]]</f>
        <v>19103378</v>
      </c>
    </row>
    <row r="1105" spans="1:4">
      <c r="A1105" t="s">
        <v>4312</v>
      </c>
      <c r="B1105">
        <v>21300000</v>
      </c>
      <c r="C1105">
        <v>2200000</v>
      </c>
      <c r="D1105">
        <f>Table5[[#This Row],[gross]]-Table5[[#This Row],[budget]]</f>
        <v>19100000</v>
      </c>
    </row>
    <row r="1106" spans="1:4">
      <c r="A1106" t="s">
        <v>3611</v>
      </c>
      <c r="B1106">
        <v>59068786</v>
      </c>
      <c r="C1106">
        <v>40000000</v>
      </c>
      <c r="D1106">
        <f>Table5[[#This Row],[gross]]-Table5[[#This Row],[budget]]</f>
        <v>19068786</v>
      </c>
    </row>
    <row r="1107" spans="1:4">
      <c r="A1107" t="s">
        <v>6672</v>
      </c>
      <c r="B1107">
        <v>25047631</v>
      </c>
      <c r="C1107">
        <v>6000000</v>
      </c>
      <c r="D1107">
        <f>Table5[[#This Row],[gross]]-Table5[[#This Row],[budget]]</f>
        <v>19047631</v>
      </c>
    </row>
    <row r="1108" spans="1:4">
      <c r="A1108" s="9" t="s">
        <v>3266</v>
      </c>
      <c r="B1108">
        <v>56044241</v>
      </c>
      <c r="C1108">
        <v>37000000</v>
      </c>
      <c r="D1108">
        <f>Table5[[#This Row],[gross]]-Table5[[#This Row],[budget]]</f>
        <v>19044241</v>
      </c>
    </row>
    <row r="1109" spans="1:4">
      <c r="A1109" t="s">
        <v>5246</v>
      </c>
      <c r="B1109">
        <v>28873374</v>
      </c>
      <c r="C1109">
        <v>10000000</v>
      </c>
      <c r="D1109">
        <f>Table5[[#This Row],[gross]]-Table5[[#This Row],[budget]]</f>
        <v>18873374</v>
      </c>
    </row>
    <row r="1110" spans="1:4">
      <c r="A1110" t="s">
        <v>3420</v>
      </c>
      <c r="B1110">
        <v>33860010</v>
      </c>
      <c r="C1110">
        <v>15000000</v>
      </c>
      <c r="D1110">
        <f>Table5[[#This Row],[gross]]-Table5[[#This Row],[budget]]</f>
        <v>18860010</v>
      </c>
    </row>
    <row r="1111" spans="1:4">
      <c r="A1111" t="s">
        <v>6929</v>
      </c>
      <c r="B1111">
        <v>33771174</v>
      </c>
      <c r="C1111">
        <v>15000000</v>
      </c>
      <c r="D1111">
        <f>Table5[[#This Row],[gross]]-Table5[[#This Row],[budget]]</f>
        <v>18771174</v>
      </c>
    </row>
    <row r="1112" spans="1:4">
      <c r="A1112" t="s">
        <v>4196</v>
      </c>
      <c r="B1112">
        <v>51758599</v>
      </c>
      <c r="C1112">
        <v>33000000</v>
      </c>
      <c r="D1112">
        <f>Table5[[#This Row],[gross]]-Table5[[#This Row],[budget]]</f>
        <v>18758599</v>
      </c>
    </row>
    <row r="1113" spans="1:4">
      <c r="A1113" t="s">
        <v>3597</v>
      </c>
      <c r="B1113">
        <v>32645546</v>
      </c>
      <c r="C1113">
        <v>14000000</v>
      </c>
      <c r="D1113">
        <f>Table5[[#This Row],[gross]]-Table5[[#This Row],[budget]]</f>
        <v>18645546</v>
      </c>
    </row>
    <row r="1114" spans="1:4">
      <c r="A1114" t="s">
        <v>5705</v>
      </c>
      <c r="B1114">
        <v>35635046</v>
      </c>
      <c r="C1114">
        <v>17000000</v>
      </c>
      <c r="D1114">
        <f>Table5[[#This Row],[gross]]-Table5[[#This Row],[budget]]</f>
        <v>18635046</v>
      </c>
    </row>
    <row r="1115" spans="1:4">
      <c r="A1115" t="s">
        <v>4004</v>
      </c>
      <c r="B1115">
        <v>25625110</v>
      </c>
      <c r="C1115">
        <v>7000000</v>
      </c>
      <c r="D1115">
        <f>Table5[[#This Row],[gross]]-Table5[[#This Row],[budget]]</f>
        <v>18625110</v>
      </c>
    </row>
    <row r="1116" spans="1:4">
      <c r="A1116" t="s">
        <v>6062</v>
      </c>
      <c r="B1116">
        <v>33565375</v>
      </c>
      <c r="C1116">
        <v>15000000</v>
      </c>
      <c r="D1116">
        <f>Table5[[#This Row],[gross]]-Table5[[#This Row],[budget]]</f>
        <v>18565375</v>
      </c>
    </row>
    <row r="1117" spans="1:4">
      <c r="A1117" t="s">
        <v>6468</v>
      </c>
      <c r="B1117">
        <v>23031390</v>
      </c>
      <c r="C1117">
        <v>4500000</v>
      </c>
      <c r="D1117">
        <f>Table5[[#This Row],[gross]]-Table5[[#This Row],[budget]]</f>
        <v>18531390</v>
      </c>
    </row>
    <row r="1118" spans="1:4">
      <c r="A1118" t="s">
        <v>5998</v>
      </c>
      <c r="B1118">
        <v>66488090</v>
      </c>
      <c r="C1118">
        <v>48000000</v>
      </c>
      <c r="D1118">
        <f>Table5[[#This Row],[gross]]-Table5[[#This Row],[budget]]</f>
        <v>18488090</v>
      </c>
    </row>
    <row r="1119" spans="1:4">
      <c r="A1119" t="s">
        <v>6779</v>
      </c>
      <c r="B1119">
        <v>110416702</v>
      </c>
      <c r="C1119">
        <v>92000000</v>
      </c>
      <c r="D1119">
        <f>Table5[[#This Row],[gross]]-Table5[[#This Row],[budget]]</f>
        <v>18416702</v>
      </c>
    </row>
    <row r="1120" spans="1:4">
      <c r="A1120" t="s">
        <v>6994</v>
      </c>
      <c r="B1120">
        <v>30400000</v>
      </c>
      <c r="C1120">
        <v>12000000</v>
      </c>
      <c r="D1120">
        <f>Table5[[#This Row],[gross]]-Table5[[#This Row],[budget]]</f>
        <v>18400000</v>
      </c>
    </row>
    <row r="1121" spans="1:4">
      <c r="A1121" t="s">
        <v>4441</v>
      </c>
      <c r="B1121">
        <v>33386128</v>
      </c>
      <c r="C1121">
        <v>15000000</v>
      </c>
      <c r="D1121">
        <f>Table5[[#This Row],[gross]]-Table5[[#This Row],[budget]]</f>
        <v>18386128</v>
      </c>
    </row>
    <row r="1122" spans="1:4">
      <c r="A1122" t="s">
        <v>5009</v>
      </c>
      <c r="B1122">
        <v>148337537</v>
      </c>
      <c r="C1122">
        <v>130000000</v>
      </c>
      <c r="D1122">
        <f>Table5[[#This Row],[gross]]-Table5[[#This Row],[budget]]</f>
        <v>18337537</v>
      </c>
    </row>
    <row r="1123" spans="1:4">
      <c r="A1123" t="s">
        <v>4950</v>
      </c>
      <c r="B1123">
        <v>34308901</v>
      </c>
      <c r="C1123">
        <v>16000000</v>
      </c>
      <c r="D1123">
        <f>Table5[[#This Row],[gross]]-Table5[[#This Row],[budget]]</f>
        <v>18308901</v>
      </c>
    </row>
    <row r="1124" spans="1:4">
      <c r="A1124" t="s">
        <v>5917</v>
      </c>
      <c r="B1124">
        <v>24792061</v>
      </c>
      <c r="C1124">
        <v>6500000</v>
      </c>
      <c r="D1124">
        <f>Table5[[#This Row],[gross]]-Table5[[#This Row],[budget]]</f>
        <v>18292061</v>
      </c>
    </row>
    <row r="1125" spans="1:4">
      <c r="A1125" t="s">
        <v>4587</v>
      </c>
      <c r="B1125">
        <v>40270895</v>
      </c>
      <c r="C1125">
        <v>22000000</v>
      </c>
      <c r="D1125">
        <f>Table5[[#This Row],[gross]]-Table5[[#This Row],[budget]]</f>
        <v>18270895</v>
      </c>
    </row>
    <row r="1126" spans="1:4">
      <c r="A1126" t="s">
        <v>4025</v>
      </c>
      <c r="B1126">
        <v>160201106</v>
      </c>
      <c r="C1126">
        <v>142000000</v>
      </c>
      <c r="D1126">
        <f>Table5[[#This Row],[gross]]-Table5[[#This Row],[budget]]</f>
        <v>18201106</v>
      </c>
    </row>
    <row r="1127" spans="1:4">
      <c r="A1127" t="s">
        <v>6542</v>
      </c>
      <c r="B1127">
        <v>20167424</v>
      </c>
      <c r="C1127">
        <v>2000000</v>
      </c>
      <c r="D1127">
        <f>Table5[[#This Row],[gross]]-Table5[[#This Row],[budget]]</f>
        <v>18167424</v>
      </c>
    </row>
    <row r="1128" spans="1:4">
      <c r="A1128" t="s">
        <v>4707</v>
      </c>
      <c r="B1128">
        <v>35143332</v>
      </c>
      <c r="C1128">
        <v>17000000</v>
      </c>
      <c r="D1128">
        <f>Table5[[#This Row],[gross]]-Table5[[#This Row],[budget]]</f>
        <v>18143332</v>
      </c>
    </row>
    <row r="1129" spans="1:4">
      <c r="A1129" t="s">
        <v>5918</v>
      </c>
      <c r="B1129">
        <v>26049082</v>
      </c>
      <c r="C1129">
        <v>8000000</v>
      </c>
      <c r="D1129">
        <f>Table5[[#This Row],[gross]]-Table5[[#This Row],[budget]]</f>
        <v>18049082</v>
      </c>
    </row>
    <row r="1130" spans="1:4">
      <c r="A1130" t="s">
        <v>4765</v>
      </c>
      <c r="B1130">
        <v>48043505</v>
      </c>
      <c r="C1130">
        <v>30000000</v>
      </c>
      <c r="D1130">
        <f>Table5[[#This Row],[gross]]-Table5[[#This Row],[budget]]</f>
        <v>18043505</v>
      </c>
    </row>
    <row r="1131" spans="1:4">
      <c r="A1131" t="s">
        <v>3645</v>
      </c>
      <c r="B1131">
        <v>38037513</v>
      </c>
      <c r="C1131">
        <v>20000000</v>
      </c>
      <c r="D1131">
        <f>Table5[[#This Row],[gross]]-Table5[[#This Row],[budget]]</f>
        <v>18037513</v>
      </c>
    </row>
    <row r="1132" spans="1:4">
      <c r="A1132" t="s">
        <v>3713</v>
      </c>
      <c r="B1132">
        <v>59992760</v>
      </c>
      <c r="C1132">
        <v>42000000</v>
      </c>
      <c r="D1132">
        <f>Table5[[#This Row],[gross]]-Table5[[#This Row],[budget]]</f>
        <v>17992760</v>
      </c>
    </row>
    <row r="1133" spans="1:4">
      <c r="A1133" t="s">
        <v>6335</v>
      </c>
      <c r="B1133">
        <v>57981889</v>
      </c>
      <c r="C1133">
        <v>40000000</v>
      </c>
      <c r="D1133">
        <f>Table5[[#This Row],[gross]]-Table5[[#This Row],[budget]]</f>
        <v>17981889</v>
      </c>
    </row>
    <row r="1134" spans="1:4">
      <c r="A1134" t="s">
        <v>3351</v>
      </c>
      <c r="B1134">
        <v>20966644</v>
      </c>
      <c r="C1134">
        <v>3000000</v>
      </c>
      <c r="D1134">
        <f>Table5[[#This Row],[gross]]-Table5[[#This Row],[budget]]</f>
        <v>17966644</v>
      </c>
    </row>
    <row r="1135" spans="1:4">
      <c r="A1135" t="s">
        <v>5663</v>
      </c>
      <c r="B1135">
        <v>25926543</v>
      </c>
      <c r="C1135">
        <v>8000000</v>
      </c>
      <c r="D1135">
        <f>Table5[[#This Row],[gross]]-Table5[[#This Row],[budget]]</f>
        <v>17926543</v>
      </c>
    </row>
    <row r="1136" spans="1:4">
      <c r="A1136" t="s">
        <v>6136</v>
      </c>
      <c r="B1136">
        <v>41895491</v>
      </c>
      <c r="C1136">
        <v>24000000</v>
      </c>
      <c r="D1136">
        <f>Table5[[#This Row],[gross]]-Table5[[#This Row],[budget]]</f>
        <v>17895491</v>
      </c>
    </row>
    <row r="1137" spans="1:4">
      <c r="A1137" t="s">
        <v>6682</v>
      </c>
      <c r="B1137">
        <v>83892374</v>
      </c>
      <c r="C1137">
        <v>66000000</v>
      </c>
      <c r="D1137">
        <f>Table5[[#This Row],[gross]]-Table5[[#This Row],[budget]]</f>
        <v>17892374</v>
      </c>
    </row>
    <row r="1138" spans="1:4">
      <c r="A1138" t="s">
        <v>4308</v>
      </c>
      <c r="B1138">
        <v>19100000</v>
      </c>
      <c r="C1138">
        <v>1250000</v>
      </c>
      <c r="D1138">
        <f>Table5[[#This Row],[gross]]-Table5[[#This Row],[budget]]</f>
        <v>17850000</v>
      </c>
    </row>
    <row r="1139" spans="1:4">
      <c r="A1139" t="s">
        <v>5278</v>
      </c>
      <c r="B1139">
        <v>67823573</v>
      </c>
      <c r="C1139">
        <v>50000000</v>
      </c>
      <c r="D1139">
        <f>Table5[[#This Row],[gross]]-Table5[[#This Row],[budget]]</f>
        <v>17823573</v>
      </c>
    </row>
    <row r="1140" spans="1:4">
      <c r="A1140" t="s">
        <v>5679</v>
      </c>
      <c r="B1140">
        <v>27736779</v>
      </c>
      <c r="C1140">
        <v>10000000</v>
      </c>
      <c r="D1140">
        <f>Table5[[#This Row],[gross]]-Table5[[#This Row],[budget]]</f>
        <v>17736779</v>
      </c>
    </row>
    <row r="1141" spans="1:4">
      <c r="A1141" t="s">
        <v>6307</v>
      </c>
      <c r="B1141">
        <v>32721635</v>
      </c>
      <c r="C1141">
        <v>15000000</v>
      </c>
      <c r="D1141">
        <f>Table5[[#This Row],[gross]]-Table5[[#This Row],[budget]]</f>
        <v>17721635</v>
      </c>
    </row>
    <row r="1142" spans="1:4">
      <c r="A1142" t="s">
        <v>4337</v>
      </c>
      <c r="B1142">
        <v>85707116</v>
      </c>
      <c r="C1142">
        <v>68000000</v>
      </c>
      <c r="D1142">
        <f>Table5[[#This Row],[gross]]-Table5[[#This Row],[budget]]</f>
        <v>17707116</v>
      </c>
    </row>
    <row r="1143" spans="1:4">
      <c r="A1143" t="s">
        <v>4568</v>
      </c>
      <c r="B1143">
        <v>37672350</v>
      </c>
      <c r="C1143">
        <v>20000000</v>
      </c>
      <c r="D1143">
        <f>Table5[[#This Row],[gross]]-Table5[[#This Row],[budget]]</f>
        <v>17672350</v>
      </c>
    </row>
    <row r="1144" spans="1:4">
      <c r="A1144" t="s">
        <v>5934</v>
      </c>
      <c r="B1144">
        <v>24103594</v>
      </c>
      <c r="C1144">
        <v>6500000</v>
      </c>
      <c r="D1144">
        <f>Table5[[#This Row],[gross]]-Table5[[#This Row],[budget]]</f>
        <v>17603594</v>
      </c>
    </row>
    <row r="1145" spans="1:4">
      <c r="A1145" t="s">
        <v>3890</v>
      </c>
      <c r="B1145">
        <v>37567440</v>
      </c>
      <c r="C1145">
        <v>20000000</v>
      </c>
      <c r="D1145">
        <f>Table5[[#This Row],[gross]]-Table5[[#This Row],[budget]]</f>
        <v>17567440</v>
      </c>
    </row>
    <row r="1146" spans="1:4">
      <c r="A1146" t="s">
        <v>5940</v>
      </c>
      <c r="B1146">
        <v>42478175</v>
      </c>
      <c r="C1146">
        <v>25000000</v>
      </c>
      <c r="D1146">
        <f>Table5[[#This Row],[gross]]-Table5[[#This Row],[budget]]</f>
        <v>17478175</v>
      </c>
    </row>
    <row r="1147" spans="1:4">
      <c r="A1147" t="s">
        <v>6725</v>
      </c>
      <c r="B1147">
        <v>44450000</v>
      </c>
      <c r="C1147">
        <v>27000000</v>
      </c>
      <c r="D1147">
        <f>Table5[[#This Row],[gross]]-Table5[[#This Row],[budget]]</f>
        <v>17450000</v>
      </c>
    </row>
    <row r="1148" spans="1:4">
      <c r="A1148" t="s">
        <v>4958</v>
      </c>
      <c r="B1148">
        <v>37442180</v>
      </c>
      <c r="C1148">
        <v>20000000</v>
      </c>
      <c r="D1148">
        <f>Table5[[#This Row],[gross]]-Table5[[#This Row],[budget]]</f>
        <v>17442180</v>
      </c>
    </row>
    <row r="1149" spans="1:4">
      <c r="A1149" t="s">
        <v>6288</v>
      </c>
      <c r="B1149">
        <v>20803237</v>
      </c>
      <c r="C1149">
        <v>3500000</v>
      </c>
      <c r="D1149">
        <f>Table5[[#This Row],[gross]]-Table5[[#This Row],[budget]]</f>
        <v>17303237</v>
      </c>
    </row>
    <row r="1150" spans="1:4">
      <c r="A1150" t="s">
        <v>5848</v>
      </c>
      <c r="B1150">
        <v>18488314</v>
      </c>
      <c r="C1150">
        <v>1200000</v>
      </c>
      <c r="D1150">
        <f>Table5[[#This Row],[gross]]-Table5[[#This Row],[budget]]</f>
        <v>17288314</v>
      </c>
    </row>
    <row r="1151" spans="1:4">
      <c r="A1151" t="s">
        <v>5422</v>
      </c>
      <c r="B1151">
        <v>52277485</v>
      </c>
      <c r="C1151">
        <v>35000000</v>
      </c>
      <c r="D1151">
        <f>Table5[[#This Row],[gross]]-Table5[[#This Row],[budget]]</f>
        <v>17277485</v>
      </c>
    </row>
    <row r="1152" spans="1:4">
      <c r="A1152" t="s">
        <v>6633</v>
      </c>
      <c r="B1152">
        <v>23272306</v>
      </c>
      <c r="C1152">
        <v>6000000</v>
      </c>
      <c r="D1152">
        <f>Table5[[#This Row],[gross]]-Table5[[#This Row],[budget]]</f>
        <v>17272306</v>
      </c>
    </row>
    <row r="1153" spans="1:4">
      <c r="A1153" t="s">
        <v>4816</v>
      </c>
      <c r="B1153">
        <v>39263506</v>
      </c>
      <c r="C1153">
        <v>22000000</v>
      </c>
      <c r="D1153">
        <f>Table5[[#This Row],[gross]]-Table5[[#This Row],[budget]]</f>
        <v>17263506</v>
      </c>
    </row>
    <row r="1154" spans="1:4">
      <c r="A1154" t="s">
        <v>3707</v>
      </c>
      <c r="B1154">
        <v>21244913</v>
      </c>
      <c r="C1154">
        <v>4000000</v>
      </c>
      <c r="D1154">
        <f>Table5[[#This Row],[gross]]-Table5[[#This Row],[budget]]</f>
        <v>17244913</v>
      </c>
    </row>
    <row r="1155" spans="1:4">
      <c r="A1155" t="s">
        <v>6463</v>
      </c>
      <c r="B1155">
        <v>82226474</v>
      </c>
      <c r="C1155">
        <v>65000000</v>
      </c>
      <c r="D1155">
        <f>Table5[[#This Row],[gross]]-Table5[[#This Row],[budget]]</f>
        <v>17226474</v>
      </c>
    </row>
    <row r="1156" spans="1:4">
      <c r="A1156" t="s">
        <v>7022</v>
      </c>
      <c r="B1156">
        <v>45162741</v>
      </c>
      <c r="C1156">
        <v>28000000</v>
      </c>
      <c r="D1156">
        <f>Table5[[#This Row],[gross]]-Table5[[#This Row],[budget]]</f>
        <v>17162741</v>
      </c>
    </row>
    <row r="1157" spans="1:4">
      <c r="A1157" t="s">
        <v>3829</v>
      </c>
      <c r="B1157">
        <v>18112929</v>
      </c>
      <c r="C1157">
        <v>1000000</v>
      </c>
      <c r="D1157">
        <f>Table5[[#This Row],[gross]]-Table5[[#This Row],[budget]]</f>
        <v>17112929</v>
      </c>
    </row>
    <row r="1158" spans="1:4">
      <c r="A1158" t="s">
        <v>6868</v>
      </c>
      <c r="B1158">
        <v>19067631</v>
      </c>
      <c r="C1158">
        <v>2000000</v>
      </c>
      <c r="D1158">
        <f>Table5[[#This Row],[gross]]-Table5[[#This Row],[budget]]</f>
        <v>17067631</v>
      </c>
    </row>
    <row r="1159" spans="1:4">
      <c r="A1159" t="s">
        <v>6601</v>
      </c>
      <c r="B1159">
        <v>77032279</v>
      </c>
      <c r="C1159">
        <v>60000000</v>
      </c>
      <c r="D1159">
        <f>Table5[[#This Row],[gross]]-Table5[[#This Row],[budget]]</f>
        <v>17032279</v>
      </c>
    </row>
    <row r="1160" spans="1:4">
      <c r="A1160" t="s">
        <v>4174</v>
      </c>
      <c r="B1160">
        <v>57011847</v>
      </c>
      <c r="C1160">
        <v>40000000</v>
      </c>
      <c r="D1160">
        <f>Table5[[#This Row],[gross]]-Table5[[#This Row],[budget]]</f>
        <v>17011847</v>
      </c>
    </row>
    <row r="1161" spans="1:4">
      <c r="A1161" t="s">
        <v>3788</v>
      </c>
      <c r="B1161">
        <v>167007184</v>
      </c>
      <c r="C1161">
        <v>150000000</v>
      </c>
      <c r="D1161">
        <f>Table5[[#This Row],[gross]]-Table5[[#This Row],[budget]]</f>
        <v>17007184</v>
      </c>
    </row>
    <row r="1162" spans="1:4">
      <c r="A1162" t="s">
        <v>3647</v>
      </c>
      <c r="B1162">
        <v>21994911</v>
      </c>
      <c r="C1162">
        <v>5000000</v>
      </c>
      <c r="D1162">
        <f>Table5[[#This Row],[gross]]-Table5[[#This Row],[budget]]</f>
        <v>16994911</v>
      </c>
    </row>
    <row r="1163" spans="1:4">
      <c r="A1163" t="s">
        <v>6232</v>
      </c>
      <c r="B1163">
        <v>17986000</v>
      </c>
      <c r="C1163">
        <v>1000000</v>
      </c>
      <c r="D1163">
        <f>Table5[[#This Row],[gross]]-Table5[[#This Row],[budget]]</f>
        <v>16986000</v>
      </c>
    </row>
    <row r="1164" spans="1:4">
      <c r="A1164" t="s">
        <v>6274</v>
      </c>
      <c r="B1164">
        <v>29959436</v>
      </c>
      <c r="C1164">
        <v>13000000</v>
      </c>
      <c r="D1164">
        <f>Table5[[#This Row],[gross]]-Table5[[#This Row],[budget]]</f>
        <v>16959436</v>
      </c>
    </row>
    <row r="1165" spans="1:4">
      <c r="A1165" t="s">
        <v>5664</v>
      </c>
      <c r="B1165">
        <v>46875468</v>
      </c>
      <c r="C1165">
        <v>30000000</v>
      </c>
      <c r="D1165">
        <f>Table5[[#This Row],[gross]]-Table5[[#This Row],[budget]]</f>
        <v>16875468</v>
      </c>
    </row>
    <row r="1166" spans="1:4">
      <c r="A1166" t="s">
        <v>5495</v>
      </c>
      <c r="B1166">
        <v>36874745</v>
      </c>
      <c r="C1166">
        <v>20000000</v>
      </c>
      <c r="D1166">
        <f>Table5[[#This Row],[gross]]-Table5[[#This Row],[budget]]</f>
        <v>16874745</v>
      </c>
    </row>
    <row r="1167" spans="1:4">
      <c r="A1167" t="s">
        <v>6666</v>
      </c>
      <c r="B1167">
        <v>116866727</v>
      </c>
      <c r="C1167">
        <v>100000000</v>
      </c>
      <c r="D1167">
        <f>Table5[[#This Row],[gross]]-Table5[[#This Row],[budget]]</f>
        <v>16866727</v>
      </c>
    </row>
    <row r="1168" spans="1:4">
      <c r="A1168" t="s">
        <v>5018</v>
      </c>
      <c r="B1168">
        <v>48814909</v>
      </c>
      <c r="C1168">
        <v>32000000</v>
      </c>
      <c r="D1168">
        <f>Table5[[#This Row],[gross]]-Table5[[#This Row],[budget]]</f>
        <v>16814909</v>
      </c>
    </row>
    <row r="1169" spans="1:4">
      <c r="A1169" t="s">
        <v>5569</v>
      </c>
      <c r="B1169">
        <v>27669413</v>
      </c>
      <c r="C1169">
        <v>11000000</v>
      </c>
      <c r="D1169">
        <f>Table5[[#This Row],[gross]]-Table5[[#This Row],[budget]]</f>
        <v>16669413</v>
      </c>
    </row>
    <row r="1170" spans="1:4">
      <c r="A1170" t="s">
        <v>6846</v>
      </c>
      <c r="B1170">
        <v>36658108</v>
      </c>
      <c r="C1170">
        <v>20000000</v>
      </c>
      <c r="D1170">
        <f>Table5[[#This Row],[gross]]-Table5[[#This Row],[budget]]</f>
        <v>16658108</v>
      </c>
    </row>
    <row r="1171" spans="1:4">
      <c r="A1171" t="s">
        <v>3653</v>
      </c>
      <c r="B1171">
        <v>108638745</v>
      </c>
      <c r="C1171">
        <v>92000000</v>
      </c>
      <c r="D1171">
        <f>Table5[[#This Row],[gross]]-Table5[[#This Row],[budget]]</f>
        <v>16638745</v>
      </c>
    </row>
    <row r="1172" spans="1:4">
      <c r="A1172" t="s">
        <v>3881</v>
      </c>
      <c r="B1172">
        <v>95632614</v>
      </c>
      <c r="C1172">
        <v>79000000</v>
      </c>
      <c r="D1172">
        <f>Table5[[#This Row],[gross]]-Table5[[#This Row],[budget]]</f>
        <v>16632614</v>
      </c>
    </row>
    <row r="1173" spans="1:4">
      <c r="A1173" t="s">
        <v>5859</v>
      </c>
      <c r="B1173">
        <v>30628981</v>
      </c>
      <c r="C1173">
        <v>14000000</v>
      </c>
      <c r="D1173">
        <f>Table5[[#This Row],[gross]]-Table5[[#This Row],[budget]]</f>
        <v>16628981</v>
      </c>
    </row>
    <row r="1174" spans="1:4">
      <c r="A1174" t="s">
        <v>6228</v>
      </c>
      <c r="B1174">
        <v>41597830</v>
      </c>
      <c r="C1174">
        <v>25000000</v>
      </c>
      <c r="D1174">
        <f>Table5[[#This Row],[gross]]-Table5[[#This Row],[budget]]</f>
        <v>16597830</v>
      </c>
    </row>
    <row r="1175" spans="1:4">
      <c r="A1175" t="s">
        <v>6654</v>
      </c>
      <c r="B1175">
        <v>31585300</v>
      </c>
      <c r="C1175">
        <v>15000000</v>
      </c>
      <c r="D1175">
        <f>Table5[[#This Row],[gross]]-Table5[[#This Row],[budget]]</f>
        <v>16585300</v>
      </c>
    </row>
    <row r="1176" spans="1:4">
      <c r="A1176" t="s">
        <v>6143</v>
      </c>
      <c r="B1176">
        <v>26583369</v>
      </c>
      <c r="C1176">
        <v>10000000</v>
      </c>
      <c r="D1176">
        <f>Table5[[#This Row],[gross]]-Table5[[#This Row],[budget]]</f>
        <v>16583369</v>
      </c>
    </row>
    <row r="1177" spans="1:4">
      <c r="A1177" t="s">
        <v>5012</v>
      </c>
      <c r="B1177">
        <v>25530884</v>
      </c>
      <c r="C1177">
        <v>9000000</v>
      </c>
      <c r="D1177">
        <f>Table5[[#This Row],[gross]]-Table5[[#This Row],[budget]]</f>
        <v>16530884</v>
      </c>
    </row>
    <row r="1178" spans="1:4">
      <c r="A1178" t="s">
        <v>6204</v>
      </c>
      <c r="B1178">
        <v>64505912</v>
      </c>
      <c r="C1178">
        <v>48000000</v>
      </c>
      <c r="D1178">
        <f>Table5[[#This Row],[gross]]-Table5[[#This Row],[budget]]</f>
        <v>16505912</v>
      </c>
    </row>
    <row r="1179" spans="1:4">
      <c r="A1179" t="s">
        <v>6652</v>
      </c>
      <c r="B1179">
        <v>21501098</v>
      </c>
      <c r="C1179">
        <v>5000000</v>
      </c>
      <c r="D1179">
        <f>Table5[[#This Row],[gross]]-Table5[[#This Row],[budget]]</f>
        <v>16501098</v>
      </c>
    </row>
    <row r="1180" spans="1:4">
      <c r="A1180" t="s">
        <v>4780</v>
      </c>
      <c r="B1180">
        <v>17000000</v>
      </c>
      <c r="C1180">
        <v>500000</v>
      </c>
      <c r="D1180">
        <f>Table5[[#This Row],[gross]]-Table5[[#This Row],[budget]]</f>
        <v>16500000</v>
      </c>
    </row>
    <row r="1181" spans="1:4">
      <c r="A1181" t="s">
        <v>6838</v>
      </c>
      <c r="B1181">
        <v>70496802</v>
      </c>
      <c r="C1181">
        <v>54000000</v>
      </c>
      <c r="D1181">
        <f>Table5[[#This Row],[gross]]-Table5[[#This Row],[budget]]</f>
        <v>16496802</v>
      </c>
    </row>
    <row r="1182" spans="1:4">
      <c r="A1182" t="s">
        <v>4700</v>
      </c>
      <c r="B1182">
        <v>19472057</v>
      </c>
      <c r="C1182">
        <v>3000000</v>
      </c>
      <c r="D1182">
        <f>Table5[[#This Row],[gross]]-Table5[[#This Row],[budget]]</f>
        <v>16472057</v>
      </c>
    </row>
    <row r="1183" spans="1:4">
      <c r="A1183" t="s">
        <v>6826</v>
      </c>
      <c r="B1183">
        <v>31471430</v>
      </c>
      <c r="C1183">
        <v>15000000</v>
      </c>
      <c r="D1183">
        <f>Table5[[#This Row],[gross]]-Table5[[#This Row],[budget]]</f>
        <v>16471430</v>
      </c>
    </row>
    <row r="1184" spans="1:4">
      <c r="A1184" t="s">
        <v>4150</v>
      </c>
      <c r="B1184">
        <v>28435406</v>
      </c>
      <c r="C1184">
        <v>12000000</v>
      </c>
      <c r="D1184">
        <f>Table5[[#This Row],[gross]]-Table5[[#This Row],[budget]]</f>
        <v>16435406</v>
      </c>
    </row>
    <row r="1185" spans="1:4">
      <c r="A1185" t="s">
        <v>4310</v>
      </c>
      <c r="B1185">
        <v>19170001</v>
      </c>
      <c r="C1185">
        <v>2800000</v>
      </c>
      <c r="D1185">
        <f>Table5[[#This Row],[gross]]-Table5[[#This Row],[budget]]</f>
        <v>16370001</v>
      </c>
    </row>
    <row r="1186" spans="1:4">
      <c r="A1186" t="s">
        <v>6799</v>
      </c>
      <c r="B1186">
        <v>22235901</v>
      </c>
      <c r="C1186">
        <v>6000000</v>
      </c>
      <c r="D1186">
        <f>Table5[[#This Row],[gross]]-Table5[[#This Row],[budget]]</f>
        <v>16235901</v>
      </c>
    </row>
    <row r="1187" spans="1:4">
      <c r="A1187" t="s">
        <v>5344</v>
      </c>
      <c r="B1187">
        <v>39235088</v>
      </c>
      <c r="C1187">
        <v>23000000</v>
      </c>
      <c r="D1187">
        <f>Table5[[#This Row],[gross]]-Table5[[#This Row],[budget]]</f>
        <v>16235088</v>
      </c>
    </row>
    <row r="1188" spans="1:4">
      <c r="A1188" t="s">
        <v>3521</v>
      </c>
      <c r="B1188">
        <v>21197315</v>
      </c>
      <c r="C1188">
        <v>5000000</v>
      </c>
      <c r="D1188">
        <f>Table5[[#This Row],[gross]]-Table5[[#This Row],[budget]]</f>
        <v>16197315</v>
      </c>
    </row>
    <row r="1189" spans="1:4">
      <c r="A1189" t="s">
        <v>4980</v>
      </c>
      <c r="B1189">
        <v>19184015</v>
      </c>
      <c r="C1189">
        <v>3000000</v>
      </c>
      <c r="D1189">
        <f>Table5[[#This Row],[gross]]-Table5[[#This Row],[budget]]</f>
        <v>16184015</v>
      </c>
    </row>
    <row r="1190" spans="1:4">
      <c r="A1190" t="s">
        <v>4820</v>
      </c>
      <c r="B1190">
        <v>131144183</v>
      </c>
      <c r="C1190">
        <v>115000000</v>
      </c>
      <c r="D1190">
        <f>Table5[[#This Row],[gross]]-Table5[[#This Row],[budget]]</f>
        <v>16144183</v>
      </c>
    </row>
    <row r="1191" spans="1:4">
      <c r="A1191" t="s">
        <v>4925</v>
      </c>
      <c r="B1191">
        <v>26589953</v>
      </c>
      <c r="C1191">
        <v>10500000</v>
      </c>
      <c r="D1191">
        <f>Table5[[#This Row],[gross]]-Table5[[#This Row],[budget]]</f>
        <v>16089953</v>
      </c>
    </row>
    <row r="1192" spans="1:4">
      <c r="A1192" t="s">
        <v>5068</v>
      </c>
      <c r="B1192">
        <v>41067398</v>
      </c>
      <c r="C1192">
        <v>25000000</v>
      </c>
      <c r="D1192">
        <f>Table5[[#This Row],[gross]]-Table5[[#This Row],[budget]]</f>
        <v>16067398</v>
      </c>
    </row>
    <row r="1193" spans="1:4">
      <c r="A1193" t="s">
        <v>3362</v>
      </c>
      <c r="B1193">
        <v>35033759</v>
      </c>
      <c r="C1193">
        <v>19000000</v>
      </c>
      <c r="D1193">
        <f>Table5[[#This Row],[gross]]-Table5[[#This Row],[budget]]</f>
        <v>16033759</v>
      </c>
    </row>
    <row r="1194" spans="1:4">
      <c r="A1194" t="s">
        <v>4497</v>
      </c>
      <c r="B1194">
        <v>66002004</v>
      </c>
      <c r="C1194">
        <v>50000000</v>
      </c>
      <c r="D1194">
        <f>Table5[[#This Row],[gross]]-Table5[[#This Row],[budget]]</f>
        <v>16002004</v>
      </c>
    </row>
    <row r="1195" spans="1:4">
      <c r="A1195" t="s">
        <v>4890</v>
      </c>
      <c r="B1195">
        <v>25000000</v>
      </c>
      <c r="C1195">
        <v>9000000</v>
      </c>
      <c r="D1195">
        <f>Table5[[#This Row],[gross]]-Table5[[#This Row],[budget]]</f>
        <v>16000000</v>
      </c>
    </row>
    <row r="1196" spans="1:4">
      <c r="A1196" t="s">
        <v>6911</v>
      </c>
      <c r="B1196">
        <v>35990505</v>
      </c>
      <c r="C1196">
        <v>20000000</v>
      </c>
      <c r="D1196">
        <f>Table5[[#This Row],[gross]]-Table5[[#This Row],[budget]]</f>
        <v>15990505</v>
      </c>
    </row>
    <row r="1197" spans="1:4">
      <c r="A1197" t="s">
        <v>4602</v>
      </c>
      <c r="B1197">
        <v>39989008</v>
      </c>
      <c r="C1197">
        <v>24000000</v>
      </c>
      <c r="D1197">
        <f>Table5[[#This Row],[gross]]-Table5[[#This Row],[budget]]</f>
        <v>15989008</v>
      </c>
    </row>
    <row r="1198" spans="1:4">
      <c r="A1198" t="s">
        <v>6412</v>
      </c>
      <c r="B1198">
        <v>28972187</v>
      </c>
      <c r="C1198">
        <v>13000000</v>
      </c>
      <c r="D1198">
        <f>Table5[[#This Row],[gross]]-Table5[[#This Row],[budget]]</f>
        <v>15972187</v>
      </c>
    </row>
    <row r="1199" spans="1:4">
      <c r="A1199" t="s">
        <v>3920</v>
      </c>
      <c r="B1199">
        <v>27829874</v>
      </c>
      <c r="C1199">
        <v>12000000</v>
      </c>
      <c r="D1199">
        <f>Table5[[#This Row],[gross]]-Table5[[#This Row],[budget]]</f>
        <v>15829874</v>
      </c>
    </row>
    <row r="1200" spans="1:4">
      <c r="A1200" t="s">
        <v>5236</v>
      </c>
      <c r="B1200">
        <v>22800000</v>
      </c>
      <c r="C1200">
        <v>7000000</v>
      </c>
      <c r="D1200">
        <f>Table5[[#This Row],[gross]]-Table5[[#This Row],[budget]]</f>
        <v>15800000</v>
      </c>
    </row>
    <row r="1201" spans="1:4">
      <c r="A1201" t="s">
        <v>3916</v>
      </c>
      <c r="B1201">
        <v>60786269</v>
      </c>
      <c r="C1201">
        <v>45000000</v>
      </c>
      <c r="D1201">
        <f>Table5[[#This Row],[gross]]-Table5[[#This Row],[budget]]</f>
        <v>15786269</v>
      </c>
    </row>
    <row r="1202" spans="1:4">
      <c r="A1202" t="s">
        <v>4388</v>
      </c>
      <c r="B1202">
        <v>20773070</v>
      </c>
      <c r="C1202">
        <v>5000000</v>
      </c>
      <c r="D1202">
        <f>Table5[[#This Row],[gross]]-Table5[[#This Row],[budget]]</f>
        <v>15773070</v>
      </c>
    </row>
    <row r="1203" spans="1:4">
      <c r="A1203" t="s">
        <v>6124</v>
      </c>
      <c r="B1203">
        <v>75764085</v>
      </c>
      <c r="C1203">
        <v>60000000</v>
      </c>
      <c r="D1203">
        <f>Table5[[#This Row],[gross]]-Table5[[#This Row],[budget]]</f>
        <v>15764085</v>
      </c>
    </row>
    <row r="1204" spans="1:4">
      <c r="A1204" t="s">
        <v>5952</v>
      </c>
      <c r="B1204">
        <v>20733485</v>
      </c>
      <c r="C1204">
        <v>5000000</v>
      </c>
      <c r="D1204">
        <f>Table5[[#This Row],[gross]]-Table5[[#This Row],[budget]]</f>
        <v>15733485</v>
      </c>
    </row>
    <row r="1205" spans="1:4">
      <c r="A1205" t="s">
        <v>4518</v>
      </c>
      <c r="B1205">
        <v>39687528</v>
      </c>
      <c r="C1205">
        <v>24000000</v>
      </c>
      <c r="D1205">
        <f>Table5[[#This Row],[gross]]-Table5[[#This Row],[budget]]</f>
        <v>15687528</v>
      </c>
    </row>
    <row r="1206" spans="1:4">
      <c r="A1206" t="s">
        <v>3658</v>
      </c>
      <c r="B1206">
        <v>45645204</v>
      </c>
      <c r="C1206">
        <v>30000000</v>
      </c>
      <c r="D1206">
        <f>Table5[[#This Row],[gross]]-Table5[[#This Row],[budget]]</f>
        <v>15645204</v>
      </c>
    </row>
    <row r="1207" spans="1:4">
      <c r="A1207" t="s">
        <v>3899</v>
      </c>
      <c r="B1207">
        <v>75638743</v>
      </c>
      <c r="C1207">
        <v>60000000</v>
      </c>
      <c r="D1207">
        <f>Table5[[#This Row],[gross]]-Table5[[#This Row],[budget]]</f>
        <v>15638743</v>
      </c>
    </row>
    <row r="1208" spans="1:4">
      <c r="A1208" t="s">
        <v>4550</v>
      </c>
      <c r="B1208">
        <v>23618786</v>
      </c>
      <c r="C1208">
        <v>8000000</v>
      </c>
      <c r="D1208">
        <f>Table5[[#This Row],[gross]]-Table5[[#This Row],[budget]]</f>
        <v>15618786</v>
      </c>
    </row>
    <row r="1209" spans="1:4">
      <c r="A1209" t="s">
        <v>6443</v>
      </c>
      <c r="B1209">
        <v>25600000</v>
      </c>
      <c r="C1209">
        <v>10000000</v>
      </c>
      <c r="D1209">
        <f>Table5[[#This Row],[gross]]-Table5[[#This Row],[budget]]</f>
        <v>15600000</v>
      </c>
    </row>
    <row r="1210" spans="1:4">
      <c r="A1210" t="s">
        <v>5947</v>
      </c>
      <c r="B1210">
        <v>35596227</v>
      </c>
      <c r="C1210">
        <v>20000000</v>
      </c>
      <c r="D1210">
        <f>Table5[[#This Row],[gross]]-Table5[[#This Row],[budget]]</f>
        <v>15596227</v>
      </c>
    </row>
    <row r="1211" spans="1:4">
      <c r="A1211" t="s">
        <v>4303</v>
      </c>
      <c r="B1211">
        <v>36581633</v>
      </c>
      <c r="C1211">
        <v>21000000</v>
      </c>
      <c r="D1211">
        <f>Table5[[#This Row],[gross]]-Table5[[#This Row],[budget]]</f>
        <v>15581633</v>
      </c>
    </row>
    <row r="1212" spans="1:4">
      <c r="A1212" t="s">
        <v>6612</v>
      </c>
      <c r="B1212">
        <v>45542421</v>
      </c>
      <c r="C1212">
        <v>30000000</v>
      </c>
      <c r="D1212">
        <f>Table5[[#This Row],[gross]]-Table5[[#This Row],[budget]]</f>
        <v>15542421</v>
      </c>
    </row>
    <row r="1213" spans="1:4">
      <c r="A1213" t="s">
        <v>5221</v>
      </c>
      <c r="B1213">
        <v>125531634</v>
      </c>
      <c r="C1213">
        <v>110000000</v>
      </c>
      <c r="D1213">
        <f>Table5[[#This Row],[gross]]-Table5[[#This Row],[budget]]</f>
        <v>15531634</v>
      </c>
    </row>
    <row r="1214" spans="1:4">
      <c r="A1214" t="s">
        <v>5665</v>
      </c>
      <c r="B1214">
        <v>24530513</v>
      </c>
      <c r="C1214">
        <v>9000000</v>
      </c>
      <c r="D1214">
        <f>Table5[[#This Row],[gross]]-Table5[[#This Row],[budget]]</f>
        <v>15530513</v>
      </c>
    </row>
    <row r="1215" spans="1:4">
      <c r="A1215" t="s">
        <v>3836</v>
      </c>
      <c r="B1215">
        <v>28501605</v>
      </c>
      <c r="C1215">
        <v>13000000</v>
      </c>
      <c r="D1215">
        <f>Table5[[#This Row],[gross]]-Table5[[#This Row],[budget]]</f>
        <v>15501605</v>
      </c>
    </row>
    <row r="1216" spans="1:4">
      <c r="A1216" t="s">
        <v>6147</v>
      </c>
      <c r="B1216">
        <v>25464480</v>
      </c>
      <c r="C1216">
        <v>10000000</v>
      </c>
      <c r="D1216">
        <f>Table5[[#This Row],[gross]]-Table5[[#This Row],[budget]]</f>
        <v>15464480</v>
      </c>
    </row>
    <row r="1217" spans="1:4">
      <c r="A1217" t="s">
        <v>5602</v>
      </c>
      <c r="B1217">
        <v>35422828</v>
      </c>
      <c r="C1217">
        <v>20000000</v>
      </c>
      <c r="D1217">
        <f>Table5[[#This Row],[gross]]-Table5[[#This Row],[budget]]</f>
        <v>15422828</v>
      </c>
    </row>
    <row r="1218" spans="1:4">
      <c r="A1218" t="s">
        <v>5742</v>
      </c>
      <c r="B1218">
        <v>38119483</v>
      </c>
      <c r="C1218">
        <v>22700000</v>
      </c>
      <c r="D1218">
        <f>Table5[[#This Row],[gross]]-Table5[[#This Row],[budget]]</f>
        <v>15419483</v>
      </c>
    </row>
    <row r="1219" spans="1:4">
      <c r="A1219" t="s">
        <v>3684</v>
      </c>
      <c r="B1219">
        <v>33404871</v>
      </c>
      <c r="C1219">
        <v>18000000</v>
      </c>
      <c r="D1219">
        <f>Table5[[#This Row],[gross]]-Table5[[#This Row],[budget]]</f>
        <v>15404871</v>
      </c>
    </row>
    <row r="1220" spans="1:4">
      <c r="A1220" t="s">
        <v>6075</v>
      </c>
      <c r="B1220">
        <v>28399192</v>
      </c>
      <c r="C1220">
        <v>13000000</v>
      </c>
      <c r="D1220">
        <f>Table5[[#This Row],[gross]]-Table5[[#This Row],[budget]]</f>
        <v>15399192</v>
      </c>
    </row>
    <row r="1221" spans="1:4">
      <c r="A1221" t="s">
        <v>6225</v>
      </c>
      <c r="B1221">
        <v>75370763</v>
      </c>
      <c r="C1221">
        <v>60000000</v>
      </c>
      <c r="D1221">
        <f>Table5[[#This Row],[gross]]-Table5[[#This Row],[budget]]</f>
        <v>15370763</v>
      </c>
    </row>
    <row r="1222" spans="1:4">
      <c r="A1222" t="s">
        <v>3770</v>
      </c>
      <c r="B1222">
        <v>25339117</v>
      </c>
      <c r="C1222">
        <v>10000000</v>
      </c>
      <c r="D1222">
        <f>Table5[[#This Row],[gross]]-Table5[[#This Row],[budget]]</f>
        <v>15339117</v>
      </c>
    </row>
    <row r="1223" spans="1:4">
      <c r="A1223" t="s">
        <v>6739</v>
      </c>
      <c r="B1223">
        <v>125332007</v>
      </c>
      <c r="C1223">
        <v>110000000</v>
      </c>
      <c r="D1223">
        <f>Table5[[#This Row],[gross]]-Table5[[#This Row],[budget]]</f>
        <v>15332007</v>
      </c>
    </row>
    <row r="1224" spans="1:4">
      <c r="A1224" t="s">
        <v>6402</v>
      </c>
      <c r="B1224">
        <v>27281507</v>
      </c>
      <c r="C1224">
        <v>12000000</v>
      </c>
      <c r="D1224">
        <f>Table5[[#This Row],[gross]]-Table5[[#This Row],[budget]]</f>
        <v>15281507</v>
      </c>
    </row>
    <row r="1225" spans="1:4">
      <c r="A1225" t="s">
        <v>3908</v>
      </c>
      <c r="B1225">
        <v>75280058</v>
      </c>
      <c r="C1225">
        <v>60000000</v>
      </c>
      <c r="D1225">
        <f>Table5[[#This Row],[gross]]-Table5[[#This Row],[budget]]</f>
        <v>15280058</v>
      </c>
    </row>
    <row r="1226" spans="1:4">
      <c r="A1226" t="s">
        <v>4443</v>
      </c>
      <c r="B1226">
        <v>30259652</v>
      </c>
      <c r="C1226">
        <v>15000000</v>
      </c>
      <c r="D1226">
        <f>Table5[[#This Row],[gross]]-Table5[[#This Row],[budget]]</f>
        <v>15259652</v>
      </c>
    </row>
    <row r="1227" spans="1:4">
      <c r="A1227" t="s">
        <v>4801</v>
      </c>
      <c r="B1227">
        <v>165230261</v>
      </c>
      <c r="C1227">
        <v>150000000</v>
      </c>
      <c r="D1227">
        <f>Table5[[#This Row],[gross]]-Table5[[#This Row],[budget]]</f>
        <v>15230261</v>
      </c>
    </row>
    <row r="1228" spans="1:4">
      <c r="A1228" t="s">
        <v>6184</v>
      </c>
      <c r="B1228">
        <v>30226144</v>
      </c>
      <c r="C1228">
        <v>15000000</v>
      </c>
      <c r="D1228">
        <f>Table5[[#This Row],[gross]]-Table5[[#This Row],[budget]]</f>
        <v>15226144</v>
      </c>
    </row>
    <row r="1229" spans="1:4">
      <c r="A1229" t="s">
        <v>6690</v>
      </c>
      <c r="B1229">
        <v>40218903</v>
      </c>
      <c r="C1229">
        <v>25000000</v>
      </c>
      <c r="D1229">
        <f>Table5[[#This Row],[gross]]-Table5[[#This Row],[budget]]</f>
        <v>15218903</v>
      </c>
    </row>
    <row r="1230" spans="1:4">
      <c r="A1230" t="s">
        <v>4327</v>
      </c>
      <c r="B1230">
        <v>16097842</v>
      </c>
      <c r="C1230">
        <v>900000</v>
      </c>
      <c r="D1230">
        <f>Table5[[#This Row],[gross]]-Table5[[#This Row],[budget]]</f>
        <v>15197842</v>
      </c>
    </row>
    <row r="1231" spans="1:4">
      <c r="A1231" t="s">
        <v>4948</v>
      </c>
      <c r="B1231">
        <v>48169908</v>
      </c>
      <c r="C1231">
        <v>33000000</v>
      </c>
      <c r="D1231">
        <f>Table5[[#This Row],[gross]]-Table5[[#This Row],[budget]]</f>
        <v>15169908</v>
      </c>
    </row>
    <row r="1232" spans="1:4">
      <c r="A1232" t="s">
        <v>6928</v>
      </c>
      <c r="B1232">
        <v>30127963</v>
      </c>
      <c r="C1232">
        <v>15000000</v>
      </c>
      <c r="D1232">
        <f>Table5[[#This Row],[gross]]-Table5[[#This Row],[budget]]</f>
        <v>15127963</v>
      </c>
    </row>
    <row r="1233" spans="1:4">
      <c r="A1233" t="s">
        <v>4067</v>
      </c>
      <c r="B1233">
        <v>30102717</v>
      </c>
      <c r="C1233">
        <v>15000000</v>
      </c>
      <c r="D1233">
        <f>Table5[[#This Row],[gross]]-Table5[[#This Row],[budget]]</f>
        <v>15102717</v>
      </c>
    </row>
    <row r="1234" spans="1:4">
      <c r="A1234" t="s">
        <v>5193</v>
      </c>
      <c r="B1234">
        <v>43097652</v>
      </c>
      <c r="C1234">
        <v>28000000</v>
      </c>
      <c r="D1234">
        <f>Table5[[#This Row],[gross]]-Table5[[#This Row],[budget]]</f>
        <v>15097652</v>
      </c>
    </row>
    <row r="1235" spans="1:4">
      <c r="A1235" t="s">
        <v>6804</v>
      </c>
      <c r="B1235">
        <v>77086030</v>
      </c>
      <c r="C1235">
        <v>62000000</v>
      </c>
      <c r="D1235">
        <f>Table5[[#This Row],[gross]]-Table5[[#This Row],[budget]]</f>
        <v>15086030</v>
      </c>
    </row>
    <row r="1236" spans="1:4">
      <c r="A1236" t="s">
        <v>6849</v>
      </c>
      <c r="B1236">
        <v>21005329</v>
      </c>
      <c r="C1236">
        <v>6000000</v>
      </c>
      <c r="D1236">
        <f>Table5[[#This Row],[gross]]-Table5[[#This Row],[budget]]</f>
        <v>15005329</v>
      </c>
    </row>
    <row r="1237" spans="1:4">
      <c r="A1237" t="s">
        <v>5746</v>
      </c>
      <c r="B1237">
        <v>54967359</v>
      </c>
      <c r="C1237">
        <v>40000000</v>
      </c>
      <c r="D1237">
        <f>Table5[[#This Row],[gross]]-Table5[[#This Row],[budget]]</f>
        <v>14967359</v>
      </c>
    </row>
    <row r="1238" spans="1:4">
      <c r="A1238" t="s">
        <v>4078</v>
      </c>
      <c r="B1238">
        <v>16067035</v>
      </c>
      <c r="C1238">
        <v>1100000</v>
      </c>
      <c r="D1238">
        <f>Table5[[#This Row],[gross]]-Table5[[#This Row],[budget]]</f>
        <v>14967035</v>
      </c>
    </row>
    <row r="1239" spans="1:4">
      <c r="A1239" t="s">
        <v>5390</v>
      </c>
      <c r="B1239">
        <v>60962878</v>
      </c>
      <c r="C1239">
        <v>46000000</v>
      </c>
      <c r="D1239">
        <f>Table5[[#This Row],[gross]]-Table5[[#This Row],[budget]]</f>
        <v>14962878</v>
      </c>
    </row>
    <row r="1240" spans="1:4">
      <c r="A1240" t="s">
        <v>5613</v>
      </c>
      <c r="B1240">
        <v>69951824</v>
      </c>
      <c r="C1240">
        <v>55000000</v>
      </c>
      <c r="D1240">
        <f>Table5[[#This Row],[gross]]-Table5[[#This Row],[budget]]</f>
        <v>14951824</v>
      </c>
    </row>
    <row r="1241" spans="1:4">
      <c r="A1241" t="s">
        <v>5448</v>
      </c>
      <c r="B1241">
        <v>92930005</v>
      </c>
      <c r="C1241">
        <v>78000000</v>
      </c>
      <c r="D1241">
        <f>Table5[[#This Row],[gross]]-Table5[[#This Row],[budget]]</f>
        <v>14930005</v>
      </c>
    </row>
    <row r="1242" spans="1:4">
      <c r="A1242" t="s">
        <v>6662</v>
      </c>
      <c r="B1242">
        <v>39880476</v>
      </c>
      <c r="C1242">
        <v>25000000</v>
      </c>
      <c r="D1242">
        <f>Table5[[#This Row],[gross]]-Table5[[#This Row],[budget]]</f>
        <v>14880476</v>
      </c>
    </row>
    <row r="1243" spans="1:4">
      <c r="A1243" t="s">
        <v>6478</v>
      </c>
      <c r="B1243">
        <v>30857814</v>
      </c>
      <c r="C1243">
        <v>16000000</v>
      </c>
      <c r="D1243">
        <f>Table5[[#This Row],[gross]]-Table5[[#This Row],[budget]]</f>
        <v>14857814</v>
      </c>
    </row>
    <row r="1244" spans="1:4">
      <c r="A1244" t="s">
        <v>5999</v>
      </c>
      <c r="B1244">
        <v>94822707</v>
      </c>
      <c r="C1244">
        <v>80000000</v>
      </c>
      <c r="D1244">
        <f>Table5[[#This Row],[gross]]-Table5[[#This Row],[budget]]</f>
        <v>14822707</v>
      </c>
    </row>
    <row r="1245" spans="1:4">
      <c r="A1245" t="s">
        <v>6910</v>
      </c>
      <c r="B1245">
        <v>20772796</v>
      </c>
      <c r="C1245">
        <v>6000000</v>
      </c>
      <c r="D1245">
        <f>Table5[[#This Row],[gross]]-Table5[[#This Row],[budget]]</f>
        <v>14772796</v>
      </c>
    </row>
    <row r="1246" spans="1:4">
      <c r="A1246" t="s">
        <v>5867</v>
      </c>
      <c r="B1246">
        <v>15180000</v>
      </c>
      <c r="C1246">
        <v>500000</v>
      </c>
      <c r="D1246">
        <f>Table5[[#This Row],[gross]]-Table5[[#This Row],[budget]]</f>
        <v>14680000</v>
      </c>
    </row>
    <row r="1247" spans="1:4">
      <c r="A1247" s="9" t="s">
        <v>3272</v>
      </c>
      <c r="B1247">
        <v>75573300</v>
      </c>
      <c r="C1247">
        <v>61000000</v>
      </c>
      <c r="D1247">
        <f>Table5[[#This Row],[gross]]-Table5[[#This Row],[budget]]</f>
        <v>14573300</v>
      </c>
    </row>
    <row r="1248" spans="1:4">
      <c r="A1248" t="s">
        <v>5107</v>
      </c>
      <c r="B1248">
        <v>22551000</v>
      </c>
      <c r="C1248">
        <v>8000000</v>
      </c>
      <c r="D1248">
        <f>Table5[[#This Row],[gross]]-Table5[[#This Row],[budget]]</f>
        <v>14551000</v>
      </c>
    </row>
    <row r="1249" spans="1:4">
      <c r="A1249" t="s">
        <v>6708</v>
      </c>
      <c r="B1249">
        <v>34290142</v>
      </c>
      <c r="C1249">
        <v>19800000</v>
      </c>
      <c r="D1249">
        <f>Table5[[#This Row],[gross]]-Table5[[#This Row],[budget]]</f>
        <v>14490142</v>
      </c>
    </row>
    <row r="1250" spans="1:4">
      <c r="A1250" t="s">
        <v>5228</v>
      </c>
      <c r="B1250">
        <v>49474048</v>
      </c>
      <c r="C1250">
        <v>35000000</v>
      </c>
      <c r="D1250">
        <f>Table5[[#This Row],[gross]]-Table5[[#This Row],[budget]]</f>
        <v>14474048</v>
      </c>
    </row>
    <row r="1251" spans="1:4">
      <c r="A1251" t="s">
        <v>4071</v>
      </c>
      <c r="B1251">
        <v>19421271</v>
      </c>
      <c r="C1251">
        <v>5000000</v>
      </c>
      <c r="D1251">
        <f>Table5[[#This Row],[gross]]-Table5[[#This Row],[budget]]</f>
        <v>14421271</v>
      </c>
    </row>
    <row r="1252" spans="1:4">
      <c r="A1252" t="s">
        <v>5527</v>
      </c>
      <c r="B1252">
        <v>39399750</v>
      </c>
      <c r="C1252">
        <v>25000000</v>
      </c>
      <c r="D1252">
        <f>Table5[[#This Row],[gross]]-Table5[[#This Row],[budget]]</f>
        <v>14399750</v>
      </c>
    </row>
    <row r="1253" spans="1:4">
      <c r="A1253" t="s">
        <v>4907</v>
      </c>
      <c r="B1253">
        <v>59365105</v>
      </c>
      <c r="C1253">
        <v>45000000</v>
      </c>
      <c r="D1253">
        <f>Table5[[#This Row],[gross]]-Table5[[#This Row],[budget]]</f>
        <v>14365105</v>
      </c>
    </row>
    <row r="1254" spans="1:4">
      <c r="A1254" t="s">
        <v>3893</v>
      </c>
      <c r="B1254">
        <v>29302097</v>
      </c>
      <c r="C1254">
        <v>15000000</v>
      </c>
      <c r="D1254">
        <f>Table5[[#This Row],[gross]]-Table5[[#This Row],[budget]]</f>
        <v>14302097</v>
      </c>
    </row>
    <row r="1255" spans="1:4">
      <c r="A1255" t="s">
        <v>4565</v>
      </c>
      <c r="B1255">
        <v>19281235</v>
      </c>
      <c r="C1255">
        <v>5000000</v>
      </c>
      <c r="D1255">
        <f>Table5[[#This Row],[gross]]-Table5[[#This Row],[budget]]</f>
        <v>14281235</v>
      </c>
    </row>
    <row r="1256" spans="1:4">
      <c r="A1256" t="s">
        <v>4553</v>
      </c>
      <c r="B1256">
        <v>50213619</v>
      </c>
      <c r="C1256">
        <v>36000000</v>
      </c>
      <c r="D1256">
        <f>Table5[[#This Row],[gross]]-Table5[[#This Row],[budget]]</f>
        <v>14213619</v>
      </c>
    </row>
    <row r="1257" spans="1:4">
      <c r="A1257" t="s">
        <v>4583</v>
      </c>
      <c r="B1257">
        <v>22201636</v>
      </c>
      <c r="C1257">
        <v>8000000</v>
      </c>
      <c r="D1257">
        <f>Table5[[#This Row],[gross]]-Table5[[#This Row],[budget]]</f>
        <v>14201636</v>
      </c>
    </row>
    <row r="1258" spans="1:4">
      <c r="A1258" t="s">
        <v>3346</v>
      </c>
      <c r="B1258">
        <v>22168359</v>
      </c>
      <c r="C1258">
        <v>8000000</v>
      </c>
      <c r="D1258">
        <f>Table5[[#This Row],[gross]]-Table5[[#This Row],[budget]]</f>
        <v>14168359</v>
      </c>
    </row>
    <row r="1259" spans="1:4">
      <c r="A1259" t="s">
        <v>4847</v>
      </c>
      <c r="B1259">
        <v>40168080</v>
      </c>
      <c r="C1259">
        <v>26000000</v>
      </c>
      <c r="D1259">
        <f>Table5[[#This Row],[gross]]-Table5[[#This Row],[budget]]</f>
        <v>14168080</v>
      </c>
    </row>
    <row r="1260" spans="1:4">
      <c r="A1260" t="s">
        <v>3718</v>
      </c>
      <c r="B1260">
        <v>50129186</v>
      </c>
      <c r="C1260">
        <v>36000000</v>
      </c>
      <c r="D1260">
        <f>Table5[[#This Row],[gross]]-Table5[[#This Row],[budget]]</f>
        <v>14129186</v>
      </c>
    </row>
    <row r="1261" spans="1:4">
      <c r="A1261" t="s">
        <v>4177</v>
      </c>
      <c r="B1261">
        <v>34126138</v>
      </c>
      <c r="C1261">
        <v>20000000</v>
      </c>
      <c r="D1261">
        <f>Table5[[#This Row],[gross]]-Table5[[#This Row],[budget]]</f>
        <v>14126138</v>
      </c>
    </row>
    <row r="1262" spans="1:4">
      <c r="A1262" t="s">
        <v>6426</v>
      </c>
      <c r="B1262">
        <v>29106737</v>
      </c>
      <c r="C1262">
        <v>15000000</v>
      </c>
      <c r="D1262">
        <f>Table5[[#This Row],[gross]]-Table5[[#This Row],[budget]]</f>
        <v>14106737</v>
      </c>
    </row>
    <row r="1263" spans="1:4">
      <c r="A1263" t="s">
        <v>5799</v>
      </c>
      <c r="B1263">
        <v>23078294</v>
      </c>
      <c r="C1263">
        <v>9000000</v>
      </c>
      <c r="D1263">
        <f>Table5[[#This Row],[gross]]-Table5[[#This Row],[budget]]</f>
        <v>14078294</v>
      </c>
    </row>
    <row r="1264" spans="1:4">
      <c r="A1264" t="s">
        <v>3434</v>
      </c>
      <c r="B1264">
        <v>74058698</v>
      </c>
      <c r="C1264">
        <v>60000000</v>
      </c>
      <c r="D1264">
        <f>Table5[[#This Row],[gross]]-Table5[[#This Row],[budget]]</f>
        <v>14058698</v>
      </c>
    </row>
    <row r="1265" spans="1:4">
      <c r="A1265" t="s">
        <v>5986</v>
      </c>
      <c r="B1265">
        <v>27052167</v>
      </c>
      <c r="C1265">
        <v>13000000</v>
      </c>
      <c r="D1265">
        <f>Table5[[#This Row],[gross]]-Table5[[#This Row],[budget]]</f>
        <v>14052167</v>
      </c>
    </row>
    <row r="1266" spans="1:4">
      <c r="A1266" t="s">
        <v>3867</v>
      </c>
      <c r="B1266">
        <v>84049211</v>
      </c>
      <c r="C1266">
        <v>70000000</v>
      </c>
      <c r="D1266">
        <f>Table5[[#This Row],[gross]]-Table5[[#This Row],[budget]]</f>
        <v>14049211</v>
      </c>
    </row>
    <row r="1267" spans="1:4">
      <c r="A1267" t="s">
        <v>4001</v>
      </c>
      <c r="B1267">
        <v>36020063</v>
      </c>
      <c r="C1267">
        <v>22000000</v>
      </c>
      <c r="D1267">
        <f>Table5[[#This Row],[gross]]-Table5[[#This Row],[budget]]</f>
        <v>14020063</v>
      </c>
    </row>
    <row r="1268" spans="1:4">
      <c r="A1268" t="s">
        <v>6559</v>
      </c>
      <c r="B1268">
        <v>39008741</v>
      </c>
      <c r="C1268">
        <v>25000000</v>
      </c>
      <c r="D1268">
        <f>Table5[[#This Row],[gross]]-Table5[[#This Row],[budget]]</f>
        <v>14008741</v>
      </c>
    </row>
    <row r="1269" spans="1:4">
      <c r="A1269" t="s">
        <v>5067</v>
      </c>
      <c r="B1269">
        <v>41008532</v>
      </c>
      <c r="C1269">
        <v>27000000</v>
      </c>
      <c r="D1269">
        <f>Table5[[#This Row],[gross]]-Table5[[#This Row],[budget]]</f>
        <v>14008532</v>
      </c>
    </row>
    <row r="1270" spans="1:4">
      <c r="A1270" t="s">
        <v>4305</v>
      </c>
      <c r="B1270">
        <v>44983704</v>
      </c>
      <c r="C1270">
        <v>31000000</v>
      </c>
      <c r="D1270">
        <f>Table5[[#This Row],[gross]]-Table5[[#This Row],[budget]]</f>
        <v>13983704</v>
      </c>
    </row>
    <row r="1271" spans="1:4">
      <c r="A1271" t="s">
        <v>5700</v>
      </c>
      <c r="B1271">
        <v>53955614</v>
      </c>
      <c r="C1271">
        <v>40000000</v>
      </c>
      <c r="D1271">
        <f>Table5[[#This Row],[gross]]-Table5[[#This Row],[budget]]</f>
        <v>13955614</v>
      </c>
    </row>
    <row r="1272" spans="1:4">
      <c r="A1272" t="s">
        <v>5118</v>
      </c>
      <c r="B1272">
        <v>43894863</v>
      </c>
      <c r="C1272">
        <v>30000000</v>
      </c>
      <c r="D1272">
        <f>Table5[[#This Row],[gross]]-Table5[[#This Row],[budget]]</f>
        <v>13894863</v>
      </c>
    </row>
    <row r="1273" spans="1:4">
      <c r="A1273" t="s">
        <v>6880</v>
      </c>
      <c r="B1273">
        <v>79883359</v>
      </c>
      <c r="C1273">
        <v>66000000</v>
      </c>
      <c r="D1273">
        <f>Table5[[#This Row],[gross]]-Table5[[#This Row],[budget]]</f>
        <v>13883359</v>
      </c>
    </row>
    <row r="1274" spans="1:4">
      <c r="A1274" t="s">
        <v>4306</v>
      </c>
      <c r="B1274">
        <v>25776062</v>
      </c>
      <c r="C1274">
        <v>12000000</v>
      </c>
      <c r="D1274">
        <f>Table5[[#This Row],[gross]]-Table5[[#This Row],[budget]]</f>
        <v>13776062</v>
      </c>
    </row>
    <row r="1275" spans="1:4">
      <c r="A1275" t="s">
        <v>4193</v>
      </c>
      <c r="B1275">
        <v>68750000</v>
      </c>
      <c r="C1275">
        <v>55000000</v>
      </c>
      <c r="D1275">
        <f>Table5[[#This Row],[gross]]-Table5[[#This Row],[budget]]</f>
        <v>13750000</v>
      </c>
    </row>
    <row r="1276" spans="1:4">
      <c r="A1276" t="s">
        <v>4879</v>
      </c>
      <c r="B1276">
        <v>38747385</v>
      </c>
      <c r="C1276">
        <v>25000000</v>
      </c>
      <c r="D1276">
        <f>Table5[[#This Row],[gross]]-Table5[[#This Row],[budget]]</f>
        <v>13747385</v>
      </c>
    </row>
    <row r="1277" spans="1:4">
      <c r="A1277" t="s">
        <v>3843</v>
      </c>
      <c r="B1277">
        <v>73701902</v>
      </c>
      <c r="C1277">
        <v>60000000</v>
      </c>
      <c r="D1277">
        <f>Table5[[#This Row],[gross]]-Table5[[#This Row],[budget]]</f>
        <v>13701902</v>
      </c>
    </row>
    <row r="1278" spans="1:4">
      <c r="A1278" t="s">
        <v>5445</v>
      </c>
      <c r="B1278">
        <v>36696761</v>
      </c>
      <c r="C1278">
        <v>23000000</v>
      </c>
      <c r="D1278">
        <f>Table5[[#This Row],[gross]]-Table5[[#This Row],[budget]]</f>
        <v>13696761</v>
      </c>
    </row>
    <row r="1279" spans="1:4">
      <c r="A1279" t="s">
        <v>5647</v>
      </c>
      <c r="B1279">
        <v>33687630</v>
      </c>
      <c r="C1279">
        <v>20000000</v>
      </c>
      <c r="D1279">
        <f>Table5[[#This Row],[gross]]-Table5[[#This Row],[budget]]</f>
        <v>13687630</v>
      </c>
    </row>
    <row r="1280" spans="1:4">
      <c r="A1280" t="s">
        <v>5812</v>
      </c>
      <c r="B1280">
        <v>18656400</v>
      </c>
      <c r="C1280">
        <v>5000000</v>
      </c>
      <c r="D1280">
        <f>Table5[[#This Row],[gross]]-Table5[[#This Row],[budget]]</f>
        <v>13656400</v>
      </c>
    </row>
    <row r="1281" spans="1:4">
      <c r="A1281" t="s">
        <v>3993</v>
      </c>
      <c r="B1281">
        <v>73648142</v>
      </c>
      <c r="C1281">
        <v>60000000</v>
      </c>
      <c r="D1281">
        <f>Table5[[#This Row],[gross]]-Table5[[#This Row],[budget]]</f>
        <v>13648142</v>
      </c>
    </row>
    <row r="1282" spans="1:4">
      <c r="A1282" s="9" t="s">
        <v>3286</v>
      </c>
      <c r="B1282">
        <v>28637507</v>
      </c>
      <c r="C1282">
        <v>15000000</v>
      </c>
      <c r="D1282">
        <f>Table5[[#This Row],[gross]]-Table5[[#This Row],[budget]]</f>
        <v>13637507</v>
      </c>
    </row>
    <row r="1283" spans="1:4">
      <c r="A1283" t="s">
        <v>4494</v>
      </c>
      <c r="B1283">
        <v>14564027</v>
      </c>
      <c r="C1283">
        <v>1000000</v>
      </c>
      <c r="D1283">
        <f>Table5[[#This Row],[gross]]-Table5[[#This Row],[budget]]</f>
        <v>13564027</v>
      </c>
    </row>
    <row r="1284" spans="1:4">
      <c r="A1284" t="s">
        <v>3586</v>
      </c>
      <c r="B1284">
        <v>83552429</v>
      </c>
      <c r="C1284">
        <v>70000000</v>
      </c>
      <c r="D1284">
        <f>Table5[[#This Row],[gross]]-Table5[[#This Row],[budget]]</f>
        <v>13552429</v>
      </c>
    </row>
    <row r="1285" spans="1:4">
      <c r="A1285" t="s">
        <v>4468</v>
      </c>
      <c r="B1285">
        <v>26539321</v>
      </c>
      <c r="C1285">
        <v>13000000</v>
      </c>
      <c r="D1285">
        <f>Table5[[#This Row],[gross]]-Table5[[#This Row],[budget]]</f>
        <v>13539321</v>
      </c>
    </row>
    <row r="1286" spans="1:4">
      <c r="A1286" t="s">
        <v>5354</v>
      </c>
      <c r="B1286">
        <v>27515786</v>
      </c>
      <c r="C1286">
        <v>14000000</v>
      </c>
      <c r="D1286">
        <f>Table5[[#This Row],[gross]]-Table5[[#This Row],[budget]]</f>
        <v>13515786</v>
      </c>
    </row>
    <row r="1287" spans="1:4">
      <c r="A1287" t="s">
        <v>4699</v>
      </c>
      <c r="B1287">
        <v>15935068</v>
      </c>
      <c r="C1287">
        <v>2500000</v>
      </c>
      <c r="D1287">
        <f>Table5[[#This Row],[gross]]-Table5[[#This Row],[budget]]</f>
        <v>13435068</v>
      </c>
    </row>
    <row r="1288" spans="1:4">
      <c r="A1288" t="s">
        <v>4070</v>
      </c>
      <c r="B1288">
        <v>33422556</v>
      </c>
      <c r="C1288">
        <v>20000000</v>
      </c>
      <c r="D1288">
        <f>Table5[[#This Row],[gross]]-Table5[[#This Row],[budget]]</f>
        <v>13422556</v>
      </c>
    </row>
    <row r="1289" spans="1:4">
      <c r="A1289" t="s">
        <v>3910</v>
      </c>
      <c r="B1289">
        <v>53337608</v>
      </c>
      <c r="C1289">
        <v>40000000</v>
      </c>
      <c r="D1289">
        <f>Table5[[#This Row],[gross]]-Table5[[#This Row],[budget]]</f>
        <v>13337608</v>
      </c>
    </row>
    <row r="1290" spans="1:4">
      <c r="A1290" t="s">
        <v>3342</v>
      </c>
      <c r="B1290">
        <v>30324946</v>
      </c>
      <c r="C1290">
        <v>17000000</v>
      </c>
      <c r="D1290">
        <f>Table5[[#This Row],[gross]]-Table5[[#This Row],[budget]]</f>
        <v>13324946</v>
      </c>
    </row>
    <row r="1291" spans="1:4">
      <c r="A1291" t="s">
        <v>3327</v>
      </c>
      <c r="B1291">
        <v>17314483</v>
      </c>
      <c r="C1291">
        <v>4000000</v>
      </c>
      <c r="D1291">
        <f>Table5[[#This Row],[gross]]-Table5[[#This Row],[budget]]</f>
        <v>13314483</v>
      </c>
    </row>
    <row r="1292" spans="1:4">
      <c r="A1292" t="s">
        <v>6742</v>
      </c>
      <c r="B1292">
        <v>25277561</v>
      </c>
      <c r="C1292">
        <v>12000000</v>
      </c>
      <c r="D1292">
        <f>Table5[[#This Row],[gross]]-Table5[[#This Row],[budget]]</f>
        <v>13277561</v>
      </c>
    </row>
    <row r="1293" spans="1:4">
      <c r="A1293" t="s">
        <v>5904</v>
      </c>
      <c r="B1293">
        <v>81257500</v>
      </c>
      <c r="C1293">
        <v>68000000</v>
      </c>
      <c r="D1293">
        <f>Table5[[#This Row],[gross]]-Table5[[#This Row],[budget]]</f>
        <v>13257500</v>
      </c>
    </row>
    <row r="1294" spans="1:4">
      <c r="A1294" t="s">
        <v>3382</v>
      </c>
      <c r="B1294">
        <v>20257000</v>
      </c>
      <c r="C1294">
        <v>7000000</v>
      </c>
      <c r="D1294">
        <f>Table5[[#This Row],[gross]]-Table5[[#This Row],[budget]]</f>
        <v>13257000</v>
      </c>
    </row>
    <row r="1295" spans="1:4">
      <c r="A1295" t="s">
        <v>4760</v>
      </c>
      <c r="B1295">
        <v>25240988</v>
      </c>
      <c r="C1295">
        <v>12000000</v>
      </c>
      <c r="D1295">
        <f>Table5[[#This Row],[gross]]-Table5[[#This Row],[budget]]</f>
        <v>13240988</v>
      </c>
    </row>
    <row r="1296" spans="1:4">
      <c r="A1296" t="s">
        <v>6815</v>
      </c>
      <c r="B1296">
        <v>38230435</v>
      </c>
      <c r="C1296">
        <v>25000000</v>
      </c>
      <c r="D1296">
        <f>Table5[[#This Row],[gross]]-Table5[[#This Row],[budget]]</f>
        <v>13230435</v>
      </c>
    </row>
    <row r="1297" spans="1:4">
      <c r="A1297" t="s">
        <v>5102</v>
      </c>
      <c r="B1297">
        <v>68218041</v>
      </c>
      <c r="C1297">
        <v>55000000</v>
      </c>
      <c r="D1297">
        <f>Table5[[#This Row],[gross]]-Table5[[#This Row],[budget]]</f>
        <v>13218041</v>
      </c>
    </row>
    <row r="1298" spans="1:4">
      <c r="A1298" t="s">
        <v>6035</v>
      </c>
      <c r="B1298">
        <v>60154431</v>
      </c>
      <c r="C1298">
        <v>47000000</v>
      </c>
      <c r="D1298">
        <f>Table5[[#This Row],[gross]]-Table5[[#This Row],[budget]]</f>
        <v>13154431</v>
      </c>
    </row>
    <row r="1299" spans="1:4">
      <c r="A1299" t="s">
        <v>6867</v>
      </c>
      <c r="B1299">
        <v>16101109</v>
      </c>
      <c r="C1299">
        <v>3000000</v>
      </c>
      <c r="D1299">
        <f>Table5[[#This Row],[gross]]-Table5[[#This Row],[budget]]</f>
        <v>13101109</v>
      </c>
    </row>
    <row r="1300" spans="1:4">
      <c r="A1300" t="s">
        <v>6473</v>
      </c>
      <c r="B1300">
        <v>53082743</v>
      </c>
      <c r="C1300">
        <v>40000000</v>
      </c>
      <c r="D1300">
        <f>Table5[[#This Row],[gross]]-Table5[[#This Row],[budget]]</f>
        <v>13082743</v>
      </c>
    </row>
    <row r="1301" spans="1:4">
      <c r="A1301" t="s">
        <v>3566</v>
      </c>
      <c r="B1301">
        <v>21564616</v>
      </c>
      <c r="C1301">
        <v>8500000</v>
      </c>
      <c r="D1301">
        <f>Table5[[#This Row],[gross]]-Table5[[#This Row],[budget]]</f>
        <v>13064616</v>
      </c>
    </row>
    <row r="1302" spans="1:4">
      <c r="A1302" t="s">
        <v>5498</v>
      </c>
      <c r="B1302">
        <v>30050028</v>
      </c>
      <c r="C1302">
        <v>17000000</v>
      </c>
      <c r="D1302">
        <f>Table5[[#This Row],[gross]]-Table5[[#This Row],[budget]]</f>
        <v>13050028</v>
      </c>
    </row>
    <row r="1303" spans="1:4">
      <c r="A1303" t="s">
        <v>4423</v>
      </c>
      <c r="B1303">
        <v>28014536</v>
      </c>
      <c r="C1303">
        <v>15000000</v>
      </c>
      <c r="D1303">
        <f>Table5[[#This Row],[gross]]-Table5[[#This Row],[budget]]</f>
        <v>13014536</v>
      </c>
    </row>
    <row r="1304" spans="1:4">
      <c r="A1304" t="s">
        <v>6758</v>
      </c>
      <c r="B1304">
        <v>16501785</v>
      </c>
      <c r="C1304">
        <v>3500000</v>
      </c>
      <c r="D1304">
        <f>Table5[[#This Row],[gross]]-Table5[[#This Row],[budget]]</f>
        <v>13001785</v>
      </c>
    </row>
    <row r="1305" spans="1:4">
      <c r="A1305" t="s">
        <v>4307</v>
      </c>
      <c r="B1305">
        <v>32983713</v>
      </c>
      <c r="C1305">
        <v>20000000</v>
      </c>
      <c r="D1305">
        <f>Table5[[#This Row],[gross]]-Table5[[#This Row],[budget]]</f>
        <v>12983713</v>
      </c>
    </row>
    <row r="1306" spans="1:4">
      <c r="A1306" t="s">
        <v>3909</v>
      </c>
      <c r="B1306">
        <v>23978402</v>
      </c>
      <c r="C1306">
        <v>11000000</v>
      </c>
      <c r="D1306">
        <f>Table5[[#This Row],[gross]]-Table5[[#This Row],[budget]]</f>
        <v>12978402</v>
      </c>
    </row>
    <row r="1307" spans="1:4">
      <c r="A1307" t="s">
        <v>4273</v>
      </c>
      <c r="B1307">
        <v>92969824</v>
      </c>
      <c r="C1307">
        <v>80000000</v>
      </c>
      <c r="D1307">
        <f>Table5[[#This Row],[gross]]-Table5[[#This Row],[budget]]</f>
        <v>12969824</v>
      </c>
    </row>
    <row r="1308" spans="1:4">
      <c r="A1308" t="s">
        <v>3913</v>
      </c>
      <c r="B1308">
        <v>58918501</v>
      </c>
      <c r="C1308">
        <v>46000000</v>
      </c>
      <c r="D1308">
        <f>Table5[[#This Row],[gross]]-Table5[[#This Row],[budget]]</f>
        <v>12918501</v>
      </c>
    </row>
    <row r="1309" spans="1:4">
      <c r="A1309" t="s">
        <v>4439</v>
      </c>
      <c r="B1309">
        <v>17768000</v>
      </c>
      <c r="C1309">
        <v>5000000</v>
      </c>
      <c r="D1309">
        <f>Table5[[#This Row],[gross]]-Table5[[#This Row],[budget]]</f>
        <v>12768000</v>
      </c>
    </row>
    <row r="1310" spans="1:4">
      <c r="A1310" t="s">
        <v>3534</v>
      </c>
      <c r="B1310">
        <v>37738400</v>
      </c>
      <c r="C1310">
        <v>25000000</v>
      </c>
      <c r="D1310">
        <f>Table5[[#This Row],[gross]]-Table5[[#This Row],[budget]]</f>
        <v>12738400</v>
      </c>
    </row>
    <row r="1311" spans="1:4">
      <c r="A1311" t="s">
        <v>3548</v>
      </c>
      <c r="B1311">
        <v>28734552</v>
      </c>
      <c r="C1311">
        <v>16000000</v>
      </c>
      <c r="D1311">
        <f>Table5[[#This Row],[gross]]-Table5[[#This Row],[budget]]</f>
        <v>12734552</v>
      </c>
    </row>
    <row r="1312" spans="1:4">
      <c r="A1312" t="s">
        <v>6975</v>
      </c>
      <c r="B1312">
        <v>13300000</v>
      </c>
      <c r="C1312">
        <v>600000</v>
      </c>
      <c r="D1312">
        <f>Table5[[#This Row],[gross]]-Table5[[#This Row],[budget]]</f>
        <v>12700000</v>
      </c>
    </row>
    <row r="1313" spans="1:4">
      <c r="A1313" t="s">
        <v>3506</v>
      </c>
      <c r="B1313">
        <v>17683670</v>
      </c>
      <c r="C1313">
        <v>5000000</v>
      </c>
      <c r="D1313">
        <f>Table5[[#This Row],[gross]]-Table5[[#This Row],[budget]]</f>
        <v>12683670</v>
      </c>
    </row>
    <row r="1314" spans="1:4">
      <c r="A1314" t="s">
        <v>6168</v>
      </c>
      <c r="B1314">
        <v>66676062</v>
      </c>
      <c r="C1314">
        <v>54000000</v>
      </c>
      <c r="D1314">
        <f>Table5[[#This Row],[gross]]-Table5[[#This Row],[budget]]</f>
        <v>12676062</v>
      </c>
    </row>
    <row r="1315" spans="1:4">
      <c r="A1315" s="9" t="s">
        <v>3278</v>
      </c>
      <c r="B1315">
        <v>25675765</v>
      </c>
      <c r="C1315">
        <v>13000000</v>
      </c>
      <c r="D1315">
        <f>Table5[[#This Row],[gross]]-Table5[[#This Row],[budget]]</f>
        <v>12675765</v>
      </c>
    </row>
    <row r="1316" spans="1:4">
      <c r="A1316" t="s">
        <v>4681</v>
      </c>
      <c r="B1316">
        <v>14673301</v>
      </c>
      <c r="C1316">
        <v>2000000</v>
      </c>
      <c r="D1316">
        <f>Table5[[#This Row],[gross]]-Table5[[#This Row],[budget]]</f>
        <v>12673301</v>
      </c>
    </row>
    <row r="1317" spans="1:4">
      <c r="A1317" t="s">
        <v>6245</v>
      </c>
      <c r="B1317">
        <v>50668906</v>
      </c>
      <c r="C1317">
        <v>38000000</v>
      </c>
      <c r="D1317">
        <f>Table5[[#This Row],[gross]]-Table5[[#This Row],[budget]]</f>
        <v>12668906</v>
      </c>
    </row>
    <row r="1318" spans="1:4">
      <c r="A1318" t="s">
        <v>6715</v>
      </c>
      <c r="B1318">
        <v>60652036</v>
      </c>
      <c r="C1318">
        <v>48000000</v>
      </c>
      <c r="D1318">
        <f>Table5[[#This Row],[gross]]-Table5[[#This Row],[budget]]</f>
        <v>12652036</v>
      </c>
    </row>
    <row r="1319" spans="1:4">
      <c r="A1319" t="s">
        <v>3620</v>
      </c>
      <c r="B1319">
        <v>18621249</v>
      </c>
      <c r="C1319">
        <v>6000000</v>
      </c>
      <c r="D1319">
        <f>Table5[[#This Row],[gross]]-Table5[[#This Row],[budget]]</f>
        <v>12621249</v>
      </c>
    </row>
    <row r="1320" spans="1:4">
      <c r="A1320" t="s">
        <v>3657</v>
      </c>
      <c r="B1320">
        <v>21569041</v>
      </c>
      <c r="C1320">
        <v>9000000</v>
      </c>
      <c r="D1320">
        <f>Table5[[#This Row],[gross]]-Table5[[#This Row],[budget]]</f>
        <v>12569041</v>
      </c>
    </row>
    <row r="1321" spans="1:4">
      <c r="A1321" t="s">
        <v>6668</v>
      </c>
      <c r="B1321">
        <v>132550960</v>
      </c>
      <c r="C1321">
        <v>120000000</v>
      </c>
      <c r="D1321">
        <f>Table5[[#This Row],[gross]]-Table5[[#This Row],[budget]]</f>
        <v>12550960</v>
      </c>
    </row>
    <row r="1322" spans="1:4">
      <c r="A1322" t="s">
        <v>6163</v>
      </c>
      <c r="B1322">
        <v>102515793</v>
      </c>
      <c r="C1322">
        <v>90000000</v>
      </c>
      <c r="D1322">
        <f>Table5[[#This Row],[gross]]-Table5[[#This Row],[budget]]</f>
        <v>12515793</v>
      </c>
    </row>
    <row r="1323" spans="1:4">
      <c r="A1323" t="s">
        <v>4905</v>
      </c>
      <c r="B1323">
        <v>27441122</v>
      </c>
      <c r="C1323">
        <v>15000000</v>
      </c>
      <c r="D1323">
        <f>Table5[[#This Row],[gross]]-Table5[[#This Row],[budget]]</f>
        <v>12441122</v>
      </c>
    </row>
    <row r="1324" spans="1:4">
      <c r="A1324" t="s">
        <v>4545</v>
      </c>
      <c r="B1324">
        <v>54414716</v>
      </c>
      <c r="C1324">
        <v>42000000</v>
      </c>
      <c r="D1324">
        <f>Table5[[#This Row],[gross]]-Table5[[#This Row],[budget]]</f>
        <v>12414716</v>
      </c>
    </row>
    <row r="1325" spans="1:4">
      <c r="A1325" t="s">
        <v>4110</v>
      </c>
      <c r="B1325">
        <v>20400000</v>
      </c>
      <c r="C1325">
        <v>8000000</v>
      </c>
      <c r="D1325">
        <f>Table5[[#This Row],[gross]]-Table5[[#This Row],[budget]]</f>
        <v>12400000</v>
      </c>
    </row>
    <row r="1326" spans="1:4">
      <c r="A1326" t="s">
        <v>5806</v>
      </c>
      <c r="B1326">
        <v>42385520</v>
      </c>
      <c r="C1326">
        <v>30000000</v>
      </c>
      <c r="D1326">
        <f>Table5[[#This Row],[gross]]-Table5[[#This Row],[budget]]</f>
        <v>12385520</v>
      </c>
    </row>
    <row r="1327" spans="1:4">
      <c r="A1327" t="s">
        <v>3384</v>
      </c>
      <c r="B1327">
        <v>17382982</v>
      </c>
      <c r="C1327">
        <v>5000000</v>
      </c>
      <c r="D1327">
        <f>Table5[[#This Row],[gross]]-Table5[[#This Row],[budget]]</f>
        <v>12382982</v>
      </c>
    </row>
    <row r="1328" spans="1:4">
      <c r="A1328" t="s">
        <v>5743</v>
      </c>
      <c r="B1328">
        <v>15369573</v>
      </c>
      <c r="C1328">
        <v>3000000</v>
      </c>
      <c r="D1328">
        <f>Table5[[#This Row],[gross]]-Table5[[#This Row],[budget]]</f>
        <v>12369573</v>
      </c>
    </row>
    <row r="1329" spans="1:4">
      <c r="A1329" t="s">
        <v>6572</v>
      </c>
      <c r="B1329">
        <v>57362581</v>
      </c>
      <c r="C1329">
        <v>45000000</v>
      </c>
      <c r="D1329">
        <f>Table5[[#This Row],[gross]]-Table5[[#This Row],[budget]]</f>
        <v>12362581</v>
      </c>
    </row>
    <row r="1330" spans="1:4">
      <c r="A1330" t="s">
        <v>6977</v>
      </c>
      <c r="B1330">
        <v>202351611</v>
      </c>
      <c r="C1330">
        <v>190000000</v>
      </c>
      <c r="D1330">
        <f>Table5[[#This Row],[gross]]-Table5[[#This Row],[budget]]</f>
        <v>12351611</v>
      </c>
    </row>
    <row r="1331" spans="1:4">
      <c r="A1331" t="s">
        <v>6297</v>
      </c>
      <c r="B1331">
        <v>52320979</v>
      </c>
      <c r="C1331">
        <v>40000000</v>
      </c>
      <c r="D1331">
        <f>Table5[[#This Row],[gross]]-Table5[[#This Row],[budget]]</f>
        <v>12320979</v>
      </c>
    </row>
    <row r="1332" spans="1:4">
      <c r="A1332" t="s">
        <v>6817</v>
      </c>
      <c r="B1332">
        <v>62318875</v>
      </c>
      <c r="C1332">
        <v>50000000</v>
      </c>
      <c r="D1332">
        <f>Table5[[#This Row],[gross]]-Table5[[#This Row],[budget]]</f>
        <v>12318875</v>
      </c>
    </row>
    <row r="1333" spans="1:4">
      <c r="A1333" t="s">
        <v>6263</v>
      </c>
      <c r="B1333">
        <v>33313582</v>
      </c>
      <c r="C1333">
        <v>21000000</v>
      </c>
      <c r="D1333">
        <f>Table5[[#This Row],[gross]]-Table5[[#This Row],[budget]]</f>
        <v>12313582</v>
      </c>
    </row>
    <row r="1334" spans="1:4">
      <c r="A1334" t="s">
        <v>5930</v>
      </c>
      <c r="B1334">
        <v>62453315</v>
      </c>
      <c r="C1334">
        <v>50200000</v>
      </c>
      <c r="D1334">
        <f>Table5[[#This Row],[gross]]-Table5[[#This Row],[budget]]</f>
        <v>12253315</v>
      </c>
    </row>
    <row r="1335" spans="1:4">
      <c r="A1335" t="s">
        <v>5786</v>
      </c>
      <c r="B1335">
        <v>70117571</v>
      </c>
      <c r="C1335">
        <v>58000000</v>
      </c>
      <c r="D1335">
        <f>Table5[[#This Row],[gross]]-Table5[[#This Row],[budget]]</f>
        <v>12117571</v>
      </c>
    </row>
    <row r="1336" spans="1:4">
      <c r="A1336" t="s">
        <v>4233</v>
      </c>
      <c r="B1336">
        <v>42071069</v>
      </c>
      <c r="C1336">
        <v>30000000</v>
      </c>
      <c r="D1336">
        <f>Table5[[#This Row],[gross]]-Table5[[#This Row],[budget]]</f>
        <v>12071069</v>
      </c>
    </row>
    <row r="1337" spans="1:4">
      <c r="A1337" t="s">
        <v>4083</v>
      </c>
      <c r="B1337">
        <v>42057340</v>
      </c>
      <c r="C1337">
        <v>30000000</v>
      </c>
      <c r="D1337">
        <f>Table5[[#This Row],[gross]]-Table5[[#This Row],[budget]]</f>
        <v>12057340</v>
      </c>
    </row>
    <row r="1338" spans="1:4">
      <c r="A1338" t="s">
        <v>3906</v>
      </c>
      <c r="B1338">
        <v>32051917</v>
      </c>
      <c r="C1338">
        <v>20000000</v>
      </c>
      <c r="D1338">
        <f>Table5[[#This Row],[gross]]-Table5[[#This Row],[budget]]</f>
        <v>12051917</v>
      </c>
    </row>
    <row r="1339" spans="1:4">
      <c r="A1339" t="s">
        <v>6034</v>
      </c>
      <c r="B1339">
        <v>42043633</v>
      </c>
      <c r="C1339">
        <v>30000000</v>
      </c>
      <c r="D1339">
        <f>Table5[[#This Row],[gross]]-Table5[[#This Row],[budget]]</f>
        <v>12043633</v>
      </c>
    </row>
    <row r="1340" spans="1:4">
      <c r="A1340" t="s">
        <v>5576</v>
      </c>
      <c r="B1340">
        <v>32014289</v>
      </c>
      <c r="C1340">
        <v>20000000</v>
      </c>
      <c r="D1340">
        <f>Table5[[#This Row],[gross]]-Table5[[#This Row],[budget]]</f>
        <v>12014289</v>
      </c>
    </row>
    <row r="1341" spans="1:4">
      <c r="A1341" t="s">
        <v>5375</v>
      </c>
      <c r="B1341">
        <v>52000688</v>
      </c>
      <c r="C1341">
        <v>40000000</v>
      </c>
      <c r="D1341">
        <f>Table5[[#This Row],[gross]]-Table5[[#This Row],[budget]]</f>
        <v>12000688</v>
      </c>
    </row>
    <row r="1342" spans="1:4">
      <c r="A1342" t="s">
        <v>4442</v>
      </c>
      <c r="B1342">
        <v>14400000</v>
      </c>
      <c r="C1342">
        <v>2500000</v>
      </c>
      <c r="D1342">
        <f>Table5[[#This Row],[gross]]-Table5[[#This Row],[budget]]</f>
        <v>11900000</v>
      </c>
    </row>
    <row r="1343" spans="1:4">
      <c r="A1343" t="s">
        <v>6706</v>
      </c>
      <c r="B1343">
        <v>71844424</v>
      </c>
      <c r="C1343">
        <v>60000000</v>
      </c>
      <c r="D1343">
        <f>Table5[[#This Row],[gross]]-Table5[[#This Row],[budget]]</f>
        <v>11844424</v>
      </c>
    </row>
    <row r="1344" spans="1:4">
      <c r="A1344" t="s">
        <v>5037</v>
      </c>
      <c r="B1344">
        <v>31838002</v>
      </c>
      <c r="C1344">
        <v>20000000</v>
      </c>
      <c r="D1344">
        <f>Table5[[#This Row],[gross]]-Table5[[#This Row],[budget]]</f>
        <v>11838002</v>
      </c>
    </row>
    <row r="1345" spans="1:4">
      <c r="A1345" t="s">
        <v>4786</v>
      </c>
      <c r="B1345">
        <v>36833473</v>
      </c>
      <c r="C1345">
        <v>25000000</v>
      </c>
      <c r="D1345">
        <f>Table5[[#This Row],[gross]]-Table5[[#This Row],[budget]]</f>
        <v>11833473</v>
      </c>
    </row>
    <row r="1346" spans="1:4">
      <c r="A1346" t="s">
        <v>3823</v>
      </c>
      <c r="B1346">
        <v>12006514</v>
      </c>
      <c r="C1346">
        <v>250000</v>
      </c>
      <c r="D1346">
        <f>Table5[[#This Row],[gross]]-Table5[[#This Row],[budget]]</f>
        <v>11756514</v>
      </c>
    </row>
    <row r="1347" spans="1:4">
      <c r="A1347" t="s">
        <v>4516</v>
      </c>
      <c r="B1347">
        <v>13746550</v>
      </c>
      <c r="C1347">
        <v>2000000</v>
      </c>
      <c r="D1347">
        <f>Table5[[#This Row],[gross]]-Table5[[#This Row],[budget]]</f>
        <v>11746550</v>
      </c>
    </row>
    <row r="1348" spans="1:4">
      <c r="A1348" t="s">
        <v>4822</v>
      </c>
      <c r="B1348">
        <v>15655665</v>
      </c>
      <c r="C1348">
        <v>4000000</v>
      </c>
      <c r="D1348">
        <f>Table5[[#This Row],[gross]]-Table5[[#This Row],[budget]]</f>
        <v>11655665</v>
      </c>
    </row>
    <row r="1349" spans="1:4">
      <c r="A1349" t="s">
        <v>4396</v>
      </c>
      <c r="B1349">
        <v>101643008</v>
      </c>
      <c r="C1349">
        <v>90000000</v>
      </c>
      <c r="D1349">
        <f>Table5[[#This Row],[gross]]-Table5[[#This Row],[budget]]</f>
        <v>11643008</v>
      </c>
    </row>
    <row r="1350" spans="1:4">
      <c r="A1350" t="s">
        <v>6992</v>
      </c>
      <c r="B1350">
        <v>13622333</v>
      </c>
      <c r="C1350">
        <v>2000000</v>
      </c>
      <c r="D1350">
        <f>Table5[[#This Row],[gross]]-Table5[[#This Row],[budget]]</f>
        <v>11622333</v>
      </c>
    </row>
    <row r="1351" spans="1:4">
      <c r="A1351" t="s">
        <v>6308</v>
      </c>
      <c r="B1351">
        <v>17605861</v>
      </c>
      <c r="C1351">
        <v>6000000</v>
      </c>
      <c r="D1351">
        <f>Table5[[#This Row],[gross]]-Table5[[#This Row],[budget]]</f>
        <v>11605861</v>
      </c>
    </row>
    <row r="1352" spans="1:4">
      <c r="A1352" t="s">
        <v>5108</v>
      </c>
      <c r="B1352">
        <v>21589307</v>
      </c>
      <c r="C1352">
        <v>10000000</v>
      </c>
      <c r="D1352">
        <f>Table5[[#This Row],[gross]]-Table5[[#This Row],[budget]]</f>
        <v>11589307</v>
      </c>
    </row>
    <row r="1353" spans="1:4">
      <c r="A1353" t="s">
        <v>5646</v>
      </c>
      <c r="B1353">
        <v>31584722</v>
      </c>
      <c r="C1353">
        <v>20000000</v>
      </c>
      <c r="D1353">
        <f>Table5[[#This Row],[gross]]-Table5[[#This Row],[budget]]</f>
        <v>11584722</v>
      </c>
    </row>
    <row r="1354" spans="1:4">
      <c r="A1354" t="s">
        <v>4729</v>
      </c>
      <c r="B1354">
        <v>25571351</v>
      </c>
      <c r="C1354">
        <v>14000000</v>
      </c>
      <c r="D1354">
        <f>Table5[[#This Row],[gross]]-Table5[[#This Row],[budget]]</f>
        <v>11571351</v>
      </c>
    </row>
    <row r="1355" spans="1:4">
      <c r="A1355" t="s">
        <v>3964</v>
      </c>
      <c r="B1355">
        <v>22160085</v>
      </c>
      <c r="C1355">
        <v>10600000</v>
      </c>
      <c r="D1355">
        <f>Table5[[#This Row],[gross]]-Table5[[#This Row],[budget]]</f>
        <v>11560085</v>
      </c>
    </row>
    <row r="1356" spans="1:4">
      <c r="A1356" t="s">
        <v>5772</v>
      </c>
      <c r="B1356">
        <v>38536376</v>
      </c>
      <c r="C1356">
        <v>27000000</v>
      </c>
      <c r="D1356">
        <f>Table5[[#This Row],[gross]]-Table5[[#This Row],[budget]]</f>
        <v>11536376</v>
      </c>
    </row>
    <row r="1357" spans="1:4">
      <c r="A1357" t="s">
        <v>4520</v>
      </c>
      <c r="B1357">
        <v>39514713</v>
      </c>
      <c r="C1357">
        <v>28000000</v>
      </c>
      <c r="D1357">
        <f>Table5[[#This Row],[gross]]-Table5[[#This Row],[budget]]</f>
        <v>11514713</v>
      </c>
    </row>
    <row r="1358" spans="1:4">
      <c r="A1358" t="s">
        <v>3421</v>
      </c>
      <c r="B1358">
        <v>25482931</v>
      </c>
      <c r="C1358">
        <v>14000000</v>
      </c>
      <c r="D1358">
        <f>Table5[[#This Row],[gross]]-Table5[[#This Row],[budget]]</f>
        <v>11482931</v>
      </c>
    </row>
    <row r="1359" spans="1:4">
      <c r="A1359" t="s">
        <v>5847</v>
      </c>
      <c r="B1359">
        <v>11529368</v>
      </c>
      <c r="C1359">
        <v>65000</v>
      </c>
      <c r="D1359">
        <f>Table5[[#This Row],[gross]]-Table5[[#This Row],[budget]]</f>
        <v>11464368</v>
      </c>
    </row>
    <row r="1360" spans="1:4">
      <c r="A1360" t="s">
        <v>6508</v>
      </c>
      <c r="B1360">
        <v>22954968</v>
      </c>
      <c r="C1360">
        <v>11500000</v>
      </c>
      <c r="D1360">
        <f>Table5[[#This Row],[gross]]-Table5[[#This Row],[budget]]</f>
        <v>11454968</v>
      </c>
    </row>
    <row r="1361" spans="1:4">
      <c r="A1361" t="s">
        <v>5038</v>
      </c>
      <c r="B1361">
        <v>36447959</v>
      </c>
      <c r="C1361">
        <v>25000000</v>
      </c>
      <c r="D1361">
        <f>Table5[[#This Row],[gross]]-Table5[[#This Row],[budget]]</f>
        <v>11447959</v>
      </c>
    </row>
    <row r="1362" spans="1:4">
      <c r="A1362" t="s">
        <v>3698</v>
      </c>
      <c r="B1362">
        <v>26421314</v>
      </c>
      <c r="C1362">
        <v>15000000</v>
      </c>
      <c r="D1362">
        <f>Table5[[#This Row],[gross]]-Table5[[#This Row],[budget]]</f>
        <v>11421314</v>
      </c>
    </row>
    <row r="1363" spans="1:4">
      <c r="A1363" t="s">
        <v>5595</v>
      </c>
      <c r="B1363">
        <v>41407470</v>
      </c>
      <c r="C1363">
        <v>30000000</v>
      </c>
      <c r="D1363">
        <f>Table5[[#This Row],[gross]]-Table5[[#This Row],[budget]]</f>
        <v>11407470</v>
      </c>
    </row>
    <row r="1364" spans="1:4">
      <c r="A1364" t="s">
        <v>3697</v>
      </c>
      <c r="B1364">
        <v>26384919</v>
      </c>
      <c r="C1364">
        <v>15000000</v>
      </c>
      <c r="D1364">
        <f>Table5[[#This Row],[gross]]-Table5[[#This Row],[budget]]</f>
        <v>11384919</v>
      </c>
    </row>
    <row r="1365" spans="1:4">
      <c r="A1365" t="s">
        <v>5687</v>
      </c>
      <c r="B1365">
        <v>21371425</v>
      </c>
      <c r="C1365">
        <v>10000000</v>
      </c>
      <c r="D1365">
        <f>Table5[[#This Row],[gross]]-Table5[[#This Row],[budget]]</f>
        <v>11371425</v>
      </c>
    </row>
    <row r="1366" spans="1:4">
      <c r="A1366" t="s">
        <v>3706</v>
      </c>
      <c r="B1366">
        <v>66365290</v>
      </c>
      <c r="C1366">
        <v>55000000</v>
      </c>
      <c r="D1366">
        <f>Table5[[#This Row],[gross]]-Table5[[#This Row],[budget]]</f>
        <v>11365290</v>
      </c>
    </row>
    <row r="1367" spans="1:4">
      <c r="A1367" t="s">
        <v>6208</v>
      </c>
      <c r="B1367">
        <v>91188905</v>
      </c>
      <c r="C1367">
        <v>80000000</v>
      </c>
      <c r="D1367">
        <f>Table5[[#This Row],[gross]]-Table5[[#This Row],[budget]]</f>
        <v>11188905</v>
      </c>
    </row>
    <row r="1368" spans="1:4">
      <c r="A1368" t="s">
        <v>5433</v>
      </c>
      <c r="B1368">
        <v>26161406</v>
      </c>
      <c r="C1368">
        <v>15000000</v>
      </c>
      <c r="D1368">
        <f>Table5[[#This Row],[gross]]-Table5[[#This Row],[budget]]</f>
        <v>11161406</v>
      </c>
    </row>
    <row r="1369" spans="1:4">
      <c r="A1369" t="s">
        <v>6090</v>
      </c>
      <c r="B1369">
        <v>31146570</v>
      </c>
      <c r="C1369">
        <v>20000000</v>
      </c>
      <c r="D1369">
        <f>Table5[[#This Row],[gross]]-Table5[[#This Row],[budget]]</f>
        <v>11146570</v>
      </c>
    </row>
    <row r="1370" spans="1:4">
      <c r="A1370" t="s">
        <v>6529</v>
      </c>
      <c r="B1370">
        <v>38122105</v>
      </c>
      <c r="C1370">
        <v>27000000</v>
      </c>
      <c r="D1370">
        <f>Table5[[#This Row],[gross]]-Table5[[#This Row],[budget]]</f>
        <v>11122105</v>
      </c>
    </row>
    <row r="1371" spans="1:4">
      <c r="A1371" t="s">
        <v>6550</v>
      </c>
      <c r="B1371">
        <v>61112916</v>
      </c>
      <c r="C1371">
        <v>50000000</v>
      </c>
      <c r="D1371">
        <f>Table5[[#This Row],[gross]]-Table5[[#This Row],[budget]]</f>
        <v>11112916</v>
      </c>
    </row>
    <row r="1372" spans="1:4">
      <c r="A1372" t="s">
        <v>6767</v>
      </c>
      <c r="B1372">
        <v>43095600</v>
      </c>
      <c r="C1372">
        <v>32000000</v>
      </c>
      <c r="D1372">
        <f>Table5[[#This Row],[gross]]-Table5[[#This Row],[budget]]</f>
        <v>11095600</v>
      </c>
    </row>
    <row r="1373" spans="1:4">
      <c r="A1373" t="s">
        <v>4778</v>
      </c>
      <c r="B1373">
        <v>218051260</v>
      </c>
      <c r="C1373">
        <v>207000000</v>
      </c>
      <c r="D1373">
        <f>Table5[[#This Row],[gross]]-Table5[[#This Row],[budget]]</f>
        <v>11051260</v>
      </c>
    </row>
    <row r="1374" spans="1:4">
      <c r="A1374" t="s">
        <v>4075</v>
      </c>
      <c r="B1374">
        <v>20035310</v>
      </c>
      <c r="C1374">
        <v>9000000</v>
      </c>
      <c r="D1374">
        <f>Table5[[#This Row],[gross]]-Table5[[#This Row],[budget]]</f>
        <v>11035310</v>
      </c>
    </row>
    <row r="1375" spans="1:4">
      <c r="A1375" t="s">
        <v>5216</v>
      </c>
      <c r="B1375">
        <v>16017403</v>
      </c>
      <c r="C1375">
        <v>5000000</v>
      </c>
      <c r="D1375">
        <f>Table5[[#This Row],[gross]]-Table5[[#This Row],[budget]]</f>
        <v>11017403</v>
      </c>
    </row>
    <row r="1376" spans="1:4">
      <c r="A1376" t="s">
        <v>5184</v>
      </c>
      <c r="B1376">
        <v>48006503</v>
      </c>
      <c r="C1376">
        <v>37000000</v>
      </c>
      <c r="D1376">
        <f>Table5[[#This Row],[gross]]-Table5[[#This Row],[budget]]</f>
        <v>11006503</v>
      </c>
    </row>
    <row r="1377" spans="1:4">
      <c r="A1377" t="s">
        <v>3868</v>
      </c>
      <c r="B1377">
        <v>36985501</v>
      </c>
      <c r="C1377">
        <v>26000000</v>
      </c>
      <c r="D1377">
        <f>Table5[[#This Row],[gross]]-Table5[[#This Row],[budget]]</f>
        <v>10985501</v>
      </c>
    </row>
    <row r="1378" spans="1:4">
      <c r="A1378" t="s">
        <v>3594</v>
      </c>
      <c r="B1378">
        <v>12784397</v>
      </c>
      <c r="C1378">
        <v>1800000</v>
      </c>
      <c r="D1378">
        <f>Table5[[#This Row],[gross]]-Table5[[#This Row],[budget]]</f>
        <v>10984397</v>
      </c>
    </row>
    <row r="1379" spans="1:4">
      <c r="A1379" t="s">
        <v>5523</v>
      </c>
      <c r="B1379">
        <v>22905674</v>
      </c>
      <c r="C1379">
        <v>12000000</v>
      </c>
      <c r="D1379">
        <f>Table5[[#This Row],[gross]]-Table5[[#This Row],[budget]]</f>
        <v>10905674</v>
      </c>
    </row>
    <row r="1380" spans="1:4">
      <c r="A1380" t="s">
        <v>3504</v>
      </c>
      <c r="B1380">
        <v>50859889</v>
      </c>
      <c r="C1380">
        <v>40000000</v>
      </c>
      <c r="D1380">
        <f>Table5[[#This Row],[gross]]-Table5[[#This Row],[budget]]</f>
        <v>10859889</v>
      </c>
    </row>
    <row r="1381" spans="1:4">
      <c r="A1381" t="s">
        <v>3592</v>
      </c>
      <c r="B1381">
        <v>27854896</v>
      </c>
      <c r="C1381">
        <v>17000000</v>
      </c>
      <c r="D1381">
        <f>Table5[[#This Row],[gross]]-Table5[[#This Row],[budget]]</f>
        <v>10854896</v>
      </c>
    </row>
    <row r="1382" spans="1:4">
      <c r="A1382" t="s">
        <v>3898</v>
      </c>
      <c r="B1382">
        <v>100853835</v>
      </c>
      <c r="C1382">
        <v>90000000</v>
      </c>
      <c r="D1382">
        <f>Table5[[#This Row],[gross]]-Table5[[#This Row],[budget]]</f>
        <v>10853835</v>
      </c>
    </row>
    <row r="1383" spans="1:4">
      <c r="A1383" t="s">
        <v>6818</v>
      </c>
      <c r="B1383">
        <v>45802315</v>
      </c>
      <c r="C1383">
        <v>35000000</v>
      </c>
      <c r="D1383">
        <f>Table5[[#This Row],[gross]]-Table5[[#This Row],[budget]]</f>
        <v>10802315</v>
      </c>
    </row>
    <row r="1384" spans="1:4">
      <c r="A1384" t="s">
        <v>3679</v>
      </c>
      <c r="B1384">
        <v>11806119</v>
      </c>
      <c r="C1384">
        <v>1100000</v>
      </c>
      <c r="D1384">
        <f>Table5[[#This Row],[gross]]-Table5[[#This Row],[budget]]</f>
        <v>10706119</v>
      </c>
    </row>
    <row r="1385" spans="1:4">
      <c r="A1385" t="s">
        <v>4045</v>
      </c>
      <c r="B1385">
        <v>12985267</v>
      </c>
      <c r="C1385">
        <v>2300000</v>
      </c>
      <c r="D1385">
        <f>Table5[[#This Row],[gross]]-Table5[[#This Row],[budget]]</f>
        <v>10685267</v>
      </c>
    </row>
    <row r="1386" spans="1:4">
      <c r="A1386" t="s">
        <v>4505</v>
      </c>
      <c r="B1386">
        <v>13684949</v>
      </c>
      <c r="C1386">
        <v>3000000</v>
      </c>
      <c r="D1386">
        <f>Table5[[#This Row],[gross]]-Table5[[#This Row],[budget]]</f>
        <v>10684949</v>
      </c>
    </row>
    <row r="1387" spans="1:4">
      <c r="A1387" t="s">
        <v>3372</v>
      </c>
      <c r="B1387">
        <v>40566655</v>
      </c>
      <c r="C1387">
        <v>30000000</v>
      </c>
      <c r="D1387">
        <f>Table5[[#This Row],[gross]]-Table5[[#This Row],[budget]]</f>
        <v>10566655</v>
      </c>
    </row>
    <row r="1388" spans="1:4">
      <c r="A1388" t="s">
        <v>5671</v>
      </c>
      <c r="B1388">
        <v>12555230</v>
      </c>
      <c r="C1388">
        <v>2000000</v>
      </c>
      <c r="D1388">
        <f>Table5[[#This Row],[gross]]-Table5[[#This Row],[budget]]</f>
        <v>10555230</v>
      </c>
    </row>
    <row r="1389" spans="1:4">
      <c r="A1389" t="s">
        <v>3928</v>
      </c>
      <c r="B1389">
        <v>14000000</v>
      </c>
      <c r="C1389">
        <v>3500000</v>
      </c>
      <c r="D1389">
        <f>Table5[[#This Row],[gross]]-Table5[[#This Row],[budget]]</f>
        <v>10500000</v>
      </c>
    </row>
    <row r="1390" spans="1:4">
      <c r="A1390" t="s">
        <v>5459</v>
      </c>
      <c r="B1390">
        <v>12995673</v>
      </c>
      <c r="C1390">
        <v>2500000</v>
      </c>
      <c r="D1390">
        <f>Table5[[#This Row],[gross]]-Table5[[#This Row],[budget]]</f>
        <v>10495673</v>
      </c>
    </row>
    <row r="1391" spans="1:4">
      <c r="A1391" t="s">
        <v>4066</v>
      </c>
      <c r="B1391">
        <v>17474107</v>
      </c>
      <c r="C1391">
        <v>7000000</v>
      </c>
      <c r="D1391">
        <f>Table5[[#This Row],[gross]]-Table5[[#This Row],[budget]]</f>
        <v>10474107</v>
      </c>
    </row>
    <row r="1392" spans="1:4">
      <c r="A1392" t="s">
        <v>5633</v>
      </c>
      <c r="B1392">
        <v>60470220</v>
      </c>
      <c r="C1392">
        <v>50000000</v>
      </c>
      <c r="D1392">
        <f>Table5[[#This Row],[gross]]-Table5[[#This Row],[budget]]</f>
        <v>10470220</v>
      </c>
    </row>
    <row r="1393" spans="1:4">
      <c r="A1393" t="s">
        <v>5741</v>
      </c>
      <c r="B1393">
        <v>90443603</v>
      </c>
      <c r="C1393">
        <v>80000000</v>
      </c>
      <c r="D1393">
        <f>Table5[[#This Row],[gross]]-Table5[[#This Row],[budget]]</f>
        <v>10443603</v>
      </c>
    </row>
    <row r="1394" spans="1:4">
      <c r="A1394" t="s">
        <v>4191</v>
      </c>
      <c r="B1394">
        <v>25440971</v>
      </c>
      <c r="C1394">
        <v>15000000</v>
      </c>
      <c r="D1394">
        <f>Table5[[#This Row],[gross]]-Table5[[#This Row],[budget]]</f>
        <v>10440971</v>
      </c>
    </row>
    <row r="1395" spans="1:4">
      <c r="A1395" t="s">
        <v>3348</v>
      </c>
      <c r="B1395">
        <v>26400000</v>
      </c>
      <c r="C1395">
        <v>16000000</v>
      </c>
      <c r="D1395">
        <f>Table5[[#This Row],[gross]]-Table5[[#This Row],[budget]]</f>
        <v>10400000</v>
      </c>
    </row>
    <row r="1396" spans="1:4">
      <c r="A1396" t="s">
        <v>6671</v>
      </c>
      <c r="B1396">
        <v>26896744</v>
      </c>
      <c r="C1396">
        <v>16500000</v>
      </c>
      <c r="D1396">
        <f>Table5[[#This Row],[gross]]-Table5[[#This Row],[budget]]</f>
        <v>10396744</v>
      </c>
    </row>
    <row r="1397" spans="1:4">
      <c r="A1397" t="s">
        <v>6840</v>
      </c>
      <c r="B1397">
        <v>20384136</v>
      </c>
      <c r="C1397">
        <v>10000000</v>
      </c>
      <c r="D1397">
        <f>Table5[[#This Row],[gross]]-Table5[[#This Row],[budget]]</f>
        <v>10384136</v>
      </c>
    </row>
    <row r="1398" spans="1:4">
      <c r="A1398" t="s">
        <v>5380</v>
      </c>
      <c r="B1398">
        <v>38372662</v>
      </c>
      <c r="C1398">
        <v>28000000</v>
      </c>
      <c r="D1398">
        <f>Table5[[#This Row],[gross]]-Table5[[#This Row],[budget]]</f>
        <v>10372662</v>
      </c>
    </row>
    <row r="1399" spans="1:4">
      <c r="A1399" t="s">
        <v>4384</v>
      </c>
      <c r="B1399">
        <v>16842303</v>
      </c>
      <c r="C1399">
        <v>6500000</v>
      </c>
      <c r="D1399">
        <f>Table5[[#This Row],[gross]]-Table5[[#This Row],[budget]]</f>
        <v>10342303</v>
      </c>
    </row>
    <row r="1400" spans="1:4">
      <c r="A1400" t="s">
        <v>5466</v>
      </c>
      <c r="B1400">
        <v>20339754</v>
      </c>
      <c r="C1400">
        <v>10000000</v>
      </c>
      <c r="D1400">
        <f>Table5[[#This Row],[gross]]-Table5[[#This Row],[budget]]</f>
        <v>10339754</v>
      </c>
    </row>
    <row r="1401" spans="1:4">
      <c r="A1401" t="s">
        <v>3350</v>
      </c>
      <c r="B1401">
        <v>20338609</v>
      </c>
      <c r="C1401">
        <v>10000000</v>
      </c>
      <c r="D1401">
        <f>Table5[[#This Row],[gross]]-Table5[[#This Row],[budget]]</f>
        <v>10338609</v>
      </c>
    </row>
    <row r="1402" spans="1:4">
      <c r="A1402" t="s">
        <v>4331</v>
      </c>
      <c r="B1402">
        <v>110332737</v>
      </c>
      <c r="C1402">
        <v>100000000</v>
      </c>
      <c r="D1402">
        <f>Table5[[#This Row],[gross]]-Table5[[#This Row],[budget]]</f>
        <v>10332737</v>
      </c>
    </row>
    <row r="1403" spans="1:4">
      <c r="A1403" t="s">
        <v>5392</v>
      </c>
      <c r="B1403">
        <v>22331028</v>
      </c>
      <c r="C1403">
        <v>12000000</v>
      </c>
      <c r="D1403">
        <f>Table5[[#This Row],[gross]]-Table5[[#This Row],[budget]]</f>
        <v>10331028</v>
      </c>
    </row>
    <row r="1404" spans="1:4">
      <c r="A1404" t="s">
        <v>4031</v>
      </c>
      <c r="B1404">
        <v>137748063</v>
      </c>
      <c r="C1404">
        <v>127500000</v>
      </c>
      <c r="D1404">
        <f>Table5[[#This Row],[gross]]-Table5[[#This Row],[budget]]</f>
        <v>10248063</v>
      </c>
    </row>
    <row r="1405" spans="1:4">
      <c r="A1405" t="s">
        <v>4450</v>
      </c>
      <c r="B1405">
        <v>40247512</v>
      </c>
      <c r="C1405">
        <v>30000000</v>
      </c>
      <c r="D1405">
        <f>Table5[[#This Row],[gross]]-Table5[[#This Row],[budget]]</f>
        <v>10247512</v>
      </c>
    </row>
    <row r="1406" spans="1:4">
      <c r="A1406" t="s">
        <v>6026</v>
      </c>
      <c r="B1406">
        <v>10246600</v>
      </c>
      <c r="C1406">
        <v>25000</v>
      </c>
      <c r="D1406">
        <f>Table5[[#This Row],[gross]]-Table5[[#This Row],[budget]]</f>
        <v>10221600</v>
      </c>
    </row>
    <row r="1407" spans="1:4">
      <c r="A1407" t="s">
        <v>3743</v>
      </c>
      <c r="B1407">
        <v>27154426</v>
      </c>
      <c r="C1407">
        <v>17000000</v>
      </c>
      <c r="D1407">
        <f>Table5[[#This Row],[gross]]-Table5[[#This Row],[budget]]</f>
        <v>10154426</v>
      </c>
    </row>
    <row r="1408" spans="1:4">
      <c r="A1408" t="s">
        <v>6304</v>
      </c>
      <c r="B1408">
        <v>15152879</v>
      </c>
      <c r="C1408">
        <v>5000000</v>
      </c>
      <c r="D1408">
        <f>Table5[[#This Row],[gross]]-Table5[[#This Row],[budget]]</f>
        <v>10152879</v>
      </c>
    </row>
    <row r="1409" spans="1:4">
      <c r="A1409" t="s">
        <v>4444</v>
      </c>
      <c r="B1409">
        <v>15126948</v>
      </c>
      <c r="C1409">
        <v>5000000</v>
      </c>
      <c r="D1409">
        <f>Table5[[#This Row],[gross]]-Table5[[#This Row],[budget]]</f>
        <v>10126948</v>
      </c>
    </row>
    <row r="1410" spans="1:4">
      <c r="A1410" t="s">
        <v>3683</v>
      </c>
      <c r="B1410">
        <v>40118420</v>
      </c>
      <c r="C1410">
        <v>30000000</v>
      </c>
      <c r="D1410">
        <f>Table5[[#This Row],[gross]]-Table5[[#This Row],[budget]]</f>
        <v>10118420</v>
      </c>
    </row>
    <row r="1411" spans="1:4">
      <c r="A1411" t="s">
        <v>6205</v>
      </c>
      <c r="B1411">
        <v>54116191</v>
      </c>
      <c r="C1411">
        <v>44000000</v>
      </c>
      <c r="D1411">
        <f>Table5[[#This Row],[gross]]-Table5[[#This Row],[budget]]</f>
        <v>10116191</v>
      </c>
    </row>
    <row r="1412" spans="1:4">
      <c r="A1412" t="s">
        <v>5169</v>
      </c>
      <c r="B1412">
        <v>18090181</v>
      </c>
      <c r="C1412">
        <v>8000000</v>
      </c>
      <c r="D1412">
        <f>Table5[[#This Row],[gross]]-Table5[[#This Row],[budget]]</f>
        <v>10090181</v>
      </c>
    </row>
    <row r="1413" spans="1:4">
      <c r="A1413" t="s">
        <v>4210</v>
      </c>
      <c r="B1413">
        <v>10174663</v>
      </c>
      <c r="C1413">
        <v>100000</v>
      </c>
      <c r="D1413">
        <f>Table5[[#This Row],[gross]]-Table5[[#This Row],[budget]]</f>
        <v>10074663</v>
      </c>
    </row>
    <row r="1414" spans="1:4">
      <c r="A1414" t="s">
        <v>5966</v>
      </c>
      <c r="B1414">
        <v>30028592</v>
      </c>
      <c r="C1414">
        <v>20000000</v>
      </c>
      <c r="D1414">
        <f>Table5[[#This Row],[gross]]-Table5[[#This Row],[budget]]</f>
        <v>10028592</v>
      </c>
    </row>
    <row r="1415" spans="1:4">
      <c r="A1415" t="s">
        <v>7000</v>
      </c>
      <c r="B1415">
        <v>100018837</v>
      </c>
      <c r="C1415">
        <v>90000000</v>
      </c>
      <c r="D1415">
        <f>Table5[[#This Row],[gross]]-Table5[[#This Row],[budget]]</f>
        <v>10018837</v>
      </c>
    </row>
    <row r="1416" spans="1:4">
      <c r="A1416" t="s">
        <v>4027</v>
      </c>
      <c r="B1416">
        <v>100012500</v>
      </c>
      <c r="C1416">
        <v>90000000</v>
      </c>
      <c r="D1416">
        <f>Table5[[#This Row],[gross]]-Table5[[#This Row],[budget]]</f>
        <v>10012500</v>
      </c>
    </row>
    <row r="1417" spans="1:4">
      <c r="A1417" t="s">
        <v>4400</v>
      </c>
      <c r="B1417">
        <v>35000629</v>
      </c>
      <c r="C1417">
        <v>25000000</v>
      </c>
      <c r="D1417">
        <f>Table5[[#This Row],[gross]]-Table5[[#This Row],[budget]]</f>
        <v>10000629</v>
      </c>
    </row>
    <row r="1418" spans="1:4">
      <c r="A1418" t="s">
        <v>6420</v>
      </c>
      <c r="B1418">
        <v>24984868</v>
      </c>
      <c r="C1418">
        <v>15000000</v>
      </c>
      <c r="D1418">
        <f>Table5[[#This Row],[gross]]-Table5[[#This Row],[budget]]</f>
        <v>9984868</v>
      </c>
    </row>
    <row r="1419" spans="1:4">
      <c r="A1419" t="s">
        <v>3972</v>
      </c>
      <c r="B1419">
        <v>29975979</v>
      </c>
      <c r="C1419">
        <v>20000000</v>
      </c>
      <c r="D1419">
        <f>Table5[[#This Row],[gross]]-Table5[[#This Row],[budget]]</f>
        <v>9975979</v>
      </c>
    </row>
    <row r="1420" spans="1:4">
      <c r="A1420" t="s">
        <v>6100</v>
      </c>
      <c r="B1420">
        <v>16901126</v>
      </c>
      <c r="C1420">
        <v>7000000</v>
      </c>
      <c r="D1420">
        <f>Table5[[#This Row],[gross]]-Table5[[#This Row],[budget]]</f>
        <v>9901126</v>
      </c>
    </row>
    <row r="1421" spans="1:4">
      <c r="A1421" t="s">
        <v>6072</v>
      </c>
      <c r="B1421">
        <v>24881000</v>
      </c>
      <c r="C1421">
        <v>15000000</v>
      </c>
      <c r="D1421">
        <f>Table5[[#This Row],[gross]]-Table5[[#This Row],[budget]]</f>
        <v>9881000</v>
      </c>
    </row>
    <row r="1422" spans="1:4">
      <c r="A1422" t="s">
        <v>3612</v>
      </c>
      <c r="B1422">
        <v>22858926</v>
      </c>
      <c r="C1422">
        <v>13000000</v>
      </c>
      <c r="D1422">
        <f>Table5[[#This Row],[gross]]-Table5[[#This Row],[budget]]</f>
        <v>9858926</v>
      </c>
    </row>
    <row r="1423" spans="1:4">
      <c r="A1423" t="s">
        <v>4840</v>
      </c>
      <c r="B1423">
        <v>49851591</v>
      </c>
      <c r="C1423">
        <v>40000000</v>
      </c>
      <c r="D1423">
        <f>Table5[[#This Row],[gross]]-Table5[[#This Row],[budget]]</f>
        <v>9851591</v>
      </c>
    </row>
    <row r="1424" spans="1:4">
      <c r="A1424" t="s">
        <v>4100</v>
      </c>
      <c r="B1424">
        <v>17843379</v>
      </c>
      <c r="C1424">
        <v>8000000</v>
      </c>
      <c r="D1424">
        <f>Table5[[#This Row],[gross]]-Table5[[#This Row],[budget]]</f>
        <v>9843379</v>
      </c>
    </row>
    <row r="1425" spans="1:4">
      <c r="A1425" t="s">
        <v>6934</v>
      </c>
      <c r="B1425">
        <v>13092000</v>
      </c>
      <c r="C1425">
        <v>3300000</v>
      </c>
      <c r="D1425">
        <f>Table5[[#This Row],[gross]]-Table5[[#This Row],[budget]]</f>
        <v>9792000</v>
      </c>
    </row>
    <row r="1426" spans="1:4">
      <c r="A1426" t="s">
        <v>6632</v>
      </c>
      <c r="B1426">
        <v>18761993</v>
      </c>
      <c r="C1426">
        <v>9000000</v>
      </c>
      <c r="D1426">
        <f>Table5[[#This Row],[gross]]-Table5[[#This Row],[budget]]</f>
        <v>9761993</v>
      </c>
    </row>
    <row r="1427" spans="1:4">
      <c r="A1427" t="s">
        <v>6949</v>
      </c>
      <c r="B1427">
        <v>29753944</v>
      </c>
      <c r="C1427">
        <v>20000000</v>
      </c>
      <c r="D1427">
        <f>Table5[[#This Row],[gross]]-Table5[[#This Row],[budget]]</f>
        <v>9753944</v>
      </c>
    </row>
    <row r="1428" spans="1:4">
      <c r="A1428" t="s">
        <v>6287</v>
      </c>
      <c r="B1428">
        <v>69688384</v>
      </c>
      <c r="C1428">
        <v>60000000</v>
      </c>
      <c r="D1428">
        <f>Table5[[#This Row],[gross]]-Table5[[#This Row],[budget]]</f>
        <v>9688384</v>
      </c>
    </row>
    <row r="1429" spans="1:4">
      <c r="A1429" t="s">
        <v>3655</v>
      </c>
      <c r="B1429">
        <v>62563543</v>
      </c>
      <c r="C1429">
        <v>53000000</v>
      </c>
      <c r="D1429">
        <f>Table5[[#This Row],[gross]]-Table5[[#This Row],[budget]]</f>
        <v>9563543</v>
      </c>
    </row>
    <row r="1430" spans="1:4">
      <c r="A1430" t="s">
        <v>6323</v>
      </c>
      <c r="B1430">
        <v>11546543</v>
      </c>
      <c r="C1430">
        <v>2000000</v>
      </c>
      <c r="D1430">
        <f>Table5[[#This Row],[gross]]-Table5[[#This Row],[budget]]</f>
        <v>9546543</v>
      </c>
    </row>
    <row r="1431" spans="1:4">
      <c r="A1431" t="s">
        <v>4159</v>
      </c>
      <c r="B1431">
        <v>17536788</v>
      </c>
      <c r="C1431">
        <v>8000000</v>
      </c>
      <c r="D1431">
        <f>Table5[[#This Row],[gross]]-Table5[[#This Row],[budget]]</f>
        <v>9536788</v>
      </c>
    </row>
    <row r="1432" spans="1:4">
      <c r="A1432" t="s">
        <v>3711</v>
      </c>
      <c r="B1432">
        <v>11533945</v>
      </c>
      <c r="C1432">
        <v>2000000</v>
      </c>
      <c r="D1432">
        <f>Table5[[#This Row],[gross]]-Table5[[#This Row],[budget]]</f>
        <v>9533945</v>
      </c>
    </row>
    <row r="1433" spans="1:4">
      <c r="A1433" t="s">
        <v>5640</v>
      </c>
      <c r="B1433">
        <v>13464388</v>
      </c>
      <c r="C1433">
        <v>4000000</v>
      </c>
      <c r="D1433">
        <f>Table5[[#This Row],[gross]]-Table5[[#This Row],[budget]]</f>
        <v>9464388</v>
      </c>
    </row>
    <row r="1434" spans="1:4">
      <c r="A1434" t="s">
        <v>6525</v>
      </c>
      <c r="B1434">
        <v>17427926</v>
      </c>
      <c r="C1434">
        <v>8000000</v>
      </c>
      <c r="D1434">
        <f>Table5[[#This Row],[gross]]-Table5[[#This Row],[budget]]</f>
        <v>9427926</v>
      </c>
    </row>
    <row r="1435" spans="1:4">
      <c r="A1435" t="s">
        <v>5340</v>
      </c>
      <c r="B1435">
        <v>309404152</v>
      </c>
      <c r="C1435">
        <v>300000000</v>
      </c>
      <c r="D1435">
        <f>Table5[[#This Row],[gross]]-Table5[[#This Row],[budget]]</f>
        <v>9404152</v>
      </c>
    </row>
    <row r="1436" spans="1:4">
      <c r="A1436" t="s">
        <v>4720</v>
      </c>
      <c r="B1436">
        <v>27087695</v>
      </c>
      <c r="C1436">
        <v>17700000</v>
      </c>
      <c r="D1436">
        <f>Table5[[#This Row],[gross]]-Table5[[#This Row],[budget]]</f>
        <v>9387695</v>
      </c>
    </row>
    <row r="1437" spans="1:4">
      <c r="A1437" t="s">
        <v>5428</v>
      </c>
      <c r="B1437">
        <v>21370057</v>
      </c>
      <c r="C1437">
        <v>12000000</v>
      </c>
      <c r="D1437">
        <f>Table5[[#This Row],[gross]]-Table5[[#This Row],[budget]]</f>
        <v>9370057</v>
      </c>
    </row>
    <row r="1438" spans="1:4">
      <c r="A1438" t="s">
        <v>4311</v>
      </c>
      <c r="B1438">
        <v>14343976</v>
      </c>
      <c r="C1438">
        <v>5000000</v>
      </c>
      <c r="D1438">
        <f>Table5[[#This Row],[gross]]-Table5[[#This Row],[budget]]</f>
        <v>9343976</v>
      </c>
    </row>
    <row r="1439" spans="1:4">
      <c r="A1439" t="s">
        <v>5692</v>
      </c>
      <c r="B1439">
        <v>53300852</v>
      </c>
      <c r="C1439">
        <v>44000000</v>
      </c>
      <c r="D1439">
        <f>Table5[[#This Row],[gross]]-Table5[[#This Row],[budget]]</f>
        <v>9300852</v>
      </c>
    </row>
    <row r="1440" spans="1:4">
      <c r="A1440" t="s">
        <v>3547</v>
      </c>
      <c r="B1440">
        <v>34300771</v>
      </c>
      <c r="C1440">
        <v>25000000</v>
      </c>
      <c r="D1440">
        <f>Table5[[#This Row],[gross]]-Table5[[#This Row],[budget]]</f>
        <v>9300771</v>
      </c>
    </row>
    <row r="1441" spans="1:4">
      <c r="A1441" t="s">
        <v>6339</v>
      </c>
      <c r="B1441">
        <v>11284657</v>
      </c>
      <c r="C1441">
        <v>2000000</v>
      </c>
      <c r="D1441">
        <f>Table5[[#This Row],[gross]]-Table5[[#This Row],[budget]]</f>
        <v>9284657</v>
      </c>
    </row>
    <row r="1442" spans="1:4">
      <c r="A1442" t="s">
        <v>4914</v>
      </c>
      <c r="B1442">
        <v>26284475</v>
      </c>
      <c r="C1442">
        <v>17000000</v>
      </c>
      <c r="D1442">
        <f>Table5[[#This Row],[gross]]-Table5[[#This Row],[budget]]</f>
        <v>9284475</v>
      </c>
    </row>
    <row r="1443" spans="1:4">
      <c r="A1443" t="s">
        <v>4435</v>
      </c>
      <c r="B1443">
        <v>17278980</v>
      </c>
      <c r="C1443">
        <v>8000000</v>
      </c>
      <c r="D1443">
        <f>Table5[[#This Row],[gross]]-Table5[[#This Row],[budget]]</f>
        <v>9278980</v>
      </c>
    </row>
    <row r="1444" spans="1:4">
      <c r="A1444" t="s">
        <v>5243</v>
      </c>
      <c r="B1444">
        <v>9437933</v>
      </c>
      <c r="C1444">
        <v>180000</v>
      </c>
      <c r="D1444">
        <f>Table5[[#This Row],[gross]]-Table5[[#This Row],[budget]]</f>
        <v>9257933</v>
      </c>
    </row>
    <row r="1445" spans="1:4">
      <c r="A1445" t="s">
        <v>4467</v>
      </c>
      <c r="B1445">
        <v>18225165</v>
      </c>
      <c r="C1445">
        <v>9000000</v>
      </c>
      <c r="D1445">
        <f>Table5[[#This Row],[gross]]-Table5[[#This Row],[budget]]</f>
        <v>9225165</v>
      </c>
    </row>
    <row r="1446" spans="1:4">
      <c r="A1446" t="s">
        <v>3549</v>
      </c>
      <c r="B1446">
        <v>27141959</v>
      </c>
      <c r="C1446">
        <v>18000000</v>
      </c>
      <c r="D1446">
        <f>Table5[[#This Row],[gross]]-Table5[[#This Row],[budget]]</f>
        <v>9141959</v>
      </c>
    </row>
    <row r="1447" spans="1:4">
      <c r="A1447" t="s">
        <v>5813</v>
      </c>
      <c r="B1447">
        <v>21133087</v>
      </c>
      <c r="C1447">
        <v>12000000</v>
      </c>
      <c r="D1447">
        <f>Table5[[#This Row],[gross]]-Table5[[#This Row],[budget]]</f>
        <v>9133087</v>
      </c>
    </row>
    <row r="1448" spans="1:4">
      <c r="A1448" t="s">
        <v>5766</v>
      </c>
      <c r="B1448">
        <v>14123773</v>
      </c>
      <c r="C1448">
        <v>5000000</v>
      </c>
      <c r="D1448">
        <f>Table5[[#This Row],[gross]]-Table5[[#This Row],[budget]]</f>
        <v>9123773</v>
      </c>
    </row>
    <row r="1449" spans="1:4">
      <c r="A1449" t="s">
        <v>4030</v>
      </c>
      <c r="B1449">
        <v>14100000</v>
      </c>
      <c r="C1449">
        <v>5000000</v>
      </c>
      <c r="D1449">
        <f>Table5[[#This Row],[gross]]-Table5[[#This Row],[budget]]</f>
        <v>9100000</v>
      </c>
    </row>
    <row r="1450" spans="1:4">
      <c r="A1450" s="9" t="s">
        <v>3293</v>
      </c>
      <c r="B1450">
        <v>37053924</v>
      </c>
      <c r="C1450">
        <v>28000000</v>
      </c>
      <c r="D1450">
        <f>Table5[[#This Row],[gross]]-Table5[[#This Row],[budget]]</f>
        <v>9053924</v>
      </c>
    </row>
    <row r="1451" spans="1:4">
      <c r="A1451" t="s">
        <v>4438</v>
      </c>
      <c r="B1451">
        <v>45045037</v>
      </c>
      <c r="C1451">
        <v>36000000</v>
      </c>
      <c r="D1451">
        <f>Table5[[#This Row],[gross]]-Table5[[#This Row],[budget]]</f>
        <v>9045037</v>
      </c>
    </row>
    <row r="1452" spans="1:4">
      <c r="A1452" t="s">
        <v>3941</v>
      </c>
      <c r="B1452">
        <v>10042266</v>
      </c>
      <c r="C1452">
        <v>1000000</v>
      </c>
      <c r="D1452">
        <f>Table5[[#This Row],[gross]]-Table5[[#This Row],[budget]]</f>
        <v>9042266</v>
      </c>
    </row>
    <row r="1453" spans="1:4">
      <c r="A1453" t="s">
        <v>6173</v>
      </c>
      <c r="B1453">
        <v>14015786</v>
      </c>
      <c r="C1453">
        <v>5000000</v>
      </c>
      <c r="D1453">
        <f>Table5[[#This Row],[gross]]-Table5[[#This Row],[budget]]</f>
        <v>9015786</v>
      </c>
    </row>
    <row r="1454" spans="1:4">
      <c r="A1454" t="s">
        <v>6692</v>
      </c>
      <c r="B1454">
        <v>13008928</v>
      </c>
      <c r="C1454">
        <v>4000000</v>
      </c>
      <c r="D1454">
        <f>Table5[[#This Row],[gross]]-Table5[[#This Row],[budget]]</f>
        <v>9008928</v>
      </c>
    </row>
    <row r="1455" spans="1:4">
      <c r="A1455" t="s">
        <v>3693</v>
      </c>
      <c r="B1455">
        <v>16938179</v>
      </c>
      <c r="C1455">
        <v>8000000</v>
      </c>
      <c r="D1455">
        <f>Table5[[#This Row],[gross]]-Table5[[#This Row],[budget]]</f>
        <v>8938179</v>
      </c>
    </row>
    <row r="1456" spans="1:4">
      <c r="A1456" t="s">
        <v>5769</v>
      </c>
      <c r="B1456">
        <v>26906039</v>
      </c>
      <c r="C1456">
        <v>18000000</v>
      </c>
      <c r="D1456">
        <f>Table5[[#This Row],[gross]]-Table5[[#This Row],[budget]]</f>
        <v>8906039</v>
      </c>
    </row>
    <row r="1457" spans="1:4">
      <c r="A1457" t="s">
        <v>5163</v>
      </c>
      <c r="B1457">
        <v>28876924</v>
      </c>
      <c r="C1457">
        <v>20000000</v>
      </c>
      <c r="D1457">
        <f>Table5[[#This Row],[gross]]-Table5[[#This Row],[budget]]</f>
        <v>8876924</v>
      </c>
    </row>
    <row r="1458" spans="1:4">
      <c r="A1458" t="s">
        <v>6728</v>
      </c>
      <c r="B1458">
        <v>53854588</v>
      </c>
      <c r="C1458">
        <v>45000000</v>
      </c>
      <c r="D1458">
        <f>Table5[[#This Row],[gross]]-Table5[[#This Row],[budget]]</f>
        <v>8854588</v>
      </c>
    </row>
    <row r="1459" spans="1:4">
      <c r="A1459" t="s">
        <v>4382</v>
      </c>
      <c r="B1459">
        <v>26830000</v>
      </c>
      <c r="C1459">
        <v>18000000</v>
      </c>
      <c r="D1459">
        <f>Table5[[#This Row],[gross]]-Table5[[#This Row],[budget]]</f>
        <v>8830000</v>
      </c>
    </row>
    <row r="1460" spans="1:4">
      <c r="A1460" t="s">
        <v>4187</v>
      </c>
      <c r="B1460">
        <v>14821531</v>
      </c>
      <c r="C1460">
        <v>6000000</v>
      </c>
      <c r="D1460">
        <f>Table5[[#This Row],[gross]]-Table5[[#This Row],[budget]]</f>
        <v>8821531</v>
      </c>
    </row>
    <row r="1461" spans="1:4">
      <c r="A1461" t="s">
        <v>4014</v>
      </c>
      <c r="B1461">
        <v>15818967</v>
      </c>
      <c r="C1461">
        <v>7000000</v>
      </c>
      <c r="D1461">
        <f>Table5[[#This Row],[gross]]-Table5[[#This Row],[budget]]</f>
        <v>8818967</v>
      </c>
    </row>
    <row r="1462" spans="1:4">
      <c r="A1462" t="s">
        <v>4570</v>
      </c>
      <c r="B1462">
        <v>46813366</v>
      </c>
      <c r="C1462">
        <v>38000000</v>
      </c>
      <c r="D1462">
        <f>Table5[[#This Row],[gross]]-Table5[[#This Row],[budget]]</f>
        <v>8813366</v>
      </c>
    </row>
    <row r="1463" spans="1:4">
      <c r="A1463" t="s">
        <v>4860</v>
      </c>
      <c r="B1463">
        <v>43792641</v>
      </c>
      <c r="C1463">
        <v>35000000</v>
      </c>
      <c r="D1463">
        <f>Table5[[#This Row],[gross]]-Table5[[#This Row],[budget]]</f>
        <v>8792641</v>
      </c>
    </row>
    <row r="1464" spans="1:4">
      <c r="A1464" t="s">
        <v>4247</v>
      </c>
      <c r="B1464">
        <v>51768623</v>
      </c>
      <c r="C1464">
        <v>43000000</v>
      </c>
      <c r="D1464">
        <f>Table5[[#This Row],[gross]]-Table5[[#This Row],[budget]]</f>
        <v>8768623</v>
      </c>
    </row>
    <row r="1465" spans="1:4">
      <c r="A1465" t="s">
        <v>6594</v>
      </c>
      <c r="B1465">
        <v>27758465</v>
      </c>
      <c r="C1465">
        <v>19000000</v>
      </c>
      <c r="D1465">
        <f>Table5[[#This Row],[gross]]-Table5[[#This Row],[budget]]</f>
        <v>8758465</v>
      </c>
    </row>
    <row r="1466" spans="1:4">
      <c r="A1466" t="s">
        <v>5168</v>
      </c>
      <c r="B1466">
        <v>16699684</v>
      </c>
      <c r="C1466">
        <v>8000000</v>
      </c>
      <c r="D1466">
        <f>Table5[[#This Row],[gross]]-Table5[[#This Row],[budget]]</f>
        <v>8699684</v>
      </c>
    </row>
    <row r="1467" spans="1:4">
      <c r="A1467" t="s">
        <v>3969</v>
      </c>
      <c r="B1467">
        <v>11694528</v>
      </c>
      <c r="C1467">
        <v>3000000</v>
      </c>
      <c r="D1467">
        <f>Table5[[#This Row],[gross]]-Table5[[#This Row],[budget]]</f>
        <v>8694528</v>
      </c>
    </row>
    <row r="1468" spans="1:4">
      <c r="A1468" t="s">
        <v>5239</v>
      </c>
      <c r="B1468">
        <v>9600000</v>
      </c>
      <c r="C1468">
        <v>910000</v>
      </c>
      <c r="D1468">
        <f>Table5[[#This Row],[gross]]-Table5[[#This Row],[budget]]</f>
        <v>8690000</v>
      </c>
    </row>
    <row r="1469" spans="1:4">
      <c r="A1469" t="s">
        <v>5479</v>
      </c>
      <c r="B1469">
        <v>32662299</v>
      </c>
      <c r="C1469">
        <v>24000000</v>
      </c>
      <c r="D1469">
        <f>Table5[[#This Row],[gross]]-Table5[[#This Row],[budget]]</f>
        <v>8662299</v>
      </c>
    </row>
    <row r="1470" spans="1:4">
      <c r="A1470" t="s">
        <v>4440</v>
      </c>
      <c r="B1470">
        <v>11642254</v>
      </c>
      <c r="C1470">
        <v>3000000</v>
      </c>
      <c r="D1470">
        <f>Table5[[#This Row],[gross]]-Table5[[#This Row],[budget]]</f>
        <v>8642254</v>
      </c>
    </row>
    <row r="1471" spans="1:4">
      <c r="A1471" t="s">
        <v>6153</v>
      </c>
      <c r="B1471">
        <v>33631221</v>
      </c>
      <c r="C1471">
        <v>25000000</v>
      </c>
      <c r="D1471">
        <f>Table5[[#This Row],[gross]]-Table5[[#This Row],[budget]]</f>
        <v>8631221</v>
      </c>
    </row>
    <row r="1472" spans="1:4">
      <c r="A1472" t="s">
        <v>5438</v>
      </c>
      <c r="B1472">
        <v>56607223</v>
      </c>
      <c r="C1472">
        <v>48000000</v>
      </c>
      <c r="D1472">
        <f>Table5[[#This Row],[gross]]-Table5[[#This Row],[budget]]</f>
        <v>8607223</v>
      </c>
    </row>
    <row r="1473" spans="1:4">
      <c r="A1473" t="s">
        <v>3498</v>
      </c>
      <c r="B1473">
        <v>21078145</v>
      </c>
      <c r="C1473">
        <v>12500000</v>
      </c>
      <c r="D1473">
        <f>Table5[[#This Row],[gross]]-Table5[[#This Row],[budget]]</f>
        <v>8578145</v>
      </c>
    </row>
    <row r="1474" spans="1:4">
      <c r="A1474" t="s">
        <v>4621</v>
      </c>
      <c r="B1474">
        <v>83503161</v>
      </c>
      <c r="C1474">
        <v>75000000</v>
      </c>
      <c r="D1474">
        <f>Table5[[#This Row],[gross]]-Table5[[#This Row],[budget]]</f>
        <v>8503161</v>
      </c>
    </row>
    <row r="1475" spans="1:4">
      <c r="A1475" t="s">
        <v>4420</v>
      </c>
      <c r="B1475">
        <v>38432823</v>
      </c>
      <c r="C1475">
        <v>30000000</v>
      </c>
      <c r="D1475">
        <f>Table5[[#This Row],[gross]]-Table5[[#This Row],[budget]]</f>
        <v>8432823</v>
      </c>
    </row>
    <row r="1476" spans="1:4">
      <c r="A1476" t="s">
        <v>5034</v>
      </c>
      <c r="B1476">
        <v>38413606</v>
      </c>
      <c r="C1476">
        <v>30000000</v>
      </c>
      <c r="D1476">
        <f>Table5[[#This Row],[gross]]-Table5[[#This Row],[budget]]</f>
        <v>8413606</v>
      </c>
    </row>
    <row r="1477" spans="1:4">
      <c r="A1477" t="s">
        <v>5894</v>
      </c>
      <c r="B1477">
        <v>63408614</v>
      </c>
      <c r="C1477">
        <v>55000000</v>
      </c>
      <c r="D1477">
        <f>Table5[[#This Row],[gross]]-Table5[[#This Row],[budget]]</f>
        <v>8408614</v>
      </c>
    </row>
    <row r="1478" spans="1:4">
      <c r="A1478" t="s">
        <v>3891</v>
      </c>
      <c r="B1478">
        <v>26400000</v>
      </c>
      <c r="C1478">
        <v>18000000</v>
      </c>
      <c r="D1478">
        <f>Table5[[#This Row],[gross]]-Table5[[#This Row],[budget]]</f>
        <v>8400000</v>
      </c>
    </row>
    <row r="1479" spans="1:4">
      <c r="A1479" t="s">
        <v>3557</v>
      </c>
      <c r="B1479">
        <v>138396624</v>
      </c>
      <c r="C1479">
        <v>130000000</v>
      </c>
      <c r="D1479">
        <f>Table5[[#This Row],[gross]]-Table5[[#This Row],[budget]]</f>
        <v>8396624</v>
      </c>
    </row>
    <row r="1480" spans="1:4">
      <c r="A1480" t="s">
        <v>6207</v>
      </c>
      <c r="B1480">
        <v>13350177</v>
      </c>
      <c r="C1480">
        <v>5000000</v>
      </c>
      <c r="D1480">
        <f>Table5[[#This Row],[gross]]-Table5[[#This Row],[budget]]</f>
        <v>8350177</v>
      </c>
    </row>
    <row r="1481" spans="1:4">
      <c r="A1481" t="s">
        <v>3943</v>
      </c>
      <c r="B1481">
        <v>58336565</v>
      </c>
      <c r="C1481">
        <v>50000000</v>
      </c>
      <c r="D1481">
        <f>Table5[[#This Row],[gross]]-Table5[[#This Row],[budget]]</f>
        <v>8336565</v>
      </c>
    </row>
    <row r="1482" spans="1:4">
      <c r="A1482" t="s">
        <v>5551</v>
      </c>
      <c r="B1482">
        <v>118311368</v>
      </c>
      <c r="C1482">
        <v>110000000</v>
      </c>
      <c r="D1482">
        <f>Table5[[#This Row],[gross]]-Table5[[#This Row],[budget]]</f>
        <v>8311368</v>
      </c>
    </row>
    <row r="1483" spans="1:4">
      <c r="A1483" t="s">
        <v>3476</v>
      </c>
      <c r="B1483">
        <v>58297830</v>
      </c>
      <c r="C1483">
        <v>50000000</v>
      </c>
      <c r="D1483">
        <f>Table5[[#This Row],[gross]]-Table5[[#This Row],[budget]]</f>
        <v>8297830</v>
      </c>
    </row>
    <row r="1484" spans="1:4">
      <c r="A1484" t="s">
        <v>5836</v>
      </c>
      <c r="B1484">
        <v>18272447</v>
      </c>
      <c r="C1484">
        <v>10000000</v>
      </c>
      <c r="D1484">
        <f>Table5[[#This Row],[gross]]-Table5[[#This Row],[budget]]</f>
        <v>8272447</v>
      </c>
    </row>
    <row r="1485" spans="1:4">
      <c r="A1485" t="s">
        <v>4893</v>
      </c>
      <c r="B1485">
        <v>13269963</v>
      </c>
      <c r="C1485">
        <v>5000000</v>
      </c>
      <c r="D1485">
        <f>Table5[[#This Row],[gross]]-Table5[[#This Row],[budget]]</f>
        <v>8269963</v>
      </c>
    </row>
    <row r="1486" spans="1:4">
      <c r="A1486" t="s">
        <v>5007</v>
      </c>
      <c r="B1486">
        <v>38232624</v>
      </c>
      <c r="C1486">
        <v>30000000</v>
      </c>
      <c r="D1486">
        <f>Table5[[#This Row],[gross]]-Table5[[#This Row],[budget]]</f>
        <v>8232624</v>
      </c>
    </row>
    <row r="1487" spans="1:4">
      <c r="A1487" t="s">
        <v>5143</v>
      </c>
      <c r="B1487">
        <v>14597405</v>
      </c>
      <c r="C1487">
        <v>6400000</v>
      </c>
      <c r="D1487">
        <f>Table5[[#This Row],[gross]]-Table5[[#This Row],[budget]]</f>
        <v>8197405</v>
      </c>
    </row>
    <row r="1488" spans="1:4">
      <c r="A1488" t="s">
        <v>3461</v>
      </c>
      <c r="B1488">
        <v>44175394</v>
      </c>
      <c r="C1488">
        <v>36000000</v>
      </c>
      <c r="D1488">
        <f>Table5[[#This Row],[gross]]-Table5[[#This Row],[budget]]</f>
        <v>8175394</v>
      </c>
    </row>
    <row r="1489" spans="1:4">
      <c r="A1489" t="s">
        <v>3609</v>
      </c>
      <c r="B1489">
        <v>16168741</v>
      </c>
      <c r="C1489">
        <v>8000000</v>
      </c>
      <c r="D1489">
        <f>Table5[[#This Row],[gross]]-Table5[[#This Row],[budget]]</f>
        <v>8168741</v>
      </c>
    </row>
    <row r="1490" spans="1:4">
      <c r="A1490" t="s">
        <v>6483</v>
      </c>
      <c r="B1490">
        <v>16115878</v>
      </c>
      <c r="C1490">
        <v>8000000</v>
      </c>
      <c r="D1490">
        <f>Table5[[#This Row],[gross]]-Table5[[#This Row],[budget]]</f>
        <v>8115878</v>
      </c>
    </row>
    <row r="1491" spans="1:4">
      <c r="A1491" t="s">
        <v>3631</v>
      </c>
      <c r="B1491">
        <v>9000000</v>
      </c>
      <c r="C1491">
        <v>900000</v>
      </c>
      <c r="D1491">
        <f>Table5[[#This Row],[gross]]-Table5[[#This Row],[budget]]</f>
        <v>8100000</v>
      </c>
    </row>
    <row r="1492" spans="1:4">
      <c r="A1492" t="s">
        <v>5539</v>
      </c>
      <c r="B1492">
        <v>17096053</v>
      </c>
      <c r="C1492">
        <v>9000000</v>
      </c>
      <c r="D1492">
        <f>Table5[[#This Row],[gross]]-Table5[[#This Row],[budget]]</f>
        <v>8096053</v>
      </c>
    </row>
    <row r="1493" spans="1:4">
      <c r="A1493" t="s">
        <v>4985</v>
      </c>
      <c r="B1493">
        <v>23089926</v>
      </c>
      <c r="C1493">
        <v>15000000</v>
      </c>
      <c r="D1493">
        <f>Table5[[#This Row],[gross]]-Table5[[#This Row],[budget]]</f>
        <v>8089926</v>
      </c>
    </row>
    <row r="1494" spans="1:4">
      <c r="A1494" t="s">
        <v>5888</v>
      </c>
      <c r="B1494">
        <v>21088568</v>
      </c>
      <c r="C1494">
        <v>13000000</v>
      </c>
      <c r="D1494">
        <f>Table5[[#This Row],[gross]]-Table5[[#This Row],[budget]]</f>
        <v>8088568</v>
      </c>
    </row>
    <row r="1495" spans="1:4">
      <c r="A1495" t="s">
        <v>6843</v>
      </c>
      <c r="B1495">
        <v>83077470</v>
      </c>
      <c r="C1495">
        <v>75000000</v>
      </c>
      <c r="D1495">
        <f>Table5[[#This Row],[gross]]-Table5[[#This Row],[budget]]</f>
        <v>8077470</v>
      </c>
    </row>
    <row r="1496" spans="1:4">
      <c r="A1496" t="s">
        <v>3468</v>
      </c>
      <c r="B1496">
        <v>12574715</v>
      </c>
      <c r="C1496">
        <v>4500000</v>
      </c>
      <c r="D1496">
        <f>Table5[[#This Row],[gross]]-Table5[[#This Row],[budget]]</f>
        <v>8074715</v>
      </c>
    </row>
    <row r="1497" spans="1:4">
      <c r="A1497" t="s">
        <v>4706</v>
      </c>
      <c r="B1497">
        <v>30059386</v>
      </c>
      <c r="C1497">
        <v>22000000</v>
      </c>
      <c r="D1497">
        <f>Table5[[#This Row],[gross]]-Table5[[#This Row],[budget]]</f>
        <v>8059386</v>
      </c>
    </row>
    <row r="1498" spans="1:4">
      <c r="A1498" t="s">
        <v>3455</v>
      </c>
      <c r="B1498">
        <v>15047419</v>
      </c>
      <c r="C1498">
        <v>7000000</v>
      </c>
      <c r="D1498">
        <f>Table5[[#This Row],[gross]]-Table5[[#This Row],[budget]]</f>
        <v>8047419</v>
      </c>
    </row>
    <row r="1499" spans="1:4">
      <c r="A1499" t="s">
        <v>5578</v>
      </c>
      <c r="B1499">
        <v>14545844</v>
      </c>
      <c r="C1499">
        <v>6500000</v>
      </c>
      <c r="D1499">
        <f>Table5[[#This Row],[gross]]-Table5[[#This Row],[budget]]</f>
        <v>8045844</v>
      </c>
    </row>
    <row r="1500" spans="1:4">
      <c r="A1500" t="s">
        <v>6397</v>
      </c>
      <c r="B1500">
        <v>78031620</v>
      </c>
      <c r="C1500">
        <v>70000000</v>
      </c>
      <c r="D1500">
        <f>Table5[[#This Row],[gross]]-Table5[[#This Row],[budget]]</f>
        <v>8031620</v>
      </c>
    </row>
    <row r="1501" spans="1:4">
      <c r="A1501" t="s">
        <v>6761</v>
      </c>
      <c r="B1501">
        <v>9013113</v>
      </c>
      <c r="C1501">
        <v>1000000</v>
      </c>
      <c r="D1501">
        <f>Table5[[#This Row],[gross]]-Table5[[#This Row],[budget]]</f>
        <v>8013113</v>
      </c>
    </row>
    <row r="1502" spans="1:4">
      <c r="A1502" t="s">
        <v>6368</v>
      </c>
      <c r="B1502">
        <v>21000000</v>
      </c>
      <c r="C1502">
        <v>13000000</v>
      </c>
      <c r="D1502">
        <f>Table5[[#This Row],[gross]]-Table5[[#This Row],[budget]]</f>
        <v>8000000</v>
      </c>
    </row>
    <row r="1503" spans="1:4">
      <c r="A1503" t="s">
        <v>4433</v>
      </c>
      <c r="B1503">
        <v>29997095</v>
      </c>
      <c r="C1503">
        <v>22000000</v>
      </c>
      <c r="D1503">
        <f>Table5[[#This Row],[gross]]-Table5[[#This Row],[budget]]</f>
        <v>7997095</v>
      </c>
    </row>
    <row r="1504" spans="1:4">
      <c r="A1504" t="s">
        <v>6999</v>
      </c>
      <c r="B1504">
        <v>9180275</v>
      </c>
      <c r="C1504">
        <v>1200000</v>
      </c>
      <c r="D1504">
        <f>Table5[[#This Row],[gross]]-Table5[[#This Row],[budget]]</f>
        <v>7980275</v>
      </c>
    </row>
    <row r="1505" spans="1:4">
      <c r="A1505" t="s">
        <v>3507</v>
      </c>
      <c r="B1505">
        <v>12947763</v>
      </c>
      <c r="C1505">
        <v>5000000</v>
      </c>
      <c r="D1505">
        <f>Table5[[#This Row],[gross]]-Table5[[#This Row],[budget]]</f>
        <v>7947763</v>
      </c>
    </row>
    <row r="1506" spans="1:4">
      <c r="A1506" t="s">
        <v>4272</v>
      </c>
      <c r="B1506">
        <v>14891000</v>
      </c>
      <c r="C1506">
        <v>7000000</v>
      </c>
      <c r="D1506">
        <f>Table5[[#This Row],[gross]]-Table5[[#This Row],[budget]]</f>
        <v>7891000</v>
      </c>
    </row>
    <row r="1507" spans="1:4">
      <c r="A1507" t="s">
        <v>5630</v>
      </c>
      <c r="B1507">
        <v>57887882</v>
      </c>
      <c r="C1507">
        <v>50000000</v>
      </c>
      <c r="D1507">
        <f>Table5[[#This Row],[gross]]-Table5[[#This Row],[budget]]</f>
        <v>7887882</v>
      </c>
    </row>
    <row r="1508" spans="1:4">
      <c r="A1508" t="s">
        <v>3905</v>
      </c>
      <c r="B1508">
        <v>44867349</v>
      </c>
      <c r="C1508">
        <v>37000000</v>
      </c>
      <c r="D1508">
        <f>Table5[[#This Row],[gross]]-Table5[[#This Row],[budget]]</f>
        <v>7867349</v>
      </c>
    </row>
    <row r="1509" spans="1:4">
      <c r="A1509" t="s">
        <v>4960</v>
      </c>
      <c r="B1509">
        <v>77862546</v>
      </c>
      <c r="C1509">
        <v>70000000</v>
      </c>
      <c r="D1509">
        <f>Table5[[#This Row],[gross]]-Table5[[#This Row],[budget]]</f>
        <v>7862546</v>
      </c>
    </row>
    <row r="1510" spans="1:4">
      <c r="A1510" t="s">
        <v>5596</v>
      </c>
      <c r="B1510">
        <v>47781388</v>
      </c>
      <c r="C1510">
        <v>40000000</v>
      </c>
      <c r="D1510">
        <f>Table5[[#This Row],[gross]]-Table5[[#This Row],[budget]]</f>
        <v>7781388</v>
      </c>
    </row>
    <row r="1511" spans="1:4">
      <c r="A1511" t="s">
        <v>6859</v>
      </c>
      <c r="B1511">
        <v>23213577</v>
      </c>
      <c r="C1511">
        <v>15500000</v>
      </c>
      <c r="D1511">
        <f>Table5[[#This Row],[gross]]-Table5[[#This Row],[budget]]</f>
        <v>7713577</v>
      </c>
    </row>
    <row r="1512" spans="1:4">
      <c r="A1512" t="s">
        <v>6157</v>
      </c>
      <c r="B1512">
        <v>102678089</v>
      </c>
      <c r="C1512">
        <v>95000000</v>
      </c>
      <c r="D1512">
        <f>Table5[[#This Row],[gross]]-Table5[[#This Row],[budget]]</f>
        <v>7678089</v>
      </c>
    </row>
    <row r="1513" spans="1:4">
      <c r="A1513" t="s">
        <v>4790</v>
      </c>
      <c r="B1513">
        <v>17655201</v>
      </c>
      <c r="C1513">
        <v>10000000</v>
      </c>
      <c r="D1513">
        <f>Table5[[#This Row],[gross]]-Table5[[#This Row],[budget]]</f>
        <v>7655201</v>
      </c>
    </row>
    <row r="1514" spans="1:4">
      <c r="A1514" t="s">
        <v>6408</v>
      </c>
      <c r="B1514">
        <v>37617947</v>
      </c>
      <c r="C1514">
        <v>30000000</v>
      </c>
      <c r="D1514">
        <f>Table5[[#This Row],[gross]]-Table5[[#This Row],[budget]]</f>
        <v>7617947</v>
      </c>
    </row>
    <row r="1515" spans="1:4">
      <c r="A1515" t="s">
        <v>3628</v>
      </c>
      <c r="B1515">
        <v>14612840</v>
      </c>
      <c r="C1515">
        <v>7000000</v>
      </c>
      <c r="D1515">
        <f>Table5[[#This Row],[gross]]-Table5[[#This Row],[budget]]</f>
        <v>7612840</v>
      </c>
    </row>
    <row r="1516" spans="1:4">
      <c r="A1516" t="s">
        <v>6396</v>
      </c>
      <c r="B1516">
        <v>25592632</v>
      </c>
      <c r="C1516">
        <v>18000000</v>
      </c>
      <c r="D1516">
        <f>Table5[[#This Row],[gross]]-Table5[[#This Row],[budget]]</f>
        <v>7592632</v>
      </c>
    </row>
    <row r="1517" spans="1:4">
      <c r="A1517" t="s">
        <v>4766</v>
      </c>
      <c r="B1517">
        <v>52580895</v>
      </c>
      <c r="C1517">
        <v>45000000</v>
      </c>
      <c r="D1517">
        <f>Table5[[#This Row],[gross]]-Table5[[#This Row],[budget]]</f>
        <v>7580895</v>
      </c>
    </row>
    <row r="1518" spans="1:4">
      <c r="A1518" s="9" t="s">
        <v>3292</v>
      </c>
      <c r="B1518">
        <v>39568996</v>
      </c>
      <c r="C1518">
        <v>32000000</v>
      </c>
      <c r="D1518">
        <f>Table5[[#This Row],[gross]]-Table5[[#This Row],[budget]]</f>
        <v>7568996</v>
      </c>
    </row>
    <row r="1519" spans="1:4">
      <c r="A1519" t="s">
        <v>6899</v>
      </c>
      <c r="B1519">
        <v>28563179</v>
      </c>
      <c r="C1519">
        <v>21000000</v>
      </c>
      <c r="D1519">
        <f>Table5[[#This Row],[gross]]-Table5[[#This Row],[budget]]</f>
        <v>7563179</v>
      </c>
    </row>
    <row r="1520" spans="1:4">
      <c r="A1520" t="s">
        <v>5098</v>
      </c>
      <c r="B1520">
        <v>32553210</v>
      </c>
      <c r="C1520">
        <v>25000000</v>
      </c>
      <c r="D1520">
        <f>Table5[[#This Row],[gross]]-Table5[[#This Row],[budget]]</f>
        <v>7553210</v>
      </c>
    </row>
    <row r="1521" spans="1:4">
      <c r="A1521" t="s">
        <v>4548</v>
      </c>
      <c r="B1521">
        <v>17544812</v>
      </c>
      <c r="C1521">
        <v>10000000</v>
      </c>
      <c r="D1521">
        <f>Table5[[#This Row],[gross]]-Table5[[#This Row],[budget]]</f>
        <v>7544812</v>
      </c>
    </row>
    <row r="1522" spans="1:4">
      <c r="A1522" t="s">
        <v>4165</v>
      </c>
      <c r="B1522">
        <v>107515297</v>
      </c>
      <c r="C1522">
        <v>100000000</v>
      </c>
      <c r="D1522">
        <f>Table5[[#This Row],[gross]]-Table5[[#This Row],[budget]]</f>
        <v>7515297</v>
      </c>
    </row>
    <row r="1523" spans="1:4">
      <c r="A1523" t="s">
        <v>6836</v>
      </c>
      <c r="B1523">
        <v>21468807</v>
      </c>
      <c r="C1523">
        <v>14000000</v>
      </c>
      <c r="D1523">
        <f>Table5[[#This Row],[gross]]-Table5[[#This Row],[budget]]</f>
        <v>7468807</v>
      </c>
    </row>
    <row r="1524" spans="1:4">
      <c r="A1524" t="s">
        <v>7014</v>
      </c>
      <c r="B1524">
        <v>31452765</v>
      </c>
      <c r="C1524">
        <v>24000000</v>
      </c>
      <c r="D1524">
        <f>Table5[[#This Row],[gross]]-Table5[[#This Row],[budget]]</f>
        <v>7452765</v>
      </c>
    </row>
    <row r="1525" spans="1:4">
      <c r="A1525" t="s">
        <v>6386</v>
      </c>
      <c r="B1525">
        <v>32416109</v>
      </c>
      <c r="C1525">
        <v>25000000</v>
      </c>
      <c r="D1525">
        <f>Table5[[#This Row],[gross]]-Table5[[#This Row],[budget]]</f>
        <v>7416109</v>
      </c>
    </row>
    <row r="1526" spans="1:4">
      <c r="A1526" t="s">
        <v>5745</v>
      </c>
      <c r="B1526">
        <v>24397469</v>
      </c>
      <c r="C1526">
        <v>17000000</v>
      </c>
      <c r="D1526">
        <f>Table5[[#This Row],[gross]]-Table5[[#This Row],[budget]]</f>
        <v>7397469</v>
      </c>
    </row>
    <row r="1527" spans="1:4">
      <c r="A1527" t="s">
        <v>5410</v>
      </c>
      <c r="B1527">
        <v>18381787</v>
      </c>
      <c r="C1527">
        <v>11000000</v>
      </c>
      <c r="D1527">
        <f>Table5[[#This Row],[gross]]-Table5[[#This Row],[budget]]</f>
        <v>7381787</v>
      </c>
    </row>
    <row r="1528" spans="1:4">
      <c r="A1528" t="s">
        <v>3723</v>
      </c>
      <c r="B1528">
        <v>32368960</v>
      </c>
      <c r="C1528">
        <v>25000000</v>
      </c>
      <c r="D1528">
        <f>Table5[[#This Row],[gross]]-Table5[[#This Row],[budget]]</f>
        <v>7368960</v>
      </c>
    </row>
    <row r="1529" spans="1:4">
      <c r="A1529" t="s">
        <v>4509</v>
      </c>
      <c r="B1529">
        <v>27277055</v>
      </c>
      <c r="C1529">
        <v>20000000</v>
      </c>
      <c r="D1529">
        <f>Table5[[#This Row],[gross]]-Table5[[#This Row],[budget]]</f>
        <v>7277055</v>
      </c>
    </row>
    <row r="1530" spans="1:4">
      <c r="A1530" t="s">
        <v>6976</v>
      </c>
      <c r="B1530">
        <v>70236496</v>
      </c>
      <c r="C1530">
        <v>63000000</v>
      </c>
      <c r="D1530">
        <f>Table5[[#This Row],[gross]]-Table5[[#This Row],[budget]]</f>
        <v>7236496</v>
      </c>
    </row>
    <row r="1531" spans="1:4">
      <c r="A1531" t="s">
        <v>3652</v>
      </c>
      <c r="B1531">
        <v>16235293</v>
      </c>
      <c r="C1531">
        <v>9000000</v>
      </c>
      <c r="D1531">
        <f>Table5[[#This Row],[gross]]-Table5[[#This Row],[budget]]</f>
        <v>7235293</v>
      </c>
    </row>
    <row r="1532" spans="1:4">
      <c r="A1532" t="s">
        <v>3949</v>
      </c>
      <c r="B1532">
        <v>13235267</v>
      </c>
      <c r="C1532">
        <v>6000000</v>
      </c>
      <c r="D1532">
        <f>Table5[[#This Row],[gross]]-Table5[[#This Row],[budget]]</f>
        <v>7235267</v>
      </c>
    </row>
    <row r="1533" spans="1:4">
      <c r="A1533" t="s">
        <v>4895</v>
      </c>
      <c r="B1533">
        <v>12200000</v>
      </c>
      <c r="C1533">
        <v>5000000</v>
      </c>
      <c r="D1533">
        <f>Table5[[#This Row],[gross]]-Table5[[#This Row],[budget]]</f>
        <v>7200000</v>
      </c>
    </row>
    <row r="1534" spans="1:4">
      <c r="A1534" t="s">
        <v>5673</v>
      </c>
      <c r="B1534">
        <v>33200000</v>
      </c>
      <c r="C1534">
        <v>26000000</v>
      </c>
      <c r="D1534">
        <f>Table5[[#This Row],[gross]]-Table5[[#This Row],[budget]]</f>
        <v>7200000</v>
      </c>
    </row>
    <row r="1535" spans="1:4">
      <c r="A1535" t="s">
        <v>5212</v>
      </c>
      <c r="B1535">
        <v>22189039</v>
      </c>
      <c r="C1535">
        <v>15000000</v>
      </c>
      <c r="D1535">
        <f>Table5[[#This Row],[gross]]-Table5[[#This Row],[budget]]</f>
        <v>7189039</v>
      </c>
    </row>
    <row r="1536" spans="1:4">
      <c r="A1536" t="s">
        <v>6902</v>
      </c>
      <c r="B1536">
        <v>42168445</v>
      </c>
      <c r="C1536">
        <v>35000000</v>
      </c>
      <c r="D1536">
        <f>Table5[[#This Row],[gross]]-Table5[[#This Row],[budget]]</f>
        <v>7168445</v>
      </c>
    </row>
    <row r="1537" spans="1:4">
      <c r="A1537" t="s">
        <v>4540</v>
      </c>
      <c r="B1537">
        <v>7830611</v>
      </c>
      <c r="C1537">
        <v>700000</v>
      </c>
      <c r="D1537">
        <f>Table5[[#This Row],[gross]]-Table5[[#This Row],[budget]]</f>
        <v>7130611</v>
      </c>
    </row>
    <row r="1538" spans="1:4">
      <c r="A1538" t="s">
        <v>4115</v>
      </c>
      <c r="B1538">
        <v>26096584</v>
      </c>
      <c r="C1538">
        <v>19000000</v>
      </c>
      <c r="D1538">
        <f>Table5[[#This Row],[gross]]-Table5[[#This Row],[budget]]</f>
        <v>7096584</v>
      </c>
    </row>
    <row r="1539" spans="1:4">
      <c r="A1539" t="s">
        <v>6549</v>
      </c>
      <c r="B1539">
        <v>32055248</v>
      </c>
      <c r="C1539">
        <v>25000000</v>
      </c>
      <c r="D1539">
        <f>Table5[[#This Row],[gross]]-Table5[[#This Row],[budget]]</f>
        <v>7055248</v>
      </c>
    </row>
    <row r="1540" spans="1:4">
      <c r="A1540" t="s">
        <v>4762</v>
      </c>
      <c r="B1540">
        <v>37036404</v>
      </c>
      <c r="C1540">
        <v>30000000</v>
      </c>
      <c r="D1540">
        <f>Table5[[#This Row],[gross]]-Table5[[#This Row],[budget]]</f>
        <v>7036404</v>
      </c>
    </row>
    <row r="1541" spans="1:4">
      <c r="A1541" t="s">
        <v>4713</v>
      </c>
      <c r="B1541">
        <v>47034272</v>
      </c>
      <c r="C1541">
        <v>40000000</v>
      </c>
      <c r="D1541">
        <f>Table5[[#This Row],[gross]]-Table5[[#This Row],[budget]]</f>
        <v>7034272</v>
      </c>
    </row>
    <row r="1542" spans="1:4">
      <c r="A1542" t="s">
        <v>5174</v>
      </c>
      <c r="B1542">
        <v>10017041</v>
      </c>
      <c r="C1542">
        <v>3000000</v>
      </c>
      <c r="D1542">
        <f>Table5[[#This Row],[gross]]-Table5[[#This Row],[budget]]</f>
        <v>7017041</v>
      </c>
    </row>
    <row r="1543" spans="1:4">
      <c r="A1543" t="s">
        <v>5833</v>
      </c>
      <c r="B1543">
        <v>140015224</v>
      </c>
      <c r="C1543">
        <v>133000000</v>
      </c>
      <c r="D1543">
        <f>Table5[[#This Row],[gross]]-Table5[[#This Row],[budget]]</f>
        <v>7015224</v>
      </c>
    </row>
    <row r="1544" spans="1:4">
      <c r="A1544" t="s">
        <v>3802</v>
      </c>
      <c r="B1544">
        <v>32003620</v>
      </c>
      <c r="C1544">
        <v>25000000</v>
      </c>
      <c r="D1544">
        <f>Table5[[#This Row],[gross]]-Table5[[#This Row],[budget]]</f>
        <v>7003620</v>
      </c>
    </row>
    <row r="1545" spans="1:4">
      <c r="A1545" t="s">
        <v>4637</v>
      </c>
      <c r="B1545">
        <v>14003141</v>
      </c>
      <c r="C1545">
        <v>7000000</v>
      </c>
      <c r="D1545">
        <f>Table5[[#This Row],[gross]]-Table5[[#This Row],[budget]]</f>
        <v>7003141</v>
      </c>
    </row>
    <row r="1546" spans="1:4">
      <c r="A1546" t="s">
        <v>4928</v>
      </c>
      <c r="B1546">
        <v>9003011</v>
      </c>
      <c r="C1546">
        <v>2000000</v>
      </c>
      <c r="D1546">
        <f>Table5[[#This Row],[gross]]-Table5[[#This Row],[budget]]</f>
        <v>7003011</v>
      </c>
    </row>
    <row r="1547" spans="1:4">
      <c r="A1547" t="s">
        <v>3870</v>
      </c>
      <c r="B1547">
        <v>33987757</v>
      </c>
      <c r="C1547">
        <v>27000000</v>
      </c>
      <c r="D1547">
        <f>Table5[[#This Row],[gross]]-Table5[[#This Row],[budget]]</f>
        <v>6987757</v>
      </c>
    </row>
    <row r="1548" spans="1:4">
      <c r="A1548" t="s">
        <v>5645</v>
      </c>
      <c r="B1548">
        <v>7137502</v>
      </c>
      <c r="C1548">
        <v>175000</v>
      </c>
      <c r="D1548">
        <f>Table5[[#This Row],[gross]]-Table5[[#This Row],[budget]]</f>
        <v>6962502</v>
      </c>
    </row>
    <row r="1549" spans="1:4">
      <c r="A1549" t="s">
        <v>4059</v>
      </c>
      <c r="B1549">
        <v>41954997</v>
      </c>
      <c r="C1549">
        <v>35000000</v>
      </c>
      <c r="D1549">
        <f>Table5[[#This Row],[gross]]-Table5[[#This Row],[budget]]</f>
        <v>6954997</v>
      </c>
    </row>
    <row r="1550" spans="1:4">
      <c r="A1550" t="s">
        <v>4140</v>
      </c>
      <c r="B1550">
        <v>14879556</v>
      </c>
      <c r="C1550">
        <v>8000000</v>
      </c>
      <c r="D1550">
        <f>Table5[[#This Row],[gross]]-Table5[[#This Row],[budget]]</f>
        <v>6879556</v>
      </c>
    </row>
    <row r="1551" spans="1:4">
      <c r="A1551" t="s">
        <v>5073</v>
      </c>
      <c r="B1551">
        <v>13876974</v>
      </c>
      <c r="C1551">
        <v>7000000</v>
      </c>
      <c r="D1551">
        <f>Table5[[#This Row],[gross]]-Table5[[#This Row],[budget]]</f>
        <v>6876974</v>
      </c>
    </row>
    <row r="1552" spans="1:4">
      <c r="A1552" t="s">
        <v>4316</v>
      </c>
      <c r="B1552">
        <v>13367101</v>
      </c>
      <c r="C1552">
        <v>6500000</v>
      </c>
      <c r="D1552">
        <f>Table5[[#This Row],[gross]]-Table5[[#This Row],[budget]]</f>
        <v>6867101</v>
      </c>
    </row>
    <row r="1553" spans="1:4">
      <c r="A1553" t="s">
        <v>4591</v>
      </c>
      <c r="B1553">
        <v>10305534</v>
      </c>
      <c r="C1553">
        <v>3500000</v>
      </c>
      <c r="D1553">
        <f>Table5[[#This Row],[gross]]-Table5[[#This Row],[budget]]</f>
        <v>6805534</v>
      </c>
    </row>
    <row r="1554" spans="1:4">
      <c r="A1554" t="s">
        <v>5233</v>
      </c>
      <c r="B1554">
        <v>16800000</v>
      </c>
      <c r="C1554">
        <v>10000000</v>
      </c>
      <c r="D1554">
        <f>Table5[[#This Row],[gross]]-Table5[[#This Row],[budget]]</f>
        <v>6800000</v>
      </c>
    </row>
    <row r="1555" spans="1:4">
      <c r="A1555" t="s">
        <v>5146</v>
      </c>
      <c r="B1555">
        <v>12793213</v>
      </c>
      <c r="C1555">
        <v>6000000</v>
      </c>
      <c r="D1555">
        <f>Table5[[#This Row],[gross]]-Table5[[#This Row],[budget]]</f>
        <v>6793213</v>
      </c>
    </row>
    <row r="1556" spans="1:4">
      <c r="A1556" t="s">
        <v>4319</v>
      </c>
      <c r="B1556">
        <v>25753840</v>
      </c>
      <c r="C1556">
        <v>19000000</v>
      </c>
      <c r="D1556">
        <f>Table5[[#This Row],[gross]]-Table5[[#This Row],[budget]]</f>
        <v>6753840</v>
      </c>
    </row>
    <row r="1557" spans="1:4">
      <c r="A1557" t="s">
        <v>4757</v>
      </c>
      <c r="B1557">
        <v>66734992</v>
      </c>
      <c r="C1557">
        <v>60000000</v>
      </c>
      <c r="D1557">
        <f>Table5[[#This Row],[gross]]-Table5[[#This Row],[budget]]</f>
        <v>6734992</v>
      </c>
    </row>
    <row r="1558" spans="1:4">
      <c r="A1558" t="s">
        <v>3456</v>
      </c>
      <c r="B1558">
        <v>56724080</v>
      </c>
      <c r="C1558">
        <v>50000000</v>
      </c>
      <c r="D1558">
        <f>Table5[[#This Row],[gross]]-Table5[[#This Row],[budget]]</f>
        <v>6724080</v>
      </c>
    </row>
    <row r="1559" spans="1:4">
      <c r="A1559" t="s">
        <v>4236</v>
      </c>
      <c r="B1559">
        <v>11675178</v>
      </c>
      <c r="C1559">
        <v>5000000</v>
      </c>
      <c r="D1559">
        <f>Table5[[#This Row],[gross]]-Table5[[#This Row],[budget]]</f>
        <v>6675178</v>
      </c>
    </row>
    <row r="1560" spans="1:4">
      <c r="A1560" t="s">
        <v>6698</v>
      </c>
      <c r="B1560">
        <v>15171475</v>
      </c>
      <c r="C1560">
        <v>8500000</v>
      </c>
      <c r="D1560">
        <f>Table5[[#This Row],[gross]]-Table5[[#This Row],[budget]]</f>
        <v>6671475</v>
      </c>
    </row>
    <row r="1561" spans="1:4">
      <c r="A1561" t="s">
        <v>3353</v>
      </c>
      <c r="B1561">
        <v>7098492</v>
      </c>
      <c r="C1561">
        <v>500000</v>
      </c>
      <c r="D1561">
        <f>Table5[[#This Row],[gross]]-Table5[[#This Row],[budget]]</f>
        <v>6598492</v>
      </c>
    </row>
    <row r="1562" spans="1:4">
      <c r="A1562" t="s">
        <v>3509</v>
      </c>
      <c r="B1562">
        <v>18595716</v>
      </c>
      <c r="C1562">
        <v>12000000</v>
      </c>
      <c r="D1562">
        <f>Table5[[#This Row],[gross]]-Table5[[#This Row],[budget]]</f>
        <v>6595716</v>
      </c>
    </row>
    <row r="1563" spans="1:4">
      <c r="A1563" t="s">
        <v>5514</v>
      </c>
      <c r="B1563">
        <v>6706368</v>
      </c>
      <c r="C1563">
        <v>160000</v>
      </c>
      <c r="D1563">
        <f>Table5[[#This Row],[gross]]-Table5[[#This Row],[budget]]</f>
        <v>6546368</v>
      </c>
    </row>
    <row r="1564" spans="1:4">
      <c r="A1564" t="s">
        <v>5477</v>
      </c>
      <c r="B1564">
        <v>39532308</v>
      </c>
      <c r="C1564">
        <v>33000000</v>
      </c>
      <c r="D1564">
        <f>Table5[[#This Row],[gross]]-Table5[[#This Row],[budget]]</f>
        <v>6532308</v>
      </c>
    </row>
    <row r="1565" spans="1:4">
      <c r="A1565" t="s">
        <v>3473</v>
      </c>
      <c r="B1565">
        <v>31526393</v>
      </c>
      <c r="C1565">
        <v>25000000</v>
      </c>
      <c r="D1565">
        <f>Table5[[#This Row],[gross]]-Table5[[#This Row],[budget]]</f>
        <v>6526393</v>
      </c>
    </row>
    <row r="1566" spans="1:4">
      <c r="A1566" t="s">
        <v>5583</v>
      </c>
      <c r="B1566">
        <v>10515579</v>
      </c>
      <c r="C1566">
        <v>4000000</v>
      </c>
      <c r="D1566">
        <f>Table5[[#This Row],[gross]]-Table5[[#This Row],[budget]]</f>
        <v>6515579</v>
      </c>
    </row>
    <row r="1567" spans="1:4">
      <c r="A1567" t="s">
        <v>5829</v>
      </c>
      <c r="B1567">
        <v>26415649</v>
      </c>
      <c r="C1567">
        <v>20000000</v>
      </c>
      <c r="D1567">
        <f>Table5[[#This Row],[gross]]-Table5[[#This Row],[budget]]</f>
        <v>6415649</v>
      </c>
    </row>
    <row r="1568" spans="1:4">
      <c r="A1568" t="s">
        <v>6467</v>
      </c>
      <c r="B1568">
        <v>21383298</v>
      </c>
      <c r="C1568">
        <v>15000000</v>
      </c>
      <c r="D1568">
        <f>Table5[[#This Row],[gross]]-Table5[[#This Row],[budget]]</f>
        <v>6383298</v>
      </c>
    </row>
    <row r="1569" spans="1:4">
      <c r="A1569" t="s">
        <v>6806</v>
      </c>
      <c r="B1569">
        <v>9054736</v>
      </c>
      <c r="C1569">
        <v>2700000</v>
      </c>
      <c r="D1569">
        <f>Table5[[#This Row],[gross]]-Table5[[#This Row],[budget]]</f>
        <v>6354736</v>
      </c>
    </row>
    <row r="1570" spans="1:4">
      <c r="A1570" t="s">
        <v>3669</v>
      </c>
      <c r="B1570">
        <v>46280507</v>
      </c>
      <c r="C1570">
        <v>40000000</v>
      </c>
      <c r="D1570">
        <f>Table5[[#This Row],[gross]]-Table5[[#This Row],[budget]]</f>
        <v>6280507</v>
      </c>
    </row>
    <row r="1571" spans="1:4">
      <c r="A1571" t="s">
        <v>5271</v>
      </c>
      <c r="B1571">
        <v>20246959</v>
      </c>
      <c r="C1571">
        <v>14000000</v>
      </c>
      <c r="D1571">
        <f>Table5[[#This Row],[gross]]-Table5[[#This Row],[budget]]</f>
        <v>6246959</v>
      </c>
    </row>
    <row r="1572" spans="1:4">
      <c r="A1572" t="s">
        <v>3688</v>
      </c>
      <c r="B1572">
        <v>9701559</v>
      </c>
      <c r="C1572">
        <v>3500000</v>
      </c>
      <c r="D1572">
        <f>Table5[[#This Row],[gross]]-Table5[[#This Row],[budget]]</f>
        <v>6201559</v>
      </c>
    </row>
    <row r="1573" spans="1:4">
      <c r="A1573" t="s">
        <v>5060</v>
      </c>
      <c r="B1573">
        <v>16153600</v>
      </c>
      <c r="C1573">
        <v>10000000</v>
      </c>
      <c r="D1573">
        <f>Table5[[#This Row],[gross]]-Table5[[#This Row],[budget]]</f>
        <v>6153600</v>
      </c>
    </row>
    <row r="1574" spans="1:4">
      <c r="A1574" t="s">
        <v>6646</v>
      </c>
      <c r="B1574">
        <v>10097096</v>
      </c>
      <c r="C1574">
        <v>4000000</v>
      </c>
      <c r="D1574">
        <f>Table5[[#This Row],[gross]]-Table5[[#This Row],[budget]]</f>
        <v>6097096</v>
      </c>
    </row>
    <row r="1575" spans="1:4">
      <c r="A1575" t="s">
        <v>4804</v>
      </c>
      <c r="B1575">
        <v>16033556</v>
      </c>
      <c r="C1575">
        <v>10000000</v>
      </c>
      <c r="D1575">
        <f>Table5[[#This Row],[gross]]-Table5[[#This Row],[budget]]</f>
        <v>6033556</v>
      </c>
    </row>
    <row r="1576" spans="1:4">
      <c r="A1576" t="s">
        <v>4789</v>
      </c>
      <c r="B1576">
        <v>7022940</v>
      </c>
      <c r="C1576">
        <v>1000000</v>
      </c>
      <c r="D1576">
        <f>Table5[[#This Row],[gross]]-Table5[[#This Row],[budget]]</f>
        <v>6022940</v>
      </c>
    </row>
    <row r="1577" spans="1:4">
      <c r="A1577" t="s">
        <v>4051</v>
      </c>
      <c r="B1577">
        <v>42019483</v>
      </c>
      <c r="C1577">
        <v>36000000</v>
      </c>
      <c r="D1577">
        <f>Table5[[#This Row],[gross]]-Table5[[#This Row],[budget]]</f>
        <v>6019483</v>
      </c>
    </row>
    <row r="1578" spans="1:4">
      <c r="A1578" t="s">
        <v>4937</v>
      </c>
      <c r="B1578">
        <v>46012734</v>
      </c>
      <c r="C1578">
        <v>40000000</v>
      </c>
      <c r="D1578">
        <f>Table5[[#This Row],[gross]]-Table5[[#This Row],[budget]]</f>
        <v>6012734</v>
      </c>
    </row>
    <row r="1579" spans="1:4">
      <c r="A1579" t="s">
        <v>6677</v>
      </c>
      <c r="B1579">
        <v>26003149</v>
      </c>
      <c r="C1579">
        <v>20000000</v>
      </c>
      <c r="D1579">
        <f>Table5[[#This Row],[gross]]-Table5[[#This Row],[budget]]</f>
        <v>6003149</v>
      </c>
    </row>
    <row r="1580" spans="1:4">
      <c r="A1580" t="s">
        <v>4265</v>
      </c>
      <c r="B1580">
        <v>20998709</v>
      </c>
      <c r="C1580">
        <v>15000000</v>
      </c>
      <c r="D1580">
        <f>Table5[[#This Row],[gross]]-Table5[[#This Row],[budget]]</f>
        <v>5998709</v>
      </c>
    </row>
    <row r="1581" spans="1:4">
      <c r="A1581" t="s">
        <v>5218</v>
      </c>
      <c r="B1581">
        <v>23993605</v>
      </c>
      <c r="C1581">
        <v>18000000</v>
      </c>
      <c r="D1581">
        <f>Table5[[#This Row],[gross]]-Table5[[#This Row],[budget]]</f>
        <v>5993605</v>
      </c>
    </row>
    <row r="1582" spans="1:4">
      <c r="A1582" t="s">
        <v>4555</v>
      </c>
      <c r="B1582">
        <v>23472900</v>
      </c>
      <c r="C1582">
        <v>17500000</v>
      </c>
      <c r="D1582">
        <f>Table5[[#This Row],[gross]]-Table5[[#This Row],[budget]]</f>
        <v>5972900</v>
      </c>
    </row>
    <row r="1583" spans="1:4">
      <c r="A1583" t="s">
        <v>5648</v>
      </c>
      <c r="B1583">
        <v>9449219</v>
      </c>
      <c r="C1583">
        <v>3500000</v>
      </c>
      <c r="D1583">
        <f>Table5[[#This Row],[gross]]-Table5[[#This Row],[budget]]</f>
        <v>5949219</v>
      </c>
    </row>
    <row r="1584" spans="1:4">
      <c r="A1584" t="s">
        <v>5089</v>
      </c>
      <c r="B1584">
        <v>35927406</v>
      </c>
      <c r="C1584">
        <v>30000000</v>
      </c>
      <c r="D1584">
        <f>Table5[[#This Row],[gross]]-Table5[[#This Row],[budget]]</f>
        <v>5927406</v>
      </c>
    </row>
    <row r="1585" spans="1:4">
      <c r="A1585" t="s">
        <v>4737</v>
      </c>
      <c r="B1585">
        <v>30920167</v>
      </c>
      <c r="C1585">
        <v>25000000</v>
      </c>
      <c r="D1585">
        <f>Table5[[#This Row],[gross]]-Table5[[#This Row],[budget]]</f>
        <v>5920167</v>
      </c>
    </row>
    <row r="1586" spans="1:4">
      <c r="A1586" t="s">
        <v>4767</v>
      </c>
      <c r="B1586">
        <v>7417210</v>
      </c>
      <c r="C1586">
        <v>1500000</v>
      </c>
      <c r="D1586">
        <f>Table5[[#This Row],[gross]]-Table5[[#This Row],[budget]]</f>
        <v>5917210</v>
      </c>
    </row>
    <row r="1587" spans="1:4">
      <c r="A1587" t="s">
        <v>3641</v>
      </c>
      <c r="B1587">
        <v>37911876</v>
      </c>
      <c r="C1587">
        <v>32000000</v>
      </c>
      <c r="D1587">
        <f>Table5[[#This Row],[gross]]-Table5[[#This Row],[budget]]</f>
        <v>5911876</v>
      </c>
    </row>
    <row r="1588" spans="1:4">
      <c r="A1588" t="s">
        <v>6581</v>
      </c>
      <c r="B1588">
        <v>7362100</v>
      </c>
      <c r="C1588">
        <v>1500000</v>
      </c>
      <c r="D1588">
        <f>Table5[[#This Row],[gross]]-Table5[[#This Row],[budget]]</f>
        <v>5862100</v>
      </c>
    </row>
    <row r="1589" spans="1:4">
      <c r="A1589" t="s">
        <v>6501</v>
      </c>
      <c r="B1589">
        <v>45856732</v>
      </c>
      <c r="C1589">
        <v>40000000</v>
      </c>
      <c r="D1589">
        <f>Table5[[#This Row],[gross]]-Table5[[#This Row],[budget]]</f>
        <v>5856732</v>
      </c>
    </row>
    <row r="1590" spans="1:4">
      <c r="A1590" t="s">
        <v>4367</v>
      </c>
      <c r="B1590">
        <v>115802596</v>
      </c>
      <c r="C1590">
        <v>110000000</v>
      </c>
      <c r="D1590">
        <f>Table5[[#This Row],[gross]]-Table5[[#This Row],[budget]]</f>
        <v>5802596</v>
      </c>
    </row>
    <row r="1591" spans="1:4">
      <c r="A1591" t="s">
        <v>6213</v>
      </c>
      <c r="B1591">
        <v>20801344</v>
      </c>
      <c r="C1591">
        <v>15000000</v>
      </c>
      <c r="D1591">
        <f>Table5[[#This Row],[gross]]-Table5[[#This Row],[budget]]</f>
        <v>5801344</v>
      </c>
    </row>
    <row r="1592" spans="1:4">
      <c r="A1592" t="s">
        <v>5889</v>
      </c>
      <c r="B1592">
        <v>11797927</v>
      </c>
      <c r="C1592">
        <v>6000000</v>
      </c>
      <c r="D1592">
        <f>Table5[[#This Row],[gross]]-Table5[[#This Row],[budget]]</f>
        <v>5797927</v>
      </c>
    </row>
    <row r="1593" spans="1:4">
      <c r="A1593" t="s">
        <v>3542</v>
      </c>
      <c r="B1593">
        <v>14373825</v>
      </c>
      <c r="C1593">
        <v>8600000</v>
      </c>
      <c r="D1593">
        <f>Table5[[#This Row],[gross]]-Table5[[#This Row],[budget]]</f>
        <v>5773825</v>
      </c>
    </row>
    <row r="1594" spans="1:4">
      <c r="A1594" t="s">
        <v>5474</v>
      </c>
      <c r="B1594">
        <v>50740078</v>
      </c>
      <c r="C1594">
        <v>45000000</v>
      </c>
      <c r="D1594">
        <f>Table5[[#This Row],[gross]]-Table5[[#This Row],[budget]]</f>
        <v>5740078</v>
      </c>
    </row>
    <row r="1595" spans="1:4">
      <c r="A1595" t="s">
        <v>4023</v>
      </c>
      <c r="B1595">
        <v>22734486</v>
      </c>
      <c r="C1595">
        <v>17000000</v>
      </c>
      <c r="D1595">
        <f>Table5[[#This Row],[gross]]-Table5[[#This Row],[budget]]</f>
        <v>5734486</v>
      </c>
    </row>
    <row r="1596" spans="1:4">
      <c r="A1596" t="s">
        <v>4988</v>
      </c>
      <c r="B1596">
        <v>40687294</v>
      </c>
      <c r="C1596">
        <v>35000000</v>
      </c>
      <c r="D1596">
        <f>Table5[[#This Row],[gross]]-Table5[[#This Row],[budget]]</f>
        <v>5687294</v>
      </c>
    </row>
    <row r="1597" spans="1:4">
      <c r="A1597" t="s">
        <v>4453</v>
      </c>
      <c r="B1597">
        <v>55682070</v>
      </c>
      <c r="C1597">
        <v>50000000</v>
      </c>
      <c r="D1597">
        <f>Table5[[#This Row],[gross]]-Table5[[#This Row],[budget]]</f>
        <v>5682070</v>
      </c>
    </row>
    <row r="1598" spans="1:4">
      <c r="A1598" t="s">
        <v>6998</v>
      </c>
      <c r="B1598">
        <v>25677801</v>
      </c>
      <c r="C1598">
        <v>20000000</v>
      </c>
      <c r="D1598">
        <f>Table5[[#This Row],[gross]]-Table5[[#This Row],[budget]]</f>
        <v>5677801</v>
      </c>
    </row>
    <row r="1599" spans="1:4">
      <c r="A1599" t="s">
        <v>6773</v>
      </c>
      <c r="B1599">
        <v>16667084</v>
      </c>
      <c r="C1599">
        <v>11000000</v>
      </c>
      <c r="D1599">
        <f>Table5[[#This Row],[gross]]-Table5[[#This Row],[budget]]</f>
        <v>5667084</v>
      </c>
    </row>
    <row r="1600" spans="1:4">
      <c r="A1600" t="s">
        <v>5475</v>
      </c>
      <c r="B1600">
        <v>50648679</v>
      </c>
      <c r="C1600">
        <v>45000000</v>
      </c>
      <c r="D1600">
        <f>Table5[[#This Row],[gross]]-Table5[[#This Row],[budget]]</f>
        <v>5648679</v>
      </c>
    </row>
    <row r="1601" spans="1:4">
      <c r="A1601" t="s">
        <v>5159</v>
      </c>
      <c r="B1601">
        <v>17613460</v>
      </c>
      <c r="C1601">
        <v>12000000</v>
      </c>
      <c r="D1601">
        <f>Table5[[#This Row],[gross]]-Table5[[#This Row],[budget]]</f>
        <v>5613460</v>
      </c>
    </row>
    <row r="1602" spans="1:4">
      <c r="A1602" t="s">
        <v>5150</v>
      </c>
      <c r="B1602">
        <v>25584685</v>
      </c>
      <c r="C1602">
        <v>20000000</v>
      </c>
      <c r="D1602">
        <f>Table5[[#This Row],[gross]]-Table5[[#This Row],[budget]]</f>
        <v>5584685</v>
      </c>
    </row>
    <row r="1603" spans="1:4">
      <c r="A1603" t="s">
        <v>4559</v>
      </c>
      <c r="B1603">
        <v>12583510</v>
      </c>
      <c r="C1603">
        <v>7000000</v>
      </c>
      <c r="D1603">
        <f>Table5[[#This Row],[gross]]-Table5[[#This Row],[budget]]</f>
        <v>5583510</v>
      </c>
    </row>
    <row r="1604" spans="1:4">
      <c r="A1604" t="s">
        <v>4761</v>
      </c>
      <c r="B1604">
        <v>20566327</v>
      </c>
      <c r="C1604">
        <v>15000000</v>
      </c>
      <c r="D1604">
        <f>Table5[[#This Row],[gross]]-Table5[[#This Row],[budget]]</f>
        <v>5566327</v>
      </c>
    </row>
    <row r="1605" spans="1:4">
      <c r="A1605" t="s">
        <v>4821</v>
      </c>
      <c r="B1605">
        <v>35565975</v>
      </c>
      <c r="C1605">
        <v>30000000</v>
      </c>
      <c r="D1605">
        <f>Table5[[#This Row],[gross]]-Table5[[#This Row],[budget]]</f>
        <v>5565975</v>
      </c>
    </row>
    <row r="1606" spans="1:4">
      <c r="A1606" t="s">
        <v>5001</v>
      </c>
      <c r="B1606">
        <v>45500797</v>
      </c>
      <c r="C1606">
        <v>40000000</v>
      </c>
      <c r="D1606">
        <f>Table5[[#This Row],[gross]]-Table5[[#This Row],[budget]]</f>
        <v>5500797</v>
      </c>
    </row>
    <row r="1607" spans="1:4">
      <c r="A1607" t="s">
        <v>3413</v>
      </c>
      <c r="B1607">
        <v>55473600</v>
      </c>
      <c r="C1607">
        <v>50000000</v>
      </c>
      <c r="D1607">
        <f>Table5[[#This Row],[gross]]-Table5[[#This Row],[budget]]</f>
        <v>5473600</v>
      </c>
    </row>
    <row r="1608" spans="1:4">
      <c r="A1608" t="s">
        <v>6673</v>
      </c>
      <c r="B1608">
        <v>11434867</v>
      </c>
      <c r="C1608">
        <v>6000000</v>
      </c>
      <c r="D1608">
        <f>Table5[[#This Row],[gross]]-Table5[[#This Row],[budget]]</f>
        <v>5434867</v>
      </c>
    </row>
    <row r="1609" spans="1:4">
      <c r="A1609" t="s">
        <v>4817</v>
      </c>
      <c r="B1609">
        <v>20433940</v>
      </c>
      <c r="C1609">
        <v>15000000</v>
      </c>
      <c r="D1609">
        <f>Table5[[#This Row],[gross]]-Table5[[#This Row],[budget]]</f>
        <v>5433940</v>
      </c>
    </row>
    <row r="1610" spans="1:4">
      <c r="A1610" t="s">
        <v>5064</v>
      </c>
      <c r="B1610">
        <v>10429707</v>
      </c>
      <c r="C1610">
        <v>5000000</v>
      </c>
      <c r="D1610">
        <f>Table5[[#This Row],[gross]]-Table5[[#This Row],[budget]]</f>
        <v>5429707</v>
      </c>
    </row>
    <row r="1611" spans="1:4">
      <c r="A1611" t="s">
        <v>6964</v>
      </c>
      <c r="B1611">
        <v>7369373</v>
      </c>
      <c r="C1611">
        <v>2000000</v>
      </c>
      <c r="D1611">
        <f>Table5[[#This Row],[gross]]-Table5[[#This Row],[budget]]</f>
        <v>5369373</v>
      </c>
    </row>
    <row r="1612" spans="1:4">
      <c r="A1612" t="s">
        <v>4485</v>
      </c>
      <c r="B1612">
        <v>40334024</v>
      </c>
      <c r="C1612">
        <v>35000000</v>
      </c>
      <c r="D1612">
        <f>Table5[[#This Row],[gross]]-Table5[[#This Row],[budget]]</f>
        <v>5334024</v>
      </c>
    </row>
    <row r="1613" spans="1:4">
      <c r="A1613" t="s">
        <v>4987</v>
      </c>
      <c r="B1613">
        <v>17292381</v>
      </c>
      <c r="C1613">
        <v>12000000</v>
      </c>
      <c r="D1613">
        <f>Table5[[#This Row],[gross]]-Table5[[#This Row],[budget]]</f>
        <v>5292381</v>
      </c>
    </row>
    <row r="1614" spans="1:4">
      <c r="A1614" t="s">
        <v>3782</v>
      </c>
      <c r="B1614">
        <v>35266619</v>
      </c>
      <c r="C1614">
        <v>30000000</v>
      </c>
      <c r="D1614">
        <f>Table5[[#This Row],[gross]]-Table5[[#This Row],[budget]]</f>
        <v>5266619</v>
      </c>
    </row>
    <row r="1615" spans="1:4">
      <c r="A1615" t="s">
        <v>6583</v>
      </c>
      <c r="B1615">
        <v>5739376</v>
      </c>
      <c r="C1615">
        <v>500000</v>
      </c>
      <c r="D1615">
        <f>Table5[[#This Row],[gross]]-Table5[[#This Row],[budget]]</f>
        <v>5239376</v>
      </c>
    </row>
    <row r="1616" spans="1:4">
      <c r="A1616" t="s">
        <v>4536</v>
      </c>
      <c r="B1616">
        <v>30222640</v>
      </c>
      <c r="C1616">
        <v>25000000</v>
      </c>
      <c r="D1616">
        <f>Table5[[#This Row],[gross]]-Table5[[#This Row],[budget]]</f>
        <v>5222640</v>
      </c>
    </row>
    <row r="1617" spans="1:15">
      <c r="A1617" t="s">
        <v>3911</v>
      </c>
      <c r="B1617">
        <v>20218921</v>
      </c>
      <c r="C1617">
        <v>15000000</v>
      </c>
      <c r="D1617">
        <f>Table5[[#This Row],[gross]]-Table5[[#This Row],[budget]]</f>
        <v>5218921</v>
      </c>
    </row>
    <row r="1618" spans="1:15">
      <c r="A1618" t="s">
        <v>4526</v>
      </c>
      <c r="B1618">
        <v>5228617</v>
      </c>
      <c r="C1618">
        <v>100000</v>
      </c>
      <c r="D1618">
        <f>Table5[[#This Row],[gross]]-Table5[[#This Row],[budget]]</f>
        <v>5128617</v>
      </c>
      <c r="O1618" s="17"/>
    </row>
    <row r="1619" spans="1:15">
      <c r="A1619" t="s">
        <v>3606</v>
      </c>
      <c r="B1619">
        <v>8114507</v>
      </c>
      <c r="C1619">
        <v>3000000</v>
      </c>
      <c r="D1619">
        <f>Table5[[#This Row],[gross]]-Table5[[#This Row],[budget]]</f>
        <v>5114507</v>
      </c>
    </row>
    <row r="1620" spans="1:15">
      <c r="A1620" t="s">
        <v>6428</v>
      </c>
      <c r="B1620">
        <v>12610552</v>
      </c>
      <c r="C1620">
        <v>7500000</v>
      </c>
      <c r="D1620">
        <f>Table5[[#This Row],[gross]]-Table5[[#This Row],[budget]]</f>
        <v>5110552</v>
      </c>
    </row>
    <row r="1621" spans="1:15">
      <c r="A1621" t="s">
        <v>6219</v>
      </c>
      <c r="B1621">
        <v>255108370</v>
      </c>
      <c r="C1621">
        <v>250000000</v>
      </c>
      <c r="D1621">
        <f>Table5[[#This Row],[gross]]-Table5[[#This Row],[budget]]</f>
        <v>5108370</v>
      </c>
    </row>
    <row r="1622" spans="1:15">
      <c r="A1622" t="s">
        <v>3436</v>
      </c>
      <c r="B1622">
        <v>25077977</v>
      </c>
      <c r="C1622">
        <v>20000000</v>
      </c>
      <c r="D1622">
        <f>Table5[[#This Row],[gross]]-Table5[[#This Row],[budget]]</f>
        <v>5077977</v>
      </c>
    </row>
    <row r="1623" spans="1:15">
      <c r="A1623" t="s">
        <v>6064</v>
      </c>
      <c r="B1623">
        <v>8243880</v>
      </c>
      <c r="C1623">
        <v>3200000</v>
      </c>
      <c r="D1623">
        <f>Table5[[#This Row],[gross]]-Table5[[#This Row],[budget]]</f>
        <v>5043880</v>
      </c>
    </row>
    <row r="1624" spans="1:15">
      <c r="A1624" t="s">
        <v>5600</v>
      </c>
      <c r="B1624">
        <v>17016190</v>
      </c>
      <c r="C1624">
        <v>12000000</v>
      </c>
      <c r="D1624">
        <f>Table5[[#This Row],[gross]]-Table5[[#This Row],[budget]]</f>
        <v>5016190</v>
      </c>
    </row>
    <row r="1625" spans="1:15">
      <c r="A1625" t="s">
        <v>4145</v>
      </c>
      <c r="B1625">
        <v>30012990</v>
      </c>
      <c r="C1625">
        <v>25000000</v>
      </c>
      <c r="D1625">
        <f>Table5[[#This Row],[gross]]-Table5[[#This Row],[budget]]</f>
        <v>5012990</v>
      </c>
    </row>
    <row r="1626" spans="1:15">
      <c r="A1626" t="s">
        <v>3385</v>
      </c>
      <c r="B1626">
        <v>18004225</v>
      </c>
      <c r="C1626">
        <v>13000000</v>
      </c>
      <c r="D1626">
        <f>Table5[[#This Row],[gross]]-Table5[[#This Row],[budget]]</f>
        <v>5004225</v>
      </c>
    </row>
    <row r="1627" spans="1:15">
      <c r="A1627" t="s">
        <v>4079</v>
      </c>
      <c r="B1627">
        <v>33000377</v>
      </c>
      <c r="C1627">
        <v>28000000</v>
      </c>
      <c r="D1627">
        <f>Table5[[#This Row],[gross]]-Table5[[#This Row],[budget]]</f>
        <v>5000377</v>
      </c>
    </row>
    <row r="1628" spans="1:15">
      <c r="A1628" t="s">
        <v>4062</v>
      </c>
      <c r="B1628">
        <v>54997476</v>
      </c>
      <c r="C1628">
        <v>50000000</v>
      </c>
      <c r="D1628">
        <f>Table5[[#This Row],[gross]]-Table5[[#This Row],[budget]]</f>
        <v>4997476</v>
      </c>
    </row>
    <row r="1629" spans="1:15">
      <c r="A1629" t="s">
        <v>6548</v>
      </c>
      <c r="B1629">
        <v>5997134</v>
      </c>
      <c r="C1629">
        <v>1000000</v>
      </c>
      <c r="D1629">
        <f>Table5[[#This Row],[gross]]-Table5[[#This Row],[budget]]</f>
        <v>4997134</v>
      </c>
    </row>
    <row r="1630" spans="1:15">
      <c r="A1630" t="s">
        <v>4862</v>
      </c>
      <c r="B1630">
        <v>124976634</v>
      </c>
      <c r="C1630">
        <v>120000000</v>
      </c>
      <c r="D1630">
        <f>Table5[[#This Row],[gross]]-Table5[[#This Row],[budget]]</f>
        <v>4976634</v>
      </c>
    </row>
    <row r="1631" spans="1:15">
      <c r="A1631" t="s">
        <v>4909</v>
      </c>
      <c r="B1631">
        <v>22927390</v>
      </c>
      <c r="C1631">
        <v>18000000</v>
      </c>
      <c r="D1631">
        <f>Table5[[#This Row],[gross]]-Table5[[#This Row],[budget]]</f>
        <v>4927390</v>
      </c>
    </row>
    <row r="1632" spans="1:15">
      <c r="A1632" t="s">
        <v>6178</v>
      </c>
      <c r="B1632">
        <v>6100000</v>
      </c>
      <c r="C1632">
        <v>1200000</v>
      </c>
      <c r="D1632">
        <f>Table5[[#This Row],[gross]]-Table5[[#This Row],[budget]]</f>
        <v>4900000</v>
      </c>
    </row>
    <row r="1633" spans="1:4">
      <c r="A1633" t="s">
        <v>5906</v>
      </c>
      <c r="B1633">
        <v>7888703</v>
      </c>
      <c r="C1633">
        <v>3000000</v>
      </c>
      <c r="D1633">
        <f>Table5[[#This Row],[gross]]-Table5[[#This Row],[budget]]</f>
        <v>4888703</v>
      </c>
    </row>
    <row r="1634" spans="1:4">
      <c r="A1634" t="s">
        <v>5094</v>
      </c>
      <c r="B1634">
        <v>57386369</v>
      </c>
      <c r="C1634">
        <v>52500000</v>
      </c>
      <c r="D1634">
        <f>Table5[[#This Row],[gross]]-Table5[[#This Row],[budget]]</f>
        <v>4886369</v>
      </c>
    </row>
    <row r="1635" spans="1:4">
      <c r="A1635" t="s">
        <v>4377</v>
      </c>
      <c r="B1635">
        <v>28871190</v>
      </c>
      <c r="C1635">
        <v>24000000</v>
      </c>
      <c r="D1635">
        <f>Table5[[#This Row],[gross]]-Table5[[#This Row],[budget]]</f>
        <v>4871190</v>
      </c>
    </row>
    <row r="1636" spans="1:4">
      <c r="A1636" t="s">
        <v>5165</v>
      </c>
      <c r="B1636">
        <v>24848292</v>
      </c>
      <c r="C1636">
        <v>20000000</v>
      </c>
      <c r="D1636">
        <f>Table5[[#This Row],[gross]]-Table5[[#This Row],[budget]]</f>
        <v>4848292</v>
      </c>
    </row>
    <row r="1637" spans="1:4">
      <c r="A1637" t="s">
        <v>3614</v>
      </c>
      <c r="B1637">
        <v>8108247</v>
      </c>
      <c r="C1637">
        <v>3300000</v>
      </c>
      <c r="D1637">
        <f>Table5[[#This Row],[gross]]-Table5[[#This Row],[budget]]</f>
        <v>4808247</v>
      </c>
    </row>
    <row r="1638" spans="1:4">
      <c r="A1638" t="s">
        <v>6561</v>
      </c>
      <c r="B1638">
        <v>47806295</v>
      </c>
      <c r="C1638">
        <v>43000000</v>
      </c>
      <c r="D1638">
        <f>Table5[[#This Row],[gross]]-Table5[[#This Row],[budget]]</f>
        <v>4806295</v>
      </c>
    </row>
    <row r="1639" spans="1:4">
      <c r="A1639" t="s">
        <v>5972</v>
      </c>
      <c r="B1639">
        <v>5000000</v>
      </c>
      <c r="C1639">
        <v>210000</v>
      </c>
      <c r="D1639">
        <f>Table5[[#This Row],[gross]]-Table5[[#This Row],[budget]]</f>
        <v>4790000</v>
      </c>
    </row>
    <row r="1640" spans="1:4">
      <c r="A1640" t="s">
        <v>3508</v>
      </c>
      <c r="B1640">
        <v>5518918</v>
      </c>
      <c r="C1640">
        <v>750000</v>
      </c>
      <c r="D1640">
        <f>Table5[[#This Row],[gross]]-Table5[[#This Row],[budget]]</f>
        <v>4768918</v>
      </c>
    </row>
    <row r="1641" spans="1:4">
      <c r="A1641" t="s">
        <v>4815</v>
      </c>
      <c r="B1641">
        <v>31768374</v>
      </c>
      <c r="C1641">
        <v>27000000</v>
      </c>
      <c r="D1641">
        <f>Table5[[#This Row],[gross]]-Table5[[#This Row],[budget]]</f>
        <v>4768374</v>
      </c>
    </row>
    <row r="1642" spans="1:4">
      <c r="A1642" t="s">
        <v>6458</v>
      </c>
      <c r="B1642">
        <v>17738570</v>
      </c>
      <c r="C1642">
        <v>13000000</v>
      </c>
      <c r="D1642">
        <f>Table5[[#This Row],[gross]]-Table5[[#This Row],[budget]]</f>
        <v>4738570</v>
      </c>
    </row>
    <row r="1643" spans="1:4">
      <c r="A1643" t="s">
        <v>3419</v>
      </c>
      <c r="B1643">
        <v>36733909</v>
      </c>
      <c r="C1643">
        <v>32000000</v>
      </c>
      <c r="D1643">
        <f>Table5[[#This Row],[gross]]-Table5[[#This Row],[budget]]</f>
        <v>4733909</v>
      </c>
    </row>
    <row r="1644" spans="1:4">
      <c r="A1644" t="s">
        <v>5704</v>
      </c>
      <c r="B1644">
        <v>6719300</v>
      </c>
      <c r="C1644">
        <v>2000000</v>
      </c>
      <c r="D1644">
        <f>Table5[[#This Row],[gross]]-Table5[[#This Row],[budget]]</f>
        <v>4719300</v>
      </c>
    </row>
    <row r="1645" spans="1:4">
      <c r="A1645" t="s">
        <v>5882</v>
      </c>
      <c r="B1645">
        <v>34703228</v>
      </c>
      <c r="C1645">
        <v>30000000</v>
      </c>
      <c r="D1645">
        <f>Table5[[#This Row],[gross]]-Table5[[#This Row],[budget]]</f>
        <v>4703228</v>
      </c>
    </row>
    <row r="1646" spans="1:4">
      <c r="A1646" t="s">
        <v>6296</v>
      </c>
      <c r="B1646">
        <v>39692139</v>
      </c>
      <c r="C1646">
        <v>35000000</v>
      </c>
      <c r="D1646">
        <f>Table5[[#This Row],[gross]]-Table5[[#This Row],[budget]]</f>
        <v>4692139</v>
      </c>
    </row>
    <row r="1647" spans="1:4">
      <c r="A1647" t="s">
        <v>3999</v>
      </c>
      <c r="B1647">
        <v>30659817</v>
      </c>
      <c r="C1647">
        <v>26000000</v>
      </c>
      <c r="D1647">
        <f>Table5[[#This Row],[gross]]-Table5[[#This Row],[budget]]</f>
        <v>4659817</v>
      </c>
    </row>
    <row r="1648" spans="1:4">
      <c r="A1648" t="s">
        <v>6456</v>
      </c>
      <c r="B1648">
        <v>9658370</v>
      </c>
      <c r="C1648">
        <v>5000000</v>
      </c>
      <c r="D1648">
        <f>Table5[[#This Row],[gross]]-Table5[[#This Row],[budget]]</f>
        <v>4658370</v>
      </c>
    </row>
    <row r="1649" spans="1:4">
      <c r="A1649" t="s">
        <v>4029</v>
      </c>
      <c r="B1649">
        <v>9628751</v>
      </c>
      <c r="C1649">
        <v>5000000</v>
      </c>
      <c r="D1649">
        <f>Table5[[#This Row],[gross]]-Table5[[#This Row],[budget]]</f>
        <v>4628751</v>
      </c>
    </row>
    <row r="1650" spans="1:4">
      <c r="A1650" t="s">
        <v>3710</v>
      </c>
      <c r="B1650">
        <v>20627372</v>
      </c>
      <c r="C1650">
        <v>16000000</v>
      </c>
      <c r="D1650">
        <f>Table5[[#This Row],[gross]]-Table5[[#This Row],[budget]]</f>
        <v>4627372</v>
      </c>
    </row>
    <row r="1651" spans="1:4">
      <c r="A1651" t="s">
        <v>3917</v>
      </c>
      <c r="B1651">
        <v>34604054</v>
      </c>
      <c r="C1651">
        <v>30000000</v>
      </c>
      <c r="D1651">
        <f>Table5[[#This Row],[gross]]-Table5[[#This Row],[budget]]</f>
        <v>4604054</v>
      </c>
    </row>
    <row r="1652" spans="1:4">
      <c r="A1652" t="s">
        <v>3470</v>
      </c>
      <c r="B1652">
        <v>18535191</v>
      </c>
      <c r="C1652">
        <v>14000000</v>
      </c>
      <c r="D1652">
        <f>Table5[[#This Row],[gross]]-Table5[[#This Row],[budget]]</f>
        <v>4535191</v>
      </c>
    </row>
    <row r="1653" spans="1:4">
      <c r="A1653" t="s">
        <v>6961</v>
      </c>
      <c r="B1653">
        <v>6531491</v>
      </c>
      <c r="C1653">
        <v>2000000</v>
      </c>
      <c r="D1653">
        <f>Table5[[#This Row],[gross]]-Table5[[#This Row],[budget]]</f>
        <v>4531491</v>
      </c>
    </row>
    <row r="1654" spans="1:4">
      <c r="A1654" t="s">
        <v>3634</v>
      </c>
      <c r="B1654">
        <v>14479776</v>
      </c>
      <c r="C1654">
        <v>10000000</v>
      </c>
      <c r="D1654">
        <f>Table5[[#This Row],[gross]]-Table5[[#This Row],[budget]]</f>
        <v>4479776</v>
      </c>
    </row>
    <row r="1655" spans="1:4">
      <c r="A1655" t="s">
        <v>4217</v>
      </c>
      <c r="B1655">
        <v>22452209</v>
      </c>
      <c r="C1655">
        <v>18000000</v>
      </c>
      <c r="D1655">
        <f>Table5[[#This Row],[gross]]-Table5[[#This Row],[budget]]</f>
        <v>4452209</v>
      </c>
    </row>
    <row r="1656" spans="1:4">
      <c r="A1656" t="s">
        <v>3933</v>
      </c>
      <c r="B1656">
        <v>25590119</v>
      </c>
      <c r="C1656">
        <v>21150000</v>
      </c>
      <c r="D1656">
        <f>Table5[[#This Row],[gross]]-Table5[[#This Row],[budget]]</f>
        <v>4440119</v>
      </c>
    </row>
    <row r="1657" spans="1:4">
      <c r="A1657" t="s">
        <v>6574</v>
      </c>
      <c r="B1657">
        <v>6851969</v>
      </c>
      <c r="C1657">
        <v>2500000</v>
      </c>
      <c r="D1657">
        <f>Table5[[#This Row],[gross]]-Table5[[#This Row],[budget]]</f>
        <v>4351969</v>
      </c>
    </row>
    <row r="1658" spans="1:4">
      <c r="A1658" t="s">
        <v>5720</v>
      </c>
      <c r="B1658">
        <v>27338033</v>
      </c>
      <c r="C1658">
        <v>23000000</v>
      </c>
      <c r="D1658">
        <f>Table5[[#This Row],[gross]]-Table5[[#This Row],[budget]]</f>
        <v>4338033</v>
      </c>
    </row>
    <row r="1659" spans="1:4">
      <c r="A1659" t="s">
        <v>5681</v>
      </c>
      <c r="B1659">
        <v>74329966</v>
      </c>
      <c r="C1659">
        <v>70000000</v>
      </c>
      <c r="D1659">
        <f>Table5[[#This Row],[gross]]-Table5[[#This Row],[budget]]</f>
        <v>4329966</v>
      </c>
    </row>
    <row r="1660" spans="1:4">
      <c r="A1660" t="s">
        <v>5871</v>
      </c>
      <c r="B1660">
        <v>4505922</v>
      </c>
      <c r="C1660">
        <v>200000</v>
      </c>
      <c r="D1660">
        <f>Table5[[#This Row],[gross]]-Table5[[#This Row],[budget]]</f>
        <v>4305922</v>
      </c>
    </row>
    <row r="1661" spans="1:4">
      <c r="A1661" t="s">
        <v>7006</v>
      </c>
      <c r="B1661">
        <v>16300302</v>
      </c>
      <c r="C1661">
        <v>12000000</v>
      </c>
      <c r="D1661">
        <f>Table5[[#This Row],[gross]]-Table5[[#This Row],[budget]]</f>
        <v>4300302</v>
      </c>
    </row>
    <row r="1662" spans="1:4">
      <c r="A1662" t="s">
        <v>6620</v>
      </c>
      <c r="B1662">
        <v>25296447</v>
      </c>
      <c r="C1662">
        <v>21000000</v>
      </c>
      <c r="D1662">
        <f>Table5[[#This Row],[gross]]-Table5[[#This Row],[budget]]</f>
        <v>4296447</v>
      </c>
    </row>
    <row r="1663" spans="1:4">
      <c r="A1663" t="s">
        <v>5327</v>
      </c>
      <c r="B1663">
        <v>7282851</v>
      </c>
      <c r="C1663">
        <v>3000000</v>
      </c>
      <c r="D1663">
        <f>Table5[[#This Row],[gross]]-Table5[[#This Row],[budget]]</f>
        <v>4282851</v>
      </c>
    </row>
    <row r="1664" spans="1:4">
      <c r="A1664" t="s">
        <v>3856</v>
      </c>
      <c r="B1664">
        <v>7563397</v>
      </c>
      <c r="C1664">
        <v>3300000</v>
      </c>
      <c r="D1664">
        <f>Table5[[#This Row],[gross]]-Table5[[#This Row],[budget]]</f>
        <v>4263397</v>
      </c>
    </row>
    <row r="1665" spans="1:4">
      <c r="A1665" t="s">
        <v>5755</v>
      </c>
      <c r="B1665">
        <v>29247405</v>
      </c>
      <c r="C1665">
        <v>25000000</v>
      </c>
      <c r="D1665">
        <f>Table5[[#This Row],[gross]]-Table5[[#This Row],[budget]]</f>
        <v>4247405</v>
      </c>
    </row>
    <row r="1666" spans="1:4">
      <c r="A1666" t="s">
        <v>3487</v>
      </c>
      <c r="B1666">
        <v>8000000</v>
      </c>
      <c r="C1666">
        <v>3768785</v>
      </c>
      <c r="D1666">
        <f>Table5[[#This Row],[gross]]-Table5[[#This Row],[budget]]</f>
        <v>4231215</v>
      </c>
    </row>
    <row r="1667" spans="1:4">
      <c r="A1667" t="s">
        <v>3619</v>
      </c>
      <c r="B1667">
        <v>9203192</v>
      </c>
      <c r="C1667">
        <v>5000000</v>
      </c>
      <c r="D1667">
        <f>Table5[[#This Row],[gross]]-Table5[[#This Row],[budget]]</f>
        <v>4203192</v>
      </c>
    </row>
    <row r="1668" spans="1:4">
      <c r="A1668" t="s">
        <v>5581</v>
      </c>
      <c r="B1668">
        <v>84185387</v>
      </c>
      <c r="C1668">
        <v>80000000</v>
      </c>
      <c r="D1668">
        <f>Table5[[#This Row],[gross]]-Table5[[#This Row],[budget]]</f>
        <v>4185387</v>
      </c>
    </row>
    <row r="1669" spans="1:4">
      <c r="A1669" t="s">
        <v>6788</v>
      </c>
      <c r="B1669">
        <v>19158074</v>
      </c>
      <c r="C1669">
        <v>15000000</v>
      </c>
      <c r="D1669">
        <f>Table5[[#This Row],[gross]]-Table5[[#This Row],[budget]]</f>
        <v>4158074</v>
      </c>
    </row>
    <row r="1670" spans="1:4">
      <c r="A1670" t="s">
        <v>6729</v>
      </c>
      <c r="B1670">
        <v>24104113</v>
      </c>
      <c r="C1670">
        <v>20000000</v>
      </c>
      <c r="D1670">
        <f>Table5[[#This Row],[gross]]-Table5[[#This Row],[budget]]</f>
        <v>4104113</v>
      </c>
    </row>
    <row r="1671" spans="1:4">
      <c r="A1671" t="s">
        <v>5328</v>
      </c>
      <c r="B1671">
        <v>7059537</v>
      </c>
      <c r="C1671">
        <v>3000000</v>
      </c>
      <c r="D1671">
        <f>Table5[[#This Row],[gross]]-Table5[[#This Row],[budget]]</f>
        <v>4059537</v>
      </c>
    </row>
    <row r="1672" spans="1:4">
      <c r="A1672" t="s">
        <v>5842</v>
      </c>
      <c r="B1672">
        <v>12055108</v>
      </c>
      <c r="C1672">
        <v>8000000</v>
      </c>
      <c r="D1672">
        <f>Table5[[#This Row],[gross]]-Table5[[#This Row],[budget]]</f>
        <v>4055108</v>
      </c>
    </row>
    <row r="1673" spans="1:4">
      <c r="A1673" t="s">
        <v>4277</v>
      </c>
      <c r="B1673">
        <v>6026908</v>
      </c>
      <c r="C1673">
        <v>2000000</v>
      </c>
      <c r="D1673">
        <f>Table5[[#This Row],[gross]]-Table5[[#This Row],[budget]]</f>
        <v>4026908</v>
      </c>
    </row>
    <row r="1674" spans="1:4">
      <c r="A1674" t="s">
        <v>5721</v>
      </c>
      <c r="B1674">
        <v>39026186</v>
      </c>
      <c r="C1674">
        <v>35000000</v>
      </c>
      <c r="D1674">
        <f>Table5[[#This Row],[gross]]-Table5[[#This Row],[budget]]</f>
        <v>4026186</v>
      </c>
    </row>
    <row r="1675" spans="1:4">
      <c r="A1675" t="s">
        <v>5485</v>
      </c>
      <c r="B1675">
        <v>41997790</v>
      </c>
      <c r="C1675">
        <v>38000000</v>
      </c>
      <c r="D1675">
        <f>Table5[[#This Row],[gross]]-Table5[[#This Row],[budget]]</f>
        <v>3997790</v>
      </c>
    </row>
    <row r="1676" spans="1:4">
      <c r="A1676" t="s">
        <v>6097</v>
      </c>
      <c r="B1676">
        <v>60984028</v>
      </c>
      <c r="C1676">
        <v>57000000</v>
      </c>
      <c r="D1676">
        <f>Table5[[#This Row],[gross]]-Table5[[#This Row],[budget]]</f>
        <v>3984028</v>
      </c>
    </row>
    <row r="1677" spans="1:4">
      <c r="A1677" t="s">
        <v>6905</v>
      </c>
      <c r="B1677">
        <v>4771000</v>
      </c>
      <c r="C1677">
        <v>800000</v>
      </c>
      <c r="D1677">
        <f>Table5[[#This Row],[gross]]-Table5[[#This Row],[budget]]</f>
        <v>3971000</v>
      </c>
    </row>
    <row r="1678" spans="1:4">
      <c r="A1678" s="9" t="s">
        <v>3274</v>
      </c>
      <c r="B1678">
        <v>4946250</v>
      </c>
      <c r="C1678">
        <v>1000000</v>
      </c>
      <c r="D1678">
        <f>Table5[[#This Row],[gross]]-Table5[[#This Row],[budget]]</f>
        <v>3946250</v>
      </c>
    </row>
    <row r="1679" spans="1:4">
      <c r="A1679" t="s">
        <v>4915</v>
      </c>
      <c r="B1679">
        <v>4186931</v>
      </c>
      <c r="C1679">
        <v>250000</v>
      </c>
      <c r="D1679">
        <f>Table5[[#This Row],[gross]]-Table5[[#This Row],[budget]]</f>
        <v>3936931</v>
      </c>
    </row>
    <row r="1680" spans="1:4">
      <c r="A1680" t="s">
        <v>4138</v>
      </c>
      <c r="B1680">
        <v>5709616</v>
      </c>
      <c r="C1680">
        <v>1800000</v>
      </c>
      <c r="D1680">
        <f>Table5[[#This Row],[gross]]-Table5[[#This Row],[budget]]</f>
        <v>3909616</v>
      </c>
    </row>
    <row r="1681" spans="1:4">
      <c r="A1681" t="s">
        <v>5137</v>
      </c>
      <c r="B1681">
        <v>6401336</v>
      </c>
      <c r="C1681">
        <v>2500000</v>
      </c>
      <c r="D1681">
        <f>Table5[[#This Row],[gross]]-Table5[[#This Row],[budget]]</f>
        <v>3901336</v>
      </c>
    </row>
    <row r="1682" spans="1:4">
      <c r="A1682" t="s">
        <v>5627</v>
      </c>
      <c r="B1682">
        <v>25842000</v>
      </c>
      <c r="C1682">
        <v>22000000</v>
      </c>
      <c r="D1682">
        <f>Table5[[#This Row],[gross]]-Table5[[#This Row],[budget]]</f>
        <v>3842000</v>
      </c>
    </row>
    <row r="1683" spans="1:4">
      <c r="A1683" t="s">
        <v>4082</v>
      </c>
      <c r="B1683">
        <v>28831145</v>
      </c>
      <c r="C1683">
        <v>25000000</v>
      </c>
      <c r="D1683">
        <f>Table5[[#This Row],[gross]]-Table5[[#This Row],[budget]]</f>
        <v>3831145</v>
      </c>
    </row>
    <row r="1684" spans="1:4">
      <c r="A1684" t="s">
        <v>6417</v>
      </c>
      <c r="B1684">
        <v>7825820</v>
      </c>
      <c r="C1684">
        <v>4000000</v>
      </c>
      <c r="D1684">
        <f>Table5[[#This Row],[gross]]-Table5[[#This Row],[budget]]</f>
        <v>3825820</v>
      </c>
    </row>
    <row r="1685" spans="1:4">
      <c r="A1685" s="9" t="s">
        <v>3290</v>
      </c>
      <c r="B1685">
        <v>9821335</v>
      </c>
      <c r="C1685">
        <v>6000000</v>
      </c>
      <c r="D1685">
        <f>Table5[[#This Row],[gross]]-Table5[[#This Row],[budget]]</f>
        <v>3821335</v>
      </c>
    </row>
    <row r="1686" spans="1:4">
      <c r="A1686" t="s">
        <v>5560</v>
      </c>
      <c r="B1686">
        <v>8786715</v>
      </c>
      <c r="C1686">
        <v>5000000</v>
      </c>
      <c r="D1686">
        <f>Table5[[#This Row],[gross]]-Table5[[#This Row],[budget]]</f>
        <v>3786715</v>
      </c>
    </row>
    <row r="1687" spans="1:4">
      <c r="A1687" t="s">
        <v>5531</v>
      </c>
      <c r="B1687">
        <v>7267324</v>
      </c>
      <c r="C1687">
        <v>3500000</v>
      </c>
      <c r="D1687">
        <f>Table5[[#This Row],[gross]]-Table5[[#This Row],[budget]]</f>
        <v>3767324</v>
      </c>
    </row>
    <row r="1688" spans="1:4">
      <c r="A1688" t="s">
        <v>6434</v>
      </c>
      <c r="B1688">
        <v>7159147</v>
      </c>
      <c r="C1688">
        <v>3400000</v>
      </c>
      <c r="D1688">
        <f>Table5[[#This Row],[gross]]-Table5[[#This Row],[budget]]</f>
        <v>3759147</v>
      </c>
    </row>
    <row r="1689" spans="1:4">
      <c r="A1689" t="s">
        <v>4276</v>
      </c>
      <c r="B1689">
        <v>53846915</v>
      </c>
      <c r="C1689">
        <v>50100000</v>
      </c>
      <c r="D1689">
        <f>Table5[[#This Row],[gross]]-Table5[[#This Row],[budget]]</f>
        <v>3746915</v>
      </c>
    </row>
    <row r="1690" spans="1:4">
      <c r="A1690" t="s">
        <v>4021</v>
      </c>
      <c r="B1690">
        <v>103738726</v>
      </c>
      <c r="C1690">
        <v>100000000</v>
      </c>
      <c r="D1690">
        <f>Table5[[#This Row],[gross]]-Table5[[#This Row],[budget]]</f>
        <v>3738726</v>
      </c>
    </row>
    <row r="1691" spans="1:4">
      <c r="A1691" t="s">
        <v>3451</v>
      </c>
      <c r="B1691">
        <v>4000000</v>
      </c>
      <c r="C1691">
        <v>350000</v>
      </c>
      <c r="D1691">
        <f>Table5[[#This Row],[gross]]-Table5[[#This Row],[budget]]</f>
        <v>3650000</v>
      </c>
    </row>
    <row r="1692" spans="1:4">
      <c r="A1692" t="s">
        <v>3585</v>
      </c>
      <c r="B1692">
        <v>10149779</v>
      </c>
      <c r="C1692">
        <v>6500000</v>
      </c>
      <c r="D1692">
        <f>Table5[[#This Row],[gross]]-Table5[[#This Row],[budget]]</f>
        <v>3649779</v>
      </c>
    </row>
    <row r="1693" spans="1:4">
      <c r="A1693" t="s">
        <v>4930</v>
      </c>
      <c r="B1693">
        <v>153629485</v>
      </c>
      <c r="C1693">
        <v>150000000</v>
      </c>
      <c r="D1693">
        <f>Table5[[#This Row],[gross]]-Table5[[#This Row],[budget]]</f>
        <v>3629485</v>
      </c>
    </row>
    <row r="1694" spans="1:4">
      <c r="A1694" t="s">
        <v>5359</v>
      </c>
      <c r="B1694">
        <v>14114488</v>
      </c>
      <c r="C1694">
        <v>10500000</v>
      </c>
      <c r="D1694">
        <f>Table5[[#This Row],[gross]]-Table5[[#This Row],[budget]]</f>
        <v>3614488</v>
      </c>
    </row>
    <row r="1695" spans="1:4">
      <c r="A1695" t="s">
        <v>3717</v>
      </c>
      <c r="B1695">
        <v>75600000</v>
      </c>
      <c r="C1695">
        <v>72000000</v>
      </c>
      <c r="D1695">
        <f>Table5[[#This Row],[gross]]-Table5[[#This Row],[budget]]</f>
        <v>3600000</v>
      </c>
    </row>
    <row r="1696" spans="1:4">
      <c r="A1696" t="s">
        <v>5502</v>
      </c>
      <c r="B1696">
        <v>31600000</v>
      </c>
      <c r="C1696">
        <v>28000000</v>
      </c>
      <c r="D1696">
        <f>Table5[[#This Row],[gross]]-Table5[[#This Row],[budget]]</f>
        <v>3600000</v>
      </c>
    </row>
    <row r="1697" spans="1:4">
      <c r="A1697" s="9">
        <v>54</v>
      </c>
      <c r="B1697">
        <v>16574731</v>
      </c>
      <c r="C1697">
        <v>13000000</v>
      </c>
      <c r="D1697">
        <f>Table5[[#This Row],[gross]]-Table5[[#This Row],[budget]]</f>
        <v>3574731</v>
      </c>
    </row>
    <row r="1698" spans="1:4">
      <c r="A1698" t="s">
        <v>3621</v>
      </c>
      <c r="B1698">
        <v>3799339</v>
      </c>
      <c r="C1698">
        <v>250000</v>
      </c>
      <c r="D1698">
        <f>Table5[[#This Row],[gross]]-Table5[[#This Row],[budget]]</f>
        <v>3549339</v>
      </c>
    </row>
    <row r="1699" spans="1:4">
      <c r="A1699" t="s">
        <v>4971</v>
      </c>
      <c r="B1699">
        <v>6517198</v>
      </c>
      <c r="C1699">
        <v>3000000</v>
      </c>
      <c r="D1699">
        <f>Table5[[#This Row],[gross]]-Table5[[#This Row],[budget]]</f>
        <v>3517198</v>
      </c>
    </row>
    <row r="1700" spans="1:4">
      <c r="A1700" t="s">
        <v>5049</v>
      </c>
      <c r="B1700">
        <v>48472213</v>
      </c>
      <c r="C1700">
        <v>45000000</v>
      </c>
      <c r="D1700">
        <f>Table5[[#This Row],[gross]]-Table5[[#This Row],[budget]]</f>
        <v>3472213</v>
      </c>
    </row>
    <row r="1701" spans="1:4">
      <c r="A1701" t="s">
        <v>6345</v>
      </c>
      <c r="B1701">
        <v>37432299</v>
      </c>
      <c r="C1701">
        <v>34000000</v>
      </c>
      <c r="D1701">
        <f>Table5[[#This Row],[gross]]-Table5[[#This Row],[budget]]</f>
        <v>3432299</v>
      </c>
    </row>
    <row r="1702" spans="1:4">
      <c r="A1702" t="s">
        <v>3987</v>
      </c>
      <c r="B1702">
        <v>58422650</v>
      </c>
      <c r="C1702">
        <v>55000000</v>
      </c>
      <c r="D1702">
        <f>Table5[[#This Row],[gross]]-Table5[[#This Row],[budget]]</f>
        <v>3422650</v>
      </c>
    </row>
    <row r="1703" spans="1:4">
      <c r="A1703" t="s">
        <v>4156</v>
      </c>
      <c r="B1703">
        <v>23393765</v>
      </c>
      <c r="C1703">
        <v>20000000</v>
      </c>
      <c r="D1703">
        <f>Table5[[#This Row],[gross]]-Table5[[#This Row],[budget]]</f>
        <v>3393765</v>
      </c>
    </row>
    <row r="1704" spans="1:4">
      <c r="A1704" t="s">
        <v>3463</v>
      </c>
      <c r="B1704">
        <v>5383834</v>
      </c>
      <c r="C1704">
        <v>2000000</v>
      </c>
      <c r="D1704">
        <f>Table5[[#This Row],[gross]]-Table5[[#This Row],[budget]]</f>
        <v>3383834</v>
      </c>
    </row>
    <row r="1705" spans="1:4">
      <c r="A1705" t="s">
        <v>4668</v>
      </c>
      <c r="B1705">
        <v>18352454</v>
      </c>
      <c r="C1705">
        <v>15000000</v>
      </c>
      <c r="D1705">
        <f>Table5[[#This Row],[gross]]-Table5[[#This Row],[budget]]</f>
        <v>3352454</v>
      </c>
    </row>
    <row r="1706" spans="1:4">
      <c r="A1706" t="s">
        <v>6552</v>
      </c>
      <c r="B1706">
        <v>28341469</v>
      </c>
      <c r="C1706">
        <v>25000000</v>
      </c>
      <c r="D1706">
        <f>Table5[[#This Row],[gross]]-Table5[[#This Row],[budget]]</f>
        <v>3341469</v>
      </c>
    </row>
    <row r="1707" spans="1:4">
      <c r="A1707" t="s">
        <v>4357</v>
      </c>
      <c r="B1707">
        <v>5731103</v>
      </c>
      <c r="C1707">
        <v>2400000</v>
      </c>
      <c r="D1707">
        <f>Table5[[#This Row],[gross]]-Table5[[#This Row],[budget]]</f>
        <v>3331103</v>
      </c>
    </row>
    <row r="1708" spans="1:4">
      <c r="A1708" t="s">
        <v>6448</v>
      </c>
      <c r="B1708">
        <v>113330342</v>
      </c>
      <c r="C1708">
        <v>110000000</v>
      </c>
      <c r="D1708">
        <f>Table5[[#This Row],[gross]]-Table5[[#This Row],[budget]]</f>
        <v>3330342</v>
      </c>
    </row>
    <row r="1709" spans="1:4">
      <c r="A1709" t="s">
        <v>6604</v>
      </c>
      <c r="B1709">
        <v>8025872</v>
      </c>
      <c r="C1709">
        <v>4700000</v>
      </c>
      <c r="D1709">
        <f>Table5[[#This Row],[gross]]-Table5[[#This Row],[budget]]</f>
        <v>3325872</v>
      </c>
    </row>
    <row r="1710" spans="1:4">
      <c r="A1710" t="s">
        <v>3322</v>
      </c>
      <c r="B1710">
        <v>3500000</v>
      </c>
      <c r="C1710">
        <v>200000</v>
      </c>
      <c r="D1710">
        <f>Table5[[#This Row],[gross]]-Table5[[#This Row],[budget]]</f>
        <v>3300000</v>
      </c>
    </row>
    <row r="1711" spans="1:4">
      <c r="A1711" t="s">
        <v>3375</v>
      </c>
      <c r="B1711">
        <v>15294553</v>
      </c>
      <c r="C1711">
        <v>12000000</v>
      </c>
      <c r="D1711">
        <f>Table5[[#This Row],[gross]]-Table5[[#This Row],[budget]]</f>
        <v>3294553</v>
      </c>
    </row>
    <row r="1712" spans="1:4">
      <c r="A1712" t="s">
        <v>6071</v>
      </c>
      <c r="B1712">
        <v>23292105</v>
      </c>
      <c r="C1712">
        <v>20000000</v>
      </c>
      <c r="D1712">
        <f>Table5[[#This Row],[gross]]-Table5[[#This Row],[budget]]</f>
        <v>3292105</v>
      </c>
    </row>
    <row r="1713" spans="1:4">
      <c r="A1713" t="s">
        <v>4499</v>
      </c>
      <c r="B1713">
        <v>45290318</v>
      </c>
      <c r="C1713">
        <v>42000000</v>
      </c>
      <c r="D1713">
        <f>Table5[[#This Row],[gross]]-Table5[[#This Row],[budget]]</f>
        <v>3290318</v>
      </c>
    </row>
    <row r="1714" spans="1:4">
      <c r="A1714" t="s">
        <v>5546</v>
      </c>
      <c r="B1714">
        <v>4007792</v>
      </c>
      <c r="C1714">
        <v>750000</v>
      </c>
      <c r="D1714">
        <f>Table5[[#This Row],[gross]]-Table5[[#This Row],[budget]]</f>
        <v>3257792</v>
      </c>
    </row>
    <row r="1715" spans="1:4">
      <c r="A1715" t="s">
        <v>3383</v>
      </c>
      <c r="B1715">
        <v>22245861</v>
      </c>
      <c r="C1715">
        <v>19000000</v>
      </c>
      <c r="D1715">
        <f>Table5[[#This Row],[gross]]-Table5[[#This Row],[budget]]</f>
        <v>3245861</v>
      </c>
    </row>
    <row r="1716" spans="1:4">
      <c r="A1716" t="s">
        <v>6361</v>
      </c>
      <c r="B1716">
        <v>4231500</v>
      </c>
      <c r="C1716">
        <v>1000000</v>
      </c>
      <c r="D1716">
        <f>Table5[[#This Row],[gross]]-Table5[[#This Row],[budget]]</f>
        <v>3231500</v>
      </c>
    </row>
    <row r="1717" spans="1:4">
      <c r="A1717" t="s">
        <v>6399</v>
      </c>
      <c r="B1717">
        <v>35228696</v>
      </c>
      <c r="C1717">
        <v>32000000</v>
      </c>
      <c r="D1717">
        <f>Table5[[#This Row],[gross]]-Table5[[#This Row],[budget]]</f>
        <v>3228696</v>
      </c>
    </row>
    <row r="1718" spans="1:4">
      <c r="A1718" t="s">
        <v>3687</v>
      </c>
      <c r="B1718">
        <v>68208190</v>
      </c>
      <c r="C1718">
        <v>65000000</v>
      </c>
      <c r="D1718">
        <f>Table5[[#This Row],[gross]]-Table5[[#This Row],[budget]]</f>
        <v>3208190</v>
      </c>
    </row>
    <row r="1719" spans="1:4">
      <c r="A1719" t="s">
        <v>5082</v>
      </c>
      <c r="B1719">
        <v>23179303</v>
      </c>
      <c r="C1719">
        <v>20000000</v>
      </c>
      <c r="D1719">
        <f>Table5[[#This Row],[gross]]-Table5[[#This Row],[budget]]</f>
        <v>3179303</v>
      </c>
    </row>
    <row r="1720" spans="1:4">
      <c r="A1720" t="s">
        <v>5333</v>
      </c>
      <c r="B1720">
        <v>3216970</v>
      </c>
      <c r="C1720">
        <v>60000</v>
      </c>
      <c r="D1720">
        <f>Table5[[#This Row],[gross]]-Table5[[#This Row],[budget]]</f>
        <v>3156970</v>
      </c>
    </row>
    <row r="1721" spans="1:4">
      <c r="A1721" t="s">
        <v>4867</v>
      </c>
      <c r="B1721">
        <v>3388210</v>
      </c>
      <c r="C1721">
        <v>250000</v>
      </c>
      <c r="D1721">
        <f>Table5[[#This Row],[gross]]-Table5[[#This Row],[budget]]</f>
        <v>3138210</v>
      </c>
    </row>
    <row r="1722" spans="1:4">
      <c r="A1722" t="s">
        <v>4199</v>
      </c>
      <c r="B1722">
        <v>5132222</v>
      </c>
      <c r="C1722">
        <v>2000000</v>
      </c>
      <c r="D1722">
        <f>Table5[[#This Row],[gross]]-Table5[[#This Row],[budget]]</f>
        <v>3132222</v>
      </c>
    </row>
    <row r="1723" spans="1:4">
      <c r="A1723" t="s">
        <v>6900</v>
      </c>
      <c r="B1723">
        <v>78120196</v>
      </c>
      <c r="C1723">
        <v>75000000</v>
      </c>
      <c r="D1723">
        <f>Table5[[#This Row],[gross]]-Table5[[#This Row],[budget]]</f>
        <v>3120196</v>
      </c>
    </row>
    <row r="1724" spans="1:4">
      <c r="A1724" t="s">
        <v>6702</v>
      </c>
      <c r="B1724">
        <v>4599680</v>
      </c>
      <c r="C1724">
        <v>1500000</v>
      </c>
      <c r="D1724">
        <f>Table5[[#This Row],[gross]]-Table5[[#This Row],[budget]]</f>
        <v>3099680</v>
      </c>
    </row>
    <row r="1725" spans="1:4">
      <c r="A1725" t="s">
        <v>3608</v>
      </c>
      <c r="B1725">
        <v>5792822</v>
      </c>
      <c r="C1725">
        <v>2700000</v>
      </c>
      <c r="D1725">
        <f>Table5[[#This Row],[gross]]-Table5[[#This Row],[budget]]</f>
        <v>3092822</v>
      </c>
    </row>
    <row r="1726" spans="1:4">
      <c r="A1726" t="s">
        <v>6537</v>
      </c>
      <c r="B1726">
        <v>71069884</v>
      </c>
      <c r="C1726">
        <v>68000000</v>
      </c>
      <c r="D1726">
        <f>Table5[[#This Row],[gross]]-Table5[[#This Row],[budget]]</f>
        <v>3069884</v>
      </c>
    </row>
    <row r="1727" spans="1:4">
      <c r="A1727" t="s">
        <v>6421</v>
      </c>
      <c r="B1727">
        <v>35063732</v>
      </c>
      <c r="C1727">
        <v>32000000</v>
      </c>
      <c r="D1727">
        <f>Table5[[#This Row],[gross]]-Table5[[#This Row],[budget]]</f>
        <v>3063732</v>
      </c>
    </row>
    <row r="1728" spans="1:4">
      <c r="A1728" t="s">
        <v>5461</v>
      </c>
      <c r="B1728">
        <v>19057024</v>
      </c>
      <c r="C1728">
        <v>16000000</v>
      </c>
      <c r="D1728">
        <f>Table5[[#This Row],[gross]]-Table5[[#This Row],[budget]]</f>
        <v>3057024</v>
      </c>
    </row>
    <row r="1729" spans="1:4">
      <c r="A1729" t="s">
        <v>6750</v>
      </c>
      <c r="B1729">
        <v>78009155</v>
      </c>
      <c r="C1729">
        <v>75000000</v>
      </c>
      <c r="D1729">
        <f>Table5[[#This Row],[gross]]-Table5[[#This Row],[budget]]</f>
        <v>3009155</v>
      </c>
    </row>
    <row r="1730" spans="1:4">
      <c r="A1730" t="s">
        <v>6499</v>
      </c>
      <c r="B1730">
        <v>4105123</v>
      </c>
      <c r="C1730">
        <v>1100000</v>
      </c>
      <c r="D1730">
        <f>Table5[[#This Row],[gross]]-Table5[[#This Row],[budget]]</f>
        <v>3005123</v>
      </c>
    </row>
    <row r="1731" spans="1:4">
      <c r="A1731" t="s">
        <v>5946</v>
      </c>
      <c r="B1731">
        <v>65000000</v>
      </c>
      <c r="C1731">
        <v>62000000</v>
      </c>
      <c r="D1731">
        <f>Table5[[#This Row],[gross]]-Table5[[#This Row],[budget]]</f>
        <v>3000000</v>
      </c>
    </row>
    <row r="1732" spans="1:4">
      <c r="A1732" t="s">
        <v>5154</v>
      </c>
      <c r="B1732">
        <v>10460089</v>
      </c>
      <c r="C1732">
        <v>7500000</v>
      </c>
      <c r="D1732">
        <f>Table5[[#This Row],[gross]]-Table5[[#This Row],[budget]]</f>
        <v>2960089</v>
      </c>
    </row>
    <row r="1733" spans="1:4">
      <c r="A1733" t="s">
        <v>3925</v>
      </c>
      <c r="B1733">
        <v>16929123</v>
      </c>
      <c r="C1733">
        <v>14000000</v>
      </c>
      <c r="D1733">
        <f>Table5[[#This Row],[gross]]-Table5[[#This Row],[budget]]</f>
        <v>2929123</v>
      </c>
    </row>
    <row r="1734" spans="1:4">
      <c r="A1734" t="s">
        <v>3865</v>
      </c>
      <c r="B1734">
        <v>3151130</v>
      </c>
      <c r="C1734">
        <v>230000</v>
      </c>
      <c r="D1734">
        <f>Table5[[#This Row],[gross]]-Table5[[#This Row],[budget]]</f>
        <v>2921130</v>
      </c>
    </row>
    <row r="1735" spans="1:4">
      <c r="A1735" t="s">
        <v>5273</v>
      </c>
      <c r="B1735">
        <v>13903262</v>
      </c>
      <c r="C1735">
        <v>11000000</v>
      </c>
      <c r="D1735">
        <f>Table5[[#This Row],[gross]]-Table5[[#This Row],[budget]]</f>
        <v>2903262</v>
      </c>
    </row>
    <row r="1736" spans="1:4">
      <c r="A1736" t="s">
        <v>3607</v>
      </c>
      <c r="B1736">
        <v>5400000</v>
      </c>
      <c r="C1736">
        <v>2500000</v>
      </c>
      <c r="D1736">
        <f>Table5[[#This Row],[gross]]-Table5[[#This Row],[budget]]</f>
        <v>2900000</v>
      </c>
    </row>
    <row r="1737" spans="1:4">
      <c r="A1737" t="s">
        <v>4387</v>
      </c>
      <c r="B1737">
        <v>6390032</v>
      </c>
      <c r="C1737">
        <v>3500000</v>
      </c>
      <c r="D1737">
        <f>Table5[[#This Row],[gross]]-Table5[[#This Row],[budget]]</f>
        <v>2890032</v>
      </c>
    </row>
    <row r="1738" spans="1:4">
      <c r="A1738" t="s">
        <v>5694</v>
      </c>
      <c r="B1738">
        <v>11883495</v>
      </c>
      <c r="C1738">
        <v>9000000</v>
      </c>
      <c r="D1738">
        <f>Table5[[#This Row],[gross]]-Table5[[#This Row],[budget]]</f>
        <v>2883495</v>
      </c>
    </row>
    <row r="1739" spans="1:4">
      <c r="A1739" t="s">
        <v>3514</v>
      </c>
      <c r="B1739">
        <v>24362501</v>
      </c>
      <c r="C1739">
        <v>21500000</v>
      </c>
      <c r="D1739">
        <f>Table5[[#This Row],[gross]]-Table5[[#This Row],[budget]]</f>
        <v>2862501</v>
      </c>
    </row>
    <row r="1740" spans="1:4">
      <c r="A1740" t="s">
        <v>4379</v>
      </c>
      <c r="B1740">
        <v>11860839</v>
      </c>
      <c r="C1740">
        <v>9000000</v>
      </c>
      <c r="D1740">
        <f>Table5[[#This Row],[gross]]-Table5[[#This Row],[budget]]</f>
        <v>2860839</v>
      </c>
    </row>
    <row r="1741" spans="1:4">
      <c r="A1741" t="s">
        <v>5944</v>
      </c>
      <c r="B1741">
        <v>202853933</v>
      </c>
      <c r="C1741">
        <v>200000000</v>
      </c>
      <c r="D1741">
        <f>Table5[[#This Row],[gross]]-Table5[[#This Row],[budget]]</f>
        <v>2853933</v>
      </c>
    </row>
    <row r="1742" spans="1:4">
      <c r="A1742" t="s">
        <v>5444</v>
      </c>
      <c r="B1742">
        <v>5844929</v>
      </c>
      <c r="C1742">
        <v>3000000</v>
      </c>
      <c r="D1742">
        <f>Table5[[#This Row],[gross]]-Table5[[#This Row],[budget]]</f>
        <v>2844929</v>
      </c>
    </row>
    <row r="1743" spans="1:4">
      <c r="A1743" t="s">
        <v>4629</v>
      </c>
      <c r="B1743">
        <v>2856622</v>
      </c>
      <c r="C1743">
        <v>25000</v>
      </c>
      <c r="D1743">
        <f>Table5[[#This Row],[gross]]-Table5[[#This Row],[budget]]</f>
        <v>2831622</v>
      </c>
    </row>
    <row r="1744" spans="1:4">
      <c r="A1744" t="s">
        <v>5095</v>
      </c>
      <c r="B1744">
        <v>8828771</v>
      </c>
      <c r="C1744">
        <v>6000000</v>
      </c>
      <c r="D1744">
        <f>Table5[[#This Row],[gross]]-Table5[[#This Row],[budget]]</f>
        <v>2828771</v>
      </c>
    </row>
    <row r="1745" spans="1:4">
      <c r="A1745" s="9" t="s">
        <v>3267</v>
      </c>
      <c r="B1745">
        <v>52822418</v>
      </c>
      <c r="C1745">
        <v>50000000</v>
      </c>
      <c r="D1745">
        <f>Table5[[#This Row],[gross]]-Table5[[#This Row],[budget]]</f>
        <v>2822418</v>
      </c>
    </row>
    <row r="1746" spans="1:4">
      <c r="A1746" t="s">
        <v>6981</v>
      </c>
      <c r="B1746">
        <v>15417771</v>
      </c>
      <c r="C1746">
        <v>12600000</v>
      </c>
      <c r="D1746">
        <f>Table5[[#This Row],[gross]]-Table5[[#This Row],[budget]]</f>
        <v>2817771</v>
      </c>
    </row>
    <row r="1747" spans="1:4">
      <c r="A1747" t="s">
        <v>4200</v>
      </c>
      <c r="B1747">
        <v>10814185</v>
      </c>
      <c r="C1747">
        <v>8000000</v>
      </c>
      <c r="D1747">
        <f>Table5[[#This Row],[gross]]-Table5[[#This Row],[budget]]</f>
        <v>2814185</v>
      </c>
    </row>
    <row r="1748" spans="1:4">
      <c r="A1748" t="s">
        <v>3590</v>
      </c>
      <c r="B1748">
        <v>55808744</v>
      </c>
      <c r="C1748">
        <v>53000000</v>
      </c>
      <c r="D1748">
        <f>Table5[[#This Row],[gross]]-Table5[[#This Row],[budget]]</f>
        <v>2808744</v>
      </c>
    </row>
    <row r="1749" spans="1:4">
      <c r="A1749" t="s">
        <v>5902</v>
      </c>
      <c r="B1749">
        <v>32774834</v>
      </c>
      <c r="C1749">
        <v>30000000</v>
      </c>
      <c r="D1749">
        <f>Table5[[#This Row],[gross]]-Table5[[#This Row],[budget]]</f>
        <v>2774834</v>
      </c>
    </row>
    <row r="1750" spans="1:4">
      <c r="A1750" t="s">
        <v>6736</v>
      </c>
      <c r="B1750">
        <v>3773863</v>
      </c>
      <c r="C1750">
        <v>1000000</v>
      </c>
      <c r="D1750">
        <f>Table5[[#This Row],[gross]]-Table5[[#This Row],[budget]]</f>
        <v>2773863</v>
      </c>
    </row>
    <row r="1751" spans="1:4">
      <c r="A1751" t="s">
        <v>6822</v>
      </c>
      <c r="B1751">
        <v>52752475</v>
      </c>
      <c r="C1751">
        <v>50000000</v>
      </c>
      <c r="D1751">
        <f>Table5[[#This Row],[gross]]-Table5[[#This Row],[budget]]</f>
        <v>2752475</v>
      </c>
    </row>
    <row r="1752" spans="1:4">
      <c r="A1752" t="s">
        <v>5878</v>
      </c>
      <c r="B1752">
        <v>2882062</v>
      </c>
      <c r="C1752">
        <v>150000</v>
      </c>
      <c r="D1752">
        <f>Table5[[#This Row],[gross]]-Table5[[#This Row],[budget]]</f>
        <v>2732062</v>
      </c>
    </row>
    <row r="1753" spans="1:4">
      <c r="A1753" t="s">
        <v>5025</v>
      </c>
      <c r="B1753">
        <v>2938208</v>
      </c>
      <c r="C1753">
        <v>225000</v>
      </c>
      <c r="D1753">
        <f>Table5[[#This Row],[gross]]-Table5[[#This Row],[budget]]</f>
        <v>2713208</v>
      </c>
    </row>
    <row r="1754" spans="1:4">
      <c r="A1754" t="s">
        <v>5496</v>
      </c>
      <c r="B1754">
        <v>4600000</v>
      </c>
      <c r="C1754">
        <v>1900000</v>
      </c>
      <c r="D1754">
        <f>Table5[[#This Row],[gross]]-Table5[[#This Row],[budget]]</f>
        <v>2700000</v>
      </c>
    </row>
    <row r="1755" spans="1:4">
      <c r="A1755" t="s">
        <v>3806</v>
      </c>
      <c r="B1755">
        <v>5595428</v>
      </c>
      <c r="C1755">
        <v>2900000</v>
      </c>
      <c r="D1755">
        <f>Table5[[#This Row],[gross]]-Table5[[#This Row],[budget]]</f>
        <v>2695428</v>
      </c>
    </row>
    <row r="1756" spans="1:4">
      <c r="A1756" t="s">
        <v>4887</v>
      </c>
      <c r="B1756">
        <v>3650677</v>
      </c>
      <c r="C1756">
        <v>960000</v>
      </c>
      <c r="D1756">
        <f>Table5[[#This Row],[gross]]-Table5[[#This Row],[budget]]</f>
        <v>2690677</v>
      </c>
    </row>
    <row r="1757" spans="1:4">
      <c r="A1757" s="9" t="s">
        <v>3287</v>
      </c>
      <c r="B1757">
        <v>30688364</v>
      </c>
      <c r="C1757">
        <v>28000000</v>
      </c>
      <c r="D1757">
        <f>Table5[[#This Row],[gross]]-Table5[[#This Row],[budget]]</f>
        <v>2688364</v>
      </c>
    </row>
    <row r="1758" spans="1:4">
      <c r="A1758" t="s">
        <v>4859</v>
      </c>
      <c r="B1758">
        <v>34667015</v>
      </c>
      <c r="C1758">
        <v>32000000</v>
      </c>
      <c r="D1758">
        <f>Table5[[#This Row],[gross]]-Table5[[#This Row],[budget]]</f>
        <v>2667015</v>
      </c>
    </row>
    <row r="1759" spans="1:4">
      <c r="A1759" t="s">
        <v>3339</v>
      </c>
      <c r="B1759">
        <v>42615685</v>
      </c>
      <c r="C1759">
        <v>40000000</v>
      </c>
      <c r="D1759">
        <f>Table5[[#This Row],[gross]]-Table5[[#This Row],[budget]]</f>
        <v>2615685</v>
      </c>
    </row>
    <row r="1760" spans="1:4">
      <c r="A1760" t="s">
        <v>5358</v>
      </c>
      <c r="B1760">
        <v>8596914</v>
      </c>
      <c r="C1760">
        <v>6000000</v>
      </c>
      <c r="D1760">
        <f>Table5[[#This Row],[gross]]-Table5[[#This Row],[budget]]</f>
        <v>2596914</v>
      </c>
    </row>
    <row r="1761" spans="1:4">
      <c r="A1761" t="s">
        <v>6294</v>
      </c>
      <c r="B1761">
        <v>13592872</v>
      </c>
      <c r="C1761">
        <v>11000000</v>
      </c>
      <c r="D1761">
        <f>Table5[[#This Row],[gross]]-Table5[[#This Row],[budget]]</f>
        <v>2592872</v>
      </c>
    </row>
    <row r="1762" spans="1:4">
      <c r="A1762" t="s">
        <v>4482</v>
      </c>
      <c r="B1762">
        <v>37788228</v>
      </c>
      <c r="C1762">
        <v>35200000</v>
      </c>
      <c r="D1762">
        <f>Table5[[#This Row],[gross]]-Table5[[#This Row],[budget]]</f>
        <v>2588228</v>
      </c>
    </row>
    <row r="1763" spans="1:4">
      <c r="A1763" t="s">
        <v>3610</v>
      </c>
      <c r="B1763">
        <v>5776314</v>
      </c>
      <c r="C1763">
        <v>3200000</v>
      </c>
      <c r="D1763">
        <f>Table5[[#This Row],[gross]]-Table5[[#This Row],[budget]]</f>
        <v>2576314</v>
      </c>
    </row>
    <row r="1764" spans="1:4">
      <c r="A1764" t="s">
        <v>4243</v>
      </c>
      <c r="B1764">
        <v>42575718</v>
      </c>
      <c r="C1764">
        <v>40000000</v>
      </c>
      <c r="D1764">
        <f>Table5[[#This Row],[gross]]-Table5[[#This Row],[budget]]</f>
        <v>2575718</v>
      </c>
    </row>
    <row r="1765" spans="1:4">
      <c r="A1765" t="s">
        <v>5202</v>
      </c>
      <c r="B1765">
        <v>10572742</v>
      </c>
      <c r="C1765">
        <v>8000000</v>
      </c>
      <c r="D1765">
        <f>Table5[[#This Row],[gross]]-Table5[[#This Row],[budget]]</f>
        <v>2572742</v>
      </c>
    </row>
    <row r="1766" spans="1:4">
      <c r="A1766" t="s">
        <v>6379</v>
      </c>
      <c r="B1766">
        <v>12570442</v>
      </c>
      <c r="C1766">
        <v>10000000</v>
      </c>
      <c r="D1766">
        <f>Table5[[#This Row],[gross]]-Table5[[#This Row],[budget]]</f>
        <v>2570442</v>
      </c>
    </row>
    <row r="1767" spans="1:4">
      <c r="A1767" t="s">
        <v>6738</v>
      </c>
      <c r="B1767">
        <v>13558739</v>
      </c>
      <c r="C1767">
        <v>11000000</v>
      </c>
      <c r="D1767">
        <f>Table5[[#This Row],[gross]]-Table5[[#This Row],[budget]]</f>
        <v>2558739</v>
      </c>
    </row>
    <row r="1768" spans="1:4">
      <c r="A1768" t="s">
        <v>4496</v>
      </c>
      <c r="B1768">
        <v>25556065</v>
      </c>
      <c r="C1768">
        <v>23000000</v>
      </c>
      <c r="D1768">
        <f>Table5[[#This Row],[gross]]-Table5[[#This Row],[budget]]</f>
        <v>2556065</v>
      </c>
    </row>
    <row r="1769" spans="1:4">
      <c r="A1769" t="s">
        <v>6526</v>
      </c>
      <c r="B1769">
        <v>6525762</v>
      </c>
      <c r="C1769">
        <v>4000000</v>
      </c>
      <c r="D1769">
        <f>Table5[[#This Row],[gross]]-Table5[[#This Row],[budget]]</f>
        <v>2525762</v>
      </c>
    </row>
    <row r="1770" spans="1:4">
      <c r="A1770" t="s">
        <v>4911</v>
      </c>
      <c r="B1770">
        <v>12514138</v>
      </c>
      <c r="C1770">
        <v>10000000</v>
      </c>
      <c r="D1770">
        <f>Table5[[#This Row],[gross]]-Table5[[#This Row],[budget]]</f>
        <v>2514138</v>
      </c>
    </row>
    <row r="1771" spans="1:4">
      <c r="A1771" t="s">
        <v>5203</v>
      </c>
      <c r="B1771">
        <v>17508670</v>
      </c>
      <c r="C1771">
        <v>15000000</v>
      </c>
      <c r="D1771">
        <f>Table5[[#This Row],[gross]]-Table5[[#This Row],[budget]]</f>
        <v>2508670</v>
      </c>
    </row>
    <row r="1772" spans="1:4">
      <c r="A1772" t="s">
        <v>3746</v>
      </c>
      <c r="B1772">
        <v>28501651</v>
      </c>
      <c r="C1772">
        <v>26000000</v>
      </c>
      <c r="D1772">
        <f>Table5[[#This Row],[gross]]-Table5[[#This Row],[budget]]</f>
        <v>2501651</v>
      </c>
    </row>
    <row r="1773" spans="1:4">
      <c r="A1773" t="s">
        <v>6002</v>
      </c>
      <c r="B1773">
        <v>21483154</v>
      </c>
      <c r="C1773">
        <v>19000000</v>
      </c>
      <c r="D1773">
        <f>Table5[[#This Row],[gross]]-Table5[[#This Row],[budget]]</f>
        <v>2483154</v>
      </c>
    </row>
    <row r="1774" spans="1:4">
      <c r="A1774" t="s">
        <v>5963</v>
      </c>
      <c r="B1774">
        <v>37481242</v>
      </c>
      <c r="C1774">
        <v>35000000</v>
      </c>
      <c r="D1774">
        <f>Table5[[#This Row],[gross]]-Table5[[#This Row],[budget]]</f>
        <v>2481242</v>
      </c>
    </row>
    <row r="1775" spans="1:4">
      <c r="A1775" t="s">
        <v>5987</v>
      </c>
      <c r="B1775">
        <v>17439163</v>
      </c>
      <c r="C1775">
        <v>15000000</v>
      </c>
      <c r="D1775">
        <f>Table5[[#This Row],[gross]]-Table5[[#This Row],[budget]]</f>
        <v>2439163</v>
      </c>
    </row>
    <row r="1776" spans="1:4">
      <c r="A1776" t="s">
        <v>6022</v>
      </c>
      <c r="B1776">
        <v>2808000</v>
      </c>
      <c r="C1776">
        <v>379000</v>
      </c>
      <c r="D1776">
        <f>Table5[[#This Row],[gross]]-Table5[[#This Row],[budget]]</f>
        <v>2429000</v>
      </c>
    </row>
    <row r="1777" spans="1:4">
      <c r="A1777" t="s">
        <v>4040</v>
      </c>
      <c r="B1777">
        <v>17411331</v>
      </c>
      <c r="C1777">
        <v>15000000</v>
      </c>
      <c r="D1777">
        <f>Table5[[#This Row],[gross]]-Table5[[#This Row],[budget]]</f>
        <v>2411331</v>
      </c>
    </row>
    <row r="1778" spans="1:4">
      <c r="A1778" t="s">
        <v>4240</v>
      </c>
      <c r="B1778">
        <v>2833383</v>
      </c>
      <c r="C1778">
        <v>427000</v>
      </c>
      <c r="D1778">
        <f>Table5[[#This Row],[gross]]-Table5[[#This Row],[budget]]</f>
        <v>2406383</v>
      </c>
    </row>
    <row r="1779" spans="1:4">
      <c r="A1779" t="s">
        <v>4891</v>
      </c>
      <c r="B1779">
        <v>62401264</v>
      </c>
      <c r="C1779">
        <v>60000000</v>
      </c>
      <c r="D1779">
        <f>Table5[[#This Row],[gross]]-Table5[[#This Row],[budget]]</f>
        <v>2401264</v>
      </c>
    </row>
    <row r="1780" spans="1:4">
      <c r="A1780" t="s">
        <v>6744</v>
      </c>
      <c r="B1780">
        <v>3000000</v>
      </c>
      <c r="C1780">
        <v>609000</v>
      </c>
      <c r="D1780">
        <f>Table5[[#This Row],[gross]]-Table5[[#This Row],[budget]]</f>
        <v>2391000</v>
      </c>
    </row>
    <row r="1781" spans="1:4">
      <c r="A1781" t="s">
        <v>5176</v>
      </c>
      <c r="B1781">
        <v>3386698</v>
      </c>
      <c r="C1781">
        <v>1000000</v>
      </c>
      <c r="D1781">
        <f>Table5[[#This Row],[gross]]-Table5[[#This Row],[budget]]</f>
        <v>2386698</v>
      </c>
    </row>
    <row r="1782" spans="1:4">
      <c r="A1782" t="s">
        <v>4437</v>
      </c>
      <c r="B1782">
        <v>15361537</v>
      </c>
      <c r="C1782">
        <v>13000000</v>
      </c>
      <c r="D1782">
        <f>Table5[[#This Row],[gross]]-Table5[[#This Row],[budget]]</f>
        <v>2361537</v>
      </c>
    </row>
    <row r="1783" spans="1:4">
      <c r="A1783" t="s">
        <v>4906</v>
      </c>
      <c r="B1783">
        <v>32357532</v>
      </c>
      <c r="C1783">
        <v>30000000</v>
      </c>
      <c r="D1783">
        <f>Table5[[#This Row],[gross]]-Table5[[#This Row],[budget]]</f>
        <v>2357532</v>
      </c>
    </row>
    <row r="1784" spans="1:4">
      <c r="A1784" t="s">
        <v>4223</v>
      </c>
      <c r="B1784">
        <v>15854988</v>
      </c>
      <c r="C1784">
        <v>13500000</v>
      </c>
      <c r="D1784">
        <f>Table5[[#This Row],[gross]]-Table5[[#This Row],[budget]]</f>
        <v>2354988</v>
      </c>
    </row>
    <row r="1785" spans="1:4">
      <c r="A1785" t="s">
        <v>5900</v>
      </c>
      <c r="B1785">
        <v>14348123</v>
      </c>
      <c r="C1785">
        <v>12000000</v>
      </c>
      <c r="D1785">
        <f>Table5[[#This Row],[gross]]-Table5[[#This Row],[budget]]</f>
        <v>2348123</v>
      </c>
    </row>
    <row r="1786" spans="1:4">
      <c r="A1786" t="s">
        <v>4188</v>
      </c>
      <c r="B1786">
        <v>5923044</v>
      </c>
      <c r="C1786">
        <v>3600000</v>
      </c>
      <c r="D1786">
        <f>Table5[[#This Row],[gross]]-Table5[[#This Row],[budget]]</f>
        <v>2323044</v>
      </c>
    </row>
    <row r="1787" spans="1:4">
      <c r="A1787" t="s">
        <v>5558</v>
      </c>
      <c r="B1787">
        <v>47307550</v>
      </c>
      <c r="C1787">
        <v>45000000</v>
      </c>
      <c r="D1787">
        <f>Table5[[#This Row],[gross]]-Table5[[#This Row],[budget]]</f>
        <v>2307550</v>
      </c>
    </row>
    <row r="1788" spans="1:4">
      <c r="A1788" t="s">
        <v>4685</v>
      </c>
      <c r="B1788">
        <v>37304950</v>
      </c>
      <c r="C1788">
        <v>35000000</v>
      </c>
      <c r="D1788">
        <f>Table5[[#This Row],[gross]]-Table5[[#This Row],[budget]]</f>
        <v>2304950</v>
      </c>
    </row>
    <row r="1789" spans="1:4">
      <c r="A1789" t="s">
        <v>3467</v>
      </c>
      <c r="B1789">
        <v>16298046</v>
      </c>
      <c r="C1789">
        <v>14000000</v>
      </c>
      <c r="D1789">
        <f>Table5[[#This Row],[gross]]-Table5[[#This Row],[budget]]</f>
        <v>2298046</v>
      </c>
    </row>
    <row r="1790" spans="1:4">
      <c r="A1790" t="s">
        <v>4124</v>
      </c>
      <c r="B1790">
        <v>4170647</v>
      </c>
      <c r="C1790">
        <v>1900000</v>
      </c>
      <c r="D1790">
        <f>Table5[[#This Row],[gross]]-Table5[[#This Row],[budget]]</f>
        <v>2270647</v>
      </c>
    </row>
    <row r="1791" spans="1:4">
      <c r="A1791" t="s">
        <v>6003</v>
      </c>
      <c r="B1791">
        <v>10269307</v>
      </c>
      <c r="C1791">
        <v>8000000</v>
      </c>
      <c r="D1791">
        <f>Table5[[#This Row],[gross]]-Table5[[#This Row],[budget]]</f>
        <v>2269307</v>
      </c>
    </row>
    <row r="1792" spans="1:4">
      <c r="A1792" t="s">
        <v>5822</v>
      </c>
      <c r="B1792">
        <v>2712293</v>
      </c>
      <c r="C1792">
        <v>450000</v>
      </c>
      <c r="D1792">
        <f>Table5[[#This Row],[gross]]-Table5[[#This Row],[budget]]</f>
        <v>2262293</v>
      </c>
    </row>
    <row r="1793" spans="1:4">
      <c r="A1793" t="s">
        <v>3341</v>
      </c>
      <c r="B1793">
        <v>17237244</v>
      </c>
      <c r="C1793">
        <v>15000000</v>
      </c>
      <c r="D1793">
        <f>Table5[[#This Row],[gross]]-Table5[[#This Row],[budget]]</f>
        <v>2237244</v>
      </c>
    </row>
    <row r="1794" spans="1:4">
      <c r="A1794" t="s">
        <v>6180</v>
      </c>
      <c r="B1794">
        <v>2428241</v>
      </c>
      <c r="C1794">
        <v>200000</v>
      </c>
      <c r="D1794">
        <f>Table5[[#This Row],[gross]]-Table5[[#This Row],[budget]]</f>
        <v>2228241</v>
      </c>
    </row>
    <row r="1795" spans="1:4">
      <c r="A1795" t="s">
        <v>4652</v>
      </c>
      <c r="B1795">
        <v>13214255</v>
      </c>
      <c r="C1795">
        <v>11000000</v>
      </c>
      <c r="D1795">
        <f>Table5[[#This Row],[gross]]-Table5[[#This Row],[budget]]</f>
        <v>2214255</v>
      </c>
    </row>
    <row r="1796" spans="1:4">
      <c r="A1796" t="s">
        <v>3354</v>
      </c>
      <c r="B1796">
        <v>9190525</v>
      </c>
      <c r="C1796">
        <v>7000000</v>
      </c>
      <c r="D1796">
        <f>Table5[[#This Row],[gross]]-Table5[[#This Row],[budget]]</f>
        <v>2190525</v>
      </c>
    </row>
    <row r="1797" spans="1:4">
      <c r="A1797" t="s">
        <v>6503</v>
      </c>
      <c r="B1797">
        <v>34180954</v>
      </c>
      <c r="C1797">
        <v>32000000</v>
      </c>
      <c r="D1797">
        <f>Table5[[#This Row],[gross]]-Table5[[#This Row],[budget]]</f>
        <v>2180954</v>
      </c>
    </row>
    <row r="1798" spans="1:4">
      <c r="A1798" t="s">
        <v>4796</v>
      </c>
      <c r="B1798">
        <v>50173190</v>
      </c>
      <c r="C1798">
        <v>48000000</v>
      </c>
      <c r="D1798">
        <f>Table5[[#This Row],[gross]]-Table5[[#This Row],[budget]]</f>
        <v>2173190</v>
      </c>
    </row>
    <row r="1799" spans="1:4">
      <c r="A1799" t="s">
        <v>3357</v>
      </c>
      <c r="B1799">
        <v>9166863</v>
      </c>
      <c r="C1799">
        <v>7000000</v>
      </c>
      <c r="D1799">
        <f>Table5[[#This Row],[gross]]-Table5[[#This Row],[budget]]</f>
        <v>2166863</v>
      </c>
    </row>
    <row r="1800" spans="1:4">
      <c r="A1800" t="s">
        <v>3598</v>
      </c>
      <c r="B1800">
        <v>18663911</v>
      </c>
      <c r="C1800">
        <v>16500000</v>
      </c>
      <c r="D1800">
        <f>Table5[[#This Row],[gross]]-Table5[[#This Row],[budget]]</f>
        <v>2163911</v>
      </c>
    </row>
    <row r="1801" spans="1:4">
      <c r="A1801" t="s">
        <v>5666</v>
      </c>
      <c r="B1801">
        <v>32154410</v>
      </c>
      <c r="C1801">
        <v>30000000</v>
      </c>
      <c r="D1801">
        <f>Table5[[#This Row],[gross]]-Table5[[#This Row],[budget]]</f>
        <v>2154410</v>
      </c>
    </row>
    <row r="1802" spans="1:4">
      <c r="A1802" t="s">
        <v>5825</v>
      </c>
      <c r="B1802">
        <v>40137776</v>
      </c>
      <c r="C1802">
        <v>38000000</v>
      </c>
      <c r="D1802">
        <f>Table5[[#This Row],[gross]]-Table5[[#This Row],[budget]]</f>
        <v>2137776</v>
      </c>
    </row>
    <row r="1803" spans="1:4">
      <c r="A1803" t="s">
        <v>5419</v>
      </c>
      <c r="B1803">
        <v>67128202</v>
      </c>
      <c r="C1803">
        <v>65000000</v>
      </c>
      <c r="D1803">
        <f>Table5[[#This Row],[gross]]-Table5[[#This Row],[budget]]</f>
        <v>2128202</v>
      </c>
    </row>
    <row r="1804" spans="1:4">
      <c r="A1804" t="s">
        <v>5395</v>
      </c>
      <c r="B1804">
        <v>10106233</v>
      </c>
      <c r="C1804">
        <v>8000000</v>
      </c>
      <c r="D1804">
        <f>Table5[[#This Row],[gross]]-Table5[[#This Row],[budget]]</f>
        <v>2106233</v>
      </c>
    </row>
    <row r="1805" spans="1:4">
      <c r="A1805" t="s">
        <v>4294</v>
      </c>
      <c r="B1805">
        <v>13103828</v>
      </c>
      <c r="C1805">
        <v>11000000</v>
      </c>
      <c r="D1805">
        <f>Table5[[#This Row],[gross]]-Table5[[#This Row],[budget]]</f>
        <v>2103828</v>
      </c>
    </row>
    <row r="1806" spans="1:4">
      <c r="A1806" t="s">
        <v>6887</v>
      </c>
      <c r="B1806">
        <v>9094451</v>
      </c>
      <c r="C1806">
        <v>7000000</v>
      </c>
      <c r="D1806">
        <f>Table5[[#This Row],[gross]]-Table5[[#This Row],[budget]]</f>
        <v>2094451</v>
      </c>
    </row>
    <row r="1807" spans="1:4">
      <c r="A1807" t="s">
        <v>5334</v>
      </c>
      <c r="B1807">
        <v>2360184</v>
      </c>
      <c r="C1807">
        <v>300000</v>
      </c>
      <c r="D1807">
        <f>Table5[[#This Row],[gross]]-Table5[[#This Row],[budget]]</f>
        <v>2060184</v>
      </c>
    </row>
    <row r="1808" spans="1:4">
      <c r="A1808" t="s">
        <v>5807</v>
      </c>
      <c r="B1808">
        <v>35057332</v>
      </c>
      <c r="C1808">
        <v>33000000</v>
      </c>
      <c r="D1808">
        <f>Table5[[#This Row],[gross]]-Table5[[#This Row],[budget]]</f>
        <v>2057332</v>
      </c>
    </row>
    <row r="1809" spans="1:4">
      <c r="A1809" t="s">
        <v>6777</v>
      </c>
      <c r="B1809">
        <v>172051787</v>
      </c>
      <c r="C1809">
        <v>170000000</v>
      </c>
      <c r="D1809">
        <f>Table5[[#This Row],[gross]]-Table5[[#This Row],[budget]]</f>
        <v>2051787</v>
      </c>
    </row>
    <row r="1810" spans="1:4">
      <c r="A1810" t="s">
        <v>4563</v>
      </c>
      <c r="B1810">
        <v>32048809</v>
      </c>
      <c r="C1810">
        <v>30000000</v>
      </c>
      <c r="D1810">
        <f>Table5[[#This Row],[gross]]-Table5[[#This Row],[budget]]</f>
        <v>2048809</v>
      </c>
    </row>
    <row r="1811" spans="1:4">
      <c r="A1811" t="s">
        <v>4139</v>
      </c>
      <c r="B1811">
        <v>2040920</v>
      </c>
      <c r="C1811">
        <v>7000</v>
      </c>
      <c r="D1811">
        <f>Table5[[#This Row],[gross]]-Table5[[#This Row],[budget]]</f>
        <v>2033920</v>
      </c>
    </row>
    <row r="1812" spans="1:4">
      <c r="A1812" t="s">
        <v>5941</v>
      </c>
      <c r="B1812">
        <v>32000000</v>
      </c>
      <c r="C1812">
        <v>30000000</v>
      </c>
      <c r="D1812">
        <f>Table5[[#This Row],[gross]]-Table5[[#This Row],[budget]]</f>
        <v>2000000</v>
      </c>
    </row>
    <row r="1813" spans="1:4">
      <c r="A1813" t="s">
        <v>4436</v>
      </c>
      <c r="B1813">
        <v>2694973</v>
      </c>
      <c r="C1813">
        <v>700000</v>
      </c>
      <c r="D1813">
        <f>Table5[[#This Row],[gross]]-Table5[[#This Row],[budget]]</f>
        <v>1994973</v>
      </c>
    </row>
    <row r="1814" spans="1:4">
      <c r="A1814" t="s">
        <v>4962</v>
      </c>
      <c r="B1814">
        <v>2957978</v>
      </c>
      <c r="C1814">
        <v>1000000</v>
      </c>
      <c r="D1814">
        <f>Table5[[#This Row],[gross]]-Table5[[#This Row],[budget]]</f>
        <v>1957978</v>
      </c>
    </row>
    <row r="1815" spans="1:4">
      <c r="A1815" t="s">
        <v>6615</v>
      </c>
      <c r="B1815">
        <v>3447339</v>
      </c>
      <c r="C1815">
        <v>1500000</v>
      </c>
      <c r="D1815">
        <f>Table5[[#This Row],[gross]]-Table5[[#This Row],[budget]]</f>
        <v>1947339</v>
      </c>
    </row>
    <row r="1816" spans="1:4">
      <c r="A1816" t="s">
        <v>5634</v>
      </c>
      <c r="B1816">
        <v>56932305</v>
      </c>
      <c r="C1816">
        <v>55000000</v>
      </c>
      <c r="D1816">
        <f>Table5[[#This Row],[gross]]-Table5[[#This Row],[budget]]</f>
        <v>1932305</v>
      </c>
    </row>
    <row r="1817" spans="1:4">
      <c r="A1817" t="s">
        <v>4220</v>
      </c>
      <c r="B1817">
        <v>131920333</v>
      </c>
      <c r="C1817">
        <v>130000000</v>
      </c>
      <c r="D1817">
        <f>Table5[[#This Row],[gross]]-Table5[[#This Row],[budget]]</f>
        <v>1920333</v>
      </c>
    </row>
    <row r="1818" spans="1:4">
      <c r="A1818" t="s">
        <v>4994</v>
      </c>
      <c r="B1818">
        <v>3885134</v>
      </c>
      <c r="C1818">
        <v>2000000</v>
      </c>
      <c r="D1818">
        <f>Table5[[#This Row],[gross]]-Table5[[#This Row],[budget]]</f>
        <v>1885134</v>
      </c>
    </row>
    <row r="1819" spans="1:4">
      <c r="A1819" s="9" t="s">
        <v>3298</v>
      </c>
      <c r="B1819">
        <v>2300000</v>
      </c>
      <c r="C1819">
        <v>439000</v>
      </c>
      <c r="D1819">
        <f>Table5[[#This Row],[gross]]-Table5[[#This Row],[budget]]</f>
        <v>1861000</v>
      </c>
    </row>
    <row r="1820" spans="1:4">
      <c r="A1820" t="s">
        <v>4970</v>
      </c>
      <c r="B1820">
        <v>5354039</v>
      </c>
      <c r="C1820">
        <v>3500000</v>
      </c>
      <c r="D1820">
        <f>Table5[[#This Row],[gross]]-Table5[[#This Row],[budget]]</f>
        <v>1854039</v>
      </c>
    </row>
    <row r="1821" spans="1:4">
      <c r="A1821" t="s">
        <v>6514</v>
      </c>
      <c r="B1821">
        <v>46815748</v>
      </c>
      <c r="C1821">
        <v>45000000</v>
      </c>
      <c r="D1821">
        <f>Table5[[#This Row],[gross]]-Table5[[#This Row],[budget]]</f>
        <v>1815748</v>
      </c>
    </row>
    <row r="1822" spans="1:4">
      <c r="A1822" t="s">
        <v>3417</v>
      </c>
      <c r="B1822">
        <v>41797066</v>
      </c>
      <c r="C1822">
        <v>40000000</v>
      </c>
      <c r="D1822">
        <f>Table5[[#This Row],[gross]]-Table5[[#This Row],[budget]]</f>
        <v>1797066</v>
      </c>
    </row>
    <row r="1823" spans="1:4">
      <c r="A1823" t="s">
        <v>6144</v>
      </c>
      <c r="B1823">
        <v>6755271</v>
      </c>
      <c r="C1823">
        <v>5000000</v>
      </c>
      <c r="D1823">
        <f>Table5[[#This Row],[gross]]-Table5[[#This Row],[budget]]</f>
        <v>1755271</v>
      </c>
    </row>
    <row r="1824" spans="1:4">
      <c r="A1824" s="9">
        <v>9</v>
      </c>
      <c r="B1824">
        <v>31743332</v>
      </c>
      <c r="C1824">
        <v>30000000</v>
      </c>
      <c r="D1824">
        <f>Table5[[#This Row],[gross]]-Table5[[#This Row],[budget]]</f>
        <v>1743332</v>
      </c>
    </row>
    <row r="1825" spans="1:15">
      <c r="A1825" t="s">
        <v>6260</v>
      </c>
      <c r="B1825">
        <v>1977544</v>
      </c>
      <c r="C1825">
        <v>250000</v>
      </c>
      <c r="D1825">
        <f>Table5[[#This Row],[gross]]-Table5[[#This Row],[budget]]</f>
        <v>1727544</v>
      </c>
    </row>
    <row r="1826" spans="1:15">
      <c r="A1826" t="s">
        <v>4153</v>
      </c>
      <c r="B1826">
        <v>11703287</v>
      </c>
      <c r="C1826">
        <v>10000000</v>
      </c>
      <c r="D1826">
        <f>Table5[[#This Row],[gross]]-Table5[[#This Row],[budget]]</f>
        <v>1703287</v>
      </c>
    </row>
    <row r="1827" spans="1:15">
      <c r="A1827" t="s">
        <v>3603</v>
      </c>
      <c r="B1827">
        <v>19179969</v>
      </c>
      <c r="C1827">
        <v>17500000</v>
      </c>
      <c r="D1827">
        <f>Table5[[#This Row],[gross]]-Table5[[#This Row],[budget]]</f>
        <v>1679969</v>
      </c>
    </row>
    <row r="1828" spans="1:15">
      <c r="A1828" t="s">
        <v>5521</v>
      </c>
      <c r="B1828">
        <v>14677654</v>
      </c>
      <c r="C1828">
        <v>13000000</v>
      </c>
      <c r="D1828">
        <f>Table5[[#This Row],[gross]]-Table5[[#This Row],[budget]]</f>
        <v>1677654</v>
      </c>
    </row>
    <row r="1829" spans="1:15">
      <c r="A1829" t="s">
        <v>4356</v>
      </c>
      <c r="B1829">
        <v>9176553</v>
      </c>
      <c r="C1829">
        <v>7500000</v>
      </c>
      <c r="D1829">
        <f>Table5[[#This Row],[gross]]-Table5[[#This Row],[budget]]</f>
        <v>1676553</v>
      </c>
    </row>
    <row r="1830" spans="1:15">
      <c r="A1830" t="s">
        <v>4533</v>
      </c>
      <c r="B1830">
        <v>2859955</v>
      </c>
      <c r="C1830">
        <v>1200000</v>
      </c>
      <c r="D1830">
        <f>Table5[[#This Row],[gross]]-Table5[[#This Row],[budget]]</f>
        <v>1659955</v>
      </c>
    </row>
    <row r="1831" spans="1:15">
      <c r="A1831" t="s">
        <v>3533</v>
      </c>
      <c r="B1831">
        <v>31655091</v>
      </c>
      <c r="C1831">
        <v>30000000</v>
      </c>
      <c r="D1831">
        <f>Table5[[#This Row],[gross]]-Table5[[#This Row],[budget]]</f>
        <v>1655091</v>
      </c>
    </row>
    <row r="1832" spans="1:15">
      <c r="A1832" t="s">
        <v>4479</v>
      </c>
      <c r="B1832">
        <v>2301777</v>
      </c>
      <c r="C1832">
        <v>650000</v>
      </c>
      <c r="D1832">
        <f>Table5[[#This Row],[gross]]-Table5[[#This Row],[budget]]</f>
        <v>1651777</v>
      </c>
      <c r="O1832" s="17"/>
    </row>
    <row r="1833" spans="1:15">
      <c r="A1833" t="s">
        <v>3709</v>
      </c>
      <c r="B1833">
        <v>3123749</v>
      </c>
      <c r="C1833">
        <v>1500000</v>
      </c>
      <c r="D1833">
        <f>Table5[[#This Row],[gross]]-Table5[[#This Row],[budget]]</f>
        <v>1623749</v>
      </c>
    </row>
    <row r="1834" spans="1:15">
      <c r="A1834" t="s">
        <v>5472</v>
      </c>
      <c r="B1834">
        <v>2812029</v>
      </c>
      <c r="C1834">
        <v>1200000</v>
      </c>
      <c r="D1834">
        <f>Table5[[#This Row],[gross]]-Table5[[#This Row],[budget]]</f>
        <v>1612029</v>
      </c>
    </row>
    <row r="1835" spans="1:15">
      <c r="A1835" t="s">
        <v>4701</v>
      </c>
      <c r="B1835">
        <v>12610731</v>
      </c>
      <c r="C1835">
        <v>11000000</v>
      </c>
      <c r="D1835">
        <f>Table5[[#This Row],[gross]]-Table5[[#This Row],[budget]]</f>
        <v>1610731</v>
      </c>
    </row>
    <row r="1836" spans="1:15">
      <c r="A1836" t="s">
        <v>6897</v>
      </c>
      <c r="B1836">
        <v>3590010</v>
      </c>
      <c r="C1836">
        <v>2000000</v>
      </c>
      <c r="D1836">
        <f>Table5[[#This Row],[gross]]-Table5[[#This Row],[budget]]</f>
        <v>1590010</v>
      </c>
    </row>
    <row r="1837" spans="1:15">
      <c r="A1837" t="s">
        <v>6110</v>
      </c>
      <c r="B1837">
        <v>14060950</v>
      </c>
      <c r="C1837">
        <v>12500000</v>
      </c>
      <c r="D1837">
        <f>Table5[[#This Row],[gross]]-Table5[[#This Row],[budget]]</f>
        <v>1560950</v>
      </c>
    </row>
    <row r="1838" spans="1:15">
      <c r="A1838" t="s">
        <v>5125</v>
      </c>
      <c r="B1838">
        <v>15549702</v>
      </c>
      <c r="C1838">
        <v>14000000</v>
      </c>
      <c r="D1838">
        <f>Table5[[#This Row],[gross]]-Table5[[#This Row],[budget]]</f>
        <v>1549702</v>
      </c>
    </row>
    <row r="1839" spans="1:15">
      <c r="A1839" t="s">
        <v>3629</v>
      </c>
      <c r="B1839">
        <v>2047570</v>
      </c>
      <c r="C1839">
        <v>500000</v>
      </c>
      <c r="D1839">
        <f>Table5[[#This Row],[gross]]-Table5[[#This Row],[budget]]</f>
        <v>1547570</v>
      </c>
    </row>
    <row r="1840" spans="1:15">
      <c r="A1840" t="s">
        <v>4053</v>
      </c>
      <c r="B1840">
        <v>7518876</v>
      </c>
      <c r="C1840">
        <v>6000000</v>
      </c>
      <c r="D1840">
        <f>Table5[[#This Row],[gross]]-Table5[[#This Row],[budget]]</f>
        <v>1518876</v>
      </c>
    </row>
    <row r="1841" spans="1:4">
      <c r="A1841" t="s">
        <v>4325</v>
      </c>
      <c r="B1841">
        <v>2508841</v>
      </c>
      <c r="C1841">
        <v>1000000</v>
      </c>
      <c r="D1841">
        <f>Table5[[#This Row],[gross]]-Table5[[#This Row],[budget]]</f>
        <v>1508841</v>
      </c>
    </row>
    <row r="1842" spans="1:4">
      <c r="A1842" t="s">
        <v>3349</v>
      </c>
      <c r="B1842">
        <v>15483540</v>
      </c>
      <c r="C1842">
        <v>14000000</v>
      </c>
      <c r="D1842">
        <f>Table5[[#This Row],[gross]]-Table5[[#This Row],[budget]]</f>
        <v>1483540</v>
      </c>
    </row>
    <row r="1843" spans="1:4">
      <c r="A1843" t="s">
        <v>4206</v>
      </c>
      <c r="B1843">
        <v>16459004</v>
      </c>
      <c r="C1843">
        <v>15000000</v>
      </c>
      <c r="D1843">
        <f>Table5[[#This Row],[gross]]-Table5[[#This Row],[budget]]</f>
        <v>1459004</v>
      </c>
    </row>
    <row r="1844" spans="1:4">
      <c r="A1844" t="s">
        <v>7011</v>
      </c>
      <c r="B1844">
        <v>1573712</v>
      </c>
      <c r="C1844">
        <v>125000</v>
      </c>
      <c r="D1844">
        <f>Table5[[#This Row],[gross]]-Table5[[#This Row],[budget]]</f>
        <v>1448712</v>
      </c>
    </row>
    <row r="1845" spans="1:4">
      <c r="A1845" t="s">
        <v>4512</v>
      </c>
      <c r="B1845">
        <v>3645438</v>
      </c>
      <c r="C1845">
        <v>2200000</v>
      </c>
      <c r="D1845">
        <f>Table5[[#This Row],[gross]]-Table5[[#This Row],[budget]]</f>
        <v>1445438</v>
      </c>
    </row>
    <row r="1846" spans="1:4">
      <c r="A1846" t="s">
        <v>5412</v>
      </c>
      <c r="B1846">
        <v>21413105</v>
      </c>
      <c r="C1846">
        <v>20000000</v>
      </c>
      <c r="D1846">
        <f>Table5[[#This Row],[gross]]-Table5[[#This Row],[budget]]</f>
        <v>1413105</v>
      </c>
    </row>
    <row r="1847" spans="1:4">
      <c r="A1847" t="s">
        <v>3936</v>
      </c>
      <c r="B1847">
        <v>7009668</v>
      </c>
      <c r="C1847">
        <v>5600000</v>
      </c>
      <c r="D1847">
        <f>Table5[[#This Row],[gross]]-Table5[[#This Row],[budget]]</f>
        <v>1409668</v>
      </c>
    </row>
    <row r="1848" spans="1:4">
      <c r="A1848" t="s">
        <v>6316</v>
      </c>
      <c r="B1848">
        <v>8373585</v>
      </c>
      <c r="C1848">
        <v>7000000</v>
      </c>
      <c r="D1848">
        <f>Table5[[#This Row],[gross]]-Table5[[#This Row],[budget]]</f>
        <v>1373585</v>
      </c>
    </row>
    <row r="1849" spans="1:4">
      <c r="A1849" t="s">
        <v>6927</v>
      </c>
      <c r="B1849">
        <v>1652472</v>
      </c>
      <c r="C1849">
        <v>300000</v>
      </c>
      <c r="D1849">
        <f>Table5[[#This Row],[gross]]-Table5[[#This Row],[budget]]</f>
        <v>1352472</v>
      </c>
    </row>
    <row r="1850" spans="1:4">
      <c r="A1850" t="s">
        <v>4476</v>
      </c>
      <c r="B1850">
        <v>3335839</v>
      </c>
      <c r="C1850">
        <v>2000000</v>
      </c>
      <c r="D1850">
        <f>Table5[[#This Row],[gross]]-Table5[[#This Row],[budget]]</f>
        <v>1335839</v>
      </c>
    </row>
    <row r="1851" spans="1:4">
      <c r="A1851" t="s">
        <v>5414</v>
      </c>
      <c r="B1851">
        <v>1689999</v>
      </c>
      <c r="C1851">
        <v>400000</v>
      </c>
      <c r="D1851">
        <f>Table5[[#This Row],[gross]]-Table5[[#This Row],[budget]]</f>
        <v>1289999</v>
      </c>
    </row>
    <row r="1852" spans="1:4">
      <c r="A1852" t="s">
        <v>5430</v>
      </c>
      <c r="B1852">
        <v>2073984</v>
      </c>
      <c r="C1852">
        <v>800000</v>
      </c>
      <c r="D1852">
        <f>Table5[[#This Row],[gross]]-Table5[[#This Row],[budget]]</f>
        <v>1273984</v>
      </c>
    </row>
    <row r="1853" spans="1:4">
      <c r="A1853" t="s">
        <v>5727</v>
      </c>
      <c r="B1853">
        <v>3050934</v>
      </c>
      <c r="C1853">
        <v>1800000</v>
      </c>
      <c r="D1853">
        <f>Table5[[#This Row],[gross]]-Table5[[#This Row],[budget]]</f>
        <v>1250934</v>
      </c>
    </row>
    <row r="1854" spans="1:4">
      <c r="A1854" t="s">
        <v>4954</v>
      </c>
      <c r="B1854">
        <v>6239558</v>
      </c>
      <c r="C1854">
        <v>5000000</v>
      </c>
      <c r="D1854">
        <f>Table5[[#This Row],[gross]]-Table5[[#This Row],[budget]]</f>
        <v>1239558</v>
      </c>
    </row>
    <row r="1855" spans="1:4">
      <c r="A1855" t="s">
        <v>4168</v>
      </c>
      <c r="B1855">
        <v>101228120</v>
      </c>
      <c r="C1855">
        <v>100000000</v>
      </c>
      <c r="D1855">
        <f>Table5[[#This Row],[gross]]-Table5[[#This Row],[budget]]</f>
        <v>1228120</v>
      </c>
    </row>
    <row r="1856" spans="1:4">
      <c r="A1856" t="s">
        <v>3492</v>
      </c>
      <c r="B1856">
        <v>1316074</v>
      </c>
      <c r="C1856">
        <v>100000</v>
      </c>
      <c r="D1856">
        <f>Table5[[#This Row],[gross]]-Table5[[#This Row],[budget]]</f>
        <v>1216074</v>
      </c>
    </row>
    <row r="1857" spans="1:4">
      <c r="A1857" t="s">
        <v>5688</v>
      </c>
      <c r="B1857">
        <v>1227508</v>
      </c>
      <c r="C1857">
        <v>23000</v>
      </c>
      <c r="D1857">
        <f>Table5[[#This Row],[gross]]-Table5[[#This Row],[budget]]</f>
        <v>1204508</v>
      </c>
    </row>
    <row r="1858" spans="1:4">
      <c r="A1858" t="s">
        <v>6734</v>
      </c>
      <c r="B1858">
        <v>21200000</v>
      </c>
      <c r="C1858">
        <v>20000000</v>
      </c>
      <c r="D1858">
        <f>Table5[[#This Row],[gross]]-Table5[[#This Row],[budget]]</f>
        <v>1200000</v>
      </c>
    </row>
    <row r="1859" spans="1:4">
      <c r="A1859" t="s">
        <v>6192</v>
      </c>
      <c r="B1859">
        <v>7186670</v>
      </c>
      <c r="C1859">
        <v>6000000</v>
      </c>
      <c r="D1859">
        <f>Table5[[#This Row],[gross]]-Table5[[#This Row],[budget]]</f>
        <v>1186670</v>
      </c>
    </row>
    <row r="1860" spans="1:4">
      <c r="A1860" t="s">
        <v>5115</v>
      </c>
      <c r="B1860">
        <v>51178893</v>
      </c>
      <c r="C1860">
        <v>50000000</v>
      </c>
      <c r="D1860">
        <f>Table5[[#This Row],[gross]]-Table5[[#This Row],[budget]]</f>
        <v>1178893</v>
      </c>
    </row>
    <row r="1861" spans="1:4">
      <c r="A1861" t="s">
        <v>4160</v>
      </c>
      <c r="B1861">
        <v>39177215</v>
      </c>
      <c r="C1861">
        <v>38000000</v>
      </c>
      <c r="D1861">
        <f>Table5[[#This Row],[gross]]-Table5[[#This Row],[budget]]</f>
        <v>1177215</v>
      </c>
    </row>
    <row r="1862" spans="1:4">
      <c r="A1862" t="s">
        <v>5213</v>
      </c>
      <c r="B1862">
        <v>25167270</v>
      </c>
      <c r="C1862">
        <v>24000000</v>
      </c>
      <c r="D1862">
        <f>Table5[[#This Row],[gross]]-Table5[[#This Row],[budget]]</f>
        <v>1167270</v>
      </c>
    </row>
    <row r="1863" spans="1:4">
      <c r="A1863" t="s">
        <v>4495</v>
      </c>
      <c r="B1863">
        <v>10161099</v>
      </c>
      <c r="C1863">
        <v>9000000</v>
      </c>
      <c r="D1863">
        <f>Table5[[#This Row],[gross]]-Table5[[#This Row],[budget]]</f>
        <v>1161099</v>
      </c>
    </row>
    <row r="1864" spans="1:4">
      <c r="A1864" t="s">
        <v>6805</v>
      </c>
      <c r="B1864">
        <v>6157157</v>
      </c>
      <c r="C1864">
        <v>5000000</v>
      </c>
      <c r="D1864">
        <f>Table5[[#This Row],[gross]]-Table5[[#This Row],[budget]]</f>
        <v>1157157</v>
      </c>
    </row>
    <row r="1865" spans="1:4">
      <c r="A1865" t="s">
        <v>6935</v>
      </c>
      <c r="B1865">
        <v>4142507</v>
      </c>
      <c r="C1865">
        <v>3000000</v>
      </c>
      <c r="D1865">
        <f>Table5[[#This Row],[gross]]-Table5[[#This Row],[budget]]</f>
        <v>1142507</v>
      </c>
    </row>
    <row r="1866" spans="1:4">
      <c r="A1866" t="s">
        <v>4756</v>
      </c>
      <c r="B1866">
        <v>4109095</v>
      </c>
      <c r="C1866">
        <v>3000000</v>
      </c>
      <c r="D1866">
        <f>Table5[[#This Row],[gross]]-Table5[[#This Row],[budget]]</f>
        <v>1109095</v>
      </c>
    </row>
    <row r="1867" spans="1:4">
      <c r="A1867" t="s">
        <v>6917</v>
      </c>
      <c r="B1867">
        <v>41102171</v>
      </c>
      <c r="C1867">
        <v>40000000</v>
      </c>
      <c r="D1867">
        <f>Table5[[#This Row],[gross]]-Table5[[#This Row],[budget]]</f>
        <v>1102171</v>
      </c>
    </row>
    <row r="1868" spans="1:4">
      <c r="A1868" t="s">
        <v>3975</v>
      </c>
      <c r="B1868">
        <v>7993039</v>
      </c>
      <c r="C1868">
        <v>6900000</v>
      </c>
      <c r="D1868">
        <f>Table5[[#This Row],[gross]]-Table5[[#This Row],[budget]]</f>
        <v>1093039</v>
      </c>
    </row>
    <row r="1869" spans="1:4">
      <c r="A1869" t="s">
        <v>3897</v>
      </c>
      <c r="B1869">
        <v>76081498</v>
      </c>
      <c r="C1869">
        <v>75000000</v>
      </c>
      <c r="D1869">
        <f>Table5[[#This Row],[gross]]-Table5[[#This Row],[budget]]</f>
        <v>1081498</v>
      </c>
    </row>
    <row r="1870" spans="1:4">
      <c r="A1870" t="s">
        <v>5266</v>
      </c>
      <c r="B1870">
        <v>1127331</v>
      </c>
      <c r="C1870">
        <v>46000</v>
      </c>
      <c r="D1870">
        <f>Table5[[#This Row],[gross]]-Table5[[#This Row],[budget]]</f>
        <v>1081331</v>
      </c>
    </row>
    <row r="1871" spans="1:4">
      <c r="A1871" t="s">
        <v>3977</v>
      </c>
      <c r="B1871">
        <v>15062898</v>
      </c>
      <c r="C1871">
        <v>14000000</v>
      </c>
      <c r="D1871">
        <f>Table5[[#This Row],[gross]]-Table5[[#This Row],[budget]]</f>
        <v>1062898</v>
      </c>
    </row>
    <row r="1872" spans="1:4">
      <c r="A1872" t="s">
        <v>4633</v>
      </c>
      <c r="B1872">
        <v>11043445</v>
      </c>
      <c r="C1872">
        <v>10000000</v>
      </c>
      <c r="D1872">
        <f>Table5[[#This Row],[gross]]-Table5[[#This Row],[budget]]</f>
        <v>1043445</v>
      </c>
    </row>
    <row r="1873" spans="1:4">
      <c r="A1873" t="s">
        <v>6216</v>
      </c>
      <c r="B1873">
        <v>51019112</v>
      </c>
      <c r="C1873">
        <v>50000000</v>
      </c>
      <c r="D1873">
        <f>Table5[[#This Row],[gross]]-Table5[[#This Row],[budget]]</f>
        <v>1019112</v>
      </c>
    </row>
    <row r="1874" spans="1:4">
      <c r="A1874" t="s">
        <v>5707</v>
      </c>
      <c r="B1874">
        <v>34014398</v>
      </c>
      <c r="C1874">
        <v>33000000</v>
      </c>
      <c r="D1874">
        <f>Table5[[#This Row],[gross]]-Table5[[#This Row],[budget]]</f>
        <v>1014398</v>
      </c>
    </row>
    <row r="1875" spans="1:4">
      <c r="A1875" t="s">
        <v>5339</v>
      </c>
      <c r="B1875">
        <v>25003072</v>
      </c>
      <c r="C1875">
        <v>24000000</v>
      </c>
      <c r="D1875">
        <f>Table5[[#This Row],[gross]]-Table5[[#This Row],[budget]]</f>
        <v>1003072</v>
      </c>
    </row>
    <row r="1876" spans="1:4">
      <c r="A1876" t="s">
        <v>3763</v>
      </c>
      <c r="B1876">
        <v>2199853</v>
      </c>
      <c r="C1876">
        <v>1200000</v>
      </c>
      <c r="D1876">
        <f>Table5[[#This Row],[gross]]-Table5[[#This Row],[budget]]</f>
        <v>999853</v>
      </c>
    </row>
    <row r="1877" spans="1:4">
      <c r="A1877" t="s">
        <v>5083</v>
      </c>
      <c r="B1877">
        <v>1229197</v>
      </c>
      <c r="C1877">
        <v>229575</v>
      </c>
      <c r="D1877">
        <f>Table5[[#This Row],[gross]]-Table5[[#This Row],[budget]]</f>
        <v>999622</v>
      </c>
    </row>
    <row r="1878" spans="1:4">
      <c r="A1878" t="s">
        <v>6789</v>
      </c>
      <c r="B1878">
        <v>1281176</v>
      </c>
      <c r="C1878">
        <v>312000</v>
      </c>
      <c r="D1878">
        <f>Table5[[#This Row],[gross]]-Table5[[#This Row],[budget]]</f>
        <v>969176</v>
      </c>
    </row>
    <row r="1879" spans="1:4">
      <c r="A1879" t="s">
        <v>6801</v>
      </c>
      <c r="B1879">
        <v>1950218</v>
      </c>
      <c r="C1879">
        <v>1000000</v>
      </c>
      <c r="D1879">
        <f>Table5[[#This Row],[gross]]-Table5[[#This Row],[budget]]</f>
        <v>950218</v>
      </c>
    </row>
    <row r="1880" spans="1:4">
      <c r="A1880" t="s">
        <v>4885</v>
      </c>
      <c r="B1880">
        <v>12902790</v>
      </c>
      <c r="C1880">
        <v>12000000</v>
      </c>
      <c r="D1880">
        <f>Table5[[#This Row],[gross]]-Table5[[#This Row],[budget]]</f>
        <v>902790</v>
      </c>
    </row>
    <row r="1881" spans="1:4">
      <c r="A1881" t="s">
        <v>6886</v>
      </c>
      <c r="B1881">
        <v>3902679</v>
      </c>
      <c r="C1881">
        <v>3000000</v>
      </c>
      <c r="D1881">
        <f>Table5[[#This Row],[gross]]-Table5[[#This Row],[budget]]</f>
        <v>902679</v>
      </c>
    </row>
    <row r="1882" spans="1:4">
      <c r="A1882" t="s">
        <v>3752</v>
      </c>
      <c r="B1882">
        <v>2365931</v>
      </c>
      <c r="C1882">
        <v>1500000</v>
      </c>
      <c r="D1882">
        <f>Table5[[#This Row],[gross]]-Table5[[#This Row],[budget]]</f>
        <v>865931</v>
      </c>
    </row>
    <row r="1883" spans="1:4">
      <c r="A1883" s="9" t="s">
        <v>3275</v>
      </c>
      <c r="B1883">
        <v>6851636</v>
      </c>
      <c r="C1883">
        <v>6000000</v>
      </c>
      <c r="D1883">
        <f>Table5[[#This Row],[gross]]-Table5[[#This Row],[budget]]</f>
        <v>851636</v>
      </c>
    </row>
    <row r="1884" spans="1:4">
      <c r="A1884" t="s">
        <v>6285</v>
      </c>
      <c r="B1884">
        <v>44834712</v>
      </c>
      <c r="C1884">
        <v>44000000</v>
      </c>
      <c r="D1884">
        <f>Table5[[#This Row],[gross]]-Table5[[#This Row],[budget]]</f>
        <v>834712</v>
      </c>
    </row>
    <row r="1885" spans="1:4">
      <c r="A1885" t="s">
        <v>5507</v>
      </c>
      <c r="B1885">
        <v>3325638</v>
      </c>
      <c r="C1885">
        <v>2500000</v>
      </c>
      <c r="D1885">
        <f>Table5[[#This Row],[gross]]-Table5[[#This Row],[budget]]</f>
        <v>825638</v>
      </c>
    </row>
    <row r="1886" spans="1:4">
      <c r="A1886" t="s">
        <v>5227</v>
      </c>
      <c r="B1886">
        <v>10824921</v>
      </c>
      <c r="C1886">
        <v>10000000</v>
      </c>
      <c r="D1886">
        <f>Table5[[#This Row],[gross]]-Table5[[#This Row],[budget]]</f>
        <v>824921</v>
      </c>
    </row>
    <row r="1887" spans="1:4">
      <c r="A1887" t="s">
        <v>5876</v>
      </c>
      <c r="B1887">
        <v>50815288</v>
      </c>
      <c r="C1887">
        <v>50000000</v>
      </c>
      <c r="D1887">
        <f>Table5[[#This Row],[gross]]-Table5[[#This Row],[budget]]</f>
        <v>815288</v>
      </c>
    </row>
    <row r="1888" spans="1:4">
      <c r="A1888" t="s">
        <v>6837</v>
      </c>
      <c r="B1888">
        <v>1027119</v>
      </c>
      <c r="C1888">
        <v>225000</v>
      </c>
      <c r="D1888">
        <f>Table5[[#This Row],[gross]]-Table5[[#This Row],[budget]]</f>
        <v>802119</v>
      </c>
    </row>
    <row r="1889" spans="1:4">
      <c r="A1889" t="s">
        <v>3845</v>
      </c>
      <c r="B1889">
        <v>1050600</v>
      </c>
      <c r="C1889">
        <v>250000</v>
      </c>
      <c r="D1889">
        <f>Table5[[#This Row],[gross]]-Table5[[#This Row],[budget]]</f>
        <v>800600</v>
      </c>
    </row>
    <row r="1890" spans="1:4">
      <c r="A1890" t="s">
        <v>6679</v>
      </c>
      <c r="B1890">
        <v>3500000</v>
      </c>
      <c r="C1890">
        <v>2700000</v>
      </c>
      <c r="D1890">
        <f>Table5[[#This Row],[gross]]-Table5[[#This Row],[budget]]</f>
        <v>800000</v>
      </c>
    </row>
    <row r="1891" spans="1:4">
      <c r="A1891" t="s">
        <v>5131</v>
      </c>
      <c r="B1891">
        <v>22294341</v>
      </c>
      <c r="C1891">
        <v>21500000</v>
      </c>
      <c r="D1891">
        <f>Table5[[#This Row],[gross]]-Table5[[#This Row],[budget]]</f>
        <v>794341</v>
      </c>
    </row>
    <row r="1892" spans="1:4">
      <c r="A1892" t="s">
        <v>6878</v>
      </c>
      <c r="B1892">
        <v>2283276</v>
      </c>
      <c r="C1892">
        <v>1500000</v>
      </c>
      <c r="D1892">
        <f>Table5[[#This Row],[gross]]-Table5[[#This Row],[budget]]</f>
        <v>783276</v>
      </c>
    </row>
    <row r="1893" spans="1:4">
      <c r="A1893" t="s">
        <v>5980</v>
      </c>
      <c r="B1893">
        <v>26761283</v>
      </c>
      <c r="C1893">
        <v>26000000</v>
      </c>
      <c r="D1893">
        <f>Table5[[#This Row],[gross]]-Table5[[#This Row],[budget]]</f>
        <v>761283</v>
      </c>
    </row>
    <row r="1894" spans="1:4">
      <c r="A1894" t="s">
        <v>4764</v>
      </c>
      <c r="B1894">
        <v>28751715</v>
      </c>
      <c r="C1894">
        <v>28000000</v>
      </c>
      <c r="D1894">
        <f>Table5[[#This Row],[gross]]-Table5[[#This Row],[budget]]</f>
        <v>751715</v>
      </c>
    </row>
    <row r="1895" spans="1:4">
      <c r="A1895" t="s">
        <v>6558</v>
      </c>
      <c r="B1895">
        <v>1250798</v>
      </c>
      <c r="C1895">
        <v>500000</v>
      </c>
      <c r="D1895">
        <f>Table5[[#This Row],[gross]]-Table5[[#This Row],[budget]]</f>
        <v>750798</v>
      </c>
    </row>
    <row r="1896" spans="1:4">
      <c r="A1896" t="s">
        <v>4301</v>
      </c>
      <c r="B1896">
        <v>55747724</v>
      </c>
      <c r="C1896">
        <v>55000000</v>
      </c>
      <c r="D1896">
        <f>Table5[[#This Row],[gross]]-Table5[[#This Row],[budget]]</f>
        <v>747724</v>
      </c>
    </row>
    <row r="1897" spans="1:4">
      <c r="A1897" t="s">
        <v>3834</v>
      </c>
      <c r="B1897">
        <v>925402</v>
      </c>
      <c r="C1897">
        <v>180000</v>
      </c>
      <c r="D1897">
        <f>Table5[[#This Row],[gross]]-Table5[[#This Row],[budget]]</f>
        <v>745402</v>
      </c>
    </row>
    <row r="1898" spans="1:4">
      <c r="A1898" t="s">
        <v>6023</v>
      </c>
      <c r="B1898">
        <v>1744858</v>
      </c>
      <c r="C1898">
        <v>1000000</v>
      </c>
      <c r="D1898">
        <f>Table5[[#This Row],[gross]]-Table5[[#This Row],[budget]]</f>
        <v>744858</v>
      </c>
    </row>
    <row r="1899" spans="1:4">
      <c r="A1899" t="s">
        <v>6215</v>
      </c>
      <c r="B1899">
        <v>2706659</v>
      </c>
      <c r="C1899">
        <v>2000000</v>
      </c>
      <c r="D1899">
        <f>Table5[[#This Row],[gross]]-Table5[[#This Row],[budget]]</f>
        <v>706659</v>
      </c>
    </row>
    <row r="1900" spans="1:4">
      <c r="A1900" t="s">
        <v>4093</v>
      </c>
      <c r="B1900">
        <v>32701088</v>
      </c>
      <c r="C1900">
        <v>32000000</v>
      </c>
      <c r="D1900">
        <f>Table5[[#This Row],[gross]]-Table5[[#This Row],[budget]]</f>
        <v>701088</v>
      </c>
    </row>
    <row r="1901" spans="1:4">
      <c r="A1901" t="s">
        <v>6246</v>
      </c>
      <c r="B1901">
        <v>15700000</v>
      </c>
      <c r="C1901">
        <v>15000000</v>
      </c>
      <c r="D1901">
        <f>Table5[[#This Row],[gross]]-Table5[[#This Row],[budget]]</f>
        <v>700000</v>
      </c>
    </row>
    <row r="1902" spans="1:4">
      <c r="A1902" t="s">
        <v>6488</v>
      </c>
      <c r="B1902">
        <v>33682273</v>
      </c>
      <c r="C1902">
        <v>33000000</v>
      </c>
      <c r="D1902">
        <f>Table5[[#This Row],[gross]]-Table5[[#This Row],[budget]]</f>
        <v>682273</v>
      </c>
    </row>
    <row r="1903" spans="1:4">
      <c r="A1903" t="s">
        <v>6943</v>
      </c>
      <c r="B1903">
        <v>1677838</v>
      </c>
      <c r="C1903">
        <v>1000000</v>
      </c>
      <c r="D1903">
        <f>Table5[[#This Row],[gross]]-Table5[[#This Row],[budget]]</f>
        <v>677838</v>
      </c>
    </row>
    <row r="1904" spans="1:4">
      <c r="A1904" t="s">
        <v>3852</v>
      </c>
      <c r="B1904">
        <v>6670712</v>
      </c>
      <c r="C1904">
        <v>6000000</v>
      </c>
      <c r="D1904">
        <f>Table5[[#This Row],[gross]]-Table5[[#This Row],[budget]]</f>
        <v>670712</v>
      </c>
    </row>
    <row r="1905" spans="1:4">
      <c r="A1905" t="s">
        <v>6051</v>
      </c>
      <c r="B1905">
        <v>673780</v>
      </c>
      <c r="C1905">
        <v>10000</v>
      </c>
      <c r="D1905">
        <f>Table5[[#This Row],[gross]]-Table5[[#This Row],[budget]]</f>
        <v>663780</v>
      </c>
    </row>
    <row r="1906" spans="1:4">
      <c r="A1906" t="s">
        <v>6906</v>
      </c>
      <c r="B1906">
        <v>856942</v>
      </c>
      <c r="C1906">
        <v>200000</v>
      </c>
      <c r="D1906">
        <f>Table5[[#This Row],[gross]]-Table5[[#This Row],[budget]]</f>
        <v>656942</v>
      </c>
    </row>
    <row r="1907" spans="1:4">
      <c r="A1907" t="s">
        <v>3445</v>
      </c>
      <c r="B1907">
        <v>902835</v>
      </c>
      <c r="C1907">
        <v>250000</v>
      </c>
      <c r="D1907">
        <f>Table5[[#This Row],[gross]]-Table5[[#This Row],[budget]]</f>
        <v>652835</v>
      </c>
    </row>
    <row r="1908" spans="1:4">
      <c r="A1908" t="s">
        <v>3953</v>
      </c>
      <c r="B1908">
        <v>25615792</v>
      </c>
      <c r="C1908">
        <v>25000000</v>
      </c>
      <c r="D1908">
        <f>Table5[[#This Row],[gross]]-Table5[[#This Row],[budget]]</f>
        <v>615792</v>
      </c>
    </row>
    <row r="1909" spans="1:4">
      <c r="A1909" t="s">
        <v>4422</v>
      </c>
      <c r="B1909">
        <v>1114943</v>
      </c>
      <c r="C1909">
        <v>500000</v>
      </c>
      <c r="D1909">
        <f>Table5[[#This Row],[gross]]-Table5[[#This Row],[budget]]</f>
        <v>614943</v>
      </c>
    </row>
    <row r="1910" spans="1:4">
      <c r="A1910" t="s">
        <v>6497</v>
      </c>
      <c r="B1910">
        <v>1111615</v>
      </c>
      <c r="C1910">
        <v>500000</v>
      </c>
      <c r="D1910">
        <f>Table5[[#This Row],[gross]]-Table5[[#This Row],[budget]]</f>
        <v>611615</v>
      </c>
    </row>
    <row r="1911" spans="1:4">
      <c r="A1911" t="s">
        <v>6369</v>
      </c>
      <c r="B1911">
        <v>15608545</v>
      </c>
      <c r="C1911">
        <v>15000000</v>
      </c>
      <c r="D1911">
        <f>Table5[[#This Row],[gross]]-Table5[[#This Row],[budget]]</f>
        <v>608545</v>
      </c>
    </row>
    <row r="1912" spans="1:4">
      <c r="A1912" s="9" t="s">
        <v>3296</v>
      </c>
      <c r="B1912">
        <v>1185783</v>
      </c>
      <c r="C1912">
        <v>590000</v>
      </c>
      <c r="D1912">
        <f>Table5[[#This Row],[gross]]-Table5[[#This Row],[budget]]</f>
        <v>595783</v>
      </c>
    </row>
    <row r="1913" spans="1:4">
      <c r="A1913" t="s">
        <v>5898</v>
      </c>
      <c r="B1913">
        <v>592014</v>
      </c>
      <c r="C1913">
        <v>218</v>
      </c>
      <c r="D1913">
        <f>Table5[[#This Row],[gross]]-Table5[[#This Row],[budget]]</f>
        <v>591796</v>
      </c>
    </row>
    <row r="1914" spans="1:4">
      <c r="A1914" t="s">
        <v>4719</v>
      </c>
      <c r="B1914">
        <v>60573641</v>
      </c>
      <c r="C1914">
        <v>60000000</v>
      </c>
      <c r="D1914">
        <f>Table5[[#This Row],[gross]]-Table5[[#This Row],[budget]]</f>
        <v>573641</v>
      </c>
    </row>
    <row r="1915" spans="1:4">
      <c r="A1915" t="s">
        <v>4104</v>
      </c>
      <c r="B1915">
        <v>10561238</v>
      </c>
      <c r="C1915">
        <v>10000000</v>
      </c>
      <c r="D1915">
        <f>Table5[[#This Row],[gross]]-Table5[[#This Row],[budget]]</f>
        <v>561238</v>
      </c>
    </row>
    <row r="1916" spans="1:4">
      <c r="A1916" s="9" t="s">
        <v>3304</v>
      </c>
      <c r="B1916">
        <v>3559990</v>
      </c>
      <c r="C1916">
        <v>3000000</v>
      </c>
      <c r="D1916">
        <f>Table5[[#This Row],[gross]]-Table5[[#This Row],[budget]]</f>
        <v>559990</v>
      </c>
    </row>
    <row r="1917" spans="1:4">
      <c r="A1917" t="s">
        <v>3779</v>
      </c>
      <c r="B1917">
        <v>2557668</v>
      </c>
      <c r="C1917">
        <v>2000000</v>
      </c>
      <c r="D1917">
        <f>Table5[[#This Row],[gross]]-Table5[[#This Row],[budget]]</f>
        <v>557668</v>
      </c>
    </row>
    <row r="1918" spans="1:4">
      <c r="A1918" t="s">
        <v>4986</v>
      </c>
      <c r="B1918">
        <v>3130592</v>
      </c>
      <c r="C1918">
        <v>2600000</v>
      </c>
      <c r="D1918">
        <f>Table5[[#This Row],[gross]]-Table5[[#This Row],[budget]]</f>
        <v>530592</v>
      </c>
    </row>
    <row r="1919" spans="1:4">
      <c r="A1919" t="s">
        <v>5550</v>
      </c>
      <c r="B1919">
        <v>1310270</v>
      </c>
      <c r="C1919">
        <v>780000</v>
      </c>
      <c r="D1919">
        <f>Table5[[#This Row],[gross]]-Table5[[#This Row],[budget]]</f>
        <v>530270</v>
      </c>
    </row>
    <row r="1920" spans="1:4">
      <c r="A1920" t="s">
        <v>3998</v>
      </c>
      <c r="B1920">
        <v>30523568</v>
      </c>
      <c r="C1920">
        <v>30000000</v>
      </c>
      <c r="D1920">
        <f>Table5[[#This Row],[gross]]-Table5[[#This Row],[budget]]</f>
        <v>523568</v>
      </c>
    </row>
    <row r="1921" spans="1:4">
      <c r="A1921" t="s">
        <v>4358</v>
      </c>
      <c r="B1921">
        <v>30513940</v>
      </c>
      <c r="C1921">
        <v>30000000</v>
      </c>
      <c r="D1921">
        <f>Table5[[#This Row],[gross]]-Table5[[#This Row],[budget]]</f>
        <v>513940</v>
      </c>
    </row>
    <row r="1922" spans="1:4">
      <c r="A1922" t="s">
        <v>4329</v>
      </c>
      <c r="B1922">
        <v>2506446</v>
      </c>
      <c r="C1922">
        <v>2000000</v>
      </c>
      <c r="D1922">
        <f>Table5[[#This Row],[gross]]-Table5[[#This Row],[budget]]</f>
        <v>506446</v>
      </c>
    </row>
    <row r="1923" spans="1:4">
      <c r="A1923" t="s">
        <v>6795</v>
      </c>
      <c r="B1923">
        <v>985341</v>
      </c>
      <c r="C1923">
        <v>500000</v>
      </c>
      <c r="D1923">
        <f>Table5[[#This Row],[gross]]-Table5[[#This Row],[budget]]</f>
        <v>485341</v>
      </c>
    </row>
    <row r="1924" spans="1:4">
      <c r="A1924" t="s">
        <v>5699</v>
      </c>
      <c r="B1924">
        <v>5480318</v>
      </c>
      <c r="C1924">
        <v>5000000</v>
      </c>
      <c r="D1924">
        <f>Table5[[#This Row],[gross]]-Table5[[#This Row],[budget]]</f>
        <v>480318</v>
      </c>
    </row>
    <row r="1925" spans="1:4">
      <c r="A1925" s="9" t="s">
        <v>3273</v>
      </c>
      <c r="B1925">
        <v>536767</v>
      </c>
      <c r="C1925">
        <v>60000</v>
      </c>
      <c r="D1925">
        <f>Table5[[#This Row],[gross]]-Table5[[#This Row],[budget]]</f>
        <v>476767</v>
      </c>
    </row>
    <row r="1926" spans="1:4">
      <c r="A1926" t="s">
        <v>3947</v>
      </c>
      <c r="B1926">
        <v>7455447</v>
      </c>
      <c r="C1926">
        <v>7000000</v>
      </c>
      <c r="D1926">
        <f>Table5[[#This Row],[gross]]-Table5[[#This Row],[budget]]</f>
        <v>455447</v>
      </c>
    </row>
    <row r="1927" spans="1:4">
      <c r="A1927" t="s">
        <v>4807</v>
      </c>
      <c r="B1927">
        <v>1141829</v>
      </c>
      <c r="C1927">
        <v>700000</v>
      </c>
      <c r="D1927">
        <f>Table5[[#This Row],[gross]]-Table5[[#This Row],[budget]]</f>
        <v>441829</v>
      </c>
    </row>
    <row r="1928" spans="1:4">
      <c r="A1928" t="s">
        <v>5385</v>
      </c>
      <c r="B1928">
        <v>424760</v>
      </c>
      <c r="C1928">
        <v>7000</v>
      </c>
      <c r="D1928">
        <f>Table5[[#This Row],[gross]]-Table5[[#This Row],[budget]]</f>
        <v>417760</v>
      </c>
    </row>
    <row r="1929" spans="1:4">
      <c r="A1929" t="s">
        <v>6863</v>
      </c>
      <c r="B1929">
        <v>25517500</v>
      </c>
      <c r="C1929">
        <v>25100000</v>
      </c>
      <c r="D1929">
        <f>Table5[[#This Row],[gross]]-Table5[[#This Row],[budget]]</f>
        <v>417500</v>
      </c>
    </row>
    <row r="1930" spans="1:4">
      <c r="A1930" t="s">
        <v>5650</v>
      </c>
      <c r="B1930">
        <v>906666</v>
      </c>
      <c r="C1930">
        <v>500000</v>
      </c>
      <c r="D1930">
        <f>Table5[[#This Row],[gross]]-Table5[[#This Row],[budget]]</f>
        <v>406666</v>
      </c>
    </row>
    <row r="1931" spans="1:4">
      <c r="A1931" t="s">
        <v>4280</v>
      </c>
      <c r="B1931">
        <v>1243961</v>
      </c>
      <c r="C1931">
        <v>850000</v>
      </c>
      <c r="D1931">
        <f>Table5[[#This Row],[gross]]-Table5[[#This Row],[budget]]</f>
        <v>393961</v>
      </c>
    </row>
    <row r="1932" spans="1:4">
      <c r="A1932" t="s">
        <v>7020</v>
      </c>
      <c r="B1932">
        <v>80360866</v>
      </c>
      <c r="C1932">
        <v>80000000</v>
      </c>
      <c r="D1932">
        <f>Table5[[#This Row],[gross]]-Table5[[#This Row],[budget]]</f>
        <v>360866</v>
      </c>
    </row>
    <row r="1933" spans="1:4">
      <c r="A1933" t="s">
        <v>6901</v>
      </c>
      <c r="B1933">
        <v>469947</v>
      </c>
      <c r="C1933">
        <v>120000</v>
      </c>
      <c r="D1933">
        <f>Table5[[#This Row],[gross]]-Table5[[#This Row],[budget]]</f>
        <v>349947</v>
      </c>
    </row>
    <row r="1934" spans="1:4">
      <c r="A1934" t="s">
        <v>6041</v>
      </c>
      <c r="B1934">
        <v>1647780</v>
      </c>
      <c r="C1934">
        <v>1300000</v>
      </c>
      <c r="D1934">
        <f>Table5[[#This Row],[gross]]-Table5[[#This Row],[budget]]</f>
        <v>347780</v>
      </c>
    </row>
    <row r="1935" spans="1:4">
      <c r="A1935" t="s">
        <v>6940</v>
      </c>
      <c r="B1935">
        <v>16346122</v>
      </c>
      <c r="C1935">
        <v>16000000</v>
      </c>
      <c r="D1935">
        <f>Table5[[#This Row],[gross]]-Table5[[#This Row],[budget]]</f>
        <v>346122</v>
      </c>
    </row>
    <row r="1936" spans="1:4">
      <c r="A1936" s="9" t="s">
        <v>3265</v>
      </c>
      <c r="B1936">
        <v>18329466</v>
      </c>
      <c r="C1936">
        <v>18000000</v>
      </c>
      <c r="D1936">
        <f>Table5[[#This Row],[gross]]-Table5[[#This Row],[budget]]</f>
        <v>329466</v>
      </c>
    </row>
    <row r="1937" spans="1:4">
      <c r="A1937" t="s">
        <v>6730</v>
      </c>
      <c r="B1937">
        <v>389804</v>
      </c>
      <c r="C1937">
        <v>65000</v>
      </c>
      <c r="D1937">
        <f>Table5[[#This Row],[gross]]-Table5[[#This Row],[budget]]</f>
        <v>324804</v>
      </c>
    </row>
    <row r="1938" spans="1:4">
      <c r="A1938" t="s">
        <v>6106</v>
      </c>
      <c r="B1938">
        <v>13823741</v>
      </c>
      <c r="C1938">
        <v>13500000</v>
      </c>
      <c r="D1938">
        <f>Table5[[#This Row],[gross]]-Table5[[#This Row],[budget]]</f>
        <v>323741</v>
      </c>
    </row>
    <row r="1939" spans="1:4">
      <c r="A1939" t="s">
        <v>4938</v>
      </c>
      <c r="B1939">
        <v>5308707</v>
      </c>
      <c r="C1939">
        <v>5000000</v>
      </c>
      <c r="D1939">
        <f>Table5[[#This Row],[gross]]-Table5[[#This Row],[budget]]</f>
        <v>308707</v>
      </c>
    </row>
    <row r="1940" spans="1:4">
      <c r="A1940" t="s">
        <v>4292</v>
      </c>
      <c r="B1940">
        <v>4301331</v>
      </c>
      <c r="C1940">
        <v>4000000</v>
      </c>
      <c r="D1940">
        <f>Table5[[#This Row],[gross]]-Table5[[#This Row],[budget]]</f>
        <v>301331</v>
      </c>
    </row>
    <row r="1941" spans="1:4">
      <c r="A1941" t="s">
        <v>4318</v>
      </c>
      <c r="B1941">
        <v>1400000</v>
      </c>
      <c r="C1941">
        <v>1100000</v>
      </c>
      <c r="D1941">
        <f>Table5[[#This Row],[gross]]-Table5[[#This Row],[budget]]</f>
        <v>300000</v>
      </c>
    </row>
    <row r="1942" spans="1:4">
      <c r="A1942" t="s">
        <v>4973</v>
      </c>
      <c r="B1942">
        <v>333658</v>
      </c>
      <c r="C1942">
        <v>34000</v>
      </c>
      <c r="D1942">
        <f>Table5[[#This Row],[gross]]-Table5[[#This Row],[budget]]</f>
        <v>299658</v>
      </c>
    </row>
    <row r="1943" spans="1:4">
      <c r="A1943" t="s">
        <v>5366</v>
      </c>
      <c r="B1943">
        <v>3293258</v>
      </c>
      <c r="C1943">
        <v>3000000</v>
      </c>
      <c r="D1943">
        <f>Table5[[#This Row],[gross]]-Table5[[#This Row],[budget]]</f>
        <v>293258</v>
      </c>
    </row>
    <row r="1944" spans="1:4">
      <c r="A1944" t="s">
        <v>5279</v>
      </c>
      <c r="B1944">
        <v>7292175</v>
      </c>
      <c r="C1944">
        <v>7000000</v>
      </c>
      <c r="D1944">
        <f>Table5[[#This Row],[gross]]-Table5[[#This Row],[budget]]</f>
        <v>292175</v>
      </c>
    </row>
    <row r="1945" spans="1:4">
      <c r="A1945" t="s">
        <v>5626</v>
      </c>
      <c r="B1945">
        <v>8279017</v>
      </c>
      <c r="C1945">
        <v>8000000</v>
      </c>
      <c r="D1945">
        <f>Table5[[#This Row],[gross]]-Table5[[#This Row],[budget]]</f>
        <v>279017</v>
      </c>
    </row>
    <row r="1946" spans="1:4">
      <c r="A1946" t="s">
        <v>6872</v>
      </c>
      <c r="B1946">
        <v>1277257</v>
      </c>
      <c r="C1946">
        <v>1000000</v>
      </c>
      <c r="D1946">
        <f>Table5[[#This Row],[gross]]-Table5[[#This Row],[budget]]</f>
        <v>277257</v>
      </c>
    </row>
    <row r="1947" spans="1:4">
      <c r="A1947" t="s">
        <v>4010</v>
      </c>
      <c r="B1947">
        <v>22264487</v>
      </c>
      <c r="C1947">
        <v>22000000</v>
      </c>
      <c r="D1947">
        <f>Table5[[#This Row],[gross]]-Table5[[#This Row],[budget]]</f>
        <v>264487</v>
      </c>
    </row>
    <row r="1948" spans="1:4">
      <c r="A1948" t="s">
        <v>5403</v>
      </c>
      <c r="B1948">
        <v>20259297</v>
      </c>
      <c r="C1948">
        <v>20000000</v>
      </c>
      <c r="D1948">
        <f>Table5[[#This Row],[gross]]-Table5[[#This Row],[budget]]</f>
        <v>259297</v>
      </c>
    </row>
    <row r="1949" spans="1:4">
      <c r="A1949" t="s">
        <v>3397</v>
      </c>
      <c r="B1949">
        <v>2850263</v>
      </c>
      <c r="C1949">
        <v>2600000</v>
      </c>
      <c r="D1949">
        <f>Table5[[#This Row],[gross]]-Table5[[#This Row],[budget]]</f>
        <v>250263</v>
      </c>
    </row>
    <row r="1950" spans="1:4">
      <c r="A1950" t="s">
        <v>4460</v>
      </c>
      <c r="B1950">
        <v>1943649</v>
      </c>
      <c r="C1950">
        <v>1700000</v>
      </c>
      <c r="D1950">
        <f>Table5[[#This Row],[gross]]-Table5[[#This Row],[budget]]</f>
        <v>243649</v>
      </c>
    </row>
    <row r="1951" spans="1:4">
      <c r="A1951" t="s">
        <v>6772</v>
      </c>
      <c r="B1951">
        <v>617172</v>
      </c>
      <c r="C1951">
        <v>375000</v>
      </c>
      <c r="D1951">
        <f>Table5[[#This Row],[gross]]-Table5[[#This Row],[budget]]</f>
        <v>242172</v>
      </c>
    </row>
    <row r="1952" spans="1:4">
      <c r="A1952" t="s">
        <v>6847</v>
      </c>
      <c r="B1952">
        <v>20241395</v>
      </c>
      <c r="C1952">
        <v>20000000</v>
      </c>
      <c r="D1952">
        <f>Table5[[#This Row],[gross]]-Table5[[#This Row],[budget]]</f>
        <v>241395</v>
      </c>
    </row>
    <row r="1953" spans="1:4">
      <c r="A1953" t="s">
        <v>5702</v>
      </c>
      <c r="B1953">
        <v>277233</v>
      </c>
      <c r="C1953">
        <v>40000</v>
      </c>
      <c r="D1953">
        <f>Table5[[#This Row],[gross]]-Table5[[#This Row],[budget]]</f>
        <v>237233</v>
      </c>
    </row>
    <row r="1954" spans="1:4">
      <c r="A1954" t="s">
        <v>4278</v>
      </c>
      <c r="B1954">
        <v>70224196</v>
      </c>
      <c r="C1954">
        <v>70000000</v>
      </c>
      <c r="D1954">
        <f>Table5[[#This Row],[gross]]-Table5[[#This Row],[budget]]</f>
        <v>224196</v>
      </c>
    </row>
    <row r="1955" spans="1:4">
      <c r="A1955" t="s">
        <v>6324</v>
      </c>
      <c r="B1955">
        <v>243768</v>
      </c>
      <c r="C1955">
        <v>30000</v>
      </c>
      <c r="D1955">
        <f>Table5[[#This Row],[gross]]-Table5[[#This Row],[budget]]</f>
        <v>213768</v>
      </c>
    </row>
    <row r="1956" spans="1:4">
      <c r="A1956" t="s">
        <v>4711</v>
      </c>
      <c r="B1956">
        <v>16204793</v>
      </c>
      <c r="C1956">
        <v>16000000</v>
      </c>
      <c r="D1956">
        <f>Table5[[#This Row],[gross]]-Table5[[#This Row],[budget]]</f>
        <v>204793</v>
      </c>
    </row>
    <row r="1957" spans="1:4">
      <c r="A1957" t="s">
        <v>3728</v>
      </c>
      <c r="B1957">
        <v>40203020</v>
      </c>
      <c r="C1957">
        <v>40000000</v>
      </c>
      <c r="D1957">
        <f>Table5[[#This Row],[gross]]-Table5[[#This Row],[budget]]</f>
        <v>203020</v>
      </c>
    </row>
    <row r="1958" spans="1:4">
      <c r="A1958" t="s">
        <v>5525</v>
      </c>
      <c r="B1958">
        <v>1001437</v>
      </c>
      <c r="C1958">
        <v>800000</v>
      </c>
      <c r="D1958">
        <f>Table5[[#This Row],[gross]]-Table5[[#This Row],[budget]]</f>
        <v>201437</v>
      </c>
    </row>
    <row r="1959" spans="1:4">
      <c r="A1959" t="s">
        <v>6571</v>
      </c>
      <c r="B1959">
        <v>10200000</v>
      </c>
      <c r="C1959">
        <v>10000000</v>
      </c>
      <c r="D1959">
        <f>Table5[[#This Row],[gross]]-Table5[[#This Row],[budget]]</f>
        <v>200000</v>
      </c>
    </row>
    <row r="1960" spans="1:4">
      <c r="A1960" t="s">
        <v>4351</v>
      </c>
      <c r="B1960">
        <v>241816</v>
      </c>
      <c r="C1960">
        <v>42000</v>
      </c>
      <c r="D1960">
        <f>Table5[[#This Row],[gross]]-Table5[[#This Row],[budget]]</f>
        <v>199816</v>
      </c>
    </row>
    <row r="1961" spans="1:4">
      <c r="A1961" t="s">
        <v>5653</v>
      </c>
      <c r="B1961">
        <v>381225</v>
      </c>
      <c r="C1961">
        <v>200000</v>
      </c>
      <c r="D1961">
        <f>Table5[[#This Row],[gross]]-Table5[[#This Row],[budget]]</f>
        <v>181225</v>
      </c>
    </row>
    <row r="1962" spans="1:4">
      <c r="A1962" t="s">
        <v>6487</v>
      </c>
      <c r="B1962">
        <v>192467</v>
      </c>
      <c r="C1962">
        <v>15000</v>
      </c>
      <c r="D1962">
        <f>Table5[[#This Row],[gross]]-Table5[[#This Row],[budget]]</f>
        <v>177467</v>
      </c>
    </row>
    <row r="1963" spans="1:4">
      <c r="A1963" t="s">
        <v>5336</v>
      </c>
      <c r="B1963">
        <v>180483</v>
      </c>
      <c r="C1963">
        <v>10000</v>
      </c>
      <c r="D1963">
        <f>Table5[[#This Row],[gross]]-Table5[[#This Row],[budget]]</f>
        <v>170483</v>
      </c>
    </row>
    <row r="1964" spans="1:4">
      <c r="A1964" t="s">
        <v>5418</v>
      </c>
      <c r="B1964">
        <v>6165429</v>
      </c>
      <c r="C1964">
        <v>6000000</v>
      </c>
      <c r="D1964">
        <f>Table5[[#This Row],[gross]]-Table5[[#This Row],[budget]]</f>
        <v>165429</v>
      </c>
    </row>
    <row r="1965" spans="1:4">
      <c r="A1965" t="s">
        <v>6000</v>
      </c>
      <c r="B1965">
        <v>50150619</v>
      </c>
      <c r="C1965">
        <v>50000000</v>
      </c>
      <c r="D1965">
        <f>Table5[[#This Row],[gross]]-Table5[[#This Row],[budget]]</f>
        <v>150619</v>
      </c>
    </row>
    <row r="1966" spans="1:4">
      <c r="A1966" t="s">
        <v>3861</v>
      </c>
      <c r="B1966">
        <v>136007</v>
      </c>
      <c r="C1966">
        <v>4500</v>
      </c>
      <c r="D1966">
        <f>Table5[[#This Row],[gross]]-Table5[[#This Row],[budget]]</f>
        <v>131507</v>
      </c>
    </row>
    <row r="1967" spans="1:4">
      <c r="A1967" t="s">
        <v>5473</v>
      </c>
      <c r="B1967">
        <v>60128566</v>
      </c>
      <c r="C1967">
        <v>60000000</v>
      </c>
      <c r="D1967">
        <f>Table5[[#This Row],[gross]]-Table5[[#This Row],[budget]]</f>
        <v>128566</v>
      </c>
    </row>
    <row r="1968" spans="1:4">
      <c r="A1968" t="s">
        <v>3942</v>
      </c>
      <c r="B1968">
        <v>489220</v>
      </c>
      <c r="C1968">
        <v>365000</v>
      </c>
      <c r="D1968">
        <f>Table5[[#This Row],[gross]]-Table5[[#This Row],[budget]]</f>
        <v>124220</v>
      </c>
    </row>
    <row r="1969" spans="1:4">
      <c r="A1969" t="s">
        <v>6234</v>
      </c>
      <c r="B1969">
        <v>100117603</v>
      </c>
      <c r="C1969">
        <v>100000000</v>
      </c>
      <c r="D1969">
        <f>Table5[[#This Row],[gross]]-Table5[[#This Row],[budget]]</f>
        <v>117603</v>
      </c>
    </row>
    <row r="1970" spans="1:4">
      <c r="A1970" t="s">
        <v>3887</v>
      </c>
      <c r="B1970">
        <v>3105269</v>
      </c>
      <c r="C1970">
        <v>3000000</v>
      </c>
      <c r="D1970">
        <f>Table5[[#This Row],[gross]]-Table5[[#This Row],[budget]]</f>
        <v>105269</v>
      </c>
    </row>
    <row r="1971" spans="1:4">
      <c r="A1971" t="s">
        <v>4997</v>
      </c>
      <c r="B1971">
        <v>603943</v>
      </c>
      <c r="C1971">
        <v>500000</v>
      </c>
      <c r="D1971">
        <f>Table5[[#This Row],[gross]]-Table5[[#This Row],[budget]]</f>
        <v>103943</v>
      </c>
    </row>
    <row r="1972" spans="1:4">
      <c r="A1972" t="s">
        <v>4253</v>
      </c>
      <c r="B1972">
        <v>15100000</v>
      </c>
      <c r="C1972">
        <v>15000000</v>
      </c>
      <c r="D1972">
        <f>Table5[[#This Row],[gross]]-Table5[[#This Row],[budget]]</f>
        <v>100000</v>
      </c>
    </row>
    <row r="1973" spans="1:4">
      <c r="A1973" t="s">
        <v>5127</v>
      </c>
      <c r="B1973">
        <v>85222</v>
      </c>
      <c r="C1973">
        <v>1100</v>
      </c>
      <c r="D1973">
        <f>Table5[[#This Row],[gross]]-Table5[[#This Row],[budget]]</f>
        <v>84122</v>
      </c>
    </row>
    <row r="1974" spans="1:4">
      <c r="A1974" t="s">
        <v>5537</v>
      </c>
      <c r="B1974">
        <v>140080850</v>
      </c>
      <c r="C1974">
        <v>140000000</v>
      </c>
      <c r="D1974">
        <f>Table5[[#This Row],[gross]]-Table5[[#This Row],[budget]]</f>
        <v>80850</v>
      </c>
    </row>
    <row r="1975" spans="1:4">
      <c r="A1975" t="s">
        <v>6355</v>
      </c>
      <c r="B1975">
        <v>110536</v>
      </c>
      <c r="C1975">
        <v>40000</v>
      </c>
      <c r="D1975">
        <f>Table5[[#This Row],[gross]]-Table5[[#This Row],[budget]]</f>
        <v>70536</v>
      </c>
    </row>
    <row r="1976" spans="1:4">
      <c r="A1976" t="s">
        <v>3799</v>
      </c>
      <c r="B1976">
        <v>70071</v>
      </c>
      <c r="C1976">
        <v>7000</v>
      </c>
      <c r="D1976">
        <f>Table5[[#This Row],[gross]]-Table5[[#This Row],[budget]]</f>
        <v>63071</v>
      </c>
    </row>
    <row r="1977" spans="1:4">
      <c r="A1977" t="s">
        <v>3720</v>
      </c>
      <c r="B1977">
        <v>76382</v>
      </c>
      <c r="C1977">
        <v>15000</v>
      </c>
      <c r="D1977">
        <f>Table5[[#This Row],[gross]]-Table5[[#This Row],[budget]]</f>
        <v>61382</v>
      </c>
    </row>
    <row r="1978" spans="1:4">
      <c r="A1978" t="s">
        <v>4461</v>
      </c>
      <c r="B1978">
        <v>1007962</v>
      </c>
      <c r="C1978">
        <v>950000</v>
      </c>
      <c r="D1978">
        <f>Table5[[#This Row],[gross]]-Table5[[#This Row],[budget]]</f>
        <v>57962</v>
      </c>
    </row>
    <row r="1979" spans="1:4">
      <c r="A1979" t="s">
        <v>4638</v>
      </c>
      <c r="B1979">
        <v>6857096</v>
      </c>
      <c r="C1979">
        <v>6800000</v>
      </c>
      <c r="D1979">
        <f>Table5[[#This Row],[gross]]-Table5[[#This Row],[budget]]</f>
        <v>57096</v>
      </c>
    </row>
    <row r="1980" spans="1:4">
      <c r="A1980" t="s">
        <v>3888</v>
      </c>
      <c r="B1980">
        <v>318622</v>
      </c>
      <c r="C1980">
        <v>270000</v>
      </c>
      <c r="D1980">
        <f>Table5[[#This Row],[gross]]-Table5[[#This Row],[budget]]</f>
        <v>48622</v>
      </c>
    </row>
    <row r="1981" spans="1:4">
      <c r="A1981" t="s">
        <v>5598</v>
      </c>
      <c r="B1981">
        <v>4046737</v>
      </c>
      <c r="C1981">
        <v>4000000</v>
      </c>
      <c r="D1981">
        <f>Table5[[#This Row],[gross]]-Table5[[#This Row],[budget]]</f>
        <v>46737</v>
      </c>
    </row>
    <row r="1982" spans="1:4">
      <c r="A1982" t="s">
        <v>5207</v>
      </c>
      <c r="B1982">
        <v>191309</v>
      </c>
      <c r="C1982">
        <v>150000</v>
      </c>
      <c r="D1982">
        <f>Table5[[#This Row],[gross]]-Table5[[#This Row],[budget]]</f>
        <v>41309</v>
      </c>
    </row>
    <row r="1983" spans="1:4">
      <c r="A1983" t="s">
        <v>4604</v>
      </c>
      <c r="B1983">
        <v>425899</v>
      </c>
      <c r="C1983">
        <v>400000</v>
      </c>
      <c r="D1983">
        <f>Table5[[#This Row],[gross]]-Table5[[#This Row],[budget]]</f>
        <v>25899</v>
      </c>
    </row>
    <row r="1984" spans="1:4">
      <c r="A1984" t="s">
        <v>3769</v>
      </c>
      <c r="B1984">
        <v>215185</v>
      </c>
      <c r="C1984">
        <v>200000</v>
      </c>
      <c r="D1984">
        <f>Table5[[#This Row],[gross]]-Table5[[#This Row],[budget]]</f>
        <v>15185</v>
      </c>
    </row>
    <row r="1985" spans="1:4">
      <c r="A1985" t="s">
        <v>5084</v>
      </c>
      <c r="B1985">
        <v>5009677</v>
      </c>
      <c r="C1985">
        <v>5000000</v>
      </c>
      <c r="D1985">
        <f>Table5[[#This Row],[gross]]-Table5[[#This Row],[budget]]</f>
        <v>9677</v>
      </c>
    </row>
    <row r="1986" spans="1:4">
      <c r="A1986" t="s">
        <v>3377</v>
      </c>
      <c r="B1986">
        <v>50007168</v>
      </c>
      <c r="C1986">
        <v>50000000</v>
      </c>
      <c r="D1986">
        <f>Table5[[#This Row],[gross]]-Table5[[#This Row],[budget]]</f>
        <v>7168</v>
      </c>
    </row>
    <row r="1987" spans="1:4">
      <c r="A1987" t="s">
        <v>4455</v>
      </c>
      <c r="B1987">
        <v>3000000</v>
      </c>
      <c r="C1987">
        <v>3000000</v>
      </c>
      <c r="D1987">
        <f>Table5[[#This Row],[gross]]-Table5[[#This Row],[budget]]</f>
        <v>0</v>
      </c>
    </row>
    <row r="1988" spans="1:4">
      <c r="A1988" t="s">
        <v>4892</v>
      </c>
      <c r="B1988">
        <v>12667</v>
      </c>
      <c r="C1988">
        <v>14000</v>
      </c>
      <c r="D1988">
        <f>Table5[[#This Row],[gross]]-Table5[[#This Row],[budget]]</f>
        <v>-1333</v>
      </c>
    </row>
    <row r="1989" spans="1:4">
      <c r="A1989" t="s">
        <v>6224</v>
      </c>
      <c r="B1989">
        <v>155984</v>
      </c>
      <c r="C1989">
        <v>160000</v>
      </c>
      <c r="D1989">
        <f>Table5[[#This Row],[gross]]-Table5[[#This Row],[budget]]</f>
        <v>-4016</v>
      </c>
    </row>
    <row r="1990" spans="1:4">
      <c r="A1990" t="s">
        <v>5173</v>
      </c>
      <c r="B1990">
        <v>4584</v>
      </c>
      <c r="C1990">
        <v>9000</v>
      </c>
      <c r="D1990">
        <f>Table5[[#This Row],[gross]]-Table5[[#This Row],[budget]]</f>
        <v>-4416</v>
      </c>
    </row>
    <row r="1991" spans="1:4">
      <c r="A1991" t="s">
        <v>5614</v>
      </c>
      <c r="B1991">
        <v>14989761</v>
      </c>
      <c r="C1991">
        <v>15000000</v>
      </c>
      <c r="D1991">
        <f>Table5[[#This Row],[gross]]-Table5[[#This Row],[budget]]</f>
        <v>-10239</v>
      </c>
    </row>
    <row r="1992" spans="1:4">
      <c r="A1992" t="s">
        <v>5654</v>
      </c>
      <c r="B1992">
        <v>1984378</v>
      </c>
      <c r="C1992">
        <v>2000000</v>
      </c>
      <c r="D1992">
        <f>Table5[[#This Row],[gross]]-Table5[[#This Row],[budget]]</f>
        <v>-15622</v>
      </c>
    </row>
    <row r="1993" spans="1:4">
      <c r="A1993" t="s">
        <v>5690</v>
      </c>
      <c r="B1993">
        <v>982214</v>
      </c>
      <c r="C1993">
        <v>1000000</v>
      </c>
      <c r="D1993">
        <f>Table5[[#This Row],[gross]]-Table5[[#This Row],[budget]]</f>
        <v>-17786</v>
      </c>
    </row>
    <row r="1994" spans="1:4">
      <c r="A1994" t="s">
        <v>5337</v>
      </c>
      <c r="B1994">
        <v>8231</v>
      </c>
      <c r="C1994">
        <v>27000</v>
      </c>
      <c r="D1994">
        <f>Table5[[#This Row],[gross]]-Table5[[#This Row],[budget]]</f>
        <v>-18769</v>
      </c>
    </row>
    <row r="1995" spans="1:4">
      <c r="A1995" t="s">
        <v>6148</v>
      </c>
      <c r="B1995">
        <v>40557</v>
      </c>
      <c r="C1995">
        <v>60000</v>
      </c>
      <c r="D1995">
        <f>Table5[[#This Row],[gross]]-Table5[[#This Row],[budget]]</f>
        <v>-19443</v>
      </c>
    </row>
    <row r="1996" spans="1:4">
      <c r="A1996" t="s">
        <v>3525</v>
      </c>
      <c r="B1996">
        <v>19976073</v>
      </c>
      <c r="C1996">
        <v>20000000</v>
      </c>
      <c r="D1996">
        <f>Table5[[#This Row],[gross]]-Table5[[#This Row],[budget]]</f>
        <v>-23927</v>
      </c>
    </row>
    <row r="1997" spans="1:4">
      <c r="A1997" t="s">
        <v>6032</v>
      </c>
      <c r="B1997">
        <v>174682</v>
      </c>
      <c r="C1997">
        <v>200000</v>
      </c>
      <c r="D1997">
        <f>Table5[[#This Row],[gross]]-Table5[[#This Row],[budget]]</f>
        <v>-25318</v>
      </c>
    </row>
    <row r="1998" spans="1:4">
      <c r="A1998" t="s">
        <v>4828</v>
      </c>
      <c r="B1998">
        <v>819939</v>
      </c>
      <c r="C1998">
        <v>850000</v>
      </c>
      <c r="D1998">
        <f>Table5[[#This Row],[gross]]-Table5[[#This Row],[budget]]</f>
        <v>-30061</v>
      </c>
    </row>
    <row r="1999" spans="1:4">
      <c r="A1999" t="s">
        <v>4908</v>
      </c>
      <c r="B1999">
        <v>212285</v>
      </c>
      <c r="C1999">
        <v>250000</v>
      </c>
      <c r="D1999">
        <f>Table5[[#This Row],[gross]]-Table5[[#This Row],[budget]]</f>
        <v>-37715</v>
      </c>
    </row>
    <row r="2000" spans="1:4">
      <c r="A2000" t="s">
        <v>4456</v>
      </c>
      <c r="B2000">
        <v>30084</v>
      </c>
      <c r="C2000">
        <v>70000</v>
      </c>
      <c r="D2000">
        <f>Table5[[#This Row],[gross]]-Table5[[#This Row],[budget]]</f>
        <v>-39916</v>
      </c>
    </row>
    <row r="2001" spans="1:4">
      <c r="A2001" t="s">
        <v>5229</v>
      </c>
      <c r="B2001">
        <v>255352</v>
      </c>
      <c r="C2001">
        <v>300000</v>
      </c>
      <c r="D2001">
        <f>Table5[[#This Row],[gross]]-Table5[[#This Row],[budget]]</f>
        <v>-44648</v>
      </c>
    </row>
    <row r="2002" spans="1:4">
      <c r="A2002" t="s">
        <v>3326</v>
      </c>
      <c r="B2002">
        <v>515005</v>
      </c>
      <c r="C2002">
        <v>560000</v>
      </c>
      <c r="D2002">
        <f>Table5[[#This Row],[gross]]-Table5[[#This Row],[budget]]</f>
        <v>-44995</v>
      </c>
    </row>
    <row r="2003" spans="1:4">
      <c r="A2003" t="s">
        <v>4598</v>
      </c>
      <c r="B2003">
        <v>203134</v>
      </c>
      <c r="C2003">
        <v>250000</v>
      </c>
      <c r="D2003">
        <f>Table5[[#This Row],[gross]]-Table5[[#This Row],[budget]]</f>
        <v>-46866</v>
      </c>
    </row>
    <row r="2004" spans="1:4">
      <c r="A2004" t="s">
        <v>5225</v>
      </c>
      <c r="B2004">
        <v>3950029</v>
      </c>
      <c r="C2004">
        <v>4000000</v>
      </c>
      <c r="D2004">
        <f>Table5[[#This Row],[gross]]-Table5[[#This Row],[budget]]</f>
        <v>-49971</v>
      </c>
    </row>
    <row r="2005" spans="1:4">
      <c r="A2005" t="s">
        <v>6272</v>
      </c>
      <c r="B2005">
        <v>18439082</v>
      </c>
      <c r="C2005">
        <v>18500000</v>
      </c>
      <c r="D2005">
        <f>Table5[[#This Row],[gross]]-Table5[[#This Row],[budget]]</f>
        <v>-60918</v>
      </c>
    </row>
    <row r="2006" spans="1:4">
      <c r="A2006" t="s">
        <v>4775</v>
      </c>
      <c r="B2006">
        <v>14938570</v>
      </c>
      <c r="C2006">
        <v>15000000</v>
      </c>
      <c r="D2006">
        <f>Table5[[#This Row],[gross]]-Table5[[#This Row],[budget]]</f>
        <v>-61430</v>
      </c>
    </row>
    <row r="2007" spans="1:4">
      <c r="A2007" t="s">
        <v>3902</v>
      </c>
      <c r="B2007">
        <v>379122</v>
      </c>
      <c r="C2007">
        <v>450000</v>
      </c>
      <c r="D2007">
        <f>Table5[[#This Row],[gross]]-Table5[[#This Row],[budget]]</f>
        <v>-70878</v>
      </c>
    </row>
    <row r="2008" spans="1:4">
      <c r="A2008" t="s">
        <v>5837</v>
      </c>
      <c r="B2008">
        <v>177840</v>
      </c>
      <c r="C2008">
        <v>250000</v>
      </c>
      <c r="D2008">
        <f>Table5[[#This Row],[gross]]-Table5[[#This Row],[budget]]</f>
        <v>-72160</v>
      </c>
    </row>
    <row r="2009" spans="1:4">
      <c r="A2009" t="s">
        <v>3842</v>
      </c>
      <c r="B2009">
        <v>2926565</v>
      </c>
      <c r="C2009">
        <v>3000000</v>
      </c>
      <c r="D2009">
        <f>Table5[[#This Row],[gross]]-Table5[[#This Row],[budget]]</f>
        <v>-73435</v>
      </c>
    </row>
    <row r="2010" spans="1:4">
      <c r="A2010" t="s">
        <v>6787</v>
      </c>
      <c r="B2010">
        <v>2912363</v>
      </c>
      <c r="C2010">
        <v>3000000</v>
      </c>
      <c r="D2010">
        <f>Table5[[#This Row],[gross]]-Table5[[#This Row],[budget]]</f>
        <v>-87637</v>
      </c>
    </row>
    <row r="2011" spans="1:4">
      <c r="A2011" t="s">
        <v>4407</v>
      </c>
      <c r="B2011">
        <v>11798</v>
      </c>
      <c r="C2011">
        <v>100000</v>
      </c>
      <c r="D2011">
        <f>Table5[[#This Row],[gross]]-Table5[[#This Row],[budget]]</f>
        <v>-88202</v>
      </c>
    </row>
    <row r="2012" spans="1:4">
      <c r="A2012" t="s">
        <v>6485</v>
      </c>
      <c r="B2012">
        <v>1900725</v>
      </c>
      <c r="C2012">
        <v>2000000</v>
      </c>
      <c r="D2012">
        <f>Table5[[#This Row],[gross]]-Table5[[#This Row],[budget]]</f>
        <v>-99275</v>
      </c>
    </row>
    <row r="2013" spans="1:4">
      <c r="A2013" t="s">
        <v>6845</v>
      </c>
      <c r="B2013">
        <v>19900000</v>
      </c>
      <c r="C2013">
        <v>20000000</v>
      </c>
      <c r="D2013">
        <f>Table5[[#This Row],[gross]]-Table5[[#This Row],[budget]]</f>
        <v>-100000</v>
      </c>
    </row>
    <row r="2014" spans="1:4">
      <c r="A2014" t="s">
        <v>3785</v>
      </c>
      <c r="B2014">
        <v>5895238</v>
      </c>
      <c r="C2014">
        <v>6000000</v>
      </c>
      <c r="D2014">
        <f>Table5[[#This Row],[gross]]-Table5[[#This Row],[budget]]</f>
        <v>-104762</v>
      </c>
    </row>
    <row r="2015" spans="1:4">
      <c r="A2015" t="s">
        <v>3761</v>
      </c>
      <c r="B2015">
        <v>111300</v>
      </c>
      <c r="C2015">
        <v>225000</v>
      </c>
      <c r="D2015">
        <f>Table5[[#This Row],[gross]]-Table5[[#This Row],[budget]]</f>
        <v>-113700</v>
      </c>
    </row>
    <row r="2016" spans="1:4">
      <c r="A2016" t="s">
        <v>5031</v>
      </c>
      <c r="B2016">
        <v>78030</v>
      </c>
      <c r="C2016">
        <v>200000</v>
      </c>
      <c r="D2016">
        <f>Table5[[#This Row],[gross]]-Table5[[#This Row],[budget]]</f>
        <v>-121970</v>
      </c>
    </row>
    <row r="2017" spans="1:4">
      <c r="A2017" t="s">
        <v>5251</v>
      </c>
      <c r="B2017">
        <v>26876529</v>
      </c>
      <c r="C2017">
        <v>27000000</v>
      </c>
      <c r="D2017">
        <f>Table5[[#This Row],[gross]]-Table5[[#This Row],[budget]]</f>
        <v>-123471</v>
      </c>
    </row>
    <row r="2018" spans="1:4">
      <c r="A2018" t="s">
        <v>3826</v>
      </c>
      <c r="B2018">
        <v>59379</v>
      </c>
      <c r="C2018">
        <v>200000</v>
      </c>
      <c r="D2018">
        <f>Table5[[#This Row],[gross]]-Table5[[#This Row],[budget]]</f>
        <v>-140621</v>
      </c>
    </row>
    <row r="2019" spans="1:4">
      <c r="A2019" t="s">
        <v>6745</v>
      </c>
      <c r="B2019">
        <v>5858</v>
      </c>
      <c r="C2019">
        <v>150000</v>
      </c>
      <c r="D2019">
        <f>Table5[[#This Row],[gross]]-Table5[[#This Row],[budget]]</f>
        <v>-144142</v>
      </c>
    </row>
    <row r="2020" spans="1:4">
      <c r="A2020" t="s">
        <v>3494</v>
      </c>
      <c r="B2020">
        <v>4914</v>
      </c>
      <c r="C2020">
        <v>150000</v>
      </c>
      <c r="D2020">
        <f>Table5[[#This Row],[gross]]-Table5[[#This Row],[budget]]</f>
        <v>-145086</v>
      </c>
    </row>
    <row r="2021" spans="1:4">
      <c r="A2021" t="s">
        <v>5204</v>
      </c>
      <c r="B2021">
        <v>12438</v>
      </c>
      <c r="C2021">
        <v>160000</v>
      </c>
      <c r="D2021">
        <f>Table5[[#This Row],[gross]]-Table5[[#This Row],[budget]]</f>
        <v>-147562</v>
      </c>
    </row>
    <row r="2022" spans="1:4">
      <c r="A2022" t="s">
        <v>4582</v>
      </c>
      <c r="B2022">
        <v>334041</v>
      </c>
      <c r="C2022">
        <v>500000</v>
      </c>
      <c r="D2022">
        <f>Table5[[#This Row],[gross]]-Table5[[#This Row],[budget]]</f>
        <v>-165959</v>
      </c>
    </row>
    <row r="2023" spans="1:4">
      <c r="A2023" t="s">
        <v>5919</v>
      </c>
      <c r="B2023">
        <v>25809813</v>
      </c>
      <c r="C2023">
        <v>26000000</v>
      </c>
      <c r="D2023">
        <f>Table5[[#This Row],[gross]]-Table5[[#This Row],[budget]]</f>
        <v>-190187</v>
      </c>
    </row>
    <row r="2024" spans="1:4">
      <c r="A2024" t="s">
        <v>4239</v>
      </c>
      <c r="B2024">
        <v>5199</v>
      </c>
      <c r="C2024">
        <v>200000</v>
      </c>
      <c r="D2024">
        <f>Table5[[#This Row],[gross]]-Table5[[#This Row],[budget]]</f>
        <v>-194801</v>
      </c>
    </row>
    <row r="2025" spans="1:4">
      <c r="A2025" t="s">
        <v>6858</v>
      </c>
      <c r="B2025">
        <v>9801782</v>
      </c>
      <c r="C2025">
        <v>10000000</v>
      </c>
      <c r="D2025">
        <f>Table5[[#This Row],[gross]]-Table5[[#This Row],[budget]]</f>
        <v>-198218</v>
      </c>
    </row>
    <row r="2026" spans="1:4">
      <c r="A2026" t="s">
        <v>6622</v>
      </c>
      <c r="B2026">
        <v>1111</v>
      </c>
      <c r="C2026">
        <v>200000</v>
      </c>
      <c r="D2026">
        <f>Table5[[#This Row],[gross]]-Table5[[#This Row],[budget]]</f>
        <v>-198889</v>
      </c>
    </row>
    <row r="2027" spans="1:4">
      <c r="A2027" t="s">
        <v>6038</v>
      </c>
      <c r="B2027">
        <v>49494</v>
      </c>
      <c r="C2027">
        <v>250000</v>
      </c>
      <c r="D2027">
        <f>Table5[[#This Row],[gross]]-Table5[[#This Row],[budget]]</f>
        <v>-200506</v>
      </c>
    </row>
    <row r="2028" spans="1:4">
      <c r="A2028" t="s">
        <v>3730</v>
      </c>
      <c r="B2028">
        <v>798341</v>
      </c>
      <c r="C2028">
        <v>1000000</v>
      </c>
      <c r="D2028">
        <f>Table5[[#This Row],[gross]]-Table5[[#This Row],[budget]]</f>
        <v>-201659</v>
      </c>
    </row>
    <row r="2029" spans="1:4">
      <c r="A2029" t="s">
        <v>5164</v>
      </c>
      <c r="B2029">
        <v>295468</v>
      </c>
      <c r="C2029">
        <v>500000</v>
      </c>
      <c r="D2029">
        <f>Table5[[#This Row],[gross]]-Table5[[#This Row],[budget]]</f>
        <v>-204532</v>
      </c>
    </row>
    <row r="2030" spans="1:4">
      <c r="A2030" t="s">
        <v>5117</v>
      </c>
      <c r="B2030">
        <v>1523883</v>
      </c>
      <c r="C2030">
        <v>1750211</v>
      </c>
      <c r="D2030">
        <f>Table5[[#This Row],[gross]]-Table5[[#This Row],[budget]]</f>
        <v>-226328</v>
      </c>
    </row>
    <row r="2031" spans="1:4">
      <c r="A2031" t="s">
        <v>6585</v>
      </c>
      <c r="B2031">
        <v>18195</v>
      </c>
      <c r="C2031">
        <v>250000</v>
      </c>
      <c r="D2031">
        <f>Table5[[#This Row],[gross]]-Table5[[#This Row],[budget]]</f>
        <v>-231805</v>
      </c>
    </row>
    <row r="2032" spans="1:4">
      <c r="A2032" t="s">
        <v>3780</v>
      </c>
      <c r="B2032">
        <v>1060591</v>
      </c>
      <c r="C2032">
        <v>1300000</v>
      </c>
      <c r="D2032">
        <f>Table5[[#This Row],[gross]]-Table5[[#This Row],[budget]]</f>
        <v>-239409</v>
      </c>
    </row>
    <row r="2033" spans="1:4">
      <c r="A2033" t="s">
        <v>3858</v>
      </c>
      <c r="B2033">
        <v>243347</v>
      </c>
      <c r="C2033">
        <v>500000</v>
      </c>
      <c r="D2033">
        <f>Table5[[#This Row],[gross]]-Table5[[#This Row],[budget]]</f>
        <v>-256653</v>
      </c>
    </row>
    <row r="2034" spans="1:4">
      <c r="A2034" t="s">
        <v>4256</v>
      </c>
      <c r="B2034">
        <v>40542</v>
      </c>
      <c r="C2034">
        <v>300000</v>
      </c>
      <c r="D2034">
        <f>Table5[[#This Row],[gross]]-Table5[[#This Row],[budget]]</f>
        <v>-259458</v>
      </c>
    </row>
    <row r="2035" spans="1:4">
      <c r="A2035" t="s">
        <v>5081</v>
      </c>
      <c r="B2035">
        <v>237301</v>
      </c>
      <c r="C2035">
        <v>500000</v>
      </c>
      <c r="D2035">
        <f>Table5[[#This Row],[gross]]-Table5[[#This Row],[budget]]</f>
        <v>-262699</v>
      </c>
    </row>
    <row r="2036" spans="1:4">
      <c r="A2036" t="s">
        <v>5983</v>
      </c>
      <c r="B2036">
        <v>126387</v>
      </c>
      <c r="C2036">
        <v>400000</v>
      </c>
      <c r="D2036">
        <f>Table5[[#This Row],[gross]]-Table5[[#This Row],[budget]]</f>
        <v>-273613</v>
      </c>
    </row>
    <row r="2037" spans="1:4">
      <c r="A2037" t="s">
        <v>5185</v>
      </c>
      <c r="B2037">
        <v>1221261</v>
      </c>
      <c r="C2037">
        <v>1500000</v>
      </c>
      <c r="D2037">
        <f>Table5[[#This Row],[gross]]-Table5[[#This Row],[budget]]</f>
        <v>-278739</v>
      </c>
    </row>
    <row r="2038" spans="1:4">
      <c r="A2038" t="s">
        <v>4888</v>
      </c>
      <c r="B2038">
        <v>2468</v>
      </c>
      <c r="C2038">
        <v>300000</v>
      </c>
      <c r="D2038">
        <f>Table5[[#This Row],[gross]]-Table5[[#This Row],[budget]]</f>
        <v>-297532</v>
      </c>
    </row>
    <row r="2039" spans="1:4">
      <c r="A2039" s="9" t="s">
        <v>3310</v>
      </c>
      <c r="B2039">
        <v>4700361</v>
      </c>
      <c r="C2039">
        <v>5000000</v>
      </c>
      <c r="D2039">
        <f>Table5[[#This Row],[gross]]-Table5[[#This Row],[budget]]</f>
        <v>-299639</v>
      </c>
    </row>
    <row r="2040" spans="1:4">
      <c r="A2040" t="s">
        <v>6735</v>
      </c>
      <c r="B2040">
        <v>16684352</v>
      </c>
      <c r="C2040">
        <v>17000000</v>
      </c>
      <c r="D2040">
        <f>Table5[[#This Row],[gross]]-Table5[[#This Row],[budget]]</f>
        <v>-315648</v>
      </c>
    </row>
    <row r="2041" spans="1:4">
      <c r="A2041" t="s">
        <v>3578</v>
      </c>
      <c r="B2041">
        <v>2961991</v>
      </c>
      <c r="C2041">
        <v>3300000</v>
      </c>
      <c r="D2041">
        <f>Table5[[#This Row],[gross]]-Table5[[#This Row],[budget]]</f>
        <v>-338009</v>
      </c>
    </row>
    <row r="2042" spans="1:4">
      <c r="A2042" t="s">
        <v>5457</v>
      </c>
      <c r="B2042">
        <v>19661987</v>
      </c>
      <c r="C2042">
        <v>20000000</v>
      </c>
      <c r="D2042">
        <f>Table5[[#This Row],[gross]]-Table5[[#This Row],[budget]]</f>
        <v>-338013</v>
      </c>
    </row>
    <row r="2043" spans="1:4">
      <c r="A2043" t="s">
        <v>4896</v>
      </c>
      <c r="B2043">
        <v>154077</v>
      </c>
      <c r="C2043">
        <v>500000</v>
      </c>
      <c r="D2043">
        <f>Table5[[#This Row],[gross]]-Table5[[#This Row],[budget]]</f>
        <v>-345923</v>
      </c>
    </row>
    <row r="2044" spans="1:4">
      <c r="A2044" t="s">
        <v>3991</v>
      </c>
      <c r="B2044">
        <v>151389</v>
      </c>
      <c r="C2044">
        <v>500000</v>
      </c>
      <c r="D2044">
        <f>Table5[[#This Row],[gross]]-Table5[[#This Row],[budget]]</f>
        <v>-348611</v>
      </c>
    </row>
    <row r="2045" spans="1:4">
      <c r="A2045" t="s">
        <v>4991</v>
      </c>
      <c r="B2045">
        <v>145540</v>
      </c>
      <c r="C2045">
        <v>500000</v>
      </c>
      <c r="D2045">
        <f>Table5[[#This Row],[gross]]-Table5[[#This Row],[budget]]</f>
        <v>-354460</v>
      </c>
    </row>
    <row r="2046" spans="1:4">
      <c r="A2046" t="s">
        <v>3935</v>
      </c>
      <c r="B2046">
        <v>13640000</v>
      </c>
      <c r="C2046">
        <v>14000000</v>
      </c>
      <c r="D2046">
        <f>Table5[[#This Row],[gross]]-Table5[[#This Row],[budget]]</f>
        <v>-360000</v>
      </c>
    </row>
    <row r="2047" spans="1:4">
      <c r="A2047" t="s">
        <v>6436</v>
      </c>
      <c r="B2047">
        <v>133778</v>
      </c>
      <c r="C2047">
        <v>500000</v>
      </c>
      <c r="D2047">
        <f>Table5[[#This Row],[gross]]-Table5[[#This Row],[budget]]</f>
        <v>-366222</v>
      </c>
    </row>
    <row r="2048" spans="1:4">
      <c r="A2048" t="s">
        <v>4257</v>
      </c>
      <c r="B2048">
        <v>610991</v>
      </c>
      <c r="C2048">
        <v>1000000</v>
      </c>
      <c r="D2048">
        <f>Table5[[#This Row],[gross]]-Table5[[#This Row],[budget]]</f>
        <v>-389009</v>
      </c>
    </row>
    <row r="2049" spans="1:4">
      <c r="A2049" t="s">
        <v>3722</v>
      </c>
      <c r="B2049">
        <v>6601079</v>
      </c>
      <c r="C2049">
        <v>7000000</v>
      </c>
      <c r="D2049">
        <f>Table5[[#This Row],[gross]]-Table5[[#This Row],[budget]]</f>
        <v>-398921</v>
      </c>
    </row>
    <row r="2050" spans="1:4">
      <c r="A2050" t="s">
        <v>5524</v>
      </c>
      <c r="B2050">
        <v>98017</v>
      </c>
      <c r="C2050">
        <v>500000</v>
      </c>
      <c r="D2050">
        <f>Table5[[#This Row],[gross]]-Table5[[#This Row],[budget]]</f>
        <v>-401983</v>
      </c>
    </row>
    <row r="2051" spans="1:4">
      <c r="A2051" t="s">
        <v>6201</v>
      </c>
      <c r="B2051">
        <v>442638</v>
      </c>
      <c r="C2051">
        <v>850000</v>
      </c>
      <c r="D2051">
        <f>Table5[[#This Row],[gross]]-Table5[[#This Row],[budget]]</f>
        <v>-407362</v>
      </c>
    </row>
    <row r="2052" spans="1:4">
      <c r="A2052" t="s">
        <v>3803</v>
      </c>
      <c r="B2052">
        <v>34151</v>
      </c>
      <c r="C2052">
        <v>450000</v>
      </c>
      <c r="D2052">
        <f>Table5[[#This Row],[gross]]-Table5[[#This Row],[budget]]</f>
        <v>-415849</v>
      </c>
    </row>
    <row r="2053" spans="1:4">
      <c r="A2053" t="s">
        <v>5264</v>
      </c>
      <c r="B2053">
        <v>582024</v>
      </c>
      <c r="C2053">
        <v>1000000</v>
      </c>
      <c r="D2053">
        <f>Table5[[#This Row],[gross]]-Table5[[#This Row],[budget]]</f>
        <v>-417976</v>
      </c>
    </row>
    <row r="2054" spans="1:4">
      <c r="A2054" t="s">
        <v>3986</v>
      </c>
      <c r="B2054">
        <v>8579684</v>
      </c>
      <c r="C2054">
        <v>9000000</v>
      </c>
      <c r="D2054">
        <f>Table5[[#This Row],[gross]]-Table5[[#This Row],[budget]]</f>
        <v>-420316</v>
      </c>
    </row>
    <row r="2055" spans="1:4">
      <c r="A2055" t="s">
        <v>5022</v>
      </c>
      <c r="B2055">
        <v>171988</v>
      </c>
      <c r="C2055">
        <v>600000</v>
      </c>
      <c r="D2055">
        <f>Table5[[#This Row],[gross]]-Table5[[#This Row],[budget]]</f>
        <v>-428012</v>
      </c>
    </row>
    <row r="2056" spans="1:4">
      <c r="A2056" t="s">
        <v>4702</v>
      </c>
      <c r="B2056">
        <v>3071947</v>
      </c>
      <c r="C2056">
        <v>3500000</v>
      </c>
      <c r="D2056">
        <f>Table5[[#This Row],[gross]]-Table5[[#This Row],[budget]]</f>
        <v>-428053</v>
      </c>
    </row>
    <row r="2057" spans="1:4">
      <c r="A2057" t="s">
        <v>4250</v>
      </c>
      <c r="B2057">
        <v>52850</v>
      </c>
      <c r="C2057">
        <v>500000</v>
      </c>
      <c r="D2057">
        <f>Table5[[#This Row],[gross]]-Table5[[#This Row],[budget]]</f>
        <v>-447150</v>
      </c>
    </row>
    <row r="2058" spans="1:4">
      <c r="A2058" t="s">
        <v>6454</v>
      </c>
      <c r="B2058">
        <v>48430</v>
      </c>
      <c r="C2058">
        <v>500000</v>
      </c>
      <c r="D2058">
        <f>Table5[[#This Row],[gross]]-Table5[[#This Row],[budget]]</f>
        <v>-451570</v>
      </c>
    </row>
    <row r="2059" spans="1:4">
      <c r="A2059" t="s">
        <v>4508</v>
      </c>
      <c r="B2059">
        <v>41543207</v>
      </c>
      <c r="C2059">
        <v>42000000</v>
      </c>
      <c r="D2059">
        <f>Table5[[#This Row],[gross]]-Table5[[#This Row],[budget]]</f>
        <v>-456793</v>
      </c>
    </row>
    <row r="2060" spans="1:4">
      <c r="A2060" t="s">
        <v>5000</v>
      </c>
      <c r="B2060">
        <v>32645</v>
      </c>
      <c r="C2060">
        <v>500000</v>
      </c>
      <c r="D2060">
        <f>Table5[[#This Row],[gross]]-Table5[[#This Row],[budget]]</f>
        <v>-467355</v>
      </c>
    </row>
    <row r="2061" spans="1:4">
      <c r="A2061" t="s">
        <v>4787</v>
      </c>
      <c r="B2061">
        <v>31937</v>
      </c>
      <c r="C2061">
        <v>500000</v>
      </c>
      <c r="D2061">
        <f>Table5[[#This Row],[gross]]-Table5[[#This Row],[budget]]</f>
        <v>-468063</v>
      </c>
    </row>
    <row r="2062" spans="1:4">
      <c r="A2062" t="s">
        <v>3892</v>
      </c>
      <c r="B2062">
        <v>34531832</v>
      </c>
      <c r="C2062">
        <v>35000000</v>
      </c>
      <c r="D2062">
        <f>Table5[[#This Row],[gross]]-Table5[[#This Row],[budget]]</f>
        <v>-468168</v>
      </c>
    </row>
    <row r="2063" spans="1:4">
      <c r="A2063" t="s">
        <v>4770</v>
      </c>
      <c r="B2063">
        <v>26297</v>
      </c>
      <c r="C2063">
        <v>500000</v>
      </c>
      <c r="D2063">
        <f>Table5[[#This Row],[gross]]-Table5[[#This Row],[budget]]</f>
        <v>-473703</v>
      </c>
    </row>
    <row r="2064" spans="1:4">
      <c r="A2064" t="s">
        <v>5370</v>
      </c>
      <c r="B2064">
        <v>23000</v>
      </c>
      <c r="C2064">
        <v>500000</v>
      </c>
      <c r="D2064">
        <f>Table5[[#This Row],[gross]]-Table5[[#This Row],[budget]]</f>
        <v>-477000</v>
      </c>
    </row>
    <row r="2065" spans="1:4">
      <c r="A2065" t="s">
        <v>3702</v>
      </c>
      <c r="B2065">
        <v>21199</v>
      </c>
      <c r="C2065">
        <v>500000</v>
      </c>
      <c r="D2065">
        <f>Table5[[#This Row],[gross]]-Table5[[#This Row],[budget]]</f>
        <v>-478801</v>
      </c>
    </row>
    <row r="2066" spans="1:4">
      <c r="A2066" t="s">
        <v>5199</v>
      </c>
      <c r="B2066">
        <v>1420578</v>
      </c>
      <c r="C2066">
        <v>1900000</v>
      </c>
      <c r="D2066">
        <f>Table5[[#This Row],[gross]]-Table5[[#This Row],[budget]]</f>
        <v>-479422</v>
      </c>
    </row>
    <row r="2067" spans="1:4">
      <c r="A2067" t="s">
        <v>6563</v>
      </c>
      <c r="B2067">
        <v>13134</v>
      </c>
      <c r="C2067">
        <v>500000</v>
      </c>
      <c r="D2067">
        <f>Table5[[#This Row],[gross]]-Table5[[#This Row],[budget]]</f>
        <v>-486866</v>
      </c>
    </row>
    <row r="2068" spans="1:4">
      <c r="A2068" t="s">
        <v>6341</v>
      </c>
      <c r="B2068">
        <v>12055</v>
      </c>
      <c r="C2068">
        <v>500000</v>
      </c>
      <c r="D2068">
        <f>Table5[[#This Row],[gross]]-Table5[[#This Row],[budget]]</f>
        <v>-487945</v>
      </c>
    </row>
    <row r="2069" spans="1:4">
      <c r="A2069" t="s">
        <v>4551</v>
      </c>
      <c r="B2069">
        <v>34507079</v>
      </c>
      <c r="C2069">
        <v>35000000</v>
      </c>
      <c r="D2069">
        <f>Table5[[#This Row],[gross]]-Table5[[#This Row],[budget]]</f>
        <v>-492921</v>
      </c>
    </row>
    <row r="2070" spans="1:4">
      <c r="A2070" t="s">
        <v>4007</v>
      </c>
      <c r="B2070">
        <v>1332</v>
      </c>
      <c r="C2070">
        <v>500000</v>
      </c>
      <c r="D2070">
        <f>Table5[[#This Row],[gross]]-Table5[[#This Row],[budget]]</f>
        <v>-498668</v>
      </c>
    </row>
    <row r="2071" spans="1:4">
      <c r="A2071" t="s">
        <v>6609</v>
      </c>
      <c r="B2071">
        <v>15500000</v>
      </c>
      <c r="C2071">
        <v>16000000</v>
      </c>
      <c r="D2071">
        <f>Table5[[#This Row],[gross]]-Table5[[#This Row],[budget]]</f>
        <v>-500000</v>
      </c>
    </row>
    <row r="2072" spans="1:4">
      <c r="A2072" t="s">
        <v>3329</v>
      </c>
      <c r="B2072">
        <v>31493782</v>
      </c>
      <c r="C2072">
        <v>32000000</v>
      </c>
      <c r="D2072">
        <f>Table5[[#This Row],[gross]]-Table5[[#This Row],[budget]]</f>
        <v>-506218</v>
      </c>
    </row>
    <row r="2073" spans="1:4">
      <c r="A2073" t="s">
        <v>5928</v>
      </c>
      <c r="B2073">
        <v>484221</v>
      </c>
      <c r="C2073">
        <v>1000000</v>
      </c>
      <c r="D2073">
        <f>Table5[[#This Row],[gross]]-Table5[[#This Row],[budget]]</f>
        <v>-515779</v>
      </c>
    </row>
    <row r="2074" spans="1:4">
      <c r="A2074" t="s">
        <v>6496</v>
      </c>
      <c r="B2074">
        <v>381186</v>
      </c>
      <c r="C2074">
        <v>900000</v>
      </c>
      <c r="D2074">
        <f>Table5[[#This Row],[gross]]-Table5[[#This Row],[budget]]</f>
        <v>-518814</v>
      </c>
    </row>
    <row r="2075" spans="1:4">
      <c r="A2075" t="s">
        <v>6101</v>
      </c>
      <c r="B2075">
        <v>1477002</v>
      </c>
      <c r="C2075">
        <v>2000000</v>
      </c>
      <c r="D2075">
        <f>Table5[[#This Row],[gross]]-Table5[[#This Row],[budget]]</f>
        <v>-522998</v>
      </c>
    </row>
    <row r="2076" spans="1:4">
      <c r="A2076" t="s">
        <v>6506</v>
      </c>
      <c r="B2076">
        <v>9473382</v>
      </c>
      <c r="C2076">
        <v>10000000</v>
      </c>
      <c r="D2076">
        <f>Table5[[#This Row],[gross]]-Table5[[#This Row],[budget]]</f>
        <v>-526618</v>
      </c>
    </row>
    <row r="2077" spans="1:4">
      <c r="A2077" t="s">
        <v>5890</v>
      </c>
      <c r="B2077">
        <v>3468572</v>
      </c>
      <c r="C2077">
        <v>4000000</v>
      </c>
      <c r="D2077">
        <f>Table5[[#This Row],[gross]]-Table5[[#This Row],[budget]]</f>
        <v>-531428</v>
      </c>
    </row>
    <row r="2078" spans="1:4">
      <c r="A2078" t="s">
        <v>4091</v>
      </c>
      <c r="B2078">
        <v>464655</v>
      </c>
      <c r="C2078">
        <v>1000000</v>
      </c>
      <c r="D2078">
        <f>Table5[[#This Row],[gross]]-Table5[[#This Row],[budget]]</f>
        <v>-535345</v>
      </c>
    </row>
    <row r="2079" spans="1:4">
      <c r="A2079" t="s">
        <v>3682</v>
      </c>
      <c r="B2079">
        <v>464126</v>
      </c>
      <c r="C2079">
        <v>1000000</v>
      </c>
      <c r="D2079">
        <f>Table5[[#This Row],[gross]]-Table5[[#This Row],[budget]]</f>
        <v>-535874</v>
      </c>
    </row>
    <row r="2080" spans="1:4">
      <c r="A2080" t="s">
        <v>5201</v>
      </c>
      <c r="B2080">
        <v>35688</v>
      </c>
      <c r="C2080">
        <v>600000</v>
      </c>
      <c r="D2080">
        <f>Table5[[#This Row],[gross]]-Table5[[#This Row],[budget]]</f>
        <v>-564312</v>
      </c>
    </row>
    <row r="2081" spans="1:4">
      <c r="A2081" t="s">
        <v>5190</v>
      </c>
      <c r="B2081">
        <v>1430185</v>
      </c>
      <c r="C2081">
        <v>2000000</v>
      </c>
      <c r="D2081">
        <f>Table5[[#This Row],[gross]]-Table5[[#This Row],[budget]]</f>
        <v>-569815</v>
      </c>
    </row>
    <row r="2082" spans="1:4">
      <c r="A2082" t="s">
        <v>4922</v>
      </c>
      <c r="B2082">
        <v>428535</v>
      </c>
      <c r="C2082">
        <v>1000000</v>
      </c>
      <c r="D2082">
        <f>Table5[[#This Row],[gross]]-Table5[[#This Row],[budget]]</f>
        <v>-571465</v>
      </c>
    </row>
    <row r="2083" spans="1:4">
      <c r="A2083" t="s">
        <v>4105</v>
      </c>
      <c r="B2083">
        <v>15427192</v>
      </c>
      <c r="C2083">
        <v>16000000</v>
      </c>
      <c r="D2083">
        <f>Table5[[#This Row],[gross]]-Table5[[#This Row],[budget]]</f>
        <v>-572808</v>
      </c>
    </row>
    <row r="2084" spans="1:4">
      <c r="A2084" t="s">
        <v>3740</v>
      </c>
      <c r="B2084">
        <v>13493</v>
      </c>
      <c r="C2084">
        <v>600000</v>
      </c>
      <c r="D2084">
        <f>Table5[[#This Row],[gross]]-Table5[[#This Row],[budget]]</f>
        <v>-586507</v>
      </c>
    </row>
    <row r="2085" spans="1:4">
      <c r="A2085" t="s">
        <v>6996</v>
      </c>
      <c r="B2085">
        <v>396035</v>
      </c>
      <c r="C2085">
        <v>1000000</v>
      </c>
      <c r="D2085">
        <f>Table5[[#This Row],[gross]]-Table5[[#This Row],[budget]]</f>
        <v>-603965</v>
      </c>
    </row>
    <row r="2086" spans="1:4">
      <c r="A2086" t="s">
        <v>6771</v>
      </c>
      <c r="B2086">
        <v>695229</v>
      </c>
      <c r="C2086">
        <v>1300000</v>
      </c>
      <c r="D2086">
        <f>Table5[[#This Row],[gross]]-Table5[[#This Row],[budget]]</f>
        <v>-604771</v>
      </c>
    </row>
    <row r="2087" spans="1:4">
      <c r="A2087" t="s">
        <v>3685</v>
      </c>
      <c r="B2087">
        <v>594904</v>
      </c>
      <c r="C2087">
        <v>1200000</v>
      </c>
      <c r="D2087">
        <f>Table5[[#This Row],[gross]]-Table5[[#This Row],[budget]]</f>
        <v>-605096</v>
      </c>
    </row>
    <row r="2088" spans="1:4">
      <c r="A2088" t="s">
        <v>6477</v>
      </c>
      <c r="B2088">
        <v>104374107</v>
      </c>
      <c r="C2088">
        <v>105000000</v>
      </c>
      <c r="D2088">
        <f>Table5[[#This Row],[gross]]-Table5[[#This Row],[budget]]</f>
        <v>-625893</v>
      </c>
    </row>
    <row r="2089" spans="1:4">
      <c r="A2089" t="s">
        <v>5775</v>
      </c>
      <c r="B2089">
        <v>18469</v>
      </c>
      <c r="C2089">
        <v>650000</v>
      </c>
      <c r="D2089">
        <f>Table5[[#This Row],[gross]]-Table5[[#This Row],[budget]]</f>
        <v>-631531</v>
      </c>
    </row>
    <row r="2090" spans="1:4">
      <c r="A2090" t="s">
        <v>6089</v>
      </c>
      <c r="B2090">
        <v>79363785</v>
      </c>
      <c r="C2090">
        <v>80000000</v>
      </c>
      <c r="D2090">
        <f>Table5[[#This Row],[gross]]-Table5[[#This Row],[budget]]</f>
        <v>-636215</v>
      </c>
    </row>
    <row r="2091" spans="1:4">
      <c r="A2091" t="s">
        <v>6197</v>
      </c>
      <c r="B2091">
        <v>5359774</v>
      </c>
      <c r="C2091">
        <v>6000000</v>
      </c>
      <c r="D2091">
        <f>Table5[[#This Row],[gross]]-Table5[[#This Row],[budget]]</f>
        <v>-640226</v>
      </c>
    </row>
    <row r="2092" spans="1:4">
      <c r="A2092" t="s">
        <v>4856</v>
      </c>
      <c r="B2092">
        <v>2848578</v>
      </c>
      <c r="C2092">
        <v>3500000</v>
      </c>
      <c r="D2092">
        <f>Table5[[#This Row],[gross]]-Table5[[#This Row],[budget]]</f>
        <v>-651422</v>
      </c>
    </row>
    <row r="2093" spans="1:4">
      <c r="A2093" t="s">
        <v>4008</v>
      </c>
      <c r="B2093">
        <v>144583</v>
      </c>
      <c r="C2093">
        <v>800000</v>
      </c>
      <c r="D2093">
        <f>Table5[[#This Row],[gross]]-Table5[[#This Row],[budget]]</f>
        <v>-655417</v>
      </c>
    </row>
    <row r="2094" spans="1:4">
      <c r="A2094" t="s">
        <v>6264</v>
      </c>
      <c r="B2094">
        <v>77501</v>
      </c>
      <c r="C2094">
        <v>750000</v>
      </c>
      <c r="D2094">
        <f>Table5[[#This Row],[gross]]-Table5[[#This Row],[budget]]</f>
        <v>-672499</v>
      </c>
    </row>
    <row r="2095" spans="1:4">
      <c r="A2095" t="s">
        <v>3355</v>
      </c>
      <c r="B2095">
        <v>16311763</v>
      </c>
      <c r="C2095">
        <v>17000000</v>
      </c>
      <c r="D2095">
        <f>Table5[[#This Row],[gross]]-Table5[[#This Row],[budget]]</f>
        <v>-688237</v>
      </c>
    </row>
    <row r="2096" spans="1:4">
      <c r="A2096" t="s">
        <v>3979</v>
      </c>
      <c r="B2096">
        <v>6013</v>
      </c>
      <c r="C2096">
        <v>695393</v>
      </c>
      <c r="D2096">
        <f>Table5[[#This Row],[gross]]-Table5[[#This Row],[budget]]</f>
        <v>-689380</v>
      </c>
    </row>
    <row r="2097" spans="1:4">
      <c r="A2097" t="s">
        <v>5157</v>
      </c>
      <c r="B2097">
        <v>10508</v>
      </c>
      <c r="C2097">
        <v>700000</v>
      </c>
      <c r="D2097">
        <f>Table5[[#This Row],[gross]]-Table5[[#This Row],[budget]]</f>
        <v>-689492</v>
      </c>
    </row>
    <row r="2098" spans="1:4">
      <c r="A2098" t="s">
        <v>5969</v>
      </c>
      <c r="B2098">
        <v>609042</v>
      </c>
      <c r="C2098">
        <v>1300000</v>
      </c>
      <c r="D2098">
        <f>Table5[[#This Row],[gross]]-Table5[[#This Row],[budget]]</f>
        <v>-690958</v>
      </c>
    </row>
    <row r="2099" spans="1:4">
      <c r="A2099" t="s">
        <v>6591</v>
      </c>
      <c r="B2099">
        <v>4306697</v>
      </c>
      <c r="C2099">
        <v>5000000</v>
      </c>
      <c r="D2099">
        <f>Table5[[#This Row],[gross]]-Table5[[#This Row],[budget]]</f>
        <v>-693303</v>
      </c>
    </row>
    <row r="2100" spans="1:4">
      <c r="A2100" t="s">
        <v>5260</v>
      </c>
      <c r="B2100">
        <v>84303558</v>
      </c>
      <c r="C2100">
        <v>85000000</v>
      </c>
      <c r="D2100">
        <f>Table5[[#This Row],[gross]]-Table5[[#This Row],[budget]]</f>
        <v>-696442</v>
      </c>
    </row>
    <row r="2101" spans="1:4">
      <c r="A2101" t="s">
        <v>3705</v>
      </c>
      <c r="B2101">
        <v>3798532</v>
      </c>
      <c r="C2101">
        <v>4500000</v>
      </c>
      <c r="D2101">
        <f>Table5[[#This Row],[gross]]-Table5[[#This Row],[budget]]</f>
        <v>-701468</v>
      </c>
    </row>
    <row r="2102" spans="1:4">
      <c r="A2102" t="s">
        <v>4664</v>
      </c>
      <c r="B2102">
        <v>47329</v>
      </c>
      <c r="C2102">
        <v>750000</v>
      </c>
      <c r="D2102">
        <f>Table5[[#This Row],[gross]]-Table5[[#This Row],[budget]]</f>
        <v>-702671</v>
      </c>
    </row>
    <row r="2103" spans="1:4">
      <c r="A2103" t="s">
        <v>5141</v>
      </c>
      <c r="B2103">
        <v>992238</v>
      </c>
      <c r="C2103">
        <v>1700000</v>
      </c>
      <c r="D2103">
        <f>Table5[[#This Row],[gross]]-Table5[[#This Row],[budget]]</f>
        <v>-707762</v>
      </c>
    </row>
    <row r="2104" spans="1:4">
      <c r="A2104" t="s">
        <v>3495</v>
      </c>
      <c r="B2104">
        <v>287761</v>
      </c>
      <c r="C2104">
        <v>1000000</v>
      </c>
      <c r="D2104">
        <f>Table5[[#This Row],[gross]]-Table5[[#This Row],[budget]]</f>
        <v>-712239</v>
      </c>
    </row>
    <row r="2105" spans="1:4">
      <c r="A2105" t="s">
        <v>6784</v>
      </c>
      <c r="B2105">
        <v>12281500</v>
      </c>
      <c r="C2105">
        <v>13000000</v>
      </c>
      <c r="D2105">
        <f>Table5[[#This Row],[gross]]-Table5[[#This Row],[budget]]</f>
        <v>-718500</v>
      </c>
    </row>
    <row r="2106" spans="1:4">
      <c r="A2106" t="s">
        <v>5970</v>
      </c>
      <c r="B2106">
        <v>279282</v>
      </c>
      <c r="C2106">
        <v>1000000</v>
      </c>
      <c r="D2106">
        <f>Table5[[#This Row],[gross]]-Table5[[#This Row],[budget]]</f>
        <v>-720718</v>
      </c>
    </row>
    <row r="2107" spans="1:4">
      <c r="A2107" t="s">
        <v>5899</v>
      </c>
      <c r="B2107">
        <v>274661</v>
      </c>
      <c r="C2107">
        <v>1000000</v>
      </c>
      <c r="D2107">
        <f>Table5[[#This Row],[gross]]-Table5[[#This Row],[budget]]</f>
        <v>-725339</v>
      </c>
    </row>
    <row r="2108" spans="1:4">
      <c r="A2108" t="s">
        <v>4399</v>
      </c>
      <c r="B2108">
        <v>4063859</v>
      </c>
      <c r="C2108">
        <v>4800000</v>
      </c>
      <c r="D2108">
        <f>Table5[[#This Row],[gross]]-Table5[[#This Row],[budget]]</f>
        <v>-736141</v>
      </c>
    </row>
    <row r="2109" spans="1:4">
      <c r="A2109" t="s">
        <v>6464</v>
      </c>
      <c r="B2109">
        <v>2956000</v>
      </c>
      <c r="C2109">
        <v>3700000</v>
      </c>
      <c r="D2109">
        <f>Table5[[#This Row],[gross]]-Table5[[#This Row],[budget]]</f>
        <v>-744000</v>
      </c>
    </row>
    <row r="2110" spans="1:4">
      <c r="A2110" t="s">
        <v>6394</v>
      </c>
      <c r="B2110">
        <v>41252428</v>
      </c>
      <c r="C2110">
        <v>42000000</v>
      </c>
      <c r="D2110">
        <f>Table5[[#This Row],[gross]]-Table5[[#This Row],[budget]]</f>
        <v>-747572</v>
      </c>
    </row>
    <row r="2111" spans="1:4">
      <c r="A2111" t="s">
        <v>4298</v>
      </c>
      <c r="B2111">
        <v>14249005</v>
      </c>
      <c r="C2111">
        <v>15000000</v>
      </c>
      <c r="D2111">
        <f>Table5[[#This Row],[gross]]-Table5[[#This Row],[budget]]</f>
        <v>-750995</v>
      </c>
    </row>
    <row r="2112" spans="1:4">
      <c r="A2112" t="s">
        <v>3981</v>
      </c>
      <c r="B2112">
        <v>41709</v>
      </c>
      <c r="C2112">
        <v>800000</v>
      </c>
      <c r="D2112">
        <f>Table5[[#This Row],[gross]]-Table5[[#This Row],[budget]]</f>
        <v>-758291</v>
      </c>
    </row>
    <row r="2113" spans="1:4">
      <c r="A2113" t="s">
        <v>4226</v>
      </c>
      <c r="B2113">
        <v>23225911</v>
      </c>
      <c r="C2113">
        <v>24000000</v>
      </c>
      <c r="D2113">
        <f>Table5[[#This Row],[gross]]-Table5[[#This Row],[budget]]</f>
        <v>-774089</v>
      </c>
    </row>
    <row r="2114" spans="1:4">
      <c r="A2114" t="s">
        <v>4120</v>
      </c>
      <c r="B2114">
        <v>2223990</v>
      </c>
      <c r="C2114">
        <v>3000000</v>
      </c>
      <c r="D2114">
        <f>Table5[[#This Row],[gross]]-Table5[[#This Row],[budget]]</f>
        <v>-776010</v>
      </c>
    </row>
    <row r="2115" spans="1:4">
      <c r="A2115" t="s">
        <v>4783</v>
      </c>
      <c r="B2115">
        <v>10214647</v>
      </c>
      <c r="C2115">
        <v>11000000</v>
      </c>
      <c r="D2115">
        <f>Table5[[#This Row],[gross]]-Table5[[#This Row],[budget]]</f>
        <v>-785353</v>
      </c>
    </row>
    <row r="2116" spans="1:4">
      <c r="A2116" t="s">
        <v>5964</v>
      </c>
      <c r="B2116">
        <v>712294</v>
      </c>
      <c r="C2116">
        <v>1500000</v>
      </c>
      <c r="D2116">
        <f>Table5[[#This Row],[gross]]-Table5[[#This Row],[budget]]</f>
        <v>-787706</v>
      </c>
    </row>
    <row r="2117" spans="1:4">
      <c r="A2117" t="s">
        <v>3449</v>
      </c>
      <c r="B2117">
        <v>6712241</v>
      </c>
      <c r="C2117">
        <v>7500000</v>
      </c>
      <c r="D2117">
        <f>Table5[[#This Row],[gross]]-Table5[[#This Row],[budget]]</f>
        <v>-787759</v>
      </c>
    </row>
    <row r="2118" spans="1:4">
      <c r="A2118" t="s">
        <v>4370</v>
      </c>
      <c r="B2118">
        <v>6200756</v>
      </c>
      <c r="C2118">
        <v>7000000</v>
      </c>
      <c r="D2118">
        <f>Table5[[#This Row],[gross]]-Table5[[#This Row],[budget]]</f>
        <v>-799244</v>
      </c>
    </row>
    <row r="2119" spans="1:4">
      <c r="A2119" t="s">
        <v>6231</v>
      </c>
      <c r="B2119">
        <v>100659</v>
      </c>
      <c r="C2119">
        <v>900000</v>
      </c>
      <c r="D2119">
        <f>Table5[[#This Row],[gross]]-Table5[[#This Row],[budget]]</f>
        <v>-799341</v>
      </c>
    </row>
    <row r="2120" spans="1:4">
      <c r="A2120" t="s">
        <v>3686</v>
      </c>
      <c r="B2120">
        <v>258113</v>
      </c>
      <c r="C2120">
        <v>1066167</v>
      </c>
      <c r="D2120">
        <f>Table5[[#This Row],[gross]]-Table5[[#This Row],[budget]]</f>
        <v>-808054</v>
      </c>
    </row>
    <row r="2121" spans="1:4">
      <c r="A2121" t="s">
        <v>6723</v>
      </c>
      <c r="B2121">
        <v>15278</v>
      </c>
      <c r="C2121">
        <v>825000</v>
      </c>
      <c r="D2121">
        <f>Table5[[#This Row],[gross]]-Table5[[#This Row],[budget]]</f>
        <v>-809722</v>
      </c>
    </row>
    <row r="2122" spans="1:4">
      <c r="A2122" t="s">
        <v>5231</v>
      </c>
      <c r="B2122">
        <v>2181290</v>
      </c>
      <c r="C2122">
        <v>3000000</v>
      </c>
      <c r="D2122">
        <f>Table5[[#This Row],[gross]]-Table5[[#This Row],[budget]]</f>
        <v>-818710</v>
      </c>
    </row>
    <row r="2123" spans="1:4">
      <c r="A2123" t="s">
        <v>3804</v>
      </c>
      <c r="B2123">
        <v>17174870</v>
      </c>
      <c r="C2123">
        <v>18000000</v>
      </c>
      <c r="D2123">
        <f>Table5[[#This Row],[gross]]-Table5[[#This Row],[budget]]</f>
        <v>-825130</v>
      </c>
    </row>
    <row r="2124" spans="1:4">
      <c r="A2124" t="s">
        <v>5211</v>
      </c>
      <c r="B2124">
        <v>6173485</v>
      </c>
      <c r="C2124">
        <v>7000000</v>
      </c>
      <c r="D2124">
        <f>Table5[[#This Row],[gross]]-Table5[[#This Row],[budget]]</f>
        <v>-826515</v>
      </c>
    </row>
    <row r="2125" spans="1:4">
      <c r="A2125" t="s">
        <v>5240</v>
      </c>
      <c r="B2125">
        <v>144431</v>
      </c>
      <c r="C2125">
        <v>1000000</v>
      </c>
      <c r="D2125">
        <f>Table5[[#This Row],[gross]]-Table5[[#This Row],[budget]]</f>
        <v>-855569</v>
      </c>
    </row>
    <row r="2126" spans="1:4">
      <c r="A2126" t="s">
        <v>6187</v>
      </c>
      <c r="B2126">
        <v>638476</v>
      </c>
      <c r="C2126">
        <v>1500000</v>
      </c>
      <c r="D2126">
        <f>Table5[[#This Row],[gross]]-Table5[[#This Row],[budget]]</f>
        <v>-861524</v>
      </c>
    </row>
    <row r="2127" spans="1:4">
      <c r="A2127" t="s">
        <v>4635</v>
      </c>
      <c r="B2127">
        <v>1134049</v>
      </c>
      <c r="C2127">
        <v>2000000</v>
      </c>
      <c r="D2127">
        <f>Table5[[#This Row],[gross]]-Table5[[#This Row],[budget]]</f>
        <v>-865951</v>
      </c>
    </row>
    <row r="2128" spans="1:4">
      <c r="A2128" t="s">
        <v>4058</v>
      </c>
      <c r="B2128">
        <v>18378</v>
      </c>
      <c r="C2128">
        <v>900000</v>
      </c>
      <c r="D2128">
        <f>Table5[[#This Row],[gross]]-Table5[[#This Row],[budget]]</f>
        <v>-881622</v>
      </c>
    </row>
    <row r="2129" spans="1:4">
      <c r="A2129" t="s">
        <v>5470</v>
      </c>
      <c r="B2129">
        <v>3609278</v>
      </c>
      <c r="C2129">
        <v>4500000</v>
      </c>
      <c r="D2129">
        <f>Table5[[#This Row],[gross]]-Table5[[#This Row],[budget]]</f>
        <v>-890722</v>
      </c>
    </row>
    <row r="2130" spans="1:4">
      <c r="A2130" t="s">
        <v>6017</v>
      </c>
      <c r="B2130">
        <v>6643</v>
      </c>
      <c r="C2130">
        <v>900000</v>
      </c>
      <c r="D2130">
        <f>Table5[[#This Row],[gross]]-Table5[[#This Row],[budget]]</f>
        <v>-893357</v>
      </c>
    </row>
    <row r="2131" spans="1:4">
      <c r="A2131" t="s">
        <v>6980</v>
      </c>
      <c r="B2131">
        <v>104077</v>
      </c>
      <c r="C2131">
        <v>1000000</v>
      </c>
      <c r="D2131">
        <f>Table5[[#This Row],[gross]]-Table5[[#This Row],[budget]]</f>
        <v>-895923</v>
      </c>
    </row>
    <row r="2132" spans="1:4">
      <c r="A2132" t="s">
        <v>3333</v>
      </c>
      <c r="B2132">
        <v>100240</v>
      </c>
      <c r="C2132">
        <v>1000000</v>
      </c>
      <c r="D2132">
        <f>Table5[[#This Row],[gross]]-Table5[[#This Row],[budget]]</f>
        <v>-899760</v>
      </c>
    </row>
    <row r="2133" spans="1:4">
      <c r="A2133" t="s">
        <v>6001</v>
      </c>
      <c r="B2133">
        <v>1098224</v>
      </c>
      <c r="C2133">
        <v>2000000</v>
      </c>
      <c r="D2133">
        <f>Table5[[#This Row],[gross]]-Table5[[#This Row],[budget]]</f>
        <v>-901776</v>
      </c>
    </row>
    <row r="2134" spans="1:4">
      <c r="A2134" t="s">
        <v>4464</v>
      </c>
      <c r="B2134">
        <v>96734</v>
      </c>
      <c r="C2134">
        <v>1000000</v>
      </c>
      <c r="D2134">
        <f>Table5[[#This Row],[gross]]-Table5[[#This Row],[budget]]</f>
        <v>-903266</v>
      </c>
    </row>
    <row r="2135" spans="1:4">
      <c r="A2135" t="s">
        <v>4759</v>
      </c>
      <c r="B2135">
        <v>47095453</v>
      </c>
      <c r="C2135">
        <v>48000000</v>
      </c>
      <c r="D2135">
        <f>Table5[[#This Row],[gross]]-Table5[[#This Row],[budget]]</f>
        <v>-904547</v>
      </c>
    </row>
    <row r="2136" spans="1:4">
      <c r="A2136" t="s">
        <v>6079</v>
      </c>
      <c r="B2136">
        <v>94596</v>
      </c>
      <c r="C2136">
        <v>1000000</v>
      </c>
      <c r="D2136">
        <f>Table5[[#This Row],[gross]]-Table5[[#This Row],[budget]]</f>
        <v>-905404</v>
      </c>
    </row>
    <row r="2137" spans="1:4">
      <c r="A2137" t="s">
        <v>4805</v>
      </c>
      <c r="B2137">
        <v>20186</v>
      </c>
      <c r="C2137">
        <v>930000</v>
      </c>
      <c r="D2137">
        <f>Table5[[#This Row],[gross]]-Table5[[#This Row],[budget]]</f>
        <v>-909814</v>
      </c>
    </row>
    <row r="2138" spans="1:4">
      <c r="A2138" t="s">
        <v>5593</v>
      </c>
      <c r="B2138">
        <v>4074023</v>
      </c>
      <c r="C2138">
        <v>5000000</v>
      </c>
      <c r="D2138">
        <f>Table5[[#This Row],[gross]]-Table5[[#This Row],[budget]]</f>
        <v>-925977</v>
      </c>
    </row>
    <row r="2139" spans="1:4">
      <c r="A2139" t="s">
        <v>5701</v>
      </c>
      <c r="B2139">
        <v>17071230</v>
      </c>
      <c r="C2139">
        <v>18000000</v>
      </c>
      <c r="D2139">
        <f>Table5[[#This Row],[gross]]-Table5[[#This Row],[budget]]</f>
        <v>-928770</v>
      </c>
    </row>
    <row r="2140" spans="1:4">
      <c r="A2140" t="s">
        <v>3926</v>
      </c>
      <c r="B2140">
        <v>62480</v>
      </c>
      <c r="C2140">
        <v>1000000</v>
      </c>
      <c r="D2140">
        <f>Table5[[#This Row],[gross]]-Table5[[#This Row],[budget]]</f>
        <v>-937520</v>
      </c>
    </row>
    <row r="2141" spans="1:4">
      <c r="A2141" t="s">
        <v>5389</v>
      </c>
      <c r="B2141">
        <v>354704</v>
      </c>
      <c r="C2141">
        <v>1300000</v>
      </c>
      <c r="D2141">
        <f>Table5[[#This Row],[gross]]-Table5[[#This Row],[budget]]</f>
        <v>-945296</v>
      </c>
    </row>
    <row r="2142" spans="1:4">
      <c r="A2142" t="s">
        <v>4732</v>
      </c>
      <c r="B2142">
        <v>638951</v>
      </c>
      <c r="C2142">
        <v>1592000</v>
      </c>
      <c r="D2142">
        <f>Table5[[#This Row],[gross]]-Table5[[#This Row],[budget]]</f>
        <v>-953049</v>
      </c>
    </row>
    <row r="2143" spans="1:4">
      <c r="A2143" t="s">
        <v>6012</v>
      </c>
      <c r="B2143">
        <v>15045676</v>
      </c>
      <c r="C2143">
        <v>16000000</v>
      </c>
      <c r="D2143">
        <f>Table5[[#This Row],[gross]]-Table5[[#This Row],[budget]]</f>
        <v>-954324</v>
      </c>
    </row>
    <row r="2144" spans="1:4">
      <c r="A2144" t="s">
        <v>4061</v>
      </c>
      <c r="B2144">
        <v>24042490</v>
      </c>
      <c r="C2144">
        <v>25000000</v>
      </c>
      <c r="D2144">
        <f>Table5[[#This Row],[gross]]-Table5[[#This Row],[budget]]</f>
        <v>-957510</v>
      </c>
    </row>
    <row r="2145" spans="1:4">
      <c r="A2145" t="s">
        <v>3704</v>
      </c>
      <c r="B2145">
        <v>4040588</v>
      </c>
      <c r="C2145">
        <v>5000000</v>
      </c>
      <c r="D2145">
        <f>Table5[[#This Row],[gross]]-Table5[[#This Row],[budget]]</f>
        <v>-959412</v>
      </c>
    </row>
    <row r="2146" spans="1:4">
      <c r="A2146" t="s">
        <v>5544</v>
      </c>
      <c r="B2146">
        <v>21210</v>
      </c>
      <c r="C2146">
        <v>1000000</v>
      </c>
      <c r="D2146">
        <f>Table5[[#This Row],[gross]]-Table5[[#This Row],[budget]]</f>
        <v>-978790</v>
      </c>
    </row>
    <row r="2147" spans="1:4">
      <c r="A2147" t="s">
        <v>6211</v>
      </c>
      <c r="B2147">
        <v>19539</v>
      </c>
      <c r="C2147">
        <v>1000000</v>
      </c>
      <c r="D2147">
        <f>Table5[[#This Row],[gross]]-Table5[[#This Row],[budget]]</f>
        <v>-980461</v>
      </c>
    </row>
    <row r="2148" spans="1:4">
      <c r="A2148" t="s">
        <v>6573</v>
      </c>
      <c r="B2148">
        <v>12996</v>
      </c>
      <c r="C2148">
        <v>1000000</v>
      </c>
      <c r="D2148">
        <f>Table5[[#This Row],[gross]]-Table5[[#This Row],[budget]]</f>
        <v>-987004</v>
      </c>
    </row>
    <row r="2149" spans="1:4">
      <c r="A2149" t="s">
        <v>3433</v>
      </c>
      <c r="B2149">
        <v>10018</v>
      </c>
      <c r="C2149">
        <v>1000000</v>
      </c>
      <c r="D2149">
        <f>Table5[[#This Row],[gross]]-Table5[[#This Row],[budget]]</f>
        <v>-989982</v>
      </c>
    </row>
    <row r="2150" spans="1:4">
      <c r="A2150" t="s">
        <v>5747</v>
      </c>
      <c r="B2150">
        <v>6387</v>
      </c>
      <c r="C2150">
        <v>1000000</v>
      </c>
      <c r="D2150">
        <f>Table5[[#This Row],[gross]]-Table5[[#This Row],[budget]]</f>
        <v>-993613</v>
      </c>
    </row>
    <row r="2151" spans="1:4">
      <c r="A2151" t="s">
        <v>4627</v>
      </c>
      <c r="B2151">
        <v>721</v>
      </c>
      <c r="C2151">
        <v>1000000</v>
      </c>
      <c r="D2151">
        <f>Table5[[#This Row],[gross]]-Table5[[#This Row],[budget]]</f>
        <v>-999279</v>
      </c>
    </row>
    <row r="2152" spans="1:4">
      <c r="A2152" t="s">
        <v>3663</v>
      </c>
      <c r="B2152">
        <v>27000000</v>
      </c>
      <c r="C2152">
        <v>28000000</v>
      </c>
      <c r="D2152">
        <f>Table5[[#This Row],[gross]]-Table5[[#This Row],[budget]]</f>
        <v>-1000000</v>
      </c>
    </row>
    <row r="2153" spans="1:4">
      <c r="A2153" t="s">
        <v>4734</v>
      </c>
      <c r="B2153">
        <v>21973182</v>
      </c>
      <c r="C2153">
        <v>23000000</v>
      </c>
      <c r="D2153">
        <f>Table5[[#This Row],[gross]]-Table5[[#This Row],[budget]]</f>
        <v>-1026818</v>
      </c>
    </row>
    <row r="2154" spans="1:4">
      <c r="A2154" t="s">
        <v>3627</v>
      </c>
      <c r="B2154">
        <v>56129</v>
      </c>
      <c r="C2154">
        <v>1100000</v>
      </c>
      <c r="D2154">
        <f>Table5[[#This Row],[gross]]-Table5[[#This Row],[budget]]</f>
        <v>-1043871</v>
      </c>
    </row>
    <row r="2155" spans="1:4">
      <c r="A2155" t="s">
        <v>4020</v>
      </c>
      <c r="B2155">
        <v>952620</v>
      </c>
      <c r="C2155">
        <v>2000000</v>
      </c>
      <c r="D2155">
        <f>Table5[[#This Row],[gross]]-Table5[[#This Row],[budget]]</f>
        <v>-1047380</v>
      </c>
    </row>
    <row r="2156" spans="1:4">
      <c r="A2156" t="s">
        <v>4776</v>
      </c>
      <c r="B2156">
        <v>418953</v>
      </c>
      <c r="C2156">
        <v>1500000</v>
      </c>
      <c r="D2156">
        <f>Table5[[#This Row],[gross]]-Table5[[#This Row],[budget]]</f>
        <v>-1081047</v>
      </c>
    </row>
    <row r="2157" spans="1:4">
      <c r="A2157" t="s">
        <v>6669</v>
      </c>
      <c r="B2157">
        <v>110720</v>
      </c>
      <c r="C2157">
        <v>1200000</v>
      </c>
      <c r="D2157">
        <f>Table5[[#This Row],[gross]]-Table5[[#This Row],[budget]]</f>
        <v>-1089280</v>
      </c>
    </row>
    <row r="2158" spans="1:4">
      <c r="A2158" t="s">
        <v>5974</v>
      </c>
      <c r="B2158">
        <v>406035</v>
      </c>
      <c r="C2158">
        <v>1500000</v>
      </c>
      <c r="D2158">
        <f>Table5[[#This Row],[gross]]-Table5[[#This Row],[budget]]</f>
        <v>-1093965</v>
      </c>
    </row>
    <row r="2159" spans="1:4">
      <c r="A2159" t="s">
        <v>6222</v>
      </c>
      <c r="B2159">
        <v>304124</v>
      </c>
      <c r="C2159">
        <v>1400000</v>
      </c>
      <c r="D2159">
        <f>Table5[[#This Row],[gross]]-Table5[[#This Row],[budget]]</f>
        <v>-1095876</v>
      </c>
    </row>
    <row r="2160" spans="1:4">
      <c r="A2160" t="s">
        <v>6866</v>
      </c>
      <c r="B2160">
        <v>2892582</v>
      </c>
      <c r="C2160">
        <v>4000000</v>
      </c>
      <c r="D2160">
        <f>Table5[[#This Row],[gross]]-Table5[[#This Row],[budget]]</f>
        <v>-1107418</v>
      </c>
    </row>
    <row r="2161" spans="1:4">
      <c r="A2161" t="s">
        <v>4352</v>
      </c>
      <c r="B2161">
        <v>18882880</v>
      </c>
      <c r="C2161">
        <v>20000000</v>
      </c>
      <c r="D2161">
        <f>Table5[[#This Row],[gross]]-Table5[[#This Row],[budget]]</f>
        <v>-1117120</v>
      </c>
    </row>
    <row r="2162" spans="1:4">
      <c r="A2162" t="s">
        <v>5611</v>
      </c>
      <c r="B2162">
        <v>373967</v>
      </c>
      <c r="C2162">
        <v>1500000</v>
      </c>
      <c r="D2162">
        <f>Table5[[#This Row],[gross]]-Table5[[#This Row],[budget]]</f>
        <v>-1126033</v>
      </c>
    </row>
    <row r="2163" spans="1:4">
      <c r="A2163" t="s">
        <v>6637</v>
      </c>
      <c r="B2163">
        <v>4859475</v>
      </c>
      <c r="C2163">
        <v>6000000</v>
      </c>
      <c r="D2163">
        <f>Table5[[#This Row],[gross]]-Table5[[#This Row],[budget]]</f>
        <v>-1140525</v>
      </c>
    </row>
    <row r="2164" spans="1:4">
      <c r="A2164" t="s">
        <v>4072</v>
      </c>
      <c r="B2164">
        <v>58936</v>
      </c>
      <c r="C2164">
        <v>1200000</v>
      </c>
      <c r="D2164">
        <f>Table5[[#This Row],[gross]]-Table5[[#This Row],[budget]]</f>
        <v>-1141064</v>
      </c>
    </row>
    <row r="2165" spans="1:4">
      <c r="A2165" t="s">
        <v>6372</v>
      </c>
      <c r="B2165">
        <v>18843314</v>
      </c>
      <c r="C2165">
        <v>20000000</v>
      </c>
      <c r="D2165">
        <f>Table5[[#This Row],[gross]]-Table5[[#This Row],[budget]]</f>
        <v>-1156686</v>
      </c>
    </row>
    <row r="2166" spans="1:4">
      <c r="A2166" t="s">
        <v>6705</v>
      </c>
      <c r="B2166">
        <v>327919</v>
      </c>
      <c r="C2166">
        <v>1500000</v>
      </c>
      <c r="D2166">
        <f>Table5[[#This Row],[gross]]-Table5[[#This Row],[budget]]</f>
        <v>-1172081</v>
      </c>
    </row>
    <row r="2167" spans="1:4">
      <c r="A2167" t="s">
        <v>6792</v>
      </c>
      <c r="B2167">
        <v>1821983</v>
      </c>
      <c r="C2167">
        <v>3000000</v>
      </c>
      <c r="D2167">
        <f>Table5[[#This Row],[gross]]-Table5[[#This Row],[budget]]</f>
        <v>-1178017</v>
      </c>
    </row>
    <row r="2168" spans="1:4">
      <c r="A2168" t="s">
        <v>3807</v>
      </c>
      <c r="B2168">
        <v>7826</v>
      </c>
      <c r="C2168">
        <v>1200000</v>
      </c>
      <c r="D2168">
        <f>Table5[[#This Row],[gross]]-Table5[[#This Row],[budget]]</f>
        <v>-1192174</v>
      </c>
    </row>
    <row r="2169" spans="1:4">
      <c r="A2169" t="s">
        <v>6293</v>
      </c>
      <c r="B2169">
        <v>3830</v>
      </c>
      <c r="C2169">
        <v>1200000</v>
      </c>
      <c r="D2169">
        <f>Table5[[#This Row],[gross]]-Table5[[#This Row],[budget]]</f>
        <v>-1196170</v>
      </c>
    </row>
    <row r="2170" spans="1:4">
      <c r="A2170" t="s">
        <v>4913</v>
      </c>
      <c r="B2170">
        <v>2800000</v>
      </c>
      <c r="C2170">
        <v>4000000</v>
      </c>
      <c r="D2170">
        <f>Table5[[#This Row],[gross]]-Table5[[#This Row],[budget]]</f>
        <v>-1200000</v>
      </c>
    </row>
    <row r="2171" spans="1:4">
      <c r="A2171" t="s">
        <v>5420</v>
      </c>
      <c r="B2171">
        <v>14792779</v>
      </c>
      <c r="C2171">
        <v>16000000</v>
      </c>
      <c r="D2171">
        <f>Table5[[#This Row],[gross]]-Table5[[#This Row],[budget]]</f>
        <v>-1207221</v>
      </c>
    </row>
    <row r="2172" spans="1:4">
      <c r="A2172" t="s">
        <v>6700</v>
      </c>
      <c r="B2172">
        <v>3287435</v>
      </c>
      <c r="C2172">
        <v>4500000</v>
      </c>
      <c r="D2172">
        <f>Table5[[#This Row],[gross]]-Table5[[#This Row],[budget]]</f>
        <v>-1212565</v>
      </c>
    </row>
    <row r="2173" spans="1:4">
      <c r="A2173" t="s">
        <v>6608</v>
      </c>
      <c r="B2173">
        <v>13782838</v>
      </c>
      <c r="C2173">
        <v>15000000</v>
      </c>
      <c r="D2173">
        <f>Table5[[#This Row],[gross]]-Table5[[#This Row],[budget]]</f>
        <v>-1217162</v>
      </c>
    </row>
    <row r="2174" spans="1:4">
      <c r="A2174" t="s">
        <v>4715</v>
      </c>
      <c r="B2174">
        <v>1282084</v>
      </c>
      <c r="C2174">
        <v>2500000</v>
      </c>
      <c r="D2174">
        <f>Table5[[#This Row],[gross]]-Table5[[#This Row],[budget]]</f>
        <v>-1217916</v>
      </c>
    </row>
    <row r="2175" spans="1:4">
      <c r="A2175" t="s">
        <v>3680</v>
      </c>
      <c r="B2175">
        <v>768045</v>
      </c>
      <c r="C2175">
        <v>2000000</v>
      </c>
      <c r="D2175">
        <f>Table5[[#This Row],[gross]]-Table5[[#This Row],[budget]]</f>
        <v>-1231955</v>
      </c>
    </row>
    <row r="2176" spans="1:4">
      <c r="A2176" t="s">
        <v>5245</v>
      </c>
      <c r="B2176">
        <v>13766014</v>
      </c>
      <c r="C2176">
        <v>15000000</v>
      </c>
      <c r="D2176">
        <f>Table5[[#This Row],[gross]]-Table5[[#This Row],[budget]]</f>
        <v>-1233986</v>
      </c>
    </row>
    <row r="2177" spans="1:15">
      <c r="A2177" t="s">
        <v>5399</v>
      </c>
      <c r="B2177">
        <v>265107</v>
      </c>
      <c r="C2177">
        <v>1500000</v>
      </c>
      <c r="D2177">
        <f>Table5[[#This Row],[gross]]-Table5[[#This Row],[budget]]</f>
        <v>-1234893</v>
      </c>
    </row>
    <row r="2178" spans="1:15">
      <c r="A2178" t="s">
        <v>4254</v>
      </c>
      <c r="B2178">
        <v>48745150</v>
      </c>
      <c r="C2178">
        <v>50000000</v>
      </c>
      <c r="D2178">
        <f>Table5[[#This Row],[gross]]-Table5[[#This Row],[budget]]</f>
        <v>-1254850</v>
      </c>
    </row>
    <row r="2179" spans="1:15">
      <c r="A2179" t="s">
        <v>4289</v>
      </c>
      <c r="B2179">
        <v>6739141</v>
      </c>
      <c r="C2179">
        <v>8000000</v>
      </c>
      <c r="D2179">
        <f>Table5[[#This Row],[gross]]-Table5[[#This Row],[budget]]</f>
        <v>-1260859</v>
      </c>
    </row>
    <row r="2180" spans="1:15">
      <c r="A2180" t="s">
        <v>5943</v>
      </c>
      <c r="B2180">
        <v>11278</v>
      </c>
      <c r="C2180">
        <v>1300000</v>
      </c>
      <c r="D2180">
        <f>Table5[[#This Row],[gross]]-Table5[[#This Row],[budget]]</f>
        <v>-1288722</v>
      </c>
    </row>
    <row r="2181" spans="1:15">
      <c r="A2181" t="s">
        <v>6769</v>
      </c>
      <c r="B2181">
        <v>505295</v>
      </c>
      <c r="C2181">
        <v>1800000</v>
      </c>
      <c r="D2181">
        <f>Table5[[#This Row],[gross]]-Table5[[#This Row],[budget]]</f>
        <v>-1294705</v>
      </c>
    </row>
    <row r="2182" spans="1:15">
      <c r="A2182" t="s">
        <v>3794</v>
      </c>
      <c r="B2182">
        <v>16702864</v>
      </c>
      <c r="C2182">
        <v>18000000</v>
      </c>
      <c r="D2182">
        <f>Table5[[#This Row],[gross]]-Table5[[#This Row],[budget]]</f>
        <v>-1297136</v>
      </c>
    </row>
    <row r="2183" spans="1:15">
      <c r="A2183" t="s">
        <v>5065</v>
      </c>
      <c r="B2183">
        <v>63695760</v>
      </c>
      <c r="C2183">
        <v>65000000</v>
      </c>
      <c r="D2183">
        <f>Table5[[#This Row],[gross]]-Table5[[#This Row],[budget]]</f>
        <v>-1304240</v>
      </c>
    </row>
    <row r="2184" spans="1:15">
      <c r="A2184" t="s">
        <v>4603</v>
      </c>
      <c r="B2184">
        <v>194568</v>
      </c>
      <c r="C2184">
        <v>1500000</v>
      </c>
      <c r="D2184">
        <f>Table5[[#This Row],[gross]]-Table5[[#This Row],[budget]]</f>
        <v>-1305432</v>
      </c>
    </row>
    <row r="2185" spans="1:15">
      <c r="A2185" t="s">
        <v>6944</v>
      </c>
      <c r="B2185">
        <v>5694308</v>
      </c>
      <c r="C2185">
        <v>7000000</v>
      </c>
      <c r="D2185">
        <f>Table5[[#This Row],[gross]]-Table5[[#This Row],[budget]]</f>
        <v>-1305692</v>
      </c>
    </row>
    <row r="2186" spans="1:15">
      <c r="A2186" t="s">
        <v>5855</v>
      </c>
      <c r="B2186">
        <v>15681020</v>
      </c>
      <c r="C2186">
        <v>17000000</v>
      </c>
      <c r="D2186">
        <f>Table5[[#This Row],[gross]]-Table5[[#This Row],[budget]]</f>
        <v>-1318980</v>
      </c>
    </row>
    <row r="2187" spans="1:15">
      <c r="A2187" t="s">
        <v>5135</v>
      </c>
      <c r="B2187">
        <v>173066</v>
      </c>
      <c r="C2187">
        <v>1500000</v>
      </c>
      <c r="D2187">
        <f>Table5[[#This Row],[gross]]-Table5[[#This Row],[budget]]</f>
        <v>-1326934</v>
      </c>
    </row>
    <row r="2188" spans="1:15">
      <c r="A2188" t="s">
        <v>4931</v>
      </c>
      <c r="B2188">
        <v>20668843</v>
      </c>
      <c r="C2188">
        <v>22000000</v>
      </c>
      <c r="D2188">
        <f>Table5[[#This Row],[gross]]-Table5[[#This Row],[budget]]</f>
        <v>-1331157</v>
      </c>
      <c r="O2188" s="17"/>
    </row>
    <row r="2189" spans="1:15">
      <c r="A2189" t="s">
        <v>6351</v>
      </c>
      <c r="B2189">
        <v>1163508</v>
      </c>
      <c r="C2189">
        <v>2500000</v>
      </c>
      <c r="D2189">
        <f>Table5[[#This Row],[gross]]-Table5[[#This Row],[budget]]</f>
        <v>-1336492</v>
      </c>
    </row>
    <row r="2190" spans="1:15">
      <c r="A2190" t="s">
        <v>5061</v>
      </c>
      <c r="B2190">
        <v>163245</v>
      </c>
      <c r="C2190">
        <v>1500000</v>
      </c>
      <c r="D2190">
        <f>Table5[[#This Row],[gross]]-Table5[[#This Row],[budget]]</f>
        <v>-1336755</v>
      </c>
    </row>
    <row r="2191" spans="1:15">
      <c r="A2191" t="s">
        <v>5074</v>
      </c>
      <c r="B2191">
        <v>73661010</v>
      </c>
      <c r="C2191">
        <v>75000000</v>
      </c>
      <c r="D2191">
        <f>Table5[[#This Row],[gross]]-Table5[[#This Row],[budget]]</f>
        <v>-1338990</v>
      </c>
    </row>
    <row r="2192" spans="1:15">
      <c r="A2192" t="s">
        <v>6030</v>
      </c>
      <c r="B2192">
        <v>155972</v>
      </c>
      <c r="C2192">
        <v>1500000</v>
      </c>
      <c r="D2192">
        <f>Table5[[#This Row],[gross]]-Table5[[#This Row],[budget]]</f>
        <v>-1344028</v>
      </c>
    </row>
    <row r="2193" spans="1:4">
      <c r="A2193" t="s">
        <v>4651</v>
      </c>
      <c r="B2193">
        <v>653621</v>
      </c>
      <c r="C2193">
        <v>2000000</v>
      </c>
      <c r="D2193">
        <f>Table5[[#This Row],[gross]]-Table5[[#This Row],[budget]]</f>
        <v>-1346379</v>
      </c>
    </row>
    <row r="2194" spans="1:4">
      <c r="A2194" t="s">
        <v>6137</v>
      </c>
      <c r="B2194">
        <v>28644770</v>
      </c>
      <c r="C2194">
        <v>30000000</v>
      </c>
      <c r="D2194">
        <f>Table5[[#This Row],[gross]]-Table5[[#This Row],[budget]]</f>
        <v>-1355230</v>
      </c>
    </row>
    <row r="2195" spans="1:4">
      <c r="A2195" t="s">
        <v>4640</v>
      </c>
      <c r="B2195">
        <v>36830</v>
      </c>
      <c r="C2195">
        <v>1400000</v>
      </c>
      <c r="D2195">
        <f>Table5[[#This Row],[gross]]-Table5[[#This Row],[budget]]</f>
        <v>-1363170</v>
      </c>
    </row>
    <row r="2196" spans="1:4">
      <c r="A2196" t="s">
        <v>5815</v>
      </c>
      <c r="B2196">
        <v>119841</v>
      </c>
      <c r="C2196">
        <v>1500000</v>
      </c>
      <c r="D2196">
        <f>Table5[[#This Row],[gross]]-Table5[[#This Row],[budget]]</f>
        <v>-1380159</v>
      </c>
    </row>
    <row r="2197" spans="1:4">
      <c r="A2197" t="s">
        <v>5253</v>
      </c>
      <c r="B2197">
        <v>18435</v>
      </c>
      <c r="C2197">
        <v>1400000</v>
      </c>
      <c r="D2197">
        <f>Table5[[#This Row],[gross]]-Table5[[#This Row],[budget]]</f>
        <v>-1381565</v>
      </c>
    </row>
    <row r="2198" spans="1:4">
      <c r="A2198" t="s">
        <v>5371</v>
      </c>
      <c r="B2198">
        <v>46611204</v>
      </c>
      <c r="C2198">
        <v>48000000</v>
      </c>
      <c r="D2198">
        <f>Table5[[#This Row],[gross]]-Table5[[#This Row],[budget]]</f>
        <v>-1388796</v>
      </c>
    </row>
    <row r="2199" spans="1:4">
      <c r="A2199" t="s">
        <v>5497</v>
      </c>
      <c r="B2199">
        <v>105943</v>
      </c>
      <c r="C2199">
        <v>1500000</v>
      </c>
      <c r="D2199">
        <f>Table5[[#This Row],[gross]]-Table5[[#This Row],[budget]]</f>
        <v>-1394057</v>
      </c>
    </row>
    <row r="2200" spans="1:4">
      <c r="A2200" t="s">
        <v>5553</v>
      </c>
      <c r="B2200">
        <v>2601847</v>
      </c>
      <c r="C2200">
        <v>4000000</v>
      </c>
      <c r="D2200">
        <f>Table5[[#This Row],[gross]]-Table5[[#This Row],[budget]]</f>
        <v>-1398153</v>
      </c>
    </row>
    <row r="2201" spans="1:4">
      <c r="A2201" t="s">
        <v>5158</v>
      </c>
      <c r="B2201">
        <v>100358</v>
      </c>
      <c r="C2201">
        <v>1500000</v>
      </c>
      <c r="D2201">
        <f>Table5[[#This Row],[gross]]-Table5[[#This Row],[budget]]</f>
        <v>-1399642</v>
      </c>
    </row>
    <row r="2202" spans="1:4">
      <c r="A2202" t="s">
        <v>4829</v>
      </c>
      <c r="B2202">
        <v>3895664</v>
      </c>
      <c r="C2202">
        <v>5300000</v>
      </c>
      <c r="D2202">
        <f>Table5[[#This Row],[gross]]-Table5[[#This Row],[budget]]</f>
        <v>-1404336</v>
      </c>
    </row>
    <row r="2203" spans="1:4">
      <c r="A2203" t="s">
        <v>6531</v>
      </c>
      <c r="B2203">
        <v>92362</v>
      </c>
      <c r="C2203">
        <v>1500000</v>
      </c>
      <c r="D2203">
        <f>Table5[[#This Row],[gross]]-Table5[[#This Row],[budget]]</f>
        <v>-1407638</v>
      </c>
    </row>
    <row r="2204" spans="1:4">
      <c r="A2204" t="s">
        <v>6713</v>
      </c>
      <c r="B2204">
        <v>978908</v>
      </c>
      <c r="C2204">
        <v>2400000</v>
      </c>
      <c r="D2204">
        <f>Table5[[#This Row],[gross]]-Table5[[#This Row],[budget]]</f>
        <v>-1421092</v>
      </c>
    </row>
    <row r="2205" spans="1:4">
      <c r="A2205" s="9" t="s">
        <v>3291</v>
      </c>
      <c r="B2205">
        <v>53574088</v>
      </c>
      <c r="C2205">
        <v>55000000</v>
      </c>
      <c r="D2205">
        <f>Table5[[#This Row],[gross]]-Table5[[#This Row],[budget]]</f>
        <v>-1425912</v>
      </c>
    </row>
    <row r="2206" spans="1:4">
      <c r="A2206" t="s">
        <v>3841</v>
      </c>
      <c r="B2206">
        <v>49000</v>
      </c>
      <c r="C2206">
        <v>1500000</v>
      </c>
      <c r="D2206">
        <f>Table5[[#This Row],[gross]]-Table5[[#This Row],[budget]]</f>
        <v>-1451000</v>
      </c>
    </row>
    <row r="2207" spans="1:4">
      <c r="A2207" t="s">
        <v>3745</v>
      </c>
      <c r="B2207">
        <v>444044</v>
      </c>
      <c r="C2207">
        <v>1900000</v>
      </c>
      <c r="D2207">
        <f>Table5[[#This Row],[gross]]-Table5[[#This Row],[budget]]</f>
        <v>-1455956</v>
      </c>
    </row>
    <row r="2208" spans="1:4">
      <c r="A2208" t="s">
        <v>5621</v>
      </c>
      <c r="B2208">
        <v>38543473</v>
      </c>
      <c r="C2208">
        <v>40000000</v>
      </c>
      <c r="D2208">
        <f>Table5[[#This Row],[gross]]-Table5[[#This Row],[budget]]</f>
        <v>-1456527</v>
      </c>
    </row>
    <row r="2209" spans="1:4">
      <c r="A2209" t="s">
        <v>5051</v>
      </c>
      <c r="B2209">
        <v>4542775</v>
      </c>
      <c r="C2209">
        <v>6000000</v>
      </c>
      <c r="D2209">
        <f>Table5[[#This Row],[gross]]-Table5[[#This Row],[budget]]</f>
        <v>-1457225</v>
      </c>
    </row>
    <row r="2210" spans="1:4">
      <c r="A2210" t="s">
        <v>5170</v>
      </c>
      <c r="B2210">
        <v>54540525</v>
      </c>
      <c r="C2210">
        <v>56000000</v>
      </c>
      <c r="D2210">
        <f>Table5[[#This Row],[gross]]-Table5[[#This Row],[budget]]</f>
        <v>-1459475</v>
      </c>
    </row>
    <row r="2211" spans="1:4">
      <c r="A2211" t="s">
        <v>6352</v>
      </c>
      <c r="B2211">
        <v>23527955</v>
      </c>
      <c r="C2211">
        <v>25000000</v>
      </c>
      <c r="D2211">
        <f>Table5[[#This Row],[gross]]-Table5[[#This Row],[budget]]</f>
        <v>-1472045</v>
      </c>
    </row>
    <row r="2212" spans="1:4">
      <c r="A2212" t="s">
        <v>4802</v>
      </c>
      <c r="B2212">
        <v>143523463</v>
      </c>
      <c r="C2212">
        <v>145000000</v>
      </c>
      <c r="D2212">
        <f>Table5[[#This Row],[gross]]-Table5[[#This Row],[budget]]</f>
        <v>-1476537</v>
      </c>
    </row>
    <row r="2213" spans="1:4">
      <c r="A2213" t="s">
        <v>6395</v>
      </c>
      <c r="B2213">
        <v>17580</v>
      </c>
      <c r="C2213">
        <v>1500000</v>
      </c>
      <c r="D2213">
        <f>Table5[[#This Row],[gross]]-Table5[[#This Row],[budget]]</f>
        <v>-1482420</v>
      </c>
    </row>
    <row r="2214" spans="1:4">
      <c r="A2214" t="s">
        <v>5362</v>
      </c>
      <c r="B2214">
        <v>3478</v>
      </c>
      <c r="C2214">
        <v>1500000</v>
      </c>
      <c r="D2214">
        <f>Table5[[#This Row],[gross]]-Table5[[#This Row],[budget]]</f>
        <v>-1496522</v>
      </c>
    </row>
    <row r="2215" spans="1:4">
      <c r="A2215" t="s">
        <v>4130</v>
      </c>
      <c r="B2215">
        <v>1521</v>
      </c>
      <c r="C2215">
        <v>1500000</v>
      </c>
      <c r="D2215">
        <f>Table5[[#This Row],[gross]]-Table5[[#This Row],[budget]]</f>
        <v>-1498479</v>
      </c>
    </row>
    <row r="2216" spans="1:4">
      <c r="A2216" t="s">
        <v>3517</v>
      </c>
      <c r="B2216">
        <v>11501093</v>
      </c>
      <c r="C2216">
        <v>13000000</v>
      </c>
      <c r="D2216">
        <f>Table5[[#This Row],[gross]]-Table5[[#This Row],[budget]]</f>
        <v>-1498907</v>
      </c>
    </row>
    <row r="2217" spans="1:4">
      <c r="A2217" t="s">
        <v>6280</v>
      </c>
      <c r="B2217">
        <v>703</v>
      </c>
      <c r="C2217">
        <v>1500000</v>
      </c>
      <c r="D2217">
        <f>Table5[[#This Row],[gross]]-Table5[[#This Row],[budget]]</f>
        <v>-1499297</v>
      </c>
    </row>
    <row r="2218" spans="1:4">
      <c r="A2218" t="s">
        <v>6618</v>
      </c>
      <c r="B2218">
        <v>792966</v>
      </c>
      <c r="C2218">
        <v>2300000</v>
      </c>
      <c r="D2218">
        <f>Table5[[#This Row],[gross]]-Table5[[#This Row],[budget]]</f>
        <v>-1507034</v>
      </c>
    </row>
    <row r="2219" spans="1:4">
      <c r="A2219" t="s">
        <v>3460</v>
      </c>
      <c r="B2219">
        <v>183490</v>
      </c>
      <c r="C2219">
        <v>1700000</v>
      </c>
      <c r="D2219">
        <f>Table5[[#This Row],[gross]]-Table5[[#This Row],[budget]]</f>
        <v>-1516510</v>
      </c>
    </row>
    <row r="2220" spans="1:4">
      <c r="A2220" t="s">
        <v>4923</v>
      </c>
      <c r="B2220">
        <v>8460995</v>
      </c>
      <c r="C2220">
        <v>10000000</v>
      </c>
      <c r="D2220">
        <f>Table5[[#This Row],[gross]]-Table5[[#This Row],[budget]]</f>
        <v>-1539005</v>
      </c>
    </row>
    <row r="2221" spans="1:4">
      <c r="A2221" t="s">
        <v>6775</v>
      </c>
      <c r="B2221">
        <v>1247453</v>
      </c>
      <c r="C2221">
        <v>2800000</v>
      </c>
      <c r="D2221">
        <f>Table5[[#This Row],[gross]]-Table5[[#This Row],[budget]]</f>
        <v>-1552547</v>
      </c>
    </row>
    <row r="2222" spans="1:4">
      <c r="A2222" t="s">
        <v>4081</v>
      </c>
      <c r="B2222">
        <v>39659</v>
      </c>
      <c r="C2222">
        <v>1600000</v>
      </c>
      <c r="D2222">
        <f>Table5[[#This Row],[gross]]-Table5[[#This Row],[budget]]</f>
        <v>-1560341</v>
      </c>
    </row>
    <row r="2223" spans="1:4">
      <c r="A2223" t="s">
        <v>5764</v>
      </c>
      <c r="B2223">
        <v>5430822</v>
      </c>
      <c r="C2223">
        <v>7000000</v>
      </c>
      <c r="D2223">
        <f>Table5[[#This Row],[gross]]-Table5[[#This Row],[budget]]</f>
        <v>-1569178</v>
      </c>
    </row>
    <row r="2224" spans="1:4">
      <c r="A2224" t="s">
        <v>5059</v>
      </c>
      <c r="B2224">
        <v>26893</v>
      </c>
      <c r="C2224">
        <v>1600000</v>
      </c>
      <c r="D2224">
        <f>Table5[[#This Row],[gross]]-Table5[[#This Row],[budget]]</f>
        <v>-1573107</v>
      </c>
    </row>
    <row r="2225" spans="1:4">
      <c r="A2225" t="s">
        <v>7002</v>
      </c>
      <c r="B2225">
        <v>2426851</v>
      </c>
      <c r="C2225">
        <v>4000000</v>
      </c>
      <c r="D2225">
        <f>Table5[[#This Row],[gross]]-Table5[[#This Row],[budget]]</f>
        <v>-1573149</v>
      </c>
    </row>
    <row r="2226" spans="1:4">
      <c r="A2226" t="s">
        <v>5828</v>
      </c>
      <c r="B2226">
        <v>33423521</v>
      </c>
      <c r="C2226">
        <v>35000000</v>
      </c>
      <c r="D2226">
        <f>Table5[[#This Row],[gross]]-Table5[[#This Row],[budget]]</f>
        <v>-1576479</v>
      </c>
    </row>
    <row r="2227" spans="1:4">
      <c r="A2227" t="s">
        <v>5767</v>
      </c>
      <c r="B2227">
        <v>410241</v>
      </c>
      <c r="C2227">
        <v>2000000</v>
      </c>
      <c r="D2227">
        <f>Table5[[#This Row],[gross]]-Table5[[#This Row],[budget]]</f>
        <v>-1589759</v>
      </c>
    </row>
    <row r="2228" spans="1:4">
      <c r="A2228" t="s">
        <v>5134</v>
      </c>
      <c r="B2228">
        <v>395592</v>
      </c>
      <c r="C2228">
        <v>2000000</v>
      </c>
      <c r="D2228">
        <f>Table5[[#This Row],[gross]]-Table5[[#This Row],[budget]]</f>
        <v>-1604408</v>
      </c>
    </row>
    <row r="2229" spans="1:4">
      <c r="A2229" t="s">
        <v>5675</v>
      </c>
      <c r="B2229">
        <v>4394936</v>
      </c>
      <c r="C2229">
        <v>6000000</v>
      </c>
      <c r="D2229">
        <f>Table5[[#This Row],[gross]]-Table5[[#This Row],[budget]]</f>
        <v>-1605064</v>
      </c>
    </row>
    <row r="2230" spans="1:4">
      <c r="A2230" t="s">
        <v>5599</v>
      </c>
      <c r="B2230">
        <v>33357476</v>
      </c>
      <c r="C2230">
        <v>35000000</v>
      </c>
      <c r="D2230">
        <f>Table5[[#This Row],[gross]]-Table5[[#This Row],[budget]]</f>
        <v>-1642524</v>
      </c>
    </row>
    <row r="2231" spans="1:4">
      <c r="A2231" t="s">
        <v>4597</v>
      </c>
      <c r="B2231">
        <v>2580</v>
      </c>
      <c r="C2231">
        <v>1650000</v>
      </c>
      <c r="D2231">
        <f>Table5[[#This Row],[gross]]-Table5[[#This Row],[budget]]</f>
        <v>-1647420</v>
      </c>
    </row>
    <row r="2232" spans="1:4">
      <c r="A2232" t="s">
        <v>4684</v>
      </c>
      <c r="B2232">
        <v>6350058</v>
      </c>
      <c r="C2232">
        <v>8000000</v>
      </c>
      <c r="D2232">
        <f>Table5[[#This Row],[gross]]-Table5[[#This Row],[budget]]</f>
        <v>-1649942</v>
      </c>
    </row>
    <row r="2233" spans="1:4">
      <c r="A2233" t="s">
        <v>4833</v>
      </c>
      <c r="B2233">
        <v>2338695</v>
      </c>
      <c r="C2233">
        <v>4000000</v>
      </c>
      <c r="D2233">
        <f>Table5[[#This Row],[gross]]-Table5[[#This Row],[budget]]</f>
        <v>-1661305</v>
      </c>
    </row>
    <row r="2234" spans="1:4">
      <c r="A2234" t="s">
        <v>4552</v>
      </c>
      <c r="B2234">
        <v>12282677</v>
      </c>
      <c r="C2234">
        <v>14000000</v>
      </c>
      <c r="D2234">
        <f>Table5[[#This Row],[gross]]-Table5[[#This Row],[budget]]</f>
        <v>-1717323</v>
      </c>
    </row>
    <row r="2235" spans="1:4">
      <c r="A2235" t="s">
        <v>5615</v>
      </c>
      <c r="B2235">
        <v>269061</v>
      </c>
      <c r="C2235">
        <v>2000000</v>
      </c>
      <c r="D2235">
        <f>Table5[[#This Row],[gross]]-Table5[[#This Row],[budget]]</f>
        <v>-1730939</v>
      </c>
    </row>
    <row r="2236" spans="1:4">
      <c r="A2236" t="s">
        <v>6156</v>
      </c>
      <c r="B2236">
        <v>48265581</v>
      </c>
      <c r="C2236">
        <v>50000000</v>
      </c>
      <c r="D2236">
        <f>Table5[[#This Row],[gross]]-Table5[[#This Row],[budget]]</f>
        <v>-1734419</v>
      </c>
    </row>
    <row r="2237" spans="1:4">
      <c r="A2237" t="s">
        <v>4380</v>
      </c>
      <c r="B2237">
        <v>10725228</v>
      </c>
      <c r="C2237">
        <v>12500000</v>
      </c>
      <c r="D2237">
        <f>Table5[[#This Row],[gross]]-Table5[[#This Row],[budget]]</f>
        <v>-1774772</v>
      </c>
    </row>
    <row r="2238" spans="1:4">
      <c r="A2238" t="s">
        <v>4416</v>
      </c>
      <c r="B2238">
        <v>3219029</v>
      </c>
      <c r="C2238">
        <v>5000000</v>
      </c>
      <c r="D2238">
        <f>Table5[[#This Row],[gross]]-Table5[[#This Row],[budget]]</f>
        <v>-1780971</v>
      </c>
    </row>
    <row r="2239" spans="1:4">
      <c r="A2239" t="s">
        <v>4192</v>
      </c>
      <c r="B2239">
        <v>1200000</v>
      </c>
      <c r="C2239">
        <v>3000000</v>
      </c>
      <c r="D2239">
        <f>Table5[[#This Row],[gross]]-Table5[[#This Row],[budget]]</f>
        <v>-1800000</v>
      </c>
    </row>
    <row r="2240" spans="1:4">
      <c r="A2240" t="s">
        <v>5728</v>
      </c>
      <c r="B2240">
        <v>10198766</v>
      </c>
      <c r="C2240">
        <v>12000000</v>
      </c>
      <c r="D2240">
        <f>Table5[[#This Row],[gross]]-Table5[[#This Row],[budget]]</f>
        <v>-1801234</v>
      </c>
    </row>
    <row r="2241" spans="1:4">
      <c r="A2241" t="s">
        <v>5643</v>
      </c>
      <c r="B2241">
        <v>198407</v>
      </c>
      <c r="C2241">
        <v>2000000</v>
      </c>
      <c r="D2241">
        <f>Table5[[#This Row],[gross]]-Table5[[#This Row],[budget]]</f>
        <v>-1801593</v>
      </c>
    </row>
    <row r="2242" spans="1:4">
      <c r="A2242" t="s">
        <v>3884</v>
      </c>
      <c r="B2242">
        <v>4693919</v>
      </c>
      <c r="C2242">
        <v>6500000</v>
      </c>
      <c r="D2242">
        <f>Table5[[#This Row],[gross]]-Table5[[#This Row],[budget]]</f>
        <v>-1806081</v>
      </c>
    </row>
    <row r="2243" spans="1:4">
      <c r="A2243" t="s">
        <v>6312</v>
      </c>
      <c r="B2243">
        <v>379643</v>
      </c>
      <c r="C2243">
        <v>2200000</v>
      </c>
      <c r="D2243">
        <f>Table5[[#This Row],[gross]]-Table5[[#This Row],[budget]]</f>
        <v>-1820357</v>
      </c>
    </row>
    <row r="2244" spans="1:4">
      <c r="A2244" t="s">
        <v>5587</v>
      </c>
      <c r="B2244">
        <v>38176892</v>
      </c>
      <c r="C2244">
        <v>40000000</v>
      </c>
      <c r="D2244">
        <f>Table5[[#This Row],[gross]]-Table5[[#This Row],[budget]]</f>
        <v>-1823108</v>
      </c>
    </row>
    <row r="2245" spans="1:4">
      <c r="A2245" t="s">
        <v>6921</v>
      </c>
      <c r="B2245">
        <v>9170214</v>
      </c>
      <c r="C2245">
        <v>11000000</v>
      </c>
      <c r="D2245">
        <f>Table5[[#This Row],[gross]]-Table5[[#This Row],[budget]]</f>
        <v>-1829786</v>
      </c>
    </row>
    <row r="2246" spans="1:4">
      <c r="A2246" t="s">
        <v>4339</v>
      </c>
      <c r="B2246">
        <v>48154732</v>
      </c>
      <c r="C2246">
        <v>50000000</v>
      </c>
      <c r="D2246">
        <f>Table5[[#This Row],[gross]]-Table5[[#This Row],[budget]]</f>
        <v>-1845268</v>
      </c>
    </row>
    <row r="2247" spans="1:4">
      <c r="A2247" t="s">
        <v>6045</v>
      </c>
      <c r="B2247">
        <v>3629758</v>
      </c>
      <c r="C2247">
        <v>5500000</v>
      </c>
      <c r="D2247">
        <f>Table5[[#This Row],[gross]]-Table5[[#This Row],[budget]]</f>
        <v>-1870242</v>
      </c>
    </row>
    <row r="2248" spans="1:4">
      <c r="A2248" t="s">
        <v>5682</v>
      </c>
      <c r="B2248">
        <v>124494</v>
      </c>
      <c r="C2248">
        <v>2000000</v>
      </c>
      <c r="D2248">
        <f>Table5[[#This Row],[gross]]-Table5[[#This Row],[budget]]</f>
        <v>-1875506</v>
      </c>
    </row>
    <row r="2249" spans="1:4">
      <c r="A2249" t="s">
        <v>4033</v>
      </c>
      <c r="B2249">
        <v>8111360</v>
      </c>
      <c r="C2249">
        <v>10000000</v>
      </c>
      <c r="D2249">
        <f>Table5[[#This Row],[gross]]-Table5[[#This Row],[budget]]</f>
        <v>-1888640</v>
      </c>
    </row>
    <row r="2250" spans="1:4">
      <c r="A2250" t="s">
        <v>4571</v>
      </c>
      <c r="B2250">
        <v>14108518</v>
      </c>
      <c r="C2250">
        <v>16000000</v>
      </c>
      <c r="D2250">
        <f>Table5[[#This Row],[gross]]-Table5[[#This Row],[budget]]</f>
        <v>-1891482</v>
      </c>
    </row>
    <row r="2251" spans="1:4">
      <c r="A2251" t="s">
        <v>5187</v>
      </c>
      <c r="B2251">
        <v>38105077</v>
      </c>
      <c r="C2251">
        <v>40000000</v>
      </c>
      <c r="D2251">
        <f>Table5[[#This Row],[gross]]-Table5[[#This Row],[budget]]</f>
        <v>-1894923</v>
      </c>
    </row>
    <row r="2252" spans="1:4">
      <c r="A2252" t="s">
        <v>4002</v>
      </c>
      <c r="B2252">
        <v>99147</v>
      </c>
      <c r="C2252">
        <v>2000000</v>
      </c>
      <c r="D2252">
        <f>Table5[[#This Row],[gross]]-Table5[[#This Row],[budget]]</f>
        <v>-1900853</v>
      </c>
    </row>
    <row r="2253" spans="1:4">
      <c r="A2253" t="s">
        <v>5522</v>
      </c>
      <c r="B2253">
        <v>3093491</v>
      </c>
      <c r="C2253">
        <v>5000000</v>
      </c>
      <c r="D2253">
        <f>Table5[[#This Row],[gross]]-Table5[[#This Row],[budget]]</f>
        <v>-1906509</v>
      </c>
    </row>
    <row r="2254" spans="1:4">
      <c r="A2254" t="s">
        <v>4600</v>
      </c>
      <c r="B2254">
        <v>92401</v>
      </c>
      <c r="C2254">
        <v>2000000</v>
      </c>
      <c r="D2254">
        <f>Table5[[#This Row],[gross]]-Table5[[#This Row],[budget]]</f>
        <v>-1907599</v>
      </c>
    </row>
    <row r="2255" spans="1:4">
      <c r="A2255" t="s">
        <v>5483</v>
      </c>
      <c r="B2255">
        <v>38087756</v>
      </c>
      <c r="C2255">
        <v>40000000</v>
      </c>
      <c r="D2255">
        <f>Table5[[#This Row],[gross]]-Table5[[#This Row],[budget]]</f>
        <v>-1912244</v>
      </c>
    </row>
    <row r="2256" spans="1:4">
      <c r="A2256" t="s">
        <v>5364</v>
      </c>
      <c r="B2256">
        <v>18081626</v>
      </c>
      <c r="C2256">
        <v>20000000</v>
      </c>
      <c r="D2256">
        <f>Table5[[#This Row],[gross]]-Table5[[#This Row],[budget]]</f>
        <v>-1918374</v>
      </c>
    </row>
    <row r="2257" spans="1:4">
      <c r="A2257" t="s">
        <v>5693</v>
      </c>
      <c r="B2257">
        <v>8070311</v>
      </c>
      <c r="C2257">
        <v>10000000</v>
      </c>
      <c r="D2257">
        <f>Table5[[#This Row],[gross]]-Table5[[#This Row],[budget]]</f>
        <v>-1929689</v>
      </c>
    </row>
    <row r="2258" spans="1:4">
      <c r="A2258" s="9" t="s">
        <v>3282</v>
      </c>
      <c r="B2258">
        <v>13060843</v>
      </c>
      <c r="C2258">
        <v>15000000</v>
      </c>
      <c r="D2258">
        <f>Table5[[#This Row],[gross]]-Table5[[#This Row],[budget]]</f>
        <v>-1939157</v>
      </c>
    </row>
    <row r="2259" spans="1:4">
      <c r="A2259" t="s">
        <v>6781</v>
      </c>
      <c r="B2259">
        <v>52166</v>
      </c>
      <c r="C2259">
        <v>2000000</v>
      </c>
      <c r="D2259">
        <f>Table5[[#This Row],[gross]]-Table5[[#This Row],[budget]]</f>
        <v>-1947834</v>
      </c>
    </row>
    <row r="2260" spans="1:4">
      <c r="A2260" t="s">
        <v>4488</v>
      </c>
      <c r="B2260">
        <v>3049135</v>
      </c>
      <c r="C2260">
        <v>5000000</v>
      </c>
      <c r="D2260">
        <f>Table5[[#This Row],[gross]]-Table5[[#This Row],[budget]]</f>
        <v>-1950865</v>
      </c>
    </row>
    <row r="2261" spans="1:4">
      <c r="A2261" t="s">
        <v>3427</v>
      </c>
      <c r="B2261">
        <v>548712</v>
      </c>
      <c r="C2261">
        <v>2500000</v>
      </c>
      <c r="D2261">
        <f>Table5[[#This Row],[gross]]-Table5[[#This Row],[budget]]</f>
        <v>-1951288</v>
      </c>
    </row>
    <row r="2262" spans="1:4">
      <c r="A2262" t="s">
        <v>6933</v>
      </c>
      <c r="B2262">
        <v>13034417</v>
      </c>
      <c r="C2262">
        <v>15000000</v>
      </c>
      <c r="D2262">
        <f>Table5[[#This Row],[gross]]-Table5[[#This Row],[budget]]</f>
        <v>-1965583</v>
      </c>
    </row>
    <row r="2263" spans="1:4">
      <c r="A2263" t="s">
        <v>3758</v>
      </c>
      <c r="B2263">
        <v>1028658</v>
      </c>
      <c r="C2263">
        <v>3000000</v>
      </c>
      <c r="D2263">
        <f>Table5[[#This Row],[gross]]-Table5[[#This Row],[budget]]</f>
        <v>-1971342</v>
      </c>
    </row>
    <row r="2264" spans="1:4">
      <c r="A2264" t="s">
        <v>4095</v>
      </c>
      <c r="B2264">
        <v>7680</v>
      </c>
      <c r="C2264">
        <v>2000000</v>
      </c>
      <c r="D2264">
        <f>Table5[[#This Row],[gross]]-Table5[[#This Row],[budget]]</f>
        <v>-1992320</v>
      </c>
    </row>
    <row r="2265" spans="1:4">
      <c r="A2265" t="s">
        <v>4562</v>
      </c>
      <c r="B2265">
        <v>13005485</v>
      </c>
      <c r="C2265">
        <v>15000000</v>
      </c>
      <c r="D2265">
        <f>Table5[[#This Row],[gross]]-Table5[[#This Row],[budget]]</f>
        <v>-1994515</v>
      </c>
    </row>
    <row r="2266" spans="1:4">
      <c r="A2266" t="s">
        <v>4346</v>
      </c>
      <c r="B2266">
        <v>4958</v>
      </c>
      <c r="C2266">
        <v>2000000</v>
      </c>
      <c r="D2266">
        <f>Table5[[#This Row],[gross]]-Table5[[#This Row],[budget]]</f>
        <v>-1995042</v>
      </c>
    </row>
    <row r="2267" spans="1:4">
      <c r="A2267" t="s">
        <v>6158</v>
      </c>
      <c r="B2267">
        <v>2436</v>
      </c>
      <c r="C2267">
        <v>2000000</v>
      </c>
      <c r="D2267">
        <f>Table5[[#This Row],[gross]]-Table5[[#This Row],[budget]]</f>
        <v>-1997564</v>
      </c>
    </row>
    <row r="2268" spans="1:4">
      <c r="A2268" t="s">
        <v>4839</v>
      </c>
      <c r="B2268">
        <v>13998282</v>
      </c>
      <c r="C2268">
        <v>16000000</v>
      </c>
      <c r="D2268">
        <f>Table5[[#This Row],[gross]]-Table5[[#This Row],[budget]]</f>
        <v>-2001718</v>
      </c>
    </row>
    <row r="2269" spans="1:4">
      <c r="A2269" t="s">
        <v>5958</v>
      </c>
      <c r="B2269">
        <v>10996440</v>
      </c>
      <c r="C2269">
        <v>13000000</v>
      </c>
      <c r="D2269">
        <f>Table5[[#This Row],[gross]]-Table5[[#This Row],[budget]]</f>
        <v>-2003560</v>
      </c>
    </row>
    <row r="2270" spans="1:4">
      <c r="A2270" t="s">
        <v>3365</v>
      </c>
      <c r="B2270">
        <v>25977365</v>
      </c>
      <c r="C2270">
        <v>28000000</v>
      </c>
      <c r="D2270">
        <f>Table5[[#This Row],[gross]]-Table5[[#This Row],[budget]]</f>
        <v>-2022635</v>
      </c>
    </row>
    <row r="2271" spans="1:4">
      <c r="A2271" t="s">
        <v>4753</v>
      </c>
      <c r="B2271">
        <v>13571817</v>
      </c>
      <c r="C2271">
        <v>15600000</v>
      </c>
      <c r="D2271">
        <f>Table5[[#This Row],[gross]]-Table5[[#This Row],[budget]]</f>
        <v>-2028183</v>
      </c>
    </row>
    <row r="2272" spans="1:4">
      <c r="A2272" t="s">
        <v>4781</v>
      </c>
      <c r="B2272">
        <v>24944213</v>
      </c>
      <c r="C2272">
        <v>27000000</v>
      </c>
      <c r="D2272">
        <f>Table5[[#This Row],[gross]]-Table5[[#This Row],[budget]]</f>
        <v>-2055787</v>
      </c>
    </row>
    <row r="2273" spans="1:4">
      <c r="A2273" t="s">
        <v>5732</v>
      </c>
      <c r="B2273">
        <v>13922211</v>
      </c>
      <c r="C2273">
        <v>16000000</v>
      </c>
      <c r="D2273">
        <f>Table5[[#This Row],[gross]]-Table5[[#This Row],[budget]]</f>
        <v>-2077789</v>
      </c>
    </row>
    <row r="2274" spans="1:4">
      <c r="A2274" t="s">
        <v>4581</v>
      </c>
      <c r="B2274">
        <v>104257</v>
      </c>
      <c r="C2274">
        <v>2200000</v>
      </c>
      <c r="D2274">
        <f>Table5[[#This Row],[gross]]-Table5[[#This Row],[budget]]</f>
        <v>-2095743</v>
      </c>
    </row>
    <row r="2275" spans="1:4">
      <c r="A2275" t="s">
        <v>5026</v>
      </c>
      <c r="B2275">
        <v>3330</v>
      </c>
      <c r="C2275">
        <v>2100000</v>
      </c>
      <c r="D2275">
        <f>Table5[[#This Row],[gross]]-Table5[[#This Row],[budget]]</f>
        <v>-2096670</v>
      </c>
    </row>
    <row r="2276" spans="1:4">
      <c r="A2276" t="s">
        <v>5849</v>
      </c>
      <c r="B2276">
        <v>322157</v>
      </c>
      <c r="C2276">
        <v>2500000</v>
      </c>
      <c r="D2276">
        <f>Table5[[#This Row],[gross]]-Table5[[#This Row],[budget]]</f>
        <v>-2177843</v>
      </c>
    </row>
    <row r="2277" spans="1:4">
      <c r="A2277" t="s">
        <v>6063</v>
      </c>
      <c r="B2277">
        <v>17804273</v>
      </c>
      <c r="C2277">
        <v>20000000</v>
      </c>
      <c r="D2277">
        <f>Table5[[#This Row],[gross]]-Table5[[#This Row],[budget]]</f>
        <v>-2195727</v>
      </c>
    </row>
    <row r="2278" spans="1:4">
      <c r="A2278" t="s">
        <v>5579</v>
      </c>
      <c r="B2278">
        <v>17803796</v>
      </c>
      <c r="C2278">
        <v>20000000</v>
      </c>
      <c r="D2278">
        <f>Table5[[#This Row],[gross]]-Table5[[#This Row],[budget]]</f>
        <v>-2196204</v>
      </c>
    </row>
    <row r="2279" spans="1:4">
      <c r="A2279" t="s">
        <v>4513</v>
      </c>
      <c r="B2279">
        <v>12801190</v>
      </c>
      <c r="C2279">
        <v>15000000</v>
      </c>
      <c r="D2279">
        <f>Table5[[#This Row],[gross]]-Table5[[#This Row],[budget]]</f>
        <v>-2198810</v>
      </c>
    </row>
    <row r="2280" spans="1:4">
      <c r="A2280" t="s">
        <v>5023</v>
      </c>
      <c r="B2280">
        <v>52799004</v>
      </c>
      <c r="C2280">
        <v>55000000</v>
      </c>
      <c r="D2280">
        <f>Table5[[#This Row],[gross]]-Table5[[#This Row],[budget]]</f>
        <v>-2200996</v>
      </c>
    </row>
    <row r="2281" spans="1:4">
      <c r="A2281" t="s">
        <v>4535</v>
      </c>
      <c r="B2281">
        <v>19783777</v>
      </c>
      <c r="C2281">
        <v>22000000</v>
      </c>
      <c r="D2281">
        <f>Table5[[#This Row],[gross]]-Table5[[#This Row],[budget]]</f>
        <v>-2216223</v>
      </c>
    </row>
    <row r="2282" spans="1:4">
      <c r="A2282" t="s">
        <v>3565</v>
      </c>
      <c r="B2282">
        <v>7764027</v>
      </c>
      <c r="C2282">
        <v>10000000</v>
      </c>
      <c r="D2282">
        <f>Table5[[#This Row],[gross]]-Table5[[#This Row],[budget]]</f>
        <v>-2235973</v>
      </c>
    </row>
    <row r="2283" spans="1:4">
      <c r="A2283" t="s">
        <v>4704</v>
      </c>
      <c r="B2283">
        <v>20763013</v>
      </c>
      <c r="C2283">
        <v>23000000</v>
      </c>
      <c r="D2283">
        <f>Table5[[#This Row],[gross]]-Table5[[#This Row],[budget]]</f>
        <v>-2236987</v>
      </c>
    </row>
    <row r="2284" spans="1:4">
      <c r="A2284" t="s">
        <v>3539</v>
      </c>
      <c r="B2284">
        <v>37752931</v>
      </c>
      <c r="C2284">
        <v>40000000</v>
      </c>
      <c r="D2284">
        <f>Table5[[#This Row],[gross]]-Table5[[#This Row],[budget]]</f>
        <v>-2247069</v>
      </c>
    </row>
    <row r="2285" spans="1:4">
      <c r="A2285" t="s">
        <v>4383</v>
      </c>
      <c r="B2285">
        <v>178739</v>
      </c>
      <c r="C2285">
        <v>2450000</v>
      </c>
      <c r="D2285">
        <f>Table5[[#This Row],[gross]]-Table5[[#This Row],[budget]]</f>
        <v>-2271261</v>
      </c>
    </row>
    <row r="2286" spans="1:4">
      <c r="A2286" t="s">
        <v>6439</v>
      </c>
      <c r="B2286">
        <v>4720371</v>
      </c>
      <c r="C2286">
        <v>7000000</v>
      </c>
      <c r="D2286">
        <f>Table5[[#This Row],[gross]]-Table5[[#This Row],[budget]]</f>
        <v>-2279629</v>
      </c>
    </row>
    <row r="2287" spans="1:4">
      <c r="A2287" t="s">
        <v>4186</v>
      </c>
      <c r="B2287">
        <v>2711210</v>
      </c>
      <c r="C2287">
        <v>5000000</v>
      </c>
      <c r="D2287">
        <f>Table5[[#This Row],[gross]]-Table5[[#This Row],[budget]]</f>
        <v>-2288790</v>
      </c>
    </row>
    <row r="2288" spans="1:4">
      <c r="A2288" t="s">
        <v>6295</v>
      </c>
      <c r="B2288">
        <v>7927</v>
      </c>
      <c r="C2288">
        <v>2300000</v>
      </c>
      <c r="D2288">
        <f>Table5[[#This Row],[gross]]-Table5[[#This Row],[budget]]</f>
        <v>-2292073</v>
      </c>
    </row>
    <row r="2289" spans="1:4">
      <c r="A2289" t="s">
        <v>4519</v>
      </c>
      <c r="B2289">
        <v>703002</v>
      </c>
      <c r="C2289">
        <v>3000000</v>
      </c>
      <c r="D2289">
        <f>Table5[[#This Row],[gross]]-Table5[[#This Row],[budget]]</f>
        <v>-2296998</v>
      </c>
    </row>
    <row r="2290" spans="1:4">
      <c r="A2290" t="s">
        <v>6465</v>
      </c>
      <c r="B2290">
        <v>12701880</v>
      </c>
      <c r="C2290">
        <v>15000000</v>
      </c>
      <c r="D2290">
        <f>Table5[[#This Row],[gross]]-Table5[[#This Row],[budget]]</f>
        <v>-2298120</v>
      </c>
    </row>
    <row r="2291" spans="1:4">
      <c r="A2291" t="s">
        <v>5556</v>
      </c>
      <c r="B2291">
        <v>7691700</v>
      </c>
      <c r="C2291">
        <v>10000000</v>
      </c>
      <c r="D2291">
        <f>Table5[[#This Row],[gross]]-Table5[[#This Row],[budget]]</f>
        <v>-2308300</v>
      </c>
    </row>
    <row r="2292" spans="1:4">
      <c r="A2292" t="s">
        <v>3602</v>
      </c>
      <c r="B2292">
        <v>475000</v>
      </c>
      <c r="C2292">
        <v>2800000</v>
      </c>
      <c r="D2292">
        <f>Table5[[#This Row],[gross]]-Table5[[#This Row],[budget]]</f>
        <v>-2325000</v>
      </c>
    </row>
    <row r="2293" spans="1:4">
      <c r="A2293" t="s">
        <v>4328</v>
      </c>
      <c r="B2293">
        <v>173783</v>
      </c>
      <c r="C2293">
        <v>2500000</v>
      </c>
      <c r="D2293">
        <f>Table5[[#This Row],[gross]]-Table5[[#This Row],[budget]]</f>
        <v>-2326217</v>
      </c>
    </row>
    <row r="2294" spans="1:4">
      <c r="A2294" t="s">
        <v>6844</v>
      </c>
      <c r="B2294">
        <v>118666</v>
      </c>
      <c r="C2294">
        <v>2500000</v>
      </c>
      <c r="D2294">
        <f>Table5[[#This Row],[gross]]-Table5[[#This Row],[budget]]</f>
        <v>-2381334</v>
      </c>
    </row>
    <row r="2295" spans="1:4">
      <c r="A2295" t="s">
        <v>6227</v>
      </c>
      <c r="B2295">
        <v>5100000</v>
      </c>
      <c r="C2295">
        <v>7500000</v>
      </c>
      <c r="D2295">
        <f>Table5[[#This Row],[gross]]-Table5[[#This Row],[budget]]</f>
        <v>-2400000</v>
      </c>
    </row>
    <row r="2296" spans="1:4">
      <c r="A2296" s="9" t="s">
        <v>3307</v>
      </c>
      <c r="B2296">
        <v>99851</v>
      </c>
      <c r="C2296">
        <v>2500000</v>
      </c>
      <c r="D2296">
        <f>Table5[[#This Row],[gross]]-Table5[[#This Row],[budget]]</f>
        <v>-2400149</v>
      </c>
    </row>
    <row r="2297" spans="1:4">
      <c r="A2297" t="s">
        <v>4999</v>
      </c>
      <c r="B2297">
        <v>92191</v>
      </c>
      <c r="C2297">
        <v>2500000</v>
      </c>
      <c r="D2297">
        <f>Table5[[#This Row],[gross]]-Table5[[#This Row],[budget]]</f>
        <v>-2407809</v>
      </c>
    </row>
    <row r="2298" spans="1:4">
      <c r="A2298" t="s">
        <v>6963</v>
      </c>
      <c r="B2298">
        <v>3588432</v>
      </c>
      <c r="C2298">
        <v>6000000</v>
      </c>
      <c r="D2298">
        <f>Table5[[#This Row],[gross]]-Table5[[#This Row],[budget]]</f>
        <v>-2411568</v>
      </c>
    </row>
    <row r="2299" spans="1:4">
      <c r="A2299" t="s">
        <v>5691</v>
      </c>
      <c r="B2299">
        <v>75727</v>
      </c>
      <c r="C2299">
        <v>2500000</v>
      </c>
      <c r="D2299">
        <f>Table5[[#This Row],[gross]]-Table5[[#This Row],[budget]]</f>
        <v>-2424273</v>
      </c>
    </row>
    <row r="2300" spans="1:4">
      <c r="A2300" t="s">
        <v>6932</v>
      </c>
      <c r="B2300">
        <v>7574066</v>
      </c>
      <c r="C2300">
        <v>10000000</v>
      </c>
      <c r="D2300">
        <f>Table5[[#This Row],[gross]]-Table5[[#This Row],[budget]]</f>
        <v>-2425934</v>
      </c>
    </row>
    <row r="2301" spans="1:4">
      <c r="A2301" t="s">
        <v>4207</v>
      </c>
      <c r="B2301">
        <v>71904</v>
      </c>
      <c r="C2301">
        <v>2500000</v>
      </c>
      <c r="D2301">
        <f>Table5[[#This Row],[gross]]-Table5[[#This Row],[budget]]</f>
        <v>-2428096</v>
      </c>
    </row>
    <row r="2302" spans="1:4">
      <c r="A2302" t="s">
        <v>3462</v>
      </c>
      <c r="B2302">
        <v>64359</v>
      </c>
      <c r="C2302">
        <v>2500000</v>
      </c>
      <c r="D2302">
        <f>Table5[[#This Row],[gross]]-Table5[[#This Row],[budget]]</f>
        <v>-2435641</v>
      </c>
    </row>
    <row r="2303" spans="1:4">
      <c r="A2303" t="s">
        <v>5280</v>
      </c>
      <c r="B2303">
        <v>7563670</v>
      </c>
      <c r="C2303">
        <v>10000000</v>
      </c>
      <c r="D2303">
        <f>Table5[[#This Row],[gross]]-Table5[[#This Row],[budget]]</f>
        <v>-2436330</v>
      </c>
    </row>
    <row r="2304" spans="1:4">
      <c r="A2304" t="s">
        <v>4861</v>
      </c>
      <c r="B2304">
        <v>15561627</v>
      </c>
      <c r="C2304">
        <v>18000000</v>
      </c>
      <c r="D2304">
        <f>Table5[[#This Row],[gross]]-Table5[[#This Row],[budget]]</f>
        <v>-2438373</v>
      </c>
    </row>
    <row r="2305" spans="1:4">
      <c r="A2305" t="s">
        <v>4636</v>
      </c>
      <c r="B2305">
        <v>37553932</v>
      </c>
      <c r="C2305">
        <v>40000000</v>
      </c>
      <c r="D2305">
        <f>Table5[[#This Row],[gross]]-Table5[[#This Row],[budget]]</f>
        <v>-2446068</v>
      </c>
    </row>
    <row r="2306" spans="1:4">
      <c r="A2306" t="s">
        <v>4667</v>
      </c>
      <c r="B2306">
        <v>47553512</v>
      </c>
      <c r="C2306">
        <v>50000000</v>
      </c>
      <c r="D2306">
        <f>Table5[[#This Row],[gross]]-Table5[[#This Row],[budget]]</f>
        <v>-2446488</v>
      </c>
    </row>
    <row r="2307" spans="1:4">
      <c r="A2307" t="s">
        <v>4614</v>
      </c>
      <c r="B2307">
        <v>12549485</v>
      </c>
      <c r="C2307">
        <v>15000000</v>
      </c>
      <c r="D2307">
        <f>Table5[[#This Row],[gross]]-Table5[[#This Row],[budget]]</f>
        <v>-2450515</v>
      </c>
    </row>
    <row r="2308" spans="1:4">
      <c r="A2308" t="s">
        <v>6651</v>
      </c>
      <c r="B2308">
        <v>6047856</v>
      </c>
      <c r="C2308">
        <v>8500000</v>
      </c>
      <c r="D2308">
        <f>Table5[[#This Row],[gross]]-Table5[[#This Row],[budget]]</f>
        <v>-2452144</v>
      </c>
    </row>
    <row r="2309" spans="1:4">
      <c r="A2309" t="s">
        <v>5669</v>
      </c>
      <c r="B2309">
        <v>17529157</v>
      </c>
      <c r="C2309">
        <v>20000000</v>
      </c>
      <c r="D2309">
        <f>Table5[[#This Row],[gross]]-Table5[[#This Row],[budget]]</f>
        <v>-2470843</v>
      </c>
    </row>
    <row r="2310" spans="1:4">
      <c r="A2310" t="s">
        <v>6461</v>
      </c>
      <c r="B2310">
        <v>32519322</v>
      </c>
      <c r="C2310">
        <v>35000000</v>
      </c>
      <c r="D2310">
        <f>Table5[[#This Row],[gross]]-Table5[[#This Row],[budget]]</f>
        <v>-2480678</v>
      </c>
    </row>
    <row r="2311" spans="1:4">
      <c r="A2311" t="s">
        <v>4530</v>
      </c>
      <c r="B2311">
        <v>17518220</v>
      </c>
      <c r="C2311">
        <v>20000000</v>
      </c>
      <c r="D2311">
        <f>Table5[[#This Row],[gross]]-Table5[[#This Row],[budget]]</f>
        <v>-2481780</v>
      </c>
    </row>
    <row r="2312" spans="1:4">
      <c r="A2312" t="s">
        <v>6623</v>
      </c>
      <c r="B2312">
        <v>7002255</v>
      </c>
      <c r="C2312">
        <v>9500000</v>
      </c>
      <c r="D2312">
        <f>Table5[[#This Row],[gross]]-Table5[[#This Row],[budget]]</f>
        <v>-2497745</v>
      </c>
    </row>
    <row r="2313" spans="1:4">
      <c r="A2313" t="s">
        <v>5632</v>
      </c>
      <c r="B2313">
        <v>4000304</v>
      </c>
      <c r="C2313">
        <v>6500000</v>
      </c>
      <c r="D2313">
        <f>Table5[[#This Row],[gross]]-Table5[[#This Row],[budget]]</f>
        <v>-2499696</v>
      </c>
    </row>
    <row r="2314" spans="1:4">
      <c r="A2314" t="s">
        <v>6883</v>
      </c>
      <c r="B2314">
        <v>22466994</v>
      </c>
      <c r="C2314">
        <v>25000000</v>
      </c>
      <c r="D2314">
        <f>Table5[[#This Row],[gross]]-Table5[[#This Row],[budget]]</f>
        <v>-2533006</v>
      </c>
    </row>
    <row r="2315" spans="1:4">
      <c r="A2315" t="s">
        <v>5843</v>
      </c>
      <c r="B2315">
        <v>3064356</v>
      </c>
      <c r="C2315">
        <v>5600000</v>
      </c>
      <c r="D2315">
        <f>Table5[[#This Row],[gross]]-Table5[[#This Row],[budget]]</f>
        <v>-2535644</v>
      </c>
    </row>
    <row r="2316" spans="1:4">
      <c r="A2316" t="s">
        <v>4771</v>
      </c>
      <c r="B2316">
        <v>2445646</v>
      </c>
      <c r="C2316">
        <v>5000000</v>
      </c>
      <c r="D2316">
        <f>Table5[[#This Row],[gross]]-Table5[[#This Row],[budget]]</f>
        <v>-2554354</v>
      </c>
    </row>
    <row r="2317" spans="1:4">
      <c r="A2317" t="s">
        <v>6726</v>
      </c>
      <c r="B2317">
        <v>38108</v>
      </c>
      <c r="C2317">
        <v>2600000</v>
      </c>
      <c r="D2317">
        <f>Table5[[#This Row],[gross]]-Table5[[#This Row],[budget]]</f>
        <v>-2561892</v>
      </c>
    </row>
    <row r="2318" spans="1:4">
      <c r="A2318" t="s">
        <v>3966</v>
      </c>
      <c r="B2318">
        <v>11433134</v>
      </c>
      <c r="C2318">
        <v>14000000</v>
      </c>
      <c r="D2318">
        <f>Table5[[#This Row],[gross]]-Table5[[#This Row],[budget]]</f>
        <v>-2566866</v>
      </c>
    </row>
    <row r="2319" spans="1:4">
      <c r="A2319" t="s">
        <v>5967</v>
      </c>
      <c r="B2319">
        <v>3432342</v>
      </c>
      <c r="C2319">
        <v>6000000</v>
      </c>
      <c r="D2319">
        <f>Table5[[#This Row],[gross]]-Table5[[#This Row],[budget]]</f>
        <v>-2567658</v>
      </c>
    </row>
    <row r="2320" spans="1:4">
      <c r="A2320" t="s">
        <v>3553</v>
      </c>
      <c r="B2320">
        <v>418268</v>
      </c>
      <c r="C2320">
        <v>3000000</v>
      </c>
      <c r="D2320">
        <f>Table5[[#This Row],[gross]]-Table5[[#This Row],[budget]]</f>
        <v>-2581732</v>
      </c>
    </row>
    <row r="2321" spans="1:4">
      <c r="A2321" t="s">
        <v>5841</v>
      </c>
      <c r="B2321">
        <v>95016</v>
      </c>
      <c r="C2321">
        <v>2700000</v>
      </c>
      <c r="D2321">
        <f>Table5[[#This Row],[gross]]-Table5[[#This Row],[budget]]</f>
        <v>-2604984</v>
      </c>
    </row>
    <row r="2322" spans="1:4">
      <c r="A2322" t="s">
        <v>4809</v>
      </c>
      <c r="B2322">
        <v>886410</v>
      </c>
      <c r="C2322">
        <v>3500000</v>
      </c>
      <c r="D2322">
        <f>Table5[[#This Row],[gross]]-Table5[[#This Row],[budget]]</f>
        <v>-2613590</v>
      </c>
    </row>
    <row r="2323" spans="1:4">
      <c r="A2323" t="s">
        <v>5311</v>
      </c>
      <c r="B2323">
        <v>37371385</v>
      </c>
      <c r="C2323">
        <v>40000000</v>
      </c>
      <c r="D2323">
        <f>Table5[[#This Row],[gross]]-Table5[[#This Row],[budget]]</f>
        <v>-2628615</v>
      </c>
    </row>
    <row r="2324" spans="1:4">
      <c r="A2324" t="s">
        <v>5563</v>
      </c>
      <c r="B2324">
        <v>19351569</v>
      </c>
      <c r="C2324">
        <v>22000000</v>
      </c>
      <c r="D2324">
        <f>Table5[[#This Row],[gross]]-Table5[[#This Row],[budget]]</f>
        <v>-2648431</v>
      </c>
    </row>
    <row r="2325" spans="1:4">
      <c r="A2325" t="s">
        <v>6717</v>
      </c>
      <c r="B2325">
        <v>1325073</v>
      </c>
      <c r="C2325">
        <v>4000000</v>
      </c>
      <c r="D2325">
        <f>Table5[[#This Row],[gross]]-Table5[[#This Row],[budget]]</f>
        <v>-2674927</v>
      </c>
    </row>
    <row r="2326" spans="1:4">
      <c r="A2326" t="s">
        <v>5652</v>
      </c>
      <c r="B2326">
        <v>302204</v>
      </c>
      <c r="C2326">
        <v>3000000</v>
      </c>
      <c r="D2326">
        <f>Table5[[#This Row],[gross]]-Table5[[#This Row],[budget]]</f>
        <v>-2697796</v>
      </c>
    </row>
    <row r="2327" spans="1:4">
      <c r="A2327" t="s">
        <v>5182</v>
      </c>
      <c r="B2327">
        <v>1487477</v>
      </c>
      <c r="C2327">
        <v>4200000</v>
      </c>
      <c r="D2327">
        <f>Table5[[#This Row],[gross]]-Table5[[#This Row],[budget]]</f>
        <v>-2712523</v>
      </c>
    </row>
    <row r="2328" spans="1:4">
      <c r="A2328" t="s">
        <v>5840</v>
      </c>
      <c r="B2328">
        <v>19283782</v>
      </c>
      <c r="C2328">
        <v>22000000</v>
      </c>
      <c r="D2328">
        <f>Table5[[#This Row],[gross]]-Table5[[#This Row],[budget]]</f>
        <v>-2716218</v>
      </c>
    </row>
    <row r="2329" spans="1:4">
      <c r="A2329" t="s">
        <v>7012</v>
      </c>
      <c r="B2329">
        <v>15281286</v>
      </c>
      <c r="C2329">
        <v>18000000</v>
      </c>
      <c r="D2329">
        <f>Table5[[#This Row],[gross]]-Table5[[#This Row],[budget]]</f>
        <v>-2718714</v>
      </c>
    </row>
    <row r="2330" spans="1:4">
      <c r="A2330" t="s">
        <v>5257</v>
      </c>
      <c r="B2330">
        <v>3273588</v>
      </c>
      <c r="C2330">
        <v>6000000</v>
      </c>
      <c r="D2330">
        <f>Table5[[#This Row],[gross]]-Table5[[#This Row],[budget]]</f>
        <v>-2726412</v>
      </c>
    </row>
    <row r="2331" spans="1:4">
      <c r="A2331" t="s">
        <v>3422</v>
      </c>
      <c r="B2331">
        <v>6262942</v>
      </c>
      <c r="C2331">
        <v>9000000</v>
      </c>
      <c r="D2331">
        <f>Table5[[#This Row],[gross]]-Table5[[#This Row],[budget]]</f>
        <v>-2737058</v>
      </c>
    </row>
    <row r="2332" spans="1:4">
      <c r="A2332" t="s">
        <v>3391</v>
      </c>
      <c r="B2332">
        <v>23222861</v>
      </c>
      <c r="C2332">
        <v>26000000</v>
      </c>
      <c r="D2332">
        <f>Table5[[#This Row],[gross]]-Table5[[#This Row],[budget]]</f>
        <v>-2777139</v>
      </c>
    </row>
    <row r="2333" spans="1:4">
      <c r="A2333" t="s">
        <v>5417</v>
      </c>
      <c r="B2333">
        <v>2221809</v>
      </c>
      <c r="C2333">
        <v>5000000</v>
      </c>
      <c r="D2333">
        <f>Table5[[#This Row],[gross]]-Table5[[#This Row],[budget]]</f>
        <v>-2778191</v>
      </c>
    </row>
    <row r="2334" spans="1:4">
      <c r="A2334" t="s">
        <v>3894</v>
      </c>
      <c r="B2334">
        <v>12212417</v>
      </c>
      <c r="C2334">
        <v>15000000</v>
      </c>
      <c r="D2334">
        <f>Table5[[#This Row],[gross]]-Table5[[#This Row],[budget]]</f>
        <v>-2787583</v>
      </c>
    </row>
    <row r="2335" spans="1:4">
      <c r="A2335" t="s">
        <v>3690</v>
      </c>
      <c r="B2335">
        <v>11204499</v>
      </c>
      <c r="C2335">
        <v>14000000</v>
      </c>
      <c r="D2335">
        <f>Table5[[#This Row],[gross]]-Table5[[#This Row],[budget]]</f>
        <v>-2795501</v>
      </c>
    </row>
    <row r="2336" spans="1:4">
      <c r="A2336" t="s">
        <v>6721</v>
      </c>
      <c r="B2336">
        <v>200803</v>
      </c>
      <c r="C2336">
        <v>3000000</v>
      </c>
      <c r="D2336">
        <f>Table5[[#This Row],[gross]]-Table5[[#This Row],[budget]]</f>
        <v>-2799197</v>
      </c>
    </row>
    <row r="2337" spans="1:4">
      <c r="A2337" t="s">
        <v>4057</v>
      </c>
      <c r="B2337">
        <v>22200000</v>
      </c>
      <c r="C2337">
        <v>25000000</v>
      </c>
      <c r="D2337">
        <f>Table5[[#This Row],[gross]]-Table5[[#This Row],[budget]]</f>
        <v>-2800000</v>
      </c>
    </row>
    <row r="2338" spans="1:4">
      <c r="A2338" t="s">
        <v>6105</v>
      </c>
      <c r="B2338">
        <v>35183792</v>
      </c>
      <c r="C2338">
        <v>38000000</v>
      </c>
      <c r="D2338">
        <f>Table5[[#This Row],[gross]]-Table5[[#This Row],[budget]]</f>
        <v>-2816208</v>
      </c>
    </row>
    <row r="2339" spans="1:4">
      <c r="A2339" t="s">
        <v>3480</v>
      </c>
      <c r="B2339">
        <v>15155772</v>
      </c>
      <c r="C2339">
        <v>18000000</v>
      </c>
      <c r="D2339">
        <f>Table5[[#This Row],[gross]]-Table5[[#This Row],[budget]]</f>
        <v>-2844228</v>
      </c>
    </row>
    <row r="2340" spans="1:4">
      <c r="A2340" t="s">
        <v>5325</v>
      </c>
      <c r="B2340">
        <v>4443403</v>
      </c>
      <c r="C2340">
        <v>7300000</v>
      </c>
      <c r="D2340">
        <f>Table5[[#This Row],[gross]]-Table5[[#This Row],[budget]]</f>
        <v>-2856597</v>
      </c>
    </row>
    <row r="2341" spans="1:4">
      <c r="A2341" t="s">
        <v>6638</v>
      </c>
      <c r="B2341">
        <v>535249</v>
      </c>
      <c r="C2341">
        <v>3400000</v>
      </c>
      <c r="D2341">
        <f>Table5[[#This Row],[gross]]-Table5[[#This Row],[budget]]</f>
        <v>-2864751</v>
      </c>
    </row>
    <row r="2342" spans="1:4">
      <c r="A2342" t="s">
        <v>6282</v>
      </c>
      <c r="B2342">
        <v>47105085</v>
      </c>
      <c r="C2342">
        <v>50000000</v>
      </c>
      <c r="D2342">
        <f>Table5[[#This Row],[gross]]-Table5[[#This Row],[budget]]</f>
        <v>-2894915</v>
      </c>
    </row>
    <row r="2343" spans="1:4">
      <c r="A2343" t="s">
        <v>4799</v>
      </c>
      <c r="B2343">
        <v>17104669</v>
      </c>
      <c r="C2343">
        <v>20000000</v>
      </c>
      <c r="D2343">
        <f>Table5[[#This Row],[gross]]-Table5[[#This Row],[budget]]</f>
        <v>-2895331</v>
      </c>
    </row>
    <row r="2344" spans="1:4">
      <c r="A2344" t="s">
        <v>6198</v>
      </c>
      <c r="B2344">
        <v>37101011</v>
      </c>
      <c r="C2344">
        <v>40000000</v>
      </c>
      <c r="D2344">
        <f>Table5[[#This Row],[gross]]-Table5[[#This Row],[budget]]</f>
        <v>-2898989</v>
      </c>
    </row>
    <row r="2345" spans="1:4">
      <c r="A2345" t="s">
        <v>4296</v>
      </c>
      <c r="B2345">
        <v>100675</v>
      </c>
      <c r="C2345">
        <v>3000000</v>
      </c>
      <c r="D2345">
        <f>Table5[[#This Row],[gross]]-Table5[[#This Row],[budget]]</f>
        <v>-2899325</v>
      </c>
    </row>
    <row r="2346" spans="1:4">
      <c r="A2346" t="s">
        <v>4288</v>
      </c>
      <c r="B2346">
        <v>73678</v>
      </c>
      <c r="C2346">
        <v>3000000</v>
      </c>
      <c r="D2346">
        <f>Table5[[#This Row],[gross]]-Table5[[#This Row],[budget]]</f>
        <v>-2926322</v>
      </c>
    </row>
    <row r="2347" spans="1:4">
      <c r="A2347" t="s">
        <v>4748</v>
      </c>
      <c r="B2347">
        <v>39852</v>
      </c>
      <c r="C2347">
        <v>3000000</v>
      </c>
      <c r="D2347">
        <f>Table5[[#This Row],[gross]]-Table5[[#This Row],[budget]]</f>
        <v>-2960148</v>
      </c>
    </row>
    <row r="2348" spans="1:4">
      <c r="A2348" t="s">
        <v>5401</v>
      </c>
      <c r="B2348">
        <v>97030725</v>
      </c>
      <c r="C2348">
        <v>100000000</v>
      </c>
      <c r="D2348">
        <f>Table5[[#This Row],[gross]]-Table5[[#This Row],[budget]]</f>
        <v>-2969275</v>
      </c>
    </row>
    <row r="2349" spans="1:4">
      <c r="A2349" t="s">
        <v>4490</v>
      </c>
      <c r="B2349">
        <v>3029081</v>
      </c>
      <c r="C2349">
        <v>6000000</v>
      </c>
      <c r="D2349">
        <f>Table5[[#This Row],[gross]]-Table5[[#This Row],[budget]]</f>
        <v>-2970919</v>
      </c>
    </row>
    <row r="2350" spans="1:4">
      <c r="A2350" t="s">
        <v>6590</v>
      </c>
      <c r="B2350">
        <v>26345</v>
      </c>
      <c r="C2350">
        <v>3000000</v>
      </c>
      <c r="D2350">
        <f>Table5[[#This Row],[gross]]-Table5[[#This Row],[budget]]</f>
        <v>-2973655</v>
      </c>
    </row>
    <row r="2351" spans="1:4">
      <c r="A2351" t="s">
        <v>6104</v>
      </c>
      <c r="B2351">
        <v>22000</v>
      </c>
      <c r="C2351">
        <v>3000000</v>
      </c>
      <c r="D2351">
        <f>Table5[[#This Row],[gross]]-Table5[[#This Row],[budget]]</f>
        <v>-2978000</v>
      </c>
    </row>
    <row r="2352" spans="1:4">
      <c r="A2352" t="s">
        <v>6971</v>
      </c>
      <c r="B2352">
        <v>5018450</v>
      </c>
      <c r="C2352">
        <v>8000000</v>
      </c>
      <c r="D2352">
        <f>Table5[[#This Row],[gross]]-Table5[[#This Row],[budget]]</f>
        <v>-2981550</v>
      </c>
    </row>
    <row r="2353" spans="1:4">
      <c r="A2353" t="s">
        <v>4813</v>
      </c>
      <c r="B2353">
        <v>1705139</v>
      </c>
      <c r="C2353">
        <v>4700000</v>
      </c>
      <c r="D2353">
        <f>Table5[[#This Row],[gross]]-Table5[[#This Row],[budget]]</f>
        <v>-2994861</v>
      </c>
    </row>
    <row r="2354" spans="1:4">
      <c r="A2354" t="s">
        <v>5897</v>
      </c>
      <c r="B2354">
        <v>5005</v>
      </c>
      <c r="C2354">
        <v>3000000</v>
      </c>
      <c r="D2354">
        <f>Table5[[#This Row],[gross]]-Table5[[#This Row],[budget]]</f>
        <v>-2994995</v>
      </c>
    </row>
    <row r="2355" spans="1:4">
      <c r="A2355" t="s">
        <v>5589</v>
      </c>
      <c r="B2355">
        <v>6982680</v>
      </c>
      <c r="C2355">
        <v>10000000</v>
      </c>
      <c r="D2355">
        <f>Table5[[#This Row],[gross]]-Table5[[#This Row],[budget]]</f>
        <v>-3017320</v>
      </c>
    </row>
    <row r="2356" spans="1:4">
      <c r="A2356" t="s">
        <v>5670</v>
      </c>
      <c r="B2356">
        <v>46982632</v>
      </c>
      <c r="C2356">
        <v>50000000</v>
      </c>
      <c r="D2356">
        <f>Table5[[#This Row],[gross]]-Table5[[#This Row],[budget]]</f>
        <v>-3017368</v>
      </c>
    </row>
    <row r="2357" spans="1:4">
      <c r="A2357" t="s">
        <v>7017</v>
      </c>
      <c r="B2357">
        <v>1980338</v>
      </c>
      <c r="C2357">
        <v>5000000</v>
      </c>
      <c r="D2357">
        <f>Table5[[#This Row],[gross]]-Table5[[#This Row],[budget]]</f>
        <v>-3019662</v>
      </c>
    </row>
    <row r="2358" spans="1:4">
      <c r="A2358" t="s">
        <v>4034</v>
      </c>
      <c r="B2358">
        <v>9975684</v>
      </c>
      <c r="C2358">
        <v>13000000</v>
      </c>
      <c r="D2358">
        <f>Table5[[#This Row],[gross]]-Table5[[#This Row],[budget]]</f>
        <v>-3024316</v>
      </c>
    </row>
    <row r="2359" spans="1:4">
      <c r="A2359" t="s">
        <v>5925</v>
      </c>
      <c r="B2359">
        <v>34912982</v>
      </c>
      <c r="C2359">
        <v>38000000</v>
      </c>
      <c r="D2359">
        <f>Table5[[#This Row],[gross]]-Table5[[#This Row],[budget]]</f>
        <v>-3087018</v>
      </c>
    </row>
    <row r="2360" spans="1:4">
      <c r="A2360" t="s">
        <v>6710</v>
      </c>
      <c r="B2360">
        <v>15911333</v>
      </c>
      <c r="C2360">
        <v>19000000</v>
      </c>
      <c r="D2360">
        <f>Table5[[#This Row],[gross]]-Table5[[#This Row],[budget]]</f>
        <v>-3088667</v>
      </c>
    </row>
    <row r="2361" spans="1:4">
      <c r="A2361" t="s">
        <v>5047</v>
      </c>
      <c r="B2361">
        <v>864959</v>
      </c>
      <c r="C2361">
        <v>4000000</v>
      </c>
      <c r="D2361">
        <f>Table5[[#This Row],[gross]]-Table5[[#This Row],[budget]]</f>
        <v>-3135041</v>
      </c>
    </row>
    <row r="2362" spans="1:4">
      <c r="A2362" t="s">
        <v>6056</v>
      </c>
      <c r="B2362">
        <v>6842058</v>
      </c>
      <c r="C2362">
        <v>10000000</v>
      </c>
      <c r="D2362">
        <f>Table5[[#This Row],[gross]]-Table5[[#This Row],[budget]]</f>
        <v>-3157942</v>
      </c>
    </row>
    <row r="2363" spans="1:4">
      <c r="A2363" t="s">
        <v>6241</v>
      </c>
      <c r="B2363">
        <v>610968</v>
      </c>
      <c r="C2363">
        <v>3800000</v>
      </c>
      <c r="D2363">
        <f>Table5[[#This Row],[gross]]-Table5[[#This Row],[budget]]</f>
        <v>-3189032</v>
      </c>
    </row>
    <row r="2364" spans="1:4">
      <c r="A2364" t="s">
        <v>5968</v>
      </c>
      <c r="B2364">
        <v>800000</v>
      </c>
      <c r="C2364">
        <v>4000000</v>
      </c>
      <c r="D2364">
        <f>Table5[[#This Row],[gross]]-Table5[[#This Row],[budget]]</f>
        <v>-3200000</v>
      </c>
    </row>
    <row r="2365" spans="1:4">
      <c r="A2365" t="s">
        <v>4595</v>
      </c>
      <c r="B2365">
        <v>14793904</v>
      </c>
      <c r="C2365">
        <v>18000000</v>
      </c>
      <c r="D2365">
        <f>Table5[[#This Row],[gross]]-Table5[[#This Row],[budget]]</f>
        <v>-3206096</v>
      </c>
    </row>
    <row r="2366" spans="1:4">
      <c r="A2366" t="s">
        <v>3352</v>
      </c>
      <c r="B2366">
        <v>5480996</v>
      </c>
      <c r="C2366">
        <v>8700000</v>
      </c>
      <c r="D2366">
        <f>Table5[[#This Row],[gross]]-Table5[[#This Row],[budget]]</f>
        <v>-3219004</v>
      </c>
    </row>
    <row r="2367" spans="1:4">
      <c r="A2367" t="s">
        <v>4834</v>
      </c>
      <c r="B2367">
        <v>611709</v>
      </c>
      <c r="C2367">
        <v>3850000</v>
      </c>
      <c r="D2367">
        <f>Table5[[#This Row],[gross]]-Table5[[#This Row],[budget]]</f>
        <v>-3238291</v>
      </c>
    </row>
    <row r="2368" spans="1:4">
      <c r="A2368" t="s">
        <v>6498</v>
      </c>
      <c r="B2368">
        <v>17757087</v>
      </c>
      <c r="C2368">
        <v>21000000</v>
      </c>
      <c r="D2368">
        <f>Table5[[#This Row],[gross]]-Table5[[#This Row],[budget]]</f>
        <v>-3242913</v>
      </c>
    </row>
    <row r="2369" spans="1:4">
      <c r="A2369" t="s">
        <v>5019</v>
      </c>
      <c r="B2369">
        <v>4239767</v>
      </c>
      <c r="C2369">
        <v>7500000</v>
      </c>
      <c r="D2369">
        <f>Table5[[#This Row],[gross]]-Table5[[#This Row],[budget]]</f>
        <v>-3260233</v>
      </c>
    </row>
    <row r="2370" spans="1:4">
      <c r="A2370" t="s">
        <v>4353</v>
      </c>
      <c r="B2370">
        <v>236266</v>
      </c>
      <c r="C2370">
        <v>3500000</v>
      </c>
      <c r="D2370">
        <f>Table5[[#This Row],[gross]]-Table5[[#This Row],[budget]]</f>
        <v>-3263734</v>
      </c>
    </row>
    <row r="2371" spans="1:4">
      <c r="A2371" t="s">
        <v>5881</v>
      </c>
      <c r="B2371">
        <v>1729969</v>
      </c>
      <c r="C2371">
        <v>5000000</v>
      </c>
      <c r="D2371">
        <f>Table5[[#This Row],[gross]]-Table5[[#This Row],[budget]]</f>
        <v>-3270031</v>
      </c>
    </row>
    <row r="2372" spans="1:4">
      <c r="A2372" t="s">
        <v>4674</v>
      </c>
      <c r="B2372">
        <v>220234</v>
      </c>
      <c r="C2372">
        <v>3500000</v>
      </c>
      <c r="D2372">
        <f>Table5[[#This Row],[gross]]-Table5[[#This Row],[budget]]</f>
        <v>-3279766</v>
      </c>
    </row>
    <row r="2373" spans="1:4">
      <c r="A2373" t="s">
        <v>3318</v>
      </c>
      <c r="B2373">
        <v>56702901</v>
      </c>
      <c r="C2373">
        <v>60000000</v>
      </c>
      <c r="D2373">
        <f>Table5[[#This Row],[gross]]-Table5[[#This Row],[budget]]</f>
        <v>-3297099</v>
      </c>
    </row>
    <row r="2374" spans="1:4">
      <c r="A2374" t="s">
        <v>4491</v>
      </c>
      <c r="B2374">
        <v>4692814</v>
      </c>
      <c r="C2374">
        <v>8000000</v>
      </c>
      <c r="D2374">
        <f>Table5[[#This Row],[gross]]-Table5[[#This Row],[budget]]</f>
        <v>-3307186</v>
      </c>
    </row>
    <row r="2375" spans="1:4">
      <c r="A2375" t="s">
        <v>6958</v>
      </c>
      <c r="B2375">
        <v>26687172</v>
      </c>
      <c r="C2375">
        <v>30000000</v>
      </c>
      <c r="D2375">
        <f>Table5[[#This Row],[gross]]-Table5[[#This Row],[budget]]</f>
        <v>-3312828</v>
      </c>
    </row>
    <row r="2376" spans="1:4">
      <c r="A2376" t="s">
        <v>3885</v>
      </c>
      <c r="B2376">
        <v>36665854</v>
      </c>
      <c r="C2376">
        <v>40000000</v>
      </c>
      <c r="D2376">
        <f>Table5[[#This Row],[gross]]-Table5[[#This Row],[budget]]</f>
        <v>-3334146</v>
      </c>
    </row>
    <row r="2377" spans="1:4">
      <c r="A2377" t="s">
        <v>6967</v>
      </c>
      <c r="B2377">
        <v>4131640</v>
      </c>
      <c r="C2377">
        <v>7500000</v>
      </c>
      <c r="D2377">
        <f>Table5[[#This Row],[gross]]-Table5[[#This Row],[budget]]</f>
        <v>-3368360</v>
      </c>
    </row>
    <row r="2378" spans="1:4">
      <c r="A2378" t="s">
        <v>6376</v>
      </c>
      <c r="B2378">
        <v>123777</v>
      </c>
      <c r="C2378">
        <v>3500000</v>
      </c>
      <c r="D2378">
        <f>Table5[[#This Row],[gross]]-Table5[[#This Row],[budget]]</f>
        <v>-3376223</v>
      </c>
    </row>
    <row r="2379" spans="1:4">
      <c r="A2379" t="s">
        <v>5601</v>
      </c>
      <c r="B2379">
        <v>6619173</v>
      </c>
      <c r="C2379">
        <v>10000000</v>
      </c>
      <c r="D2379">
        <f>Table5[[#This Row],[gross]]-Table5[[#This Row],[budget]]</f>
        <v>-3380827</v>
      </c>
    </row>
    <row r="2380" spans="1:4">
      <c r="A2380" t="s">
        <v>6404</v>
      </c>
      <c r="B2380">
        <v>11614236</v>
      </c>
      <c r="C2380">
        <v>15000000</v>
      </c>
      <c r="D2380">
        <f>Table5[[#This Row],[gross]]-Table5[[#This Row],[budget]]</f>
        <v>-3385764</v>
      </c>
    </row>
    <row r="2381" spans="1:4">
      <c r="A2381" t="s">
        <v>6960</v>
      </c>
      <c r="B2381">
        <v>101228</v>
      </c>
      <c r="C2381">
        <v>3500000</v>
      </c>
      <c r="D2381">
        <f>Table5[[#This Row],[gross]]-Table5[[#This Row],[budget]]</f>
        <v>-3398772</v>
      </c>
    </row>
    <row r="2382" spans="1:4">
      <c r="A2382" t="s">
        <v>5484</v>
      </c>
      <c r="B2382">
        <v>2600000</v>
      </c>
      <c r="C2382">
        <v>6000000</v>
      </c>
      <c r="D2382">
        <f>Table5[[#This Row],[gross]]-Table5[[#This Row],[budget]]</f>
        <v>-3400000</v>
      </c>
    </row>
    <row r="2383" spans="1:4">
      <c r="A2383" t="s">
        <v>4320</v>
      </c>
      <c r="B2383">
        <v>31598308</v>
      </c>
      <c r="C2383">
        <v>35000000</v>
      </c>
      <c r="D2383">
        <f>Table5[[#This Row],[gross]]-Table5[[#This Row],[budget]]</f>
        <v>-3401692</v>
      </c>
    </row>
    <row r="2384" spans="1:4">
      <c r="A2384" t="s">
        <v>3948</v>
      </c>
      <c r="B2384">
        <v>96793</v>
      </c>
      <c r="C2384">
        <v>3500000</v>
      </c>
      <c r="D2384">
        <f>Table5[[#This Row],[gross]]-Table5[[#This Row],[budget]]</f>
        <v>-3403207</v>
      </c>
    </row>
    <row r="2385" spans="1:4">
      <c r="A2385" t="s">
        <v>5365</v>
      </c>
      <c r="B2385">
        <v>562059</v>
      </c>
      <c r="C2385">
        <v>4000000</v>
      </c>
      <c r="D2385">
        <f>Table5[[#This Row],[gross]]-Table5[[#This Row],[budget]]</f>
        <v>-3437941</v>
      </c>
    </row>
    <row r="2386" spans="1:4">
      <c r="A2386" t="s">
        <v>4481</v>
      </c>
      <c r="B2386">
        <v>21554585</v>
      </c>
      <c r="C2386">
        <v>25000000</v>
      </c>
      <c r="D2386">
        <f>Table5[[#This Row],[gross]]-Table5[[#This Row],[budget]]</f>
        <v>-3445415</v>
      </c>
    </row>
    <row r="2387" spans="1:4">
      <c r="A2387" t="s">
        <v>6959</v>
      </c>
      <c r="B2387">
        <v>542860</v>
      </c>
      <c r="C2387">
        <v>4000000</v>
      </c>
      <c r="D2387">
        <f>Table5[[#This Row],[gross]]-Table5[[#This Row],[budget]]</f>
        <v>-3457140</v>
      </c>
    </row>
    <row r="2388" spans="1:4">
      <c r="A2388" t="s">
        <v>3996</v>
      </c>
      <c r="B2388">
        <v>37606</v>
      </c>
      <c r="C2388">
        <v>3500000</v>
      </c>
      <c r="D2388">
        <f>Table5[[#This Row],[gross]]-Table5[[#This Row],[budget]]</f>
        <v>-3462394</v>
      </c>
    </row>
    <row r="2389" spans="1:4">
      <c r="A2389" t="s">
        <v>6014</v>
      </c>
      <c r="B2389">
        <v>9030581</v>
      </c>
      <c r="C2389">
        <v>12500000</v>
      </c>
      <c r="D2389">
        <f>Table5[[#This Row],[gross]]-Table5[[#This Row],[budget]]</f>
        <v>-3469419</v>
      </c>
    </row>
    <row r="2390" spans="1:4">
      <c r="A2390" t="s">
        <v>6724</v>
      </c>
      <c r="B2390">
        <v>29233</v>
      </c>
      <c r="C2390">
        <v>3500000</v>
      </c>
      <c r="D2390">
        <f>Table5[[#This Row],[gross]]-Table5[[#This Row],[budget]]</f>
        <v>-3470767</v>
      </c>
    </row>
    <row r="2391" spans="1:4">
      <c r="A2391" t="s">
        <v>3757</v>
      </c>
      <c r="B2391">
        <v>26525834</v>
      </c>
      <c r="C2391">
        <v>30000000</v>
      </c>
      <c r="D2391">
        <f>Table5[[#This Row],[gross]]-Table5[[#This Row],[budget]]</f>
        <v>-3474166</v>
      </c>
    </row>
    <row r="2392" spans="1:4">
      <c r="A2392" t="s">
        <v>5901</v>
      </c>
      <c r="B2392">
        <v>6491350</v>
      </c>
      <c r="C2392">
        <v>10000000</v>
      </c>
      <c r="D2392">
        <f>Table5[[#This Row],[gross]]-Table5[[#This Row],[budget]]</f>
        <v>-3508650</v>
      </c>
    </row>
    <row r="2393" spans="1:4">
      <c r="A2393" t="s">
        <v>6281</v>
      </c>
      <c r="B2393">
        <v>1474508</v>
      </c>
      <c r="C2393">
        <v>5000000</v>
      </c>
      <c r="D2393">
        <f>Table5[[#This Row],[gross]]-Table5[[#This Row],[budget]]</f>
        <v>-3525492</v>
      </c>
    </row>
    <row r="2394" spans="1:4">
      <c r="A2394" t="s">
        <v>5396</v>
      </c>
      <c r="B2394">
        <v>126464904</v>
      </c>
      <c r="C2394">
        <v>130000000</v>
      </c>
      <c r="D2394">
        <f>Table5[[#This Row],[gross]]-Table5[[#This Row],[budget]]</f>
        <v>-3535096</v>
      </c>
    </row>
    <row r="2395" spans="1:4">
      <c r="A2395" t="s">
        <v>4735</v>
      </c>
      <c r="B2395">
        <v>56443482</v>
      </c>
      <c r="C2395">
        <v>60000000</v>
      </c>
      <c r="D2395">
        <f>Table5[[#This Row],[gross]]-Table5[[#This Row],[budget]]</f>
        <v>-3556518</v>
      </c>
    </row>
    <row r="2396" spans="1:4">
      <c r="A2396" t="s">
        <v>3875</v>
      </c>
      <c r="B2396">
        <v>4992159</v>
      </c>
      <c r="C2396">
        <v>8550000</v>
      </c>
      <c r="D2396">
        <f>Table5[[#This Row],[gross]]-Table5[[#This Row],[budget]]</f>
        <v>-3557841</v>
      </c>
    </row>
    <row r="2397" spans="1:4">
      <c r="A2397" t="s">
        <v>6353</v>
      </c>
      <c r="B2397">
        <v>399793</v>
      </c>
      <c r="C2397">
        <v>4000000</v>
      </c>
      <c r="D2397">
        <f>Table5[[#This Row],[gross]]-Table5[[#This Row],[budget]]</f>
        <v>-3600207</v>
      </c>
    </row>
    <row r="2398" spans="1:4">
      <c r="A2398" t="s">
        <v>4483</v>
      </c>
      <c r="B2398">
        <v>10397365</v>
      </c>
      <c r="C2398">
        <v>14000000</v>
      </c>
      <c r="D2398">
        <f>Table5[[#This Row],[gross]]-Table5[[#This Row],[budget]]</f>
        <v>-3602635</v>
      </c>
    </row>
    <row r="2399" spans="1:4">
      <c r="A2399" t="s">
        <v>6541</v>
      </c>
      <c r="B2399">
        <v>375723</v>
      </c>
      <c r="C2399">
        <v>4000000</v>
      </c>
      <c r="D2399">
        <f>Table5[[#This Row],[gross]]-Table5[[#This Row],[budget]]</f>
        <v>-3624277</v>
      </c>
    </row>
    <row r="2400" spans="1:4">
      <c r="A2400" t="s">
        <v>4722</v>
      </c>
      <c r="B2400">
        <v>371897</v>
      </c>
      <c r="C2400">
        <v>4000000</v>
      </c>
      <c r="D2400">
        <f>Table5[[#This Row],[gross]]-Table5[[#This Row],[budget]]</f>
        <v>-3628103</v>
      </c>
    </row>
    <row r="2401" spans="1:4">
      <c r="A2401" t="s">
        <v>3901</v>
      </c>
      <c r="B2401">
        <v>871577</v>
      </c>
      <c r="C2401">
        <v>4500000</v>
      </c>
      <c r="D2401">
        <f>Table5[[#This Row],[gross]]-Table5[[#This Row],[budget]]</f>
        <v>-3628423</v>
      </c>
    </row>
    <row r="2402" spans="1:4">
      <c r="A2402" s="9" t="s">
        <v>3294</v>
      </c>
      <c r="B2402">
        <v>106369117</v>
      </c>
      <c r="C2402">
        <v>110000000</v>
      </c>
      <c r="D2402">
        <f>Table5[[#This Row],[gross]]-Table5[[#This Row],[budget]]</f>
        <v>-3630883</v>
      </c>
    </row>
    <row r="2403" spans="1:4">
      <c r="A2403" t="s">
        <v>5315</v>
      </c>
      <c r="B2403">
        <v>4350774</v>
      </c>
      <c r="C2403">
        <v>8000000</v>
      </c>
      <c r="D2403">
        <f>Table5[[#This Row],[gross]]-Table5[[#This Row],[budget]]</f>
        <v>-3649226</v>
      </c>
    </row>
    <row r="2404" spans="1:4">
      <c r="A2404" t="s">
        <v>5548</v>
      </c>
      <c r="B2404">
        <v>100669</v>
      </c>
      <c r="C2404">
        <v>3800000</v>
      </c>
      <c r="D2404">
        <f>Table5[[#This Row],[gross]]-Table5[[#This Row],[budget]]</f>
        <v>-3699331</v>
      </c>
    </row>
    <row r="2405" spans="1:4">
      <c r="A2405" t="s">
        <v>4295</v>
      </c>
      <c r="B2405">
        <v>35287788</v>
      </c>
      <c r="C2405">
        <v>39000000</v>
      </c>
      <c r="D2405">
        <f>Table5[[#This Row],[gross]]-Table5[[#This Row],[budget]]</f>
        <v>-3712212</v>
      </c>
    </row>
    <row r="2406" spans="1:4">
      <c r="A2406" t="s">
        <v>5092</v>
      </c>
      <c r="B2406">
        <v>1110286</v>
      </c>
      <c r="C2406">
        <v>4825000</v>
      </c>
      <c r="D2406">
        <f>Table5[[#This Row],[gross]]-Table5[[#This Row],[budget]]</f>
        <v>-3714714</v>
      </c>
    </row>
    <row r="2407" spans="1:4">
      <c r="A2407" s="9" t="s">
        <v>3309</v>
      </c>
      <c r="B2407">
        <v>36283504</v>
      </c>
      <c r="C2407">
        <v>40000000</v>
      </c>
      <c r="D2407">
        <f>Table5[[#This Row],[gross]]-Table5[[#This Row],[budget]]</f>
        <v>-3716496</v>
      </c>
    </row>
    <row r="2408" spans="1:4">
      <c r="A2408" t="s">
        <v>5731</v>
      </c>
      <c r="B2408">
        <v>274385</v>
      </c>
      <c r="C2408">
        <v>4000000</v>
      </c>
      <c r="D2408">
        <f>Table5[[#This Row],[gross]]-Table5[[#This Row],[budget]]</f>
        <v>-3725615</v>
      </c>
    </row>
    <row r="2409" spans="1:4">
      <c r="A2409" t="s">
        <v>6579</v>
      </c>
      <c r="B2409">
        <v>24268828</v>
      </c>
      <c r="C2409">
        <v>28000000</v>
      </c>
      <c r="D2409">
        <f>Table5[[#This Row],[gross]]-Table5[[#This Row],[budget]]</f>
        <v>-3731172</v>
      </c>
    </row>
    <row r="2410" spans="1:4">
      <c r="A2410" t="s">
        <v>3636</v>
      </c>
      <c r="B2410">
        <v>66257002</v>
      </c>
      <c r="C2410">
        <v>70000000</v>
      </c>
      <c r="D2410">
        <f>Table5[[#This Row],[gross]]-Table5[[#This Row],[budget]]</f>
        <v>-3742998</v>
      </c>
    </row>
    <row r="2411" spans="1:4">
      <c r="A2411" s="9" t="s">
        <v>3279</v>
      </c>
      <c r="B2411">
        <v>16248701</v>
      </c>
      <c r="C2411">
        <v>20000000</v>
      </c>
      <c r="D2411">
        <f>Table5[[#This Row],[gross]]-Table5[[#This Row],[budget]]</f>
        <v>-3751299</v>
      </c>
    </row>
    <row r="2412" spans="1:4">
      <c r="A2412" t="s">
        <v>4618</v>
      </c>
      <c r="B2412">
        <v>228524</v>
      </c>
      <c r="C2412">
        <v>4000000</v>
      </c>
      <c r="D2412">
        <f>Table5[[#This Row],[gross]]-Table5[[#This Row],[budget]]</f>
        <v>-3771476</v>
      </c>
    </row>
    <row r="2413" spans="1:4">
      <c r="A2413" t="s">
        <v>4060</v>
      </c>
      <c r="B2413">
        <v>727883</v>
      </c>
      <c r="C2413">
        <v>4500000</v>
      </c>
      <c r="D2413">
        <f>Table5[[#This Row],[gross]]-Table5[[#This Row],[budget]]</f>
        <v>-3772117</v>
      </c>
    </row>
    <row r="2414" spans="1:4">
      <c r="A2414" t="s">
        <v>6175</v>
      </c>
      <c r="B2414">
        <v>19959</v>
      </c>
      <c r="C2414">
        <v>3800000</v>
      </c>
      <c r="D2414">
        <f>Table5[[#This Row],[gross]]-Table5[[#This Row],[budget]]</f>
        <v>-3780041</v>
      </c>
    </row>
    <row r="2415" spans="1:4">
      <c r="A2415" t="s">
        <v>4946</v>
      </c>
      <c r="B2415">
        <v>14873</v>
      </c>
      <c r="C2415">
        <v>3800000</v>
      </c>
      <c r="D2415">
        <f>Table5[[#This Row],[gross]]-Table5[[#This Row],[budget]]</f>
        <v>-3785127</v>
      </c>
    </row>
    <row r="2416" spans="1:4">
      <c r="A2416" t="s">
        <v>3815</v>
      </c>
      <c r="B2416">
        <v>713413</v>
      </c>
      <c r="C2416">
        <v>4500000</v>
      </c>
      <c r="D2416">
        <f>Table5[[#This Row],[gross]]-Table5[[#This Row],[budget]]</f>
        <v>-3786587</v>
      </c>
    </row>
    <row r="2417" spans="1:4">
      <c r="A2417" t="s">
        <v>5639</v>
      </c>
      <c r="B2417">
        <v>2207975</v>
      </c>
      <c r="C2417">
        <v>6000000</v>
      </c>
      <c r="D2417">
        <f>Table5[[#This Row],[gross]]-Table5[[#This Row],[budget]]</f>
        <v>-3792025</v>
      </c>
    </row>
    <row r="2418" spans="1:4">
      <c r="A2418" t="s">
        <v>6746</v>
      </c>
      <c r="B2418">
        <v>6201757</v>
      </c>
      <c r="C2418">
        <v>10000000</v>
      </c>
      <c r="D2418">
        <f>Table5[[#This Row],[gross]]-Table5[[#This Row],[budget]]</f>
        <v>-3798243</v>
      </c>
    </row>
    <row r="2419" spans="1:4">
      <c r="A2419" t="s">
        <v>6588</v>
      </c>
      <c r="B2419">
        <v>6197866</v>
      </c>
      <c r="C2419">
        <v>10000000</v>
      </c>
      <c r="D2419">
        <f>Table5[[#This Row],[gross]]-Table5[[#This Row],[budget]]</f>
        <v>-3802134</v>
      </c>
    </row>
    <row r="2420" spans="1:4">
      <c r="A2420" t="s">
        <v>5989</v>
      </c>
      <c r="B2420">
        <v>185577</v>
      </c>
      <c r="C2420">
        <v>4000000</v>
      </c>
      <c r="D2420">
        <f>Table5[[#This Row],[gross]]-Table5[[#This Row],[budget]]</f>
        <v>-3814423</v>
      </c>
    </row>
    <row r="2421" spans="1:4">
      <c r="A2421" t="s">
        <v>5066</v>
      </c>
      <c r="B2421">
        <v>146402</v>
      </c>
      <c r="C2421">
        <v>4000000</v>
      </c>
      <c r="D2421">
        <f>Table5[[#This Row],[gross]]-Table5[[#This Row],[budget]]</f>
        <v>-3853598</v>
      </c>
    </row>
    <row r="2422" spans="1:4">
      <c r="A2422" t="s">
        <v>3574</v>
      </c>
      <c r="B2422">
        <v>11144518</v>
      </c>
      <c r="C2422">
        <v>15000000</v>
      </c>
      <c r="D2422">
        <f>Table5[[#This Row],[gross]]-Table5[[#This Row],[budget]]</f>
        <v>-3855482</v>
      </c>
    </row>
    <row r="2423" spans="1:4">
      <c r="A2423" t="s">
        <v>4003</v>
      </c>
      <c r="B2423">
        <v>143653</v>
      </c>
      <c r="C2423">
        <v>4000000</v>
      </c>
      <c r="D2423">
        <f>Table5[[#This Row],[gross]]-Table5[[#This Row],[budget]]</f>
        <v>-3856347</v>
      </c>
    </row>
    <row r="2424" spans="1:4">
      <c r="A2424" t="s">
        <v>3768</v>
      </c>
      <c r="B2424">
        <v>8134217</v>
      </c>
      <c r="C2424">
        <v>12000000</v>
      </c>
      <c r="D2424">
        <f>Table5[[#This Row],[gross]]-Table5[[#This Row],[budget]]</f>
        <v>-3865783</v>
      </c>
    </row>
    <row r="2425" spans="1:4">
      <c r="A2425" t="s">
        <v>4951</v>
      </c>
      <c r="B2425">
        <v>2122561</v>
      </c>
      <c r="C2425">
        <v>6000000</v>
      </c>
      <c r="D2425">
        <f>Table5[[#This Row],[gross]]-Table5[[#This Row],[budget]]</f>
        <v>-3877439</v>
      </c>
    </row>
    <row r="2426" spans="1:4">
      <c r="A2426" t="s">
        <v>5863</v>
      </c>
      <c r="B2426">
        <v>101055</v>
      </c>
      <c r="C2426">
        <v>4000000</v>
      </c>
      <c r="D2426">
        <f>Table5[[#This Row],[gross]]-Table5[[#This Row],[budget]]</f>
        <v>-3898945</v>
      </c>
    </row>
    <row r="2427" spans="1:4">
      <c r="A2427" t="s">
        <v>3751</v>
      </c>
      <c r="B2427">
        <v>100412</v>
      </c>
      <c r="C2427">
        <v>4000000</v>
      </c>
      <c r="D2427">
        <f>Table5[[#This Row],[gross]]-Table5[[#This Row],[budget]]</f>
        <v>-3899588</v>
      </c>
    </row>
    <row r="2428" spans="1:4">
      <c r="A2428" t="s">
        <v>4865</v>
      </c>
      <c r="B2428">
        <v>1100000</v>
      </c>
      <c r="C2428">
        <v>5000000</v>
      </c>
      <c r="D2428">
        <f>Table5[[#This Row],[gross]]-Table5[[#This Row],[budget]]</f>
        <v>-3900000</v>
      </c>
    </row>
    <row r="2429" spans="1:4">
      <c r="A2429" t="s">
        <v>6362</v>
      </c>
      <c r="B2429">
        <v>1082044</v>
      </c>
      <c r="C2429">
        <v>5000000</v>
      </c>
      <c r="D2429">
        <f>Table5[[#This Row],[gross]]-Table5[[#This Row],[budget]]</f>
        <v>-3917956</v>
      </c>
    </row>
    <row r="2430" spans="1:4">
      <c r="A2430" t="s">
        <v>6642</v>
      </c>
      <c r="B2430">
        <v>2077046</v>
      </c>
      <c r="C2430">
        <v>6000000</v>
      </c>
      <c r="D2430">
        <f>Table5[[#This Row],[gross]]-Table5[[#This Row],[budget]]</f>
        <v>-3922954</v>
      </c>
    </row>
    <row r="2431" spans="1:4">
      <c r="A2431" t="s">
        <v>6973</v>
      </c>
      <c r="B2431">
        <v>1056102</v>
      </c>
      <c r="C2431">
        <v>5000000</v>
      </c>
      <c r="D2431">
        <f>Table5[[#This Row],[gross]]-Table5[[#This Row],[budget]]</f>
        <v>-3943898</v>
      </c>
    </row>
    <row r="2432" spans="1:4">
      <c r="A2432" t="s">
        <v>4012</v>
      </c>
      <c r="B2432">
        <v>6044618</v>
      </c>
      <c r="C2432">
        <v>10000000</v>
      </c>
      <c r="D2432">
        <f>Table5[[#This Row],[gross]]-Table5[[#This Row],[budget]]</f>
        <v>-3955382</v>
      </c>
    </row>
    <row r="2433" spans="1:4">
      <c r="A2433" t="s">
        <v>6513</v>
      </c>
      <c r="B2433">
        <v>33037754</v>
      </c>
      <c r="C2433">
        <v>37000000</v>
      </c>
      <c r="D2433">
        <f>Table5[[#This Row],[gross]]-Table5[[#This Row],[budget]]</f>
        <v>-3962246</v>
      </c>
    </row>
    <row r="2434" spans="1:4">
      <c r="A2434" t="s">
        <v>5208</v>
      </c>
      <c r="B2434">
        <v>2025238</v>
      </c>
      <c r="C2434">
        <v>6000000</v>
      </c>
      <c r="D2434">
        <f>Table5[[#This Row],[gross]]-Table5[[#This Row],[budget]]</f>
        <v>-3974762</v>
      </c>
    </row>
    <row r="2435" spans="1:4">
      <c r="A2435" t="s">
        <v>4338</v>
      </c>
      <c r="B2435">
        <v>20262</v>
      </c>
      <c r="C2435">
        <v>4000000</v>
      </c>
      <c r="D2435">
        <f>Table5[[#This Row],[gross]]-Table5[[#This Row],[budget]]</f>
        <v>-3979738</v>
      </c>
    </row>
    <row r="2436" spans="1:4">
      <c r="A2436" t="s">
        <v>6317</v>
      </c>
      <c r="B2436">
        <v>12836</v>
      </c>
      <c r="C2436">
        <v>4000000</v>
      </c>
      <c r="D2436">
        <f>Table5[[#This Row],[gross]]-Table5[[#This Row],[budget]]</f>
        <v>-3987164</v>
      </c>
    </row>
    <row r="2437" spans="1:4">
      <c r="A2437" t="s">
        <v>4143</v>
      </c>
      <c r="B2437">
        <v>8060</v>
      </c>
      <c r="C2437">
        <v>4000000</v>
      </c>
      <c r="D2437">
        <f>Table5[[#This Row],[gross]]-Table5[[#This Row],[budget]]</f>
        <v>-3991940</v>
      </c>
    </row>
    <row r="2438" spans="1:4">
      <c r="A2438" t="s">
        <v>4646</v>
      </c>
      <c r="B2438">
        <v>4063</v>
      </c>
      <c r="C2438">
        <v>4000000</v>
      </c>
      <c r="D2438">
        <f>Table5[[#This Row],[gross]]-Table5[[#This Row],[budget]]</f>
        <v>-3995937</v>
      </c>
    </row>
    <row r="2439" spans="1:4">
      <c r="A2439" t="s">
        <v>5301</v>
      </c>
      <c r="B2439">
        <v>55994557</v>
      </c>
      <c r="C2439">
        <v>60000000</v>
      </c>
      <c r="D2439">
        <f>Table5[[#This Row],[gross]]-Table5[[#This Row],[budget]]</f>
        <v>-4005443</v>
      </c>
    </row>
    <row r="2440" spans="1:4">
      <c r="A2440" t="s">
        <v>5256</v>
      </c>
      <c r="B2440">
        <v>778565</v>
      </c>
      <c r="C2440">
        <v>4800000</v>
      </c>
      <c r="D2440">
        <f>Table5[[#This Row],[gross]]-Table5[[#This Row],[budget]]</f>
        <v>-4021435</v>
      </c>
    </row>
    <row r="2441" spans="1:4">
      <c r="A2441" t="s">
        <v>5729</v>
      </c>
      <c r="B2441">
        <v>11956207</v>
      </c>
      <c r="C2441">
        <v>16000000</v>
      </c>
      <c r="D2441">
        <f>Table5[[#This Row],[gross]]-Table5[[#This Row],[budget]]</f>
        <v>-4043793</v>
      </c>
    </row>
    <row r="2442" spans="1:4">
      <c r="A2442" t="s">
        <v>3732</v>
      </c>
      <c r="B2442">
        <v>4440055</v>
      </c>
      <c r="C2442">
        <v>8500000</v>
      </c>
      <c r="D2442">
        <f>Table5[[#This Row],[gross]]-Table5[[#This Row],[budget]]</f>
        <v>-4059945</v>
      </c>
    </row>
    <row r="2443" spans="1:4">
      <c r="A2443" t="s">
        <v>4480</v>
      </c>
      <c r="B2443">
        <v>18934858</v>
      </c>
      <c r="C2443">
        <v>23000000</v>
      </c>
      <c r="D2443">
        <f>Table5[[#This Row],[gross]]-Table5[[#This Row],[budget]]</f>
        <v>-4065142</v>
      </c>
    </row>
    <row r="2444" spans="1:4">
      <c r="A2444" t="s">
        <v>6648</v>
      </c>
      <c r="B2444">
        <v>28927720</v>
      </c>
      <c r="C2444">
        <v>33000000</v>
      </c>
      <c r="D2444">
        <f>Table5[[#This Row],[gross]]-Table5[[#This Row],[budget]]</f>
        <v>-4072280</v>
      </c>
    </row>
    <row r="2445" spans="1:4">
      <c r="A2445" t="s">
        <v>6854</v>
      </c>
      <c r="B2445">
        <v>2921738</v>
      </c>
      <c r="C2445">
        <v>7000000</v>
      </c>
      <c r="D2445">
        <f>Table5[[#This Row],[gross]]-Table5[[#This Row],[budget]]</f>
        <v>-4078262</v>
      </c>
    </row>
    <row r="2446" spans="1:4">
      <c r="A2446" t="s">
        <v>3511</v>
      </c>
      <c r="B2446">
        <v>7918283</v>
      </c>
      <c r="C2446">
        <v>12000000</v>
      </c>
      <c r="D2446">
        <f>Table5[[#This Row],[gross]]-Table5[[#This Row],[budget]]</f>
        <v>-4081717</v>
      </c>
    </row>
    <row r="2447" spans="1:4">
      <c r="A2447" t="s">
        <v>6407</v>
      </c>
      <c r="B2447">
        <v>513836</v>
      </c>
      <c r="C2447">
        <v>4600000</v>
      </c>
      <c r="D2447">
        <f>Table5[[#This Row],[gross]]-Table5[[#This Row],[budget]]</f>
        <v>-4086164</v>
      </c>
    </row>
    <row r="2448" spans="1:4">
      <c r="A2448" t="s">
        <v>3438</v>
      </c>
      <c r="B2448">
        <v>85884815</v>
      </c>
      <c r="C2448">
        <v>90000000</v>
      </c>
      <c r="D2448">
        <f>Table5[[#This Row],[gross]]-Table5[[#This Row],[budget]]</f>
        <v>-4115185</v>
      </c>
    </row>
    <row r="2449" spans="1:4">
      <c r="A2449" t="s">
        <v>4446</v>
      </c>
      <c r="B2449">
        <v>4881867</v>
      </c>
      <c r="C2449">
        <v>9000000</v>
      </c>
      <c r="D2449">
        <f>Table5[[#This Row],[gross]]-Table5[[#This Row],[budget]]</f>
        <v>-4118133</v>
      </c>
    </row>
    <row r="2450" spans="1:4">
      <c r="A2450" t="s">
        <v>6675</v>
      </c>
      <c r="B2450">
        <v>3347439</v>
      </c>
      <c r="C2450">
        <v>7500000</v>
      </c>
      <c r="D2450">
        <f>Table5[[#This Row],[gross]]-Table5[[#This Row],[budget]]</f>
        <v>-4152561</v>
      </c>
    </row>
    <row r="2451" spans="1:4">
      <c r="A2451" t="s">
        <v>5557</v>
      </c>
      <c r="B2451">
        <v>434417</v>
      </c>
      <c r="C2451">
        <v>4600000</v>
      </c>
      <c r="D2451">
        <f>Table5[[#This Row],[gross]]-Table5[[#This Row],[budget]]</f>
        <v>-4165583</v>
      </c>
    </row>
    <row r="2452" spans="1:4">
      <c r="A2452" t="s">
        <v>3530</v>
      </c>
      <c r="B2452">
        <v>830210</v>
      </c>
      <c r="C2452">
        <v>5000000</v>
      </c>
      <c r="D2452">
        <f>Table5[[#This Row],[gross]]-Table5[[#This Row],[budget]]</f>
        <v>-4169790</v>
      </c>
    </row>
    <row r="2453" spans="1:4">
      <c r="A2453" t="s">
        <v>4686</v>
      </c>
      <c r="B2453">
        <v>3047539</v>
      </c>
      <c r="C2453">
        <v>7217600</v>
      </c>
      <c r="D2453">
        <f>Table5[[#This Row],[gross]]-Table5[[#This Row],[budget]]</f>
        <v>-4170061</v>
      </c>
    </row>
    <row r="2454" spans="1:4">
      <c r="A2454" t="s">
        <v>6292</v>
      </c>
      <c r="B2454">
        <v>15797907</v>
      </c>
      <c r="C2454">
        <v>20000000</v>
      </c>
      <c r="D2454">
        <f>Table5[[#This Row],[gross]]-Table5[[#This Row],[budget]]</f>
        <v>-4202093</v>
      </c>
    </row>
    <row r="2455" spans="1:4">
      <c r="A2455" t="s">
        <v>4675</v>
      </c>
      <c r="B2455">
        <v>1292119</v>
      </c>
      <c r="C2455">
        <v>5500000</v>
      </c>
      <c r="D2455">
        <f>Table5[[#This Row],[gross]]-Table5[[#This Row],[budget]]</f>
        <v>-4207881</v>
      </c>
    </row>
    <row r="2456" spans="1:4">
      <c r="A2456" t="s">
        <v>6109</v>
      </c>
      <c r="B2456">
        <v>2268296</v>
      </c>
      <c r="C2456">
        <v>6500000</v>
      </c>
      <c r="D2456">
        <f>Table5[[#This Row],[gross]]-Table5[[#This Row],[budget]]</f>
        <v>-4231704</v>
      </c>
    </row>
    <row r="2457" spans="1:4">
      <c r="A2457" t="s">
        <v>5172</v>
      </c>
      <c r="B2457">
        <v>10763469</v>
      </c>
      <c r="C2457">
        <v>15000000</v>
      </c>
      <c r="D2457">
        <f>Table5[[#This Row],[gross]]-Table5[[#This Row],[budget]]</f>
        <v>-4236531</v>
      </c>
    </row>
    <row r="2458" spans="1:4">
      <c r="A2458" t="s">
        <v>5103</v>
      </c>
      <c r="B2458">
        <v>3958500</v>
      </c>
      <c r="C2458">
        <v>8200000</v>
      </c>
      <c r="D2458">
        <f>Table5[[#This Row],[gross]]-Table5[[#This Row],[budget]]</f>
        <v>-4241500</v>
      </c>
    </row>
    <row r="2459" spans="1:4">
      <c r="A2459" t="s">
        <v>6504</v>
      </c>
      <c r="B2459">
        <v>3713002</v>
      </c>
      <c r="C2459">
        <v>8000000</v>
      </c>
      <c r="D2459">
        <f>Table5[[#This Row],[gross]]-Table5[[#This Row],[budget]]</f>
        <v>-4286998</v>
      </c>
    </row>
    <row r="2460" spans="1:4">
      <c r="A2460" t="s">
        <v>5294</v>
      </c>
      <c r="B2460">
        <v>15712072</v>
      </c>
      <c r="C2460">
        <v>20000000</v>
      </c>
      <c r="D2460">
        <f>Table5[[#This Row],[gross]]-Table5[[#This Row],[budget]]</f>
        <v>-4287928</v>
      </c>
    </row>
    <row r="2461" spans="1:4">
      <c r="A2461" t="s">
        <v>6693</v>
      </c>
      <c r="B2461">
        <v>12693621</v>
      </c>
      <c r="C2461">
        <v>17000000</v>
      </c>
      <c r="D2461">
        <f>Table5[[#This Row],[gross]]-Table5[[#This Row],[budget]]</f>
        <v>-4306379</v>
      </c>
    </row>
    <row r="2462" spans="1:4">
      <c r="A2462" t="s">
        <v>5048</v>
      </c>
      <c r="B2462">
        <v>30691439</v>
      </c>
      <c r="C2462">
        <v>35000000</v>
      </c>
      <c r="D2462">
        <f>Table5[[#This Row],[gross]]-Table5[[#This Row],[budget]]</f>
        <v>-4308561</v>
      </c>
    </row>
    <row r="2463" spans="1:4">
      <c r="A2463" t="s">
        <v>4616</v>
      </c>
      <c r="B2463">
        <v>4681503</v>
      </c>
      <c r="C2463">
        <v>9000000</v>
      </c>
      <c r="D2463">
        <f>Table5[[#This Row],[gross]]-Table5[[#This Row],[budget]]</f>
        <v>-4318497</v>
      </c>
    </row>
    <row r="2464" spans="1:4">
      <c r="A2464" t="s">
        <v>5373</v>
      </c>
      <c r="B2464">
        <v>30669413</v>
      </c>
      <c r="C2464">
        <v>35000000</v>
      </c>
      <c r="D2464">
        <f>Table5[[#This Row],[gross]]-Table5[[#This Row],[budget]]</f>
        <v>-4330587</v>
      </c>
    </row>
    <row r="2465" spans="1:4">
      <c r="A2465" t="s">
        <v>3502</v>
      </c>
      <c r="B2465">
        <v>18653615</v>
      </c>
      <c r="C2465">
        <v>23000000</v>
      </c>
      <c r="D2465">
        <f>Table5[[#This Row],[gross]]-Table5[[#This Row],[budget]]</f>
        <v>-4346385</v>
      </c>
    </row>
    <row r="2466" spans="1:4">
      <c r="A2466" t="s">
        <v>5451</v>
      </c>
      <c r="B2466">
        <v>37652565</v>
      </c>
      <c r="C2466">
        <v>42000000</v>
      </c>
      <c r="D2466">
        <f>Table5[[#This Row],[gross]]-Table5[[#This Row],[budget]]</f>
        <v>-4347435</v>
      </c>
    </row>
    <row r="2467" spans="1:4">
      <c r="A2467" t="s">
        <v>5011</v>
      </c>
      <c r="B2467">
        <v>3029870</v>
      </c>
      <c r="C2467">
        <v>7400000</v>
      </c>
      <c r="D2467">
        <f>Table5[[#This Row],[gross]]-Table5[[#This Row],[budget]]</f>
        <v>-4370130</v>
      </c>
    </row>
    <row r="2468" spans="1:4">
      <c r="A2468" t="s">
        <v>3389</v>
      </c>
      <c r="B2468">
        <v>108229</v>
      </c>
      <c r="C2468">
        <v>4500000</v>
      </c>
      <c r="D2468">
        <f>Table5[[#This Row],[gross]]-Table5[[#This Row],[budget]]</f>
        <v>-4391771</v>
      </c>
    </row>
    <row r="2469" spans="1:4">
      <c r="A2469" t="s">
        <v>6674</v>
      </c>
      <c r="B2469">
        <v>2024854</v>
      </c>
      <c r="C2469">
        <v>6500000</v>
      </c>
      <c r="D2469">
        <f>Table5[[#This Row],[gross]]-Table5[[#This Row],[budget]]</f>
        <v>-4475146</v>
      </c>
    </row>
    <row r="2470" spans="1:4">
      <c r="A2470" t="s">
        <v>6600</v>
      </c>
      <c r="B2470">
        <v>766487</v>
      </c>
      <c r="C2470">
        <v>5250000</v>
      </c>
      <c r="D2470">
        <f>Table5[[#This Row],[gross]]-Table5[[#This Row],[budget]]</f>
        <v>-4483513</v>
      </c>
    </row>
    <row r="2471" spans="1:4">
      <c r="A2471" t="s">
        <v>4216</v>
      </c>
      <c r="B2471">
        <v>8691</v>
      </c>
      <c r="C2471">
        <v>4500000</v>
      </c>
      <c r="D2471">
        <f>Table5[[#This Row],[gross]]-Table5[[#This Row],[budget]]</f>
        <v>-4491309</v>
      </c>
    </row>
    <row r="2472" spans="1:4">
      <c r="A2472" t="s">
        <v>4918</v>
      </c>
      <c r="B2472">
        <v>22494487</v>
      </c>
      <c r="C2472">
        <v>27000000</v>
      </c>
      <c r="D2472">
        <f>Table5[[#This Row],[gross]]-Table5[[#This Row],[budget]]</f>
        <v>-4505513</v>
      </c>
    </row>
    <row r="2473" spans="1:4">
      <c r="A2473" t="s">
        <v>4500</v>
      </c>
      <c r="B2473">
        <v>10494147</v>
      </c>
      <c r="C2473">
        <v>15000000</v>
      </c>
      <c r="D2473">
        <f>Table5[[#This Row],[gross]]-Table5[[#This Row],[budget]]</f>
        <v>-4505853</v>
      </c>
    </row>
    <row r="2474" spans="1:4">
      <c r="A2474" t="s">
        <v>6595</v>
      </c>
      <c r="B2474">
        <v>13491653</v>
      </c>
      <c r="C2474">
        <v>18000000</v>
      </c>
      <c r="D2474">
        <f>Table5[[#This Row],[gross]]-Table5[[#This Row],[budget]]</f>
        <v>-4508347</v>
      </c>
    </row>
    <row r="2475" spans="1:4">
      <c r="A2475" t="s">
        <v>5471</v>
      </c>
      <c r="B2475">
        <v>5484375</v>
      </c>
      <c r="C2475">
        <v>10000000</v>
      </c>
      <c r="D2475">
        <f>Table5[[#This Row],[gross]]-Table5[[#This Row],[budget]]</f>
        <v>-4515625</v>
      </c>
    </row>
    <row r="2476" spans="1:4">
      <c r="A2476" t="s">
        <v>3962</v>
      </c>
      <c r="B2476">
        <v>25472967</v>
      </c>
      <c r="C2476">
        <v>30000000</v>
      </c>
      <c r="D2476">
        <f>Table5[[#This Row],[gross]]-Table5[[#This Row],[budget]]</f>
        <v>-4527033</v>
      </c>
    </row>
    <row r="2477" spans="1:4">
      <c r="A2477" t="s">
        <v>4901</v>
      </c>
      <c r="B2477">
        <v>15464026</v>
      </c>
      <c r="C2477">
        <v>20000000</v>
      </c>
      <c r="D2477">
        <f>Table5[[#This Row],[gross]]-Table5[[#This Row],[budget]]</f>
        <v>-4535974</v>
      </c>
    </row>
    <row r="2478" spans="1:4">
      <c r="A2478" t="s">
        <v>4531</v>
      </c>
      <c r="B2478">
        <v>10443316</v>
      </c>
      <c r="C2478">
        <v>15000000</v>
      </c>
      <c r="D2478">
        <f>Table5[[#This Row],[gross]]-Table5[[#This Row],[budget]]</f>
        <v>-4556684</v>
      </c>
    </row>
    <row r="2479" spans="1:4">
      <c r="A2479" t="s">
        <v>3490</v>
      </c>
      <c r="B2479">
        <v>3442820</v>
      </c>
      <c r="C2479">
        <v>8000000</v>
      </c>
      <c r="D2479">
        <f>Table5[[#This Row],[gross]]-Table5[[#This Row],[budget]]</f>
        <v>-4557180</v>
      </c>
    </row>
    <row r="2480" spans="1:4">
      <c r="A2480" t="s">
        <v>5427</v>
      </c>
      <c r="B2480">
        <v>10411980</v>
      </c>
      <c r="C2480">
        <v>15000000</v>
      </c>
      <c r="D2480">
        <f>Table5[[#This Row],[gross]]-Table5[[#This Row],[budget]]</f>
        <v>-4588020</v>
      </c>
    </row>
    <row r="2481" spans="1:4">
      <c r="A2481" t="s">
        <v>3325</v>
      </c>
      <c r="B2481">
        <v>15408822</v>
      </c>
      <c r="C2481">
        <v>20000000</v>
      </c>
      <c r="D2481">
        <f>Table5[[#This Row],[gross]]-Table5[[#This Row],[budget]]</f>
        <v>-4591178</v>
      </c>
    </row>
    <row r="2482" spans="1:4">
      <c r="A2482" t="s">
        <v>4330</v>
      </c>
      <c r="B2482">
        <v>9402410</v>
      </c>
      <c r="C2482">
        <v>14000000</v>
      </c>
      <c r="D2482">
        <f>Table5[[#This Row],[gross]]-Table5[[#This Row],[budget]]</f>
        <v>-4597590</v>
      </c>
    </row>
    <row r="2483" spans="1:4">
      <c r="A2483" t="s">
        <v>4810</v>
      </c>
      <c r="B2483">
        <v>13362308</v>
      </c>
      <c r="C2483">
        <v>18000000</v>
      </c>
      <c r="D2483">
        <f>Table5[[#This Row],[gross]]-Table5[[#This Row],[budget]]</f>
        <v>-4637692</v>
      </c>
    </row>
    <row r="2484" spans="1:4">
      <c r="A2484" t="s">
        <v>3957</v>
      </c>
      <c r="B2484">
        <v>5348317</v>
      </c>
      <c r="C2484">
        <v>10000000</v>
      </c>
      <c r="D2484">
        <f>Table5[[#This Row],[gross]]-Table5[[#This Row],[budget]]</f>
        <v>-4651683</v>
      </c>
    </row>
    <row r="2485" spans="1:4">
      <c r="A2485" t="s">
        <v>5713</v>
      </c>
      <c r="B2485">
        <v>1346503</v>
      </c>
      <c r="C2485">
        <v>6000000</v>
      </c>
      <c r="D2485">
        <f>Table5[[#This Row],[gross]]-Table5[[#This Row],[budget]]</f>
        <v>-4653497</v>
      </c>
    </row>
    <row r="2486" spans="1:4">
      <c r="A2486" t="s">
        <v>5455</v>
      </c>
      <c r="B2486">
        <v>2344847</v>
      </c>
      <c r="C2486">
        <v>7000000</v>
      </c>
      <c r="D2486">
        <f>Table5[[#This Row],[gross]]-Table5[[#This Row],[budget]]</f>
        <v>-4655153</v>
      </c>
    </row>
    <row r="2487" spans="1:4">
      <c r="A2487" t="s">
        <v>5619</v>
      </c>
      <c r="B2487">
        <v>95328937</v>
      </c>
      <c r="C2487">
        <v>100000000</v>
      </c>
      <c r="D2487">
        <f>Table5[[#This Row],[gross]]-Table5[[#This Row],[budget]]</f>
        <v>-4671063</v>
      </c>
    </row>
    <row r="2488" spans="1:4">
      <c r="A2488" t="s">
        <v>3402</v>
      </c>
      <c r="B2488">
        <v>326308</v>
      </c>
      <c r="C2488">
        <v>5000000</v>
      </c>
      <c r="D2488">
        <f>Table5[[#This Row],[gross]]-Table5[[#This Row],[budget]]</f>
        <v>-4673692</v>
      </c>
    </row>
    <row r="2489" spans="1:4">
      <c r="A2489" t="s">
        <v>5411</v>
      </c>
      <c r="B2489">
        <v>30307804</v>
      </c>
      <c r="C2489">
        <v>35000000</v>
      </c>
      <c r="D2489">
        <f>Table5[[#This Row],[gross]]-Table5[[#This Row],[budget]]</f>
        <v>-4692196</v>
      </c>
    </row>
    <row r="2490" spans="1:4">
      <c r="A2490" t="s">
        <v>5305</v>
      </c>
      <c r="B2490">
        <v>296665</v>
      </c>
      <c r="C2490">
        <v>5000000</v>
      </c>
      <c r="D2490">
        <f>Table5[[#This Row],[gross]]-Table5[[#This Row],[budget]]</f>
        <v>-4703335</v>
      </c>
    </row>
    <row r="2491" spans="1:4">
      <c r="A2491" t="s">
        <v>5870</v>
      </c>
      <c r="B2491">
        <v>16284360</v>
      </c>
      <c r="C2491">
        <v>21000000</v>
      </c>
      <c r="D2491">
        <f>Table5[[#This Row],[gross]]-Table5[[#This Row],[budget]]</f>
        <v>-4715640</v>
      </c>
    </row>
    <row r="2492" spans="1:4">
      <c r="A2492" t="s">
        <v>5460</v>
      </c>
      <c r="B2492">
        <v>223878</v>
      </c>
      <c r="C2492">
        <v>5000000</v>
      </c>
      <c r="D2492">
        <f>Table5[[#This Row],[gross]]-Table5[[#This Row],[budget]]</f>
        <v>-4776122</v>
      </c>
    </row>
    <row r="2493" spans="1:4">
      <c r="A2493" t="s">
        <v>5874</v>
      </c>
      <c r="B2493">
        <v>11702090</v>
      </c>
      <c r="C2493">
        <v>16500000</v>
      </c>
      <c r="D2493">
        <f>Table5[[#This Row],[gross]]-Table5[[#This Row],[budget]]</f>
        <v>-4797910</v>
      </c>
    </row>
    <row r="2494" spans="1:4">
      <c r="A2494" t="s">
        <v>4739</v>
      </c>
      <c r="B2494">
        <v>80170146</v>
      </c>
      <c r="C2494">
        <v>85000000</v>
      </c>
      <c r="D2494">
        <f>Table5[[#This Row],[gross]]-Table5[[#This Row],[budget]]</f>
        <v>-4829854</v>
      </c>
    </row>
    <row r="2495" spans="1:4">
      <c r="A2495" t="s">
        <v>4687</v>
      </c>
      <c r="B2495">
        <v>74158157</v>
      </c>
      <c r="C2495">
        <v>79000000</v>
      </c>
      <c r="D2495">
        <f>Table5[[#This Row],[gross]]-Table5[[#This Row],[budget]]</f>
        <v>-4841843</v>
      </c>
    </row>
    <row r="2496" spans="1:4">
      <c r="A2496" t="s">
        <v>3320</v>
      </c>
      <c r="B2496">
        <v>2148212</v>
      </c>
      <c r="C2496">
        <v>7000000</v>
      </c>
      <c r="D2496">
        <f>Table5[[#This Row],[gross]]-Table5[[#This Row],[budget]]</f>
        <v>-4851788</v>
      </c>
    </row>
    <row r="2497" spans="1:4">
      <c r="A2497" t="s">
        <v>3809</v>
      </c>
      <c r="B2497">
        <v>143000</v>
      </c>
      <c r="C2497">
        <v>5000000</v>
      </c>
      <c r="D2497">
        <f>Table5[[#This Row],[gross]]-Table5[[#This Row],[budget]]</f>
        <v>-4857000</v>
      </c>
    </row>
    <row r="2498" spans="1:4">
      <c r="A2498" t="s">
        <v>5618</v>
      </c>
      <c r="B2498">
        <v>136432</v>
      </c>
      <c r="C2498">
        <v>5000000</v>
      </c>
      <c r="D2498">
        <f>Table5[[#This Row],[gross]]-Table5[[#This Row],[budget]]</f>
        <v>-4863568</v>
      </c>
    </row>
    <row r="2499" spans="1:4">
      <c r="A2499" t="s">
        <v>4916</v>
      </c>
      <c r="B2499">
        <v>124720</v>
      </c>
      <c r="C2499">
        <v>5000000</v>
      </c>
      <c r="D2499">
        <f>Table5[[#This Row],[gross]]-Table5[[#This Row],[budget]]</f>
        <v>-4875280</v>
      </c>
    </row>
    <row r="2500" spans="1:4">
      <c r="A2500" t="s">
        <v>4580</v>
      </c>
      <c r="B2500">
        <v>132122995</v>
      </c>
      <c r="C2500">
        <v>137000000</v>
      </c>
      <c r="D2500">
        <f>Table5[[#This Row],[gross]]-Table5[[#This Row],[budget]]</f>
        <v>-4877005</v>
      </c>
    </row>
    <row r="2501" spans="1:4">
      <c r="A2501" t="s">
        <v>5093</v>
      </c>
      <c r="B2501">
        <v>92900</v>
      </c>
      <c r="C2501">
        <v>5000000</v>
      </c>
      <c r="D2501">
        <f>Table5[[#This Row],[gross]]-Table5[[#This Row],[budget]]</f>
        <v>-4907100</v>
      </c>
    </row>
    <row r="2502" spans="1:4">
      <c r="A2502" t="s">
        <v>4586</v>
      </c>
      <c r="B2502">
        <v>55092830</v>
      </c>
      <c r="C2502">
        <v>60000000</v>
      </c>
      <c r="D2502">
        <f>Table5[[#This Row],[gross]]-Table5[[#This Row],[budget]]</f>
        <v>-4907170</v>
      </c>
    </row>
    <row r="2503" spans="1:4">
      <c r="A2503" t="s">
        <v>4368</v>
      </c>
      <c r="B2503">
        <v>30079316</v>
      </c>
      <c r="C2503">
        <v>35000000</v>
      </c>
      <c r="D2503">
        <f>Table5[[#This Row],[gross]]-Table5[[#This Row],[budget]]</f>
        <v>-4920684</v>
      </c>
    </row>
    <row r="2504" spans="1:4">
      <c r="A2504" t="s">
        <v>5033</v>
      </c>
      <c r="B2504">
        <v>25078937</v>
      </c>
      <c r="C2504">
        <v>30000000</v>
      </c>
      <c r="D2504">
        <f>Table5[[#This Row],[gross]]-Table5[[#This Row],[budget]]</f>
        <v>-4921063</v>
      </c>
    </row>
    <row r="2505" spans="1:4">
      <c r="A2505" s="9" t="s">
        <v>3306</v>
      </c>
      <c r="B2505">
        <v>3076425</v>
      </c>
      <c r="C2505">
        <v>8000000</v>
      </c>
      <c r="D2505">
        <f>Table5[[#This Row],[gross]]-Table5[[#This Row],[budget]]</f>
        <v>-4923575</v>
      </c>
    </row>
    <row r="2506" spans="1:4">
      <c r="A2506" t="s">
        <v>5454</v>
      </c>
      <c r="B2506">
        <v>65087</v>
      </c>
      <c r="C2506">
        <v>5000000</v>
      </c>
      <c r="D2506">
        <f>Table5[[#This Row],[gross]]-Table5[[#This Row],[budget]]</f>
        <v>-4934913</v>
      </c>
    </row>
    <row r="2507" spans="1:4">
      <c r="A2507" t="s">
        <v>3538</v>
      </c>
      <c r="B2507">
        <v>2062066</v>
      </c>
      <c r="C2507">
        <v>7000000</v>
      </c>
      <c r="D2507">
        <f>Table5[[#This Row],[gross]]-Table5[[#This Row],[budget]]</f>
        <v>-4937934</v>
      </c>
    </row>
    <row r="2508" spans="1:4">
      <c r="A2508" t="s">
        <v>5526</v>
      </c>
      <c r="B2508">
        <v>37440</v>
      </c>
      <c r="C2508">
        <v>5000000</v>
      </c>
      <c r="D2508">
        <f>Table5[[#This Row],[gross]]-Table5[[#This Row],[budget]]</f>
        <v>-4962560</v>
      </c>
    </row>
    <row r="2509" spans="1:4">
      <c r="A2509" t="s">
        <v>6974</v>
      </c>
      <c r="B2509">
        <v>8026971</v>
      </c>
      <c r="C2509">
        <v>13000000</v>
      </c>
      <c r="D2509">
        <f>Table5[[#This Row],[gross]]-Table5[[#This Row],[budget]]</f>
        <v>-4973029</v>
      </c>
    </row>
    <row r="2510" spans="1:4">
      <c r="A2510" t="s">
        <v>4224</v>
      </c>
      <c r="B2510">
        <v>16066</v>
      </c>
      <c r="C2510">
        <v>5000000</v>
      </c>
      <c r="D2510">
        <f>Table5[[#This Row],[gross]]-Table5[[#This Row],[budget]]</f>
        <v>-4983934</v>
      </c>
    </row>
    <row r="2511" spans="1:4">
      <c r="A2511" t="s">
        <v>3401</v>
      </c>
      <c r="B2511">
        <v>3014541</v>
      </c>
      <c r="C2511">
        <v>8000000</v>
      </c>
      <c r="D2511">
        <f>Table5[[#This Row],[gross]]-Table5[[#This Row],[budget]]</f>
        <v>-4985459</v>
      </c>
    </row>
    <row r="2512" spans="1:4">
      <c r="A2512" t="s">
        <v>6969</v>
      </c>
      <c r="B2512">
        <v>65012000</v>
      </c>
      <c r="C2512">
        <v>70000000</v>
      </c>
      <c r="D2512">
        <f>Table5[[#This Row],[gross]]-Table5[[#This Row],[budget]]</f>
        <v>-4988000</v>
      </c>
    </row>
    <row r="2513" spans="1:4">
      <c r="A2513" t="s">
        <v>4585</v>
      </c>
      <c r="B2513">
        <v>5004648</v>
      </c>
      <c r="C2513">
        <v>10000000</v>
      </c>
      <c r="D2513">
        <f>Table5[[#This Row],[gross]]-Table5[[#This Row],[budget]]</f>
        <v>-4995352</v>
      </c>
    </row>
    <row r="2514" spans="1:4">
      <c r="A2514" t="s">
        <v>3466</v>
      </c>
      <c r="B2514">
        <v>7001720</v>
      </c>
      <c r="C2514">
        <v>12000000</v>
      </c>
      <c r="D2514">
        <f>Table5[[#This Row],[gross]]-Table5[[#This Row],[budget]]</f>
        <v>-4998280</v>
      </c>
    </row>
    <row r="2515" spans="1:4">
      <c r="A2515" t="s">
        <v>4190</v>
      </c>
      <c r="B2515">
        <v>49994804</v>
      </c>
      <c r="C2515">
        <v>55000000</v>
      </c>
      <c r="D2515">
        <f>Table5[[#This Row],[gross]]-Table5[[#This Row],[budget]]</f>
        <v>-5005196</v>
      </c>
    </row>
    <row r="2516" spans="1:4">
      <c r="A2516" t="s">
        <v>2441</v>
      </c>
      <c r="B2516">
        <v>9929000</v>
      </c>
      <c r="C2516">
        <v>15000000</v>
      </c>
      <c r="D2516">
        <f>Table5[[#This Row],[gross]]-Table5[[#This Row],[budget]]</f>
        <v>-5071000</v>
      </c>
    </row>
    <row r="2517" spans="1:4">
      <c r="A2517" t="s">
        <v>6278</v>
      </c>
      <c r="B2517">
        <v>54910560</v>
      </c>
      <c r="C2517">
        <v>60000000</v>
      </c>
      <c r="D2517">
        <f>Table5[[#This Row],[gross]]-Table5[[#This Row],[budget]]</f>
        <v>-5089440</v>
      </c>
    </row>
    <row r="2518" spans="1:4">
      <c r="A2518" t="s">
        <v>6429</v>
      </c>
      <c r="B2518">
        <v>43905746</v>
      </c>
      <c r="C2518">
        <v>49000000</v>
      </c>
      <c r="D2518">
        <f>Table5[[#This Row],[gross]]-Table5[[#This Row],[budget]]</f>
        <v>-5094254</v>
      </c>
    </row>
    <row r="2519" spans="1:4">
      <c r="A2519" t="s">
        <v>6393</v>
      </c>
      <c r="B2519">
        <v>1889522</v>
      </c>
      <c r="C2519">
        <v>7000000</v>
      </c>
      <c r="D2519">
        <f>Table5[[#This Row],[gross]]-Table5[[#This Row],[budget]]</f>
        <v>-5110478</v>
      </c>
    </row>
    <row r="2520" spans="1:4">
      <c r="A2520" t="s">
        <v>5609</v>
      </c>
      <c r="B2520">
        <v>7881335</v>
      </c>
      <c r="C2520">
        <v>13000000</v>
      </c>
      <c r="D2520">
        <f>Table5[[#This Row],[gross]]-Table5[[#This Row],[budget]]</f>
        <v>-5118665</v>
      </c>
    </row>
    <row r="2521" spans="1:4">
      <c r="A2521" t="s">
        <v>5877</v>
      </c>
      <c r="B2521">
        <v>872643</v>
      </c>
      <c r="C2521">
        <v>6000000</v>
      </c>
      <c r="D2521">
        <f>Table5[[#This Row],[gross]]-Table5[[#This Row],[budget]]</f>
        <v>-5127357</v>
      </c>
    </row>
    <row r="2522" spans="1:4">
      <c r="A2522" t="s">
        <v>3593</v>
      </c>
      <c r="B2522">
        <v>869325</v>
      </c>
      <c r="C2522">
        <v>6000000</v>
      </c>
      <c r="D2522">
        <f>Table5[[#This Row],[gross]]-Table5[[#This Row],[budget]]</f>
        <v>-5130675</v>
      </c>
    </row>
    <row r="2523" spans="1:4">
      <c r="A2523" t="s">
        <v>4281</v>
      </c>
      <c r="B2523">
        <v>5669081</v>
      </c>
      <c r="C2523">
        <v>10818775</v>
      </c>
      <c r="D2523">
        <f>Table5[[#This Row],[gross]]-Table5[[#This Row],[budget]]</f>
        <v>-5149694</v>
      </c>
    </row>
    <row r="2524" spans="1:4">
      <c r="A2524" t="s">
        <v>5310</v>
      </c>
      <c r="B2524">
        <v>20819129</v>
      </c>
      <c r="C2524">
        <v>26000000</v>
      </c>
      <c r="D2524">
        <f>Table5[[#This Row],[gross]]-Table5[[#This Row],[budget]]</f>
        <v>-5180871</v>
      </c>
    </row>
    <row r="2525" spans="1:4">
      <c r="A2525" t="s">
        <v>5549</v>
      </c>
      <c r="B2525">
        <v>795126</v>
      </c>
      <c r="C2525">
        <v>6000000</v>
      </c>
      <c r="D2525">
        <f>Table5[[#This Row],[gross]]-Table5[[#This Row],[budget]]</f>
        <v>-5204874</v>
      </c>
    </row>
    <row r="2526" spans="1:4">
      <c r="A2526" t="s">
        <v>4366</v>
      </c>
      <c r="B2526">
        <v>51774002</v>
      </c>
      <c r="C2526">
        <v>57000000</v>
      </c>
      <c r="D2526">
        <f>Table5[[#This Row],[gross]]-Table5[[#This Row],[budget]]</f>
        <v>-5225998</v>
      </c>
    </row>
    <row r="2527" spans="1:4">
      <c r="A2527" t="s">
        <v>5723</v>
      </c>
      <c r="B2527">
        <v>1768416</v>
      </c>
      <c r="C2527">
        <v>7000000</v>
      </c>
      <c r="D2527">
        <f>Table5[[#This Row],[gross]]-Table5[[#This Row],[budget]]</f>
        <v>-5231584</v>
      </c>
    </row>
    <row r="2528" spans="1:4">
      <c r="A2528" t="s">
        <v>5535</v>
      </c>
      <c r="B2528">
        <v>6754898</v>
      </c>
      <c r="C2528">
        <v>12000000</v>
      </c>
      <c r="D2528">
        <f>Table5[[#This Row],[gross]]-Table5[[#This Row],[budget]]</f>
        <v>-5245102</v>
      </c>
    </row>
    <row r="2529" spans="1:4">
      <c r="A2529" t="s">
        <v>4855</v>
      </c>
      <c r="B2529">
        <v>13753931</v>
      </c>
      <c r="C2529">
        <v>19000000</v>
      </c>
      <c r="D2529">
        <f>Table5[[#This Row],[gross]]-Table5[[#This Row],[budget]]</f>
        <v>-5246069</v>
      </c>
    </row>
    <row r="2530" spans="1:4">
      <c r="A2530" t="s">
        <v>6898</v>
      </c>
      <c r="B2530">
        <v>1738692</v>
      </c>
      <c r="C2530">
        <v>7000000</v>
      </c>
      <c r="D2530">
        <f>Table5[[#This Row],[gross]]-Table5[[#This Row],[budget]]</f>
        <v>-5261308</v>
      </c>
    </row>
    <row r="2531" spans="1:4">
      <c r="A2531" t="s">
        <v>6510</v>
      </c>
      <c r="B2531">
        <v>44737059</v>
      </c>
      <c r="C2531">
        <v>50000000</v>
      </c>
      <c r="D2531">
        <f>Table5[[#This Row],[gross]]-Table5[[#This Row],[budget]]</f>
        <v>-5262941</v>
      </c>
    </row>
    <row r="2532" spans="1:4">
      <c r="A2532" t="s">
        <v>4211</v>
      </c>
      <c r="B2532">
        <v>1654367</v>
      </c>
      <c r="C2532">
        <v>7000000</v>
      </c>
      <c r="D2532">
        <f>Table5[[#This Row],[gross]]-Table5[[#This Row],[budget]]</f>
        <v>-5345633</v>
      </c>
    </row>
    <row r="2533" spans="1:4">
      <c r="A2533" t="s">
        <v>5932</v>
      </c>
      <c r="B2533">
        <v>11634458</v>
      </c>
      <c r="C2533">
        <v>17000000</v>
      </c>
      <c r="D2533">
        <f>Table5[[#This Row],[gross]]-Table5[[#This Row],[budget]]</f>
        <v>-5365542</v>
      </c>
    </row>
    <row r="2534" spans="1:4">
      <c r="A2534" t="s">
        <v>6102</v>
      </c>
      <c r="B2534">
        <v>59617068</v>
      </c>
      <c r="C2534">
        <v>65000000</v>
      </c>
      <c r="D2534">
        <f>Table5[[#This Row],[gross]]-Table5[[#This Row],[budget]]</f>
        <v>-5382932</v>
      </c>
    </row>
    <row r="2535" spans="1:4">
      <c r="A2535" t="s">
        <v>4478</v>
      </c>
      <c r="B2535">
        <v>56007</v>
      </c>
      <c r="C2535">
        <v>5500000</v>
      </c>
      <c r="D2535">
        <f>Table5[[#This Row],[gross]]-Table5[[#This Row],[budget]]</f>
        <v>-5443993</v>
      </c>
    </row>
    <row r="2536" spans="1:4">
      <c r="A2536" t="s">
        <v>3330</v>
      </c>
      <c r="B2536">
        <v>1029017</v>
      </c>
      <c r="C2536">
        <v>6500000</v>
      </c>
      <c r="D2536">
        <f>Table5[[#This Row],[gross]]-Table5[[#This Row],[budget]]</f>
        <v>-5470983</v>
      </c>
    </row>
    <row r="2537" spans="1:4">
      <c r="A2537" t="s">
        <v>5416</v>
      </c>
      <c r="B2537">
        <v>22770</v>
      </c>
      <c r="C2537">
        <v>5500000</v>
      </c>
      <c r="D2537">
        <f>Table5[[#This Row],[gross]]-Table5[[#This Row],[budget]]</f>
        <v>-5477230</v>
      </c>
    </row>
    <row r="2538" spans="1:4">
      <c r="A2538" t="s">
        <v>4469</v>
      </c>
      <c r="B2538">
        <v>1818681</v>
      </c>
      <c r="C2538">
        <v>7300000</v>
      </c>
      <c r="D2538">
        <f>Table5[[#This Row],[gross]]-Table5[[#This Row],[budget]]</f>
        <v>-5481319</v>
      </c>
    </row>
    <row r="2539" spans="1:4">
      <c r="A2539" t="s">
        <v>4271</v>
      </c>
      <c r="B2539">
        <v>20047715</v>
      </c>
      <c r="C2539">
        <v>25530000</v>
      </c>
      <c r="D2539">
        <f>Table5[[#This Row],[gross]]-Table5[[#This Row],[budget]]</f>
        <v>-5482285</v>
      </c>
    </row>
    <row r="2540" spans="1:4">
      <c r="A2540" t="s">
        <v>6512</v>
      </c>
      <c r="B2540">
        <v>21500000</v>
      </c>
      <c r="C2540">
        <v>27000000</v>
      </c>
      <c r="D2540">
        <f>Table5[[#This Row],[gross]]-Table5[[#This Row],[budget]]</f>
        <v>-5500000</v>
      </c>
    </row>
    <row r="2541" spans="1:4">
      <c r="A2541" t="s">
        <v>6409</v>
      </c>
      <c r="B2541">
        <v>44484065</v>
      </c>
      <c r="C2541">
        <v>50000000</v>
      </c>
      <c r="D2541">
        <f>Table5[[#This Row],[gross]]-Table5[[#This Row],[budget]]</f>
        <v>-5515935</v>
      </c>
    </row>
    <row r="2542" spans="1:4">
      <c r="A2542" s="9" t="s">
        <v>3257</v>
      </c>
      <c r="B2542">
        <v>27024</v>
      </c>
      <c r="C2542">
        <v>5600000</v>
      </c>
      <c r="D2542">
        <f>Table5[[#This Row],[gross]]-Table5[[#This Row],[budget]]</f>
        <v>-5572976</v>
      </c>
    </row>
    <row r="2543" spans="1:4">
      <c r="A2543" t="s">
        <v>5924</v>
      </c>
      <c r="B2543">
        <v>399611</v>
      </c>
      <c r="C2543">
        <v>6000000</v>
      </c>
      <c r="D2543">
        <f>Table5[[#This Row],[gross]]-Table5[[#This Row],[budget]]</f>
        <v>-5600389</v>
      </c>
    </row>
    <row r="2544" spans="1:4">
      <c r="A2544" t="s">
        <v>3659</v>
      </c>
      <c r="B2544">
        <v>9396487</v>
      </c>
      <c r="C2544">
        <v>15000000</v>
      </c>
      <c r="D2544">
        <f>Table5[[#This Row],[gross]]-Table5[[#This Row],[budget]]</f>
        <v>-5603513</v>
      </c>
    </row>
    <row r="2545" spans="1:4">
      <c r="A2545" t="s">
        <v>4560</v>
      </c>
      <c r="B2545">
        <v>371081</v>
      </c>
      <c r="C2545">
        <v>6000000</v>
      </c>
      <c r="D2545">
        <f>Table5[[#This Row],[gross]]-Table5[[#This Row],[budget]]</f>
        <v>-5628919</v>
      </c>
    </row>
    <row r="2546" spans="1:4">
      <c r="A2546" t="s">
        <v>6410</v>
      </c>
      <c r="B2546">
        <v>1330827</v>
      </c>
      <c r="C2546">
        <v>7000000</v>
      </c>
      <c r="D2546">
        <f>Table5[[#This Row],[gross]]-Table5[[#This Row],[budget]]</f>
        <v>-5669173</v>
      </c>
    </row>
    <row r="2547" spans="1:4">
      <c r="A2547" t="s">
        <v>4088</v>
      </c>
      <c r="B2547">
        <v>51317350</v>
      </c>
      <c r="C2547">
        <v>57000000</v>
      </c>
      <c r="D2547">
        <f>Table5[[#This Row],[gross]]-Table5[[#This Row],[budget]]</f>
        <v>-5682650</v>
      </c>
    </row>
    <row r="2548" spans="1:4">
      <c r="A2548" t="s">
        <v>4889</v>
      </c>
      <c r="B2548">
        <v>14291570</v>
      </c>
      <c r="C2548">
        <v>20000000</v>
      </c>
      <c r="D2548">
        <f>Table5[[#This Row],[gross]]-Table5[[#This Row],[budget]]</f>
        <v>-5708430</v>
      </c>
    </row>
    <row r="2549" spans="1:4">
      <c r="A2549" t="s">
        <v>4385</v>
      </c>
      <c r="B2549">
        <v>4280577</v>
      </c>
      <c r="C2549">
        <v>10000000</v>
      </c>
      <c r="D2549">
        <f>Table5[[#This Row],[gross]]-Table5[[#This Row],[budget]]</f>
        <v>-5719423</v>
      </c>
    </row>
    <row r="2550" spans="1:4">
      <c r="A2550" t="s">
        <v>5656</v>
      </c>
      <c r="B2550">
        <v>2275557</v>
      </c>
      <c r="C2550">
        <v>8000000</v>
      </c>
      <c r="D2550">
        <f>Table5[[#This Row],[gross]]-Table5[[#This Row],[budget]]</f>
        <v>-5724443</v>
      </c>
    </row>
    <row r="2551" spans="1:4">
      <c r="A2551" t="s">
        <v>4882</v>
      </c>
      <c r="B2551">
        <v>58255287</v>
      </c>
      <c r="C2551">
        <v>64000000</v>
      </c>
      <c r="D2551">
        <f>Table5[[#This Row],[gross]]-Table5[[#This Row],[budget]]</f>
        <v>-5744713</v>
      </c>
    </row>
    <row r="2552" spans="1:4">
      <c r="A2552" t="s">
        <v>4709</v>
      </c>
      <c r="B2552">
        <v>4244155</v>
      </c>
      <c r="C2552">
        <v>10000000</v>
      </c>
      <c r="D2552">
        <f>Table5[[#This Row],[gross]]-Table5[[#This Row],[budget]]</f>
        <v>-5755845</v>
      </c>
    </row>
    <row r="2553" spans="1:4">
      <c r="A2553" t="s">
        <v>6334</v>
      </c>
      <c r="B2553">
        <v>3193102</v>
      </c>
      <c r="C2553">
        <v>9000000</v>
      </c>
      <c r="D2553">
        <f>Table5[[#This Row],[gross]]-Table5[[#This Row],[budget]]</f>
        <v>-5806898</v>
      </c>
    </row>
    <row r="2554" spans="1:4">
      <c r="A2554" t="s">
        <v>6546</v>
      </c>
      <c r="B2554">
        <v>686383</v>
      </c>
      <c r="C2554">
        <v>6500000</v>
      </c>
      <c r="D2554">
        <f>Table5[[#This Row],[gross]]-Table5[[#This Row],[budget]]</f>
        <v>-5813617</v>
      </c>
    </row>
    <row r="2555" spans="1:4">
      <c r="A2555" t="s">
        <v>5318</v>
      </c>
      <c r="B2555">
        <v>9123834</v>
      </c>
      <c r="C2555">
        <v>15000000</v>
      </c>
      <c r="D2555">
        <f>Table5[[#This Row],[gross]]-Table5[[#This Row],[budget]]</f>
        <v>-5876166</v>
      </c>
    </row>
    <row r="2556" spans="1:4">
      <c r="A2556" t="s">
        <v>3886</v>
      </c>
      <c r="B2556">
        <v>117560</v>
      </c>
      <c r="C2556">
        <v>6000000</v>
      </c>
      <c r="D2556">
        <f>Table5[[#This Row],[gross]]-Table5[[#This Row],[budget]]</f>
        <v>-5882440</v>
      </c>
    </row>
    <row r="2557" spans="1:4">
      <c r="A2557" t="s">
        <v>6190</v>
      </c>
      <c r="B2557">
        <v>115862</v>
      </c>
      <c r="C2557">
        <v>6000000</v>
      </c>
      <c r="D2557">
        <f>Table5[[#This Row],[gross]]-Table5[[#This Row],[budget]]</f>
        <v>-5884138</v>
      </c>
    </row>
    <row r="2558" spans="1:4">
      <c r="A2558" t="s">
        <v>3959</v>
      </c>
      <c r="B2558">
        <v>9059588</v>
      </c>
      <c r="C2558">
        <v>15000000</v>
      </c>
      <c r="D2558">
        <f>Table5[[#This Row],[gross]]-Table5[[#This Row],[budget]]</f>
        <v>-5940412</v>
      </c>
    </row>
    <row r="2559" spans="1:4">
      <c r="A2559" t="s">
        <v>4917</v>
      </c>
      <c r="B2559">
        <v>54606</v>
      </c>
      <c r="C2559">
        <v>6000000</v>
      </c>
      <c r="D2559">
        <f>Table5[[#This Row],[gross]]-Table5[[#This Row],[budget]]</f>
        <v>-5945394</v>
      </c>
    </row>
    <row r="2560" spans="1:4">
      <c r="A2560" t="s">
        <v>6861</v>
      </c>
      <c r="B2560">
        <v>24048000</v>
      </c>
      <c r="C2560">
        <v>30000000</v>
      </c>
      <c r="D2560">
        <f>Table5[[#This Row],[gross]]-Table5[[#This Row],[budget]]</f>
        <v>-5952000</v>
      </c>
    </row>
    <row r="2561" spans="1:4">
      <c r="A2561" t="s">
        <v>3703</v>
      </c>
      <c r="B2561">
        <v>1040879</v>
      </c>
      <c r="C2561">
        <v>7000000</v>
      </c>
      <c r="D2561">
        <f>Table5[[#This Row],[gross]]-Table5[[#This Row],[budget]]</f>
        <v>-5959121</v>
      </c>
    </row>
    <row r="2562" spans="1:4">
      <c r="A2562" t="s">
        <v>5860</v>
      </c>
      <c r="B2562">
        <v>36497</v>
      </c>
      <c r="C2562">
        <v>6000000</v>
      </c>
      <c r="D2562">
        <f>Table5[[#This Row],[gross]]-Table5[[#This Row],[budget]]</f>
        <v>-5963503</v>
      </c>
    </row>
    <row r="2563" spans="1:4">
      <c r="A2563" s="9" t="s">
        <v>3285</v>
      </c>
      <c r="B2563">
        <v>37035515</v>
      </c>
      <c r="C2563">
        <v>43000000</v>
      </c>
      <c r="D2563">
        <f>Table5[[#This Row],[gross]]-Table5[[#This Row],[budget]]</f>
        <v>-5964485</v>
      </c>
    </row>
    <row r="2564" spans="1:4">
      <c r="A2564" t="s">
        <v>5024</v>
      </c>
      <c r="B2564">
        <v>26435</v>
      </c>
      <c r="C2564">
        <v>6000000</v>
      </c>
      <c r="D2564">
        <f>Table5[[#This Row],[gross]]-Table5[[#This Row],[budget]]</f>
        <v>-5973565</v>
      </c>
    </row>
    <row r="2565" spans="1:4">
      <c r="A2565" t="s">
        <v>5726</v>
      </c>
      <c r="B2565">
        <v>20200</v>
      </c>
      <c r="C2565">
        <v>6000000</v>
      </c>
      <c r="D2565">
        <f>Table5[[#This Row],[gross]]-Table5[[#This Row],[budget]]</f>
        <v>-5979800</v>
      </c>
    </row>
    <row r="2566" spans="1:4">
      <c r="A2566" t="s">
        <v>4965</v>
      </c>
      <c r="B2566">
        <v>12843</v>
      </c>
      <c r="C2566">
        <v>6000000</v>
      </c>
      <c r="D2566">
        <f>Table5[[#This Row],[gross]]-Table5[[#This Row],[budget]]</f>
        <v>-5987157</v>
      </c>
    </row>
    <row r="2567" spans="1:4">
      <c r="A2567" t="s">
        <v>4870</v>
      </c>
      <c r="B2567">
        <v>1997807</v>
      </c>
      <c r="C2567">
        <v>8000000</v>
      </c>
      <c r="D2567">
        <f>Table5[[#This Row],[gross]]-Table5[[#This Row],[budget]]</f>
        <v>-6002193</v>
      </c>
    </row>
    <row r="2568" spans="1:4">
      <c r="A2568" t="s">
        <v>5151</v>
      </c>
      <c r="B2568">
        <v>28995450</v>
      </c>
      <c r="C2568">
        <v>35000000</v>
      </c>
      <c r="D2568">
        <f>Table5[[#This Row],[gross]]-Table5[[#This Row],[budget]]</f>
        <v>-6004550</v>
      </c>
    </row>
    <row r="2569" spans="1:4">
      <c r="A2569" t="s">
        <v>6923</v>
      </c>
      <c r="B2569">
        <v>13987482</v>
      </c>
      <c r="C2569">
        <v>20000000</v>
      </c>
      <c r="D2569">
        <f>Table5[[#This Row],[gross]]-Table5[[#This Row],[budget]]</f>
        <v>-6012518</v>
      </c>
    </row>
    <row r="2570" spans="1:4">
      <c r="A2570" t="s">
        <v>4411</v>
      </c>
      <c r="B2570">
        <v>2955039</v>
      </c>
      <c r="C2570">
        <v>9000000</v>
      </c>
      <c r="D2570">
        <f>Table5[[#This Row],[gross]]-Table5[[#This Row],[budget]]</f>
        <v>-6044961</v>
      </c>
    </row>
    <row r="2571" spans="1:4">
      <c r="A2571" t="s">
        <v>4823</v>
      </c>
      <c r="B2571">
        <v>5949693</v>
      </c>
      <c r="C2571">
        <v>12000000</v>
      </c>
      <c r="D2571">
        <f>Table5[[#This Row],[gross]]-Table5[[#This Row],[budget]]</f>
        <v>-6050307</v>
      </c>
    </row>
    <row r="2572" spans="1:4">
      <c r="A2572" t="s">
        <v>6507</v>
      </c>
      <c r="B2572">
        <v>33927476</v>
      </c>
      <c r="C2572">
        <v>40000000</v>
      </c>
      <c r="D2572">
        <f>Table5[[#This Row],[gross]]-Table5[[#This Row],[budget]]</f>
        <v>-6072524</v>
      </c>
    </row>
    <row r="2573" spans="1:4">
      <c r="A2573" t="s">
        <v>5356</v>
      </c>
      <c r="B2573">
        <v>126247</v>
      </c>
      <c r="C2573">
        <v>6200000</v>
      </c>
      <c r="D2573">
        <f>Table5[[#This Row],[gross]]-Table5[[#This Row],[budget]]</f>
        <v>-6073753</v>
      </c>
    </row>
    <row r="2574" spans="1:4">
      <c r="A2574" t="s">
        <v>4936</v>
      </c>
      <c r="B2574">
        <v>1094798</v>
      </c>
      <c r="C2574">
        <v>7200000</v>
      </c>
      <c r="D2574">
        <f>Table5[[#This Row],[gross]]-Table5[[#This Row],[budget]]</f>
        <v>-6105202</v>
      </c>
    </row>
    <row r="2575" spans="1:4">
      <c r="A2575" t="s">
        <v>5029</v>
      </c>
      <c r="B2575">
        <v>33864342</v>
      </c>
      <c r="C2575">
        <v>40000000</v>
      </c>
      <c r="D2575">
        <f>Table5[[#This Row],[gross]]-Table5[[#This Row],[budget]]</f>
        <v>-6135658</v>
      </c>
    </row>
    <row r="2576" spans="1:4">
      <c r="A2576" t="s">
        <v>5637</v>
      </c>
      <c r="B2576">
        <v>18860403</v>
      </c>
      <c r="C2576">
        <v>25000000</v>
      </c>
      <c r="D2576">
        <f>Table5[[#This Row],[gross]]-Table5[[#This Row],[budget]]</f>
        <v>-6139597</v>
      </c>
    </row>
    <row r="2577" spans="1:4">
      <c r="A2577" t="s">
        <v>5140</v>
      </c>
      <c r="B2577">
        <v>13854000</v>
      </c>
      <c r="C2577">
        <v>20000000</v>
      </c>
      <c r="D2577">
        <f>Table5[[#This Row],[gross]]-Table5[[#This Row],[budget]]</f>
        <v>-6146000</v>
      </c>
    </row>
    <row r="2578" spans="1:4">
      <c r="A2578" t="s">
        <v>5689</v>
      </c>
      <c r="B2578">
        <v>4814244</v>
      </c>
      <c r="C2578">
        <v>11000000</v>
      </c>
      <c r="D2578">
        <f>Table5[[#This Row],[gross]]-Table5[[#This Row],[budget]]</f>
        <v>-6185756</v>
      </c>
    </row>
    <row r="2579" spans="1:4">
      <c r="A2579" t="s">
        <v>6367</v>
      </c>
      <c r="B2579">
        <v>13801755</v>
      </c>
      <c r="C2579">
        <v>20000000</v>
      </c>
      <c r="D2579">
        <f>Table5[[#This Row],[gross]]-Table5[[#This Row],[budget]]</f>
        <v>-6198245</v>
      </c>
    </row>
    <row r="2580" spans="1:4">
      <c r="A2580" t="s">
        <v>3860</v>
      </c>
      <c r="B2580">
        <v>1789892</v>
      </c>
      <c r="C2580">
        <v>8000000</v>
      </c>
      <c r="D2580">
        <f>Table5[[#This Row],[gross]]-Table5[[#This Row],[budget]]</f>
        <v>-6210108</v>
      </c>
    </row>
    <row r="2581" spans="1:4">
      <c r="A2581" t="s">
        <v>5314</v>
      </c>
      <c r="B2581">
        <v>53789313</v>
      </c>
      <c r="C2581">
        <v>60000000</v>
      </c>
      <c r="D2581">
        <f>Table5[[#This Row],[gross]]-Table5[[#This Row],[budget]]</f>
        <v>-6210687</v>
      </c>
    </row>
    <row r="2582" spans="1:4">
      <c r="A2582" t="s">
        <v>5322</v>
      </c>
      <c r="B2582">
        <v>88761720</v>
      </c>
      <c r="C2582">
        <v>95000000</v>
      </c>
      <c r="D2582">
        <f>Table5[[#This Row],[gross]]-Table5[[#This Row],[budget]]</f>
        <v>-6238280</v>
      </c>
    </row>
    <row r="2583" spans="1:4">
      <c r="A2583" t="s">
        <v>6919</v>
      </c>
      <c r="B2583">
        <v>8735529</v>
      </c>
      <c r="C2583">
        <v>15000000</v>
      </c>
      <c r="D2583">
        <f>Table5[[#This Row],[gross]]-Table5[[#This Row],[budget]]</f>
        <v>-6264471</v>
      </c>
    </row>
    <row r="2584" spans="1:4">
      <c r="A2584" t="s">
        <v>6831</v>
      </c>
      <c r="B2584">
        <v>28687835</v>
      </c>
      <c r="C2584">
        <v>35000000</v>
      </c>
      <c r="D2584">
        <f>Table5[[#This Row],[gross]]-Table5[[#This Row],[budget]]</f>
        <v>-6312165</v>
      </c>
    </row>
    <row r="2585" spans="1:4">
      <c r="A2585" t="s">
        <v>3762</v>
      </c>
      <c r="B2585">
        <v>13650738</v>
      </c>
      <c r="C2585">
        <v>20000000</v>
      </c>
      <c r="D2585">
        <f>Table5[[#This Row],[gross]]-Table5[[#This Row],[budget]]</f>
        <v>-6349262</v>
      </c>
    </row>
    <row r="2586" spans="1:4">
      <c r="A2586" t="s">
        <v>5756</v>
      </c>
      <c r="B2586">
        <v>1641788</v>
      </c>
      <c r="C2586">
        <v>8000000</v>
      </c>
      <c r="D2586">
        <f>Table5[[#This Row],[gross]]-Table5[[#This Row],[budget]]</f>
        <v>-6358212</v>
      </c>
    </row>
    <row r="2587" spans="1:4">
      <c r="A2587" t="s">
        <v>6183</v>
      </c>
      <c r="B2587">
        <v>2835886</v>
      </c>
      <c r="C2587">
        <v>9200000</v>
      </c>
      <c r="D2587">
        <f>Table5[[#This Row],[gross]]-Table5[[#This Row],[budget]]</f>
        <v>-6364114</v>
      </c>
    </row>
    <row r="2588" spans="1:4">
      <c r="A2588" t="s">
        <v>3919</v>
      </c>
      <c r="B2588">
        <v>13630226</v>
      </c>
      <c r="C2588">
        <v>20000000</v>
      </c>
      <c r="D2588">
        <f>Table5[[#This Row],[gross]]-Table5[[#This Row],[budget]]</f>
        <v>-6369774</v>
      </c>
    </row>
    <row r="2589" spans="1:4">
      <c r="A2589" t="s">
        <v>6315</v>
      </c>
      <c r="B2589">
        <v>6615578</v>
      </c>
      <c r="C2589">
        <v>13000000</v>
      </c>
      <c r="D2589">
        <f>Table5[[#This Row],[gross]]-Table5[[#This Row],[budget]]</f>
        <v>-6384422</v>
      </c>
    </row>
    <row r="2590" spans="1:4">
      <c r="A2590" t="s">
        <v>3715</v>
      </c>
      <c r="B2590">
        <v>110029</v>
      </c>
      <c r="C2590">
        <v>6500000</v>
      </c>
      <c r="D2590">
        <f>Table5[[#This Row],[gross]]-Table5[[#This Row],[budget]]</f>
        <v>-6389971</v>
      </c>
    </row>
    <row r="2591" spans="1:4">
      <c r="A2591" t="s">
        <v>6527</v>
      </c>
      <c r="B2591">
        <v>3571735</v>
      </c>
      <c r="C2591">
        <v>10000000</v>
      </c>
      <c r="D2591">
        <f>Table5[[#This Row],[gross]]-Table5[[#This Row],[budget]]</f>
        <v>-6428265</v>
      </c>
    </row>
    <row r="2592" spans="1:4">
      <c r="A2592" t="s">
        <v>4178</v>
      </c>
      <c r="B2592">
        <v>70527</v>
      </c>
      <c r="C2592">
        <v>6500000</v>
      </c>
      <c r="D2592">
        <f>Table5[[#This Row],[gross]]-Table5[[#This Row],[budget]]</f>
        <v>-6429473</v>
      </c>
    </row>
    <row r="2593" spans="1:4">
      <c r="A2593" t="s">
        <v>6389</v>
      </c>
      <c r="B2593">
        <v>66637</v>
      </c>
      <c r="C2593">
        <v>6500000</v>
      </c>
      <c r="D2593">
        <f>Table5[[#This Row],[gross]]-Table5[[#This Row],[budget]]</f>
        <v>-6433363</v>
      </c>
    </row>
    <row r="2594" spans="1:4">
      <c r="A2594" t="s">
        <v>3371</v>
      </c>
      <c r="B2594">
        <v>64148</v>
      </c>
      <c r="C2594">
        <v>6500000</v>
      </c>
      <c r="D2594">
        <f>Table5[[#This Row],[gross]]-Table5[[#This Row],[budget]]</f>
        <v>-6435852</v>
      </c>
    </row>
    <row r="2595" spans="1:4">
      <c r="A2595" t="s">
        <v>5413</v>
      </c>
      <c r="B2595">
        <v>7060876</v>
      </c>
      <c r="C2595">
        <v>13500000</v>
      </c>
      <c r="D2595">
        <f>Table5[[#This Row],[gross]]-Table5[[#This Row],[budget]]</f>
        <v>-6439124</v>
      </c>
    </row>
    <row r="2596" spans="1:4">
      <c r="A2596" t="s">
        <v>4283</v>
      </c>
      <c r="B2596">
        <v>5542025</v>
      </c>
      <c r="C2596">
        <v>12000000</v>
      </c>
      <c r="D2596">
        <f>Table5[[#This Row],[gross]]-Table5[[#This Row],[budget]]</f>
        <v>-6457975</v>
      </c>
    </row>
    <row r="2597" spans="1:4">
      <c r="A2597" t="s">
        <v>4304</v>
      </c>
      <c r="B2597">
        <v>532988</v>
      </c>
      <c r="C2597">
        <v>7000000</v>
      </c>
      <c r="D2597">
        <f>Table5[[#This Row],[gross]]-Table5[[#This Row],[budget]]</f>
        <v>-6467012</v>
      </c>
    </row>
    <row r="2598" spans="1:4">
      <c r="A2598" t="s">
        <v>6694</v>
      </c>
      <c r="B2598">
        <v>529766</v>
      </c>
      <c r="C2598">
        <v>7000000</v>
      </c>
      <c r="D2598">
        <f>Table5[[#This Row],[gross]]-Table5[[#This Row],[budget]]</f>
        <v>-6470234</v>
      </c>
    </row>
    <row r="2599" spans="1:4">
      <c r="A2599" t="s">
        <v>5312</v>
      </c>
      <c r="B2599">
        <v>33508922</v>
      </c>
      <c r="C2599">
        <v>40000000</v>
      </c>
      <c r="D2599">
        <f>Table5[[#This Row],[gross]]-Table5[[#This Row],[budget]]</f>
        <v>-6491078</v>
      </c>
    </row>
    <row r="2600" spans="1:4">
      <c r="A2600" t="s">
        <v>6857</v>
      </c>
      <c r="B2600">
        <v>68473360</v>
      </c>
      <c r="C2600">
        <v>75000000</v>
      </c>
      <c r="D2600">
        <f>Table5[[#This Row],[gross]]-Table5[[#This Row],[budget]]</f>
        <v>-6526640</v>
      </c>
    </row>
    <row r="2601" spans="1:4">
      <c r="A2601" t="s">
        <v>6121</v>
      </c>
      <c r="B2601">
        <v>453079</v>
      </c>
      <c r="C2601">
        <v>7000000</v>
      </c>
      <c r="D2601">
        <f>Table5[[#This Row],[gross]]-Table5[[#This Row],[budget]]</f>
        <v>-6546921</v>
      </c>
    </row>
    <row r="2602" spans="1:4">
      <c r="A2602" t="s">
        <v>5252</v>
      </c>
      <c r="B2602">
        <v>13391174</v>
      </c>
      <c r="C2602">
        <v>20000000</v>
      </c>
      <c r="D2602">
        <f>Table5[[#This Row],[gross]]-Table5[[#This Row],[budget]]</f>
        <v>-6608826</v>
      </c>
    </row>
    <row r="2603" spans="1:4">
      <c r="A2603" t="s">
        <v>3756</v>
      </c>
      <c r="B2603">
        <v>13383737</v>
      </c>
      <c r="C2603">
        <v>20000000</v>
      </c>
      <c r="D2603">
        <f>Table5[[#This Row],[gross]]-Table5[[#This Row],[budget]]</f>
        <v>-6616263</v>
      </c>
    </row>
    <row r="2604" spans="1:4">
      <c r="A2604" t="s">
        <v>4504</v>
      </c>
      <c r="B2604">
        <v>382946</v>
      </c>
      <c r="C2604">
        <v>7000000</v>
      </c>
      <c r="D2604">
        <f>Table5[[#This Row],[gross]]-Table5[[#This Row],[budget]]</f>
        <v>-6617054</v>
      </c>
    </row>
    <row r="2605" spans="1:4">
      <c r="A2605" t="s">
        <v>6254</v>
      </c>
      <c r="B2605">
        <v>8378141</v>
      </c>
      <c r="C2605">
        <v>15000000</v>
      </c>
      <c r="D2605">
        <f>Table5[[#This Row],[gross]]-Table5[[#This Row],[budget]]</f>
        <v>-6621859</v>
      </c>
    </row>
    <row r="2606" spans="1:4">
      <c r="A2606" t="s">
        <v>4825</v>
      </c>
      <c r="B2606">
        <v>38360195</v>
      </c>
      <c r="C2606">
        <v>45000000</v>
      </c>
      <c r="D2606">
        <f>Table5[[#This Row],[gross]]-Table5[[#This Row],[budget]]</f>
        <v>-6639805</v>
      </c>
    </row>
    <row r="2607" spans="1:4">
      <c r="A2607" t="s">
        <v>6004</v>
      </c>
      <c r="B2607">
        <v>22359293</v>
      </c>
      <c r="C2607">
        <v>29000000</v>
      </c>
      <c r="D2607">
        <f>Table5[[#This Row],[gross]]-Table5[[#This Row],[budget]]</f>
        <v>-6640707</v>
      </c>
    </row>
    <row r="2608" spans="1:4">
      <c r="A2608" t="s">
        <v>6530</v>
      </c>
      <c r="B2608">
        <v>61355436</v>
      </c>
      <c r="C2608">
        <v>68000000</v>
      </c>
      <c r="D2608">
        <f>Table5[[#This Row],[gross]]-Table5[[#This Row],[budget]]</f>
        <v>-6644564</v>
      </c>
    </row>
    <row r="2609" spans="1:4">
      <c r="A2609" t="s">
        <v>4000</v>
      </c>
      <c r="B2609">
        <v>13337299</v>
      </c>
      <c r="C2609">
        <v>20000000</v>
      </c>
      <c r="D2609">
        <f>Table5[[#This Row],[gross]]-Table5[[#This Row],[budget]]</f>
        <v>-6662701</v>
      </c>
    </row>
    <row r="2610" spans="1:4">
      <c r="A2610" t="s">
        <v>3529</v>
      </c>
      <c r="B2610">
        <v>3333823</v>
      </c>
      <c r="C2610">
        <v>10000000</v>
      </c>
      <c r="D2610">
        <f>Table5[[#This Row],[gross]]-Table5[[#This Row],[budget]]</f>
        <v>-6666177</v>
      </c>
    </row>
    <row r="2611" spans="1:4">
      <c r="A2611" t="s">
        <v>6050</v>
      </c>
      <c r="B2611">
        <v>49526</v>
      </c>
      <c r="C2611">
        <v>6800000</v>
      </c>
      <c r="D2611">
        <f>Table5[[#This Row],[gross]]-Table5[[#This Row],[budget]]</f>
        <v>-6750474</v>
      </c>
    </row>
    <row r="2612" spans="1:4">
      <c r="A2612" t="s">
        <v>4022</v>
      </c>
      <c r="B2612">
        <v>6241697</v>
      </c>
      <c r="C2612">
        <v>13000000</v>
      </c>
      <c r="D2612">
        <f>Table5[[#This Row],[gross]]-Table5[[#This Row],[budget]]</f>
        <v>-6758303</v>
      </c>
    </row>
    <row r="2613" spans="1:4">
      <c r="A2613" t="s">
        <v>6865</v>
      </c>
      <c r="B2613">
        <v>233103</v>
      </c>
      <c r="C2613">
        <v>7000000</v>
      </c>
      <c r="D2613">
        <f>Table5[[#This Row],[gross]]-Table5[[#This Row],[budget]]</f>
        <v>-6766897</v>
      </c>
    </row>
    <row r="2614" spans="1:4">
      <c r="A2614" t="s">
        <v>6634</v>
      </c>
      <c r="B2614">
        <v>1712111</v>
      </c>
      <c r="C2614">
        <v>8495000</v>
      </c>
      <c r="D2614">
        <f>Table5[[#This Row],[gross]]-Table5[[#This Row],[budget]]</f>
        <v>-6782889</v>
      </c>
    </row>
    <row r="2615" spans="1:4">
      <c r="A2615" t="s">
        <v>5760</v>
      </c>
      <c r="B2615">
        <v>73215310</v>
      </c>
      <c r="C2615">
        <v>80000000</v>
      </c>
      <c r="D2615">
        <f>Table5[[#This Row],[gross]]-Table5[[#This Row],[budget]]</f>
        <v>-6784690</v>
      </c>
    </row>
    <row r="2616" spans="1:4">
      <c r="A2616" t="s">
        <v>4369</v>
      </c>
      <c r="B2616">
        <v>13214030</v>
      </c>
      <c r="C2616">
        <v>20000000</v>
      </c>
      <c r="D2616">
        <f>Table5[[#This Row],[gross]]-Table5[[#This Row],[budget]]</f>
        <v>-6785970</v>
      </c>
    </row>
    <row r="2617" spans="1:4">
      <c r="A2617" t="s">
        <v>5624</v>
      </c>
      <c r="B2617">
        <v>10696</v>
      </c>
      <c r="C2617">
        <v>6800000</v>
      </c>
      <c r="D2617">
        <f>Table5[[#This Row],[gross]]-Table5[[#This Row],[budget]]</f>
        <v>-6789304</v>
      </c>
    </row>
    <row r="2618" spans="1:4">
      <c r="A2618" t="s">
        <v>5254</v>
      </c>
      <c r="B2618">
        <v>23209440</v>
      </c>
      <c r="C2618">
        <v>30000000</v>
      </c>
      <c r="D2618">
        <f>Table5[[#This Row],[gross]]-Table5[[#This Row],[budget]]</f>
        <v>-6790560</v>
      </c>
    </row>
    <row r="2619" spans="1:4">
      <c r="A2619" t="s">
        <v>3493</v>
      </c>
      <c r="B2619">
        <v>3205244</v>
      </c>
      <c r="C2619">
        <v>10000000</v>
      </c>
      <c r="D2619">
        <f>Table5[[#This Row],[gross]]-Table5[[#This Row],[budget]]</f>
        <v>-6794756</v>
      </c>
    </row>
    <row r="2620" spans="1:4">
      <c r="A2620" t="s">
        <v>6209</v>
      </c>
      <c r="B2620">
        <v>196067</v>
      </c>
      <c r="C2620">
        <v>7000000</v>
      </c>
      <c r="D2620">
        <f>Table5[[#This Row],[gross]]-Table5[[#This Row],[budget]]</f>
        <v>-6803933</v>
      </c>
    </row>
    <row r="2621" spans="1:4">
      <c r="A2621" t="s">
        <v>4486</v>
      </c>
      <c r="B2621">
        <v>24185781</v>
      </c>
      <c r="C2621">
        <v>31000000</v>
      </c>
      <c r="D2621">
        <f>Table5[[#This Row],[gross]]-Table5[[#This Row],[budget]]</f>
        <v>-6814219</v>
      </c>
    </row>
    <row r="2622" spans="1:4">
      <c r="A2622" t="s">
        <v>3338</v>
      </c>
      <c r="B2622">
        <v>9172810</v>
      </c>
      <c r="C2622">
        <v>16000000</v>
      </c>
      <c r="D2622">
        <f>Table5[[#This Row],[gross]]-Table5[[#This Row],[budget]]</f>
        <v>-6827190</v>
      </c>
    </row>
    <row r="2623" spans="1:4">
      <c r="A2623" t="s">
        <v>6851</v>
      </c>
      <c r="B2623">
        <v>16123851</v>
      </c>
      <c r="C2623">
        <v>23000000</v>
      </c>
      <c r="D2623">
        <f>Table5[[#This Row],[gross]]-Table5[[#This Row],[budget]]</f>
        <v>-6876149</v>
      </c>
    </row>
    <row r="2624" spans="1:4">
      <c r="A2624" t="s">
        <v>5739</v>
      </c>
      <c r="B2624">
        <v>30105968</v>
      </c>
      <c r="C2624">
        <v>37000000</v>
      </c>
      <c r="D2624">
        <f>Table5[[#This Row],[gross]]-Table5[[#This Row],[budget]]</f>
        <v>-6894032</v>
      </c>
    </row>
    <row r="2625" spans="1:4">
      <c r="A2625" t="s">
        <v>4541</v>
      </c>
      <c r="B2625">
        <v>8080116</v>
      </c>
      <c r="C2625">
        <v>15000000</v>
      </c>
      <c r="D2625">
        <f>Table5[[#This Row],[gross]]-Table5[[#This Row],[budget]]</f>
        <v>-6919884</v>
      </c>
    </row>
    <row r="2626" spans="1:4">
      <c r="A2626" t="s">
        <v>6925</v>
      </c>
      <c r="B2626">
        <v>1071240</v>
      </c>
      <c r="C2626">
        <v>8000000</v>
      </c>
      <c r="D2626">
        <f>Table5[[#This Row],[gross]]-Table5[[#This Row],[budget]]</f>
        <v>-6928760</v>
      </c>
    </row>
    <row r="2627" spans="1:4">
      <c r="A2627" t="s">
        <v>5555</v>
      </c>
      <c r="B2627">
        <v>23070045</v>
      </c>
      <c r="C2627">
        <v>30000000</v>
      </c>
      <c r="D2627">
        <f>Table5[[#This Row],[gross]]-Table5[[#This Row],[budget]]</f>
        <v>-6929955</v>
      </c>
    </row>
    <row r="2628" spans="1:4">
      <c r="A2628" t="s">
        <v>3370</v>
      </c>
      <c r="B2628">
        <v>28064226</v>
      </c>
      <c r="C2628">
        <v>35000000</v>
      </c>
      <c r="D2628">
        <f>Table5[[#This Row],[gross]]-Table5[[#This Row],[budget]]</f>
        <v>-6935774</v>
      </c>
    </row>
    <row r="2629" spans="1:4">
      <c r="A2629" t="s">
        <v>4952</v>
      </c>
      <c r="B2629">
        <v>3060858</v>
      </c>
      <c r="C2629">
        <v>10000000</v>
      </c>
      <c r="D2629">
        <f>Table5[[#This Row],[gross]]-Table5[[#This Row],[budget]]</f>
        <v>-6939142</v>
      </c>
    </row>
    <row r="2630" spans="1:4">
      <c r="A2630" t="s">
        <v>3766</v>
      </c>
      <c r="B2630">
        <v>46451</v>
      </c>
      <c r="C2630">
        <v>7000000</v>
      </c>
      <c r="D2630">
        <f>Table5[[#This Row],[gross]]-Table5[[#This Row],[budget]]</f>
        <v>-6953549</v>
      </c>
    </row>
    <row r="2631" spans="1:4">
      <c r="A2631" t="s">
        <v>6230</v>
      </c>
      <c r="B2631">
        <v>3041803</v>
      </c>
      <c r="C2631">
        <v>10000000</v>
      </c>
      <c r="D2631">
        <f>Table5[[#This Row],[gross]]-Table5[[#This Row],[budget]]</f>
        <v>-6958197</v>
      </c>
    </row>
    <row r="2632" spans="1:4">
      <c r="A2632" t="s">
        <v>4493</v>
      </c>
      <c r="B2632">
        <v>59035104</v>
      </c>
      <c r="C2632">
        <v>66000000</v>
      </c>
      <c r="D2632">
        <f>Table5[[#This Row],[gross]]-Table5[[#This Row],[budget]]</f>
        <v>-6964896</v>
      </c>
    </row>
    <row r="2633" spans="1:4">
      <c r="A2633" t="s">
        <v>3801</v>
      </c>
      <c r="B2633">
        <v>5032496</v>
      </c>
      <c r="C2633">
        <v>12000000</v>
      </c>
      <c r="D2633">
        <f>Table5[[#This Row],[gross]]-Table5[[#This Row],[budget]]</f>
        <v>-6967504</v>
      </c>
    </row>
    <row r="2634" spans="1:4">
      <c r="A2634" t="s">
        <v>6301</v>
      </c>
      <c r="B2634">
        <v>23838</v>
      </c>
      <c r="C2634">
        <v>7000000</v>
      </c>
      <c r="D2634">
        <f>Table5[[#This Row],[gross]]-Table5[[#This Row],[budget]]</f>
        <v>-6976162</v>
      </c>
    </row>
    <row r="2635" spans="1:4">
      <c r="A2635" t="s">
        <v>6117</v>
      </c>
      <c r="B2635">
        <v>85017401</v>
      </c>
      <c r="C2635">
        <v>92000000</v>
      </c>
      <c r="D2635">
        <f>Table5[[#This Row],[gross]]-Table5[[#This Row],[budget]]</f>
        <v>-6982599</v>
      </c>
    </row>
    <row r="2636" spans="1:4">
      <c r="A2636" t="s">
        <v>4726</v>
      </c>
      <c r="B2636">
        <v>27972410</v>
      </c>
      <c r="C2636">
        <v>35000000</v>
      </c>
      <c r="D2636">
        <f>Table5[[#This Row],[gross]]-Table5[[#This Row],[budget]]</f>
        <v>-7027590</v>
      </c>
    </row>
    <row r="2637" spans="1:4">
      <c r="A2637" t="s">
        <v>6954</v>
      </c>
      <c r="B2637">
        <v>16964743</v>
      </c>
      <c r="C2637">
        <v>24000000</v>
      </c>
      <c r="D2637">
        <f>Table5[[#This Row],[gross]]-Table5[[#This Row],[budget]]</f>
        <v>-7035257</v>
      </c>
    </row>
    <row r="2638" spans="1:4">
      <c r="A2638" t="s">
        <v>4321</v>
      </c>
      <c r="B2638">
        <v>4922166</v>
      </c>
      <c r="C2638">
        <v>12000000</v>
      </c>
      <c r="D2638">
        <f>Table5[[#This Row],[gross]]-Table5[[#This Row],[budget]]</f>
        <v>-7077834</v>
      </c>
    </row>
    <row r="2639" spans="1:4">
      <c r="A2639" t="s">
        <v>4376</v>
      </c>
      <c r="B2639">
        <v>4903000</v>
      </c>
      <c r="C2639">
        <v>12000000</v>
      </c>
      <c r="D2639">
        <f>Table5[[#This Row],[gross]]-Table5[[#This Row],[budget]]</f>
        <v>-7097000</v>
      </c>
    </row>
    <row r="2640" spans="1:4">
      <c r="A2640" t="s">
        <v>4671</v>
      </c>
      <c r="B2640">
        <v>4884663</v>
      </c>
      <c r="C2640">
        <v>12000000</v>
      </c>
      <c r="D2640">
        <f>Table5[[#This Row],[gross]]-Table5[[#This Row],[budget]]</f>
        <v>-7115337</v>
      </c>
    </row>
    <row r="2641" spans="1:17">
      <c r="A2641" t="s">
        <v>6354</v>
      </c>
      <c r="B2641">
        <v>2483955</v>
      </c>
      <c r="C2641">
        <v>9600000</v>
      </c>
      <c r="D2641">
        <f>Table5[[#This Row],[gross]]-Table5[[#This Row],[budget]]</f>
        <v>-7116045</v>
      </c>
    </row>
    <row r="2642" spans="1:17">
      <c r="A2642" t="s">
        <v>4864</v>
      </c>
      <c r="B2642">
        <v>5871603</v>
      </c>
      <c r="C2642">
        <v>13000000</v>
      </c>
      <c r="D2642">
        <f>Table5[[#This Row],[gross]]-Table5[[#This Row],[budget]]</f>
        <v>-7128397</v>
      </c>
    </row>
    <row r="2643" spans="1:17">
      <c r="A2643" t="s">
        <v>4098</v>
      </c>
      <c r="B2643">
        <v>32853640</v>
      </c>
      <c r="C2643">
        <v>40000000</v>
      </c>
      <c r="D2643">
        <f>Table5[[#This Row],[gross]]-Table5[[#This Row],[budget]]</f>
        <v>-7146360</v>
      </c>
    </row>
    <row r="2644" spans="1:17">
      <c r="A2644" t="s">
        <v>5831</v>
      </c>
      <c r="B2644">
        <v>32800000</v>
      </c>
      <c r="C2644">
        <v>40000000</v>
      </c>
      <c r="D2644">
        <f>Table5[[#This Row],[gross]]-Table5[[#This Row],[budget]]</f>
        <v>-7200000</v>
      </c>
    </row>
    <row r="2645" spans="1:17">
      <c r="A2645" t="s">
        <v>5404</v>
      </c>
      <c r="B2645">
        <v>17791031</v>
      </c>
      <c r="C2645">
        <v>25000000</v>
      </c>
      <c r="D2645">
        <f>Table5[[#This Row],[gross]]-Table5[[#This Row],[budget]]</f>
        <v>-7208969</v>
      </c>
    </row>
    <row r="2646" spans="1:17">
      <c r="A2646" t="s">
        <v>4129</v>
      </c>
      <c r="B2646">
        <v>15785632</v>
      </c>
      <c r="C2646">
        <v>23000000</v>
      </c>
      <c r="D2646">
        <f>Table5[[#This Row],[gross]]-Table5[[#This Row],[budget]]</f>
        <v>-7214368</v>
      </c>
    </row>
    <row r="2647" spans="1:17">
      <c r="A2647" t="s">
        <v>4619</v>
      </c>
      <c r="B2647">
        <v>671240</v>
      </c>
      <c r="C2647">
        <v>7900000</v>
      </c>
      <c r="D2647">
        <f>Table5[[#This Row],[gross]]-Table5[[#This Row],[budget]]</f>
        <v>-7228760</v>
      </c>
    </row>
    <row r="2648" spans="1:17">
      <c r="A2648" t="s">
        <v>4624</v>
      </c>
      <c r="B2648">
        <v>7757130</v>
      </c>
      <c r="C2648">
        <v>15000000</v>
      </c>
      <c r="D2648">
        <f>Table5[[#This Row],[gross]]-Table5[[#This Row],[budget]]</f>
        <v>-7242870</v>
      </c>
    </row>
    <row r="2649" spans="1:17">
      <c r="A2649" t="s">
        <v>6855</v>
      </c>
      <c r="B2649">
        <v>3753806</v>
      </c>
      <c r="C2649">
        <v>11000000</v>
      </c>
      <c r="D2649">
        <f>Table5[[#This Row],[gross]]-Table5[[#This Row],[budget]]</f>
        <v>-7246194</v>
      </c>
    </row>
    <row r="2650" spans="1:17">
      <c r="A2650" t="s">
        <v>4179</v>
      </c>
      <c r="B2650">
        <v>17718223</v>
      </c>
      <c r="C2650">
        <v>25000000</v>
      </c>
      <c r="D2650">
        <f>Table5[[#This Row],[gross]]-Table5[[#This Row],[budget]]</f>
        <v>-7281777</v>
      </c>
    </row>
    <row r="2651" spans="1:17">
      <c r="A2651" t="s">
        <v>4630</v>
      </c>
      <c r="B2651">
        <v>4717455</v>
      </c>
      <c r="C2651">
        <v>12000000</v>
      </c>
      <c r="D2651">
        <f>Table5[[#This Row],[gross]]-Table5[[#This Row],[budget]]</f>
        <v>-7282545</v>
      </c>
    </row>
    <row r="2652" spans="1:17">
      <c r="A2652" t="s">
        <v>3879</v>
      </c>
      <c r="B2652">
        <v>197148</v>
      </c>
      <c r="C2652">
        <v>7500000</v>
      </c>
      <c r="D2652">
        <f>Table5[[#This Row],[gross]]-Table5[[#This Row],[budget]]</f>
        <v>-7302852</v>
      </c>
    </row>
    <row r="2653" spans="1:17">
      <c r="A2653" t="s">
        <v>4697</v>
      </c>
      <c r="B2653">
        <v>62647540</v>
      </c>
      <c r="C2653">
        <v>70000000</v>
      </c>
      <c r="D2653">
        <f>Table5[[#This Row],[gross]]-Table5[[#This Row],[budget]]</f>
        <v>-7352460</v>
      </c>
      <c r="P2653" s="16"/>
      <c r="Q2653" s="16"/>
    </row>
    <row r="2654" spans="1:17">
      <c r="A2654" t="s">
        <v>6774</v>
      </c>
      <c r="B2654">
        <v>12626905</v>
      </c>
      <c r="C2654">
        <v>20000000</v>
      </c>
      <c r="D2654">
        <f>Table5[[#This Row],[gross]]-Table5[[#This Row],[budget]]</f>
        <v>-7373095</v>
      </c>
    </row>
    <row r="2655" spans="1:17">
      <c r="A2655" t="s">
        <v>5961</v>
      </c>
      <c r="B2655">
        <v>102608827</v>
      </c>
      <c r="C2655">
        <v>110000000</v>
      </c>
      <c r="D2655">
        <f>Table5[[#This Row],[gross]]-Table5[[#This Row],[budget]]</f>
        <v>-7391173</v>
      </c>
    </row>
    <row r="2656" spans="1:17">
      <c r="A2656" t="s">
        <v>4073</v>
      </c>
      <c r="B2656">
        <v>568695</v>
      </c>
      <c r="C2656">
        <v>8000000</v>
      </c>
      <c r="D2656">
        <f>Table5[[#This Row],[gross]]-Table5[[#This Row],[budget]]</f>
        <v>-7431305</v>
      </c>
    </row>
    <row r="2657" spans="1:4">
      <c r="A2657" t="s">
        <v>5397</v>
      </c>
      <c r="B2657">
        <v>7556708</v>
      </c>
      <c r="C2657">
        <v>15000000</v>
      </c>
      <c r="D2657">
        <f>Table5[[#This Row],[gross]]-Table5[[#This Row],[budget]]</f>
        <v>-7443292</v>
      </c>
    </row>
    <row r="2658" spans="1:4">
      <c r="A2658" t="s">
        <v>5376</v>
      </c>
      <c r="B2658">
        <v>532190</v>
      </c>
      <c r="C2658">
        <v>8000000</v>
      </c>
      <c r="D2658">
        <f>Table5[[#This Row],[gross]]-Table5[[#This Row],[budget]]</f>
        <v>-7467810</v>
      </c>
    </row>
    <row r="2659" spans="1:4">
      <c r="A2659" t="s">
        <v>6785</v>
      </c>
      <c r="B2659">
        <v>1530535</v>
      </c>
      <c r="C2659">
        <v>9000000</v>
      </c>
      <c r="D2659">
        <f>Table5[[#This Row],[gross]]-Table5[[#This Row],[budget]]</f>
        <v>-7469465</v>
      </c>
    </row>
    <row r="2660" spans="1:4">
      <c r="A2660" t="s">
        <v>5142</v>
      </c>
      <c r="B2660">
        <v>22526144</v>
      </c>
      <c r="C2660">
        <v>30000000</v>
      </c>
      <c r="D2660">
        <f>Table5[[#This Row],[gross]]-Table5[[#This Row],[budget]]</f>
        <v>-7473856</v>
      </c>
    </row>
    <row r="2661" spans="1:4">
      <c r="A2661" t="s">
        <v>6257</v>
      </c>
      <c r="B2661">
        <v>22525921</v>
      </c>
      <c r="C2661">
        <v>30000000</v>
      </c>
      <c r="D2661">
        <f>Table5[[#This Row],[gross]]-Table5[[#This Row],[budget]]</f>
        <v>-7474079</v>
      </c>
    </row>
    <row r="2662" spans="1:4">
      <c r="A2662" t="s">
        <v>6269</v>
      </c>
      <c r="B2662">
        <v>72515360</v>
      </c>
      <c r="C2662">
        <v>80000000</v>
      </c>
      <c r="D2662">
        <f>Table5[[#This Row],[gross]]-Table5[[#This Row],[budget]]</f>
        <v>-7484640</v>
      </c>
    </row>
    <row r="2663" spans="1:4">
      <c r="A2663" t="s">
        <v>4340</v>
      </c>
      <c r="B2663">
        <v>122512052</v>
      </c>
      <c r="C2663">
        <v>130000000</v>
      </c>
      <c r="D2663">
        <f>Table5[[#This Row],[gross]]-Table5[[#This Row],[budget]]</f>
        <v>-7487948</v>
      </c>
    </row>
    <row r="2664" spans="1:4">
      <c r="A2664" t="s">
        <v>4363</v>
      </c>
      <c r="B2664">
        <v>10494494</v>
      </c>
      <c r="C2664">
        <v>18000000</v>
      </c>
      <c r="D2664">
        <f>Table5[[#This Row],[gross]]-Table5[[#This Row],[budget]]</f>
        <v>-7505506</v>
      </c>
    </row>
    <row r="2665" spans="1:4">
      <c r="A2665" t="s">
        <v>3543</v>
      </c>
      <c r="B2665">
        <v>9430988</v>
      </c>
      <c r="C2665">
        <v>17000000</v>
      </c>
      <c r="D2665">
        <f>Table5[[#This Row],[gross]]-Table5[[#This Row],[budget]]</f>
        <v>-7569012</v>
      </c>
    </row>
    <row r="2666" spans="1:4">
      <c r="A2666" t="s">
        <v>6821</v>
      </c>
      <c r="B2666">
        <v>12398628</v>
      </c>
      <c r="C2666">
        <v>20000000</v>
      </c>
      <c r="D2666">
        <f>Table5[[#This Row],[gross]]-Table5[[#This Row],[budget]]</f>
        <v>-7601372</v>
      </c>
    </row>
    <row r="2667" spans="1:4">
      <c r="A2667" t="s">
        <v>3741</v>
      </c>
      <c r="B2667">
        <v>398420</v>
      </c>
      <c r="C2667">
        <v>8000000</v>
      </c>
      <c r="D2667">
        <f>Table5[[#This Row],[gross]]-Table5[[#This Row],[budget]]</f>
        <v>-7601580</v>
      </c>
    </row>
    <row r="2668" spans="1:4">
      <c r="A2668" t="s">
        <v>6557</v>
      </c>
      <c r="B2668">
        <v>336456</v>
      </c>
      <c r="C2668">
        <v>8000000</v>
      </c>
      <c r="D2668">
        <f>Table5[[#This Row],[gross]]-Table5[[#This Row],[budget]]</f>
        <v>-7663544</v>
      </c>
    </row>
    <row r="2669" spans="1:4">
      <c r="A2669" t="s">
        <v>3750</v>
      </c>
      <c r="B2669">
        <v>2331318</v>
      </c>
      <c r="C2669">
        <v>10000000</v>
      </c>
      <c r="D2669">
        <f>Table5[[#This Row],[gross]]-Table5[[#This Row],[budget]]</f>
        <v>-7668682</v>
      </c>
    </row>
    <row r="2670" spans="1:4">
      <c r="A2670" t="s">
        <v>6816</v>
      </c>
      <c r="B2670">
        <v>62321039</v>
      </c>
      <c r="C2670">
        <v>70000000</v>
      </c>
      <c r="D2670">
        <f>Table5[[#This Row],[gross]]-Table5[[#This Row],[budget]]</f>
        <v>-7678961</v>
      </c>
    </row>
    <row r="2671" spans="1:4">
      <c r="A2671" t="s">
        <v>6332</v>
      </c>
      <c r="B2671">
        <v>303439</v>
      </c>
      <c r="C2671">
        <v>8000000</v>
      </c>
      <c r="D2671">
        <f>Table5[[#This Row],[gross]]-Table5[[#This Row],[budget]]</f>
        <v>-7696561</v>
      </c>
    </row>
    <row r="2672" spans="1:4">
      <c r="A2672" t="s">
        <v>4235</v>
      </c>
      <c r="B2672">
        <v>298110</v>
      </c>
      <c r="C2672">
        <v>8000000</v>
      </c>
      <c r="D2672">
        <f>Table5[[#This Row],[gross]]-Table5[[#This Row],[budget]]</f>
        <v>-7701890</v>
      </c>
    </row>
    <row r="2673" spans="1:4">
      <c r="A2673" t="s">
        <v>5114</v>
      </c>
      <c r="B2673">
        <v>16290976</v>
      </c>
      <c r="C2673">
        <v>24000000</v>
      </c>
      <c r="D2673">
        <f>Table5[[#This Row],[gross]]-Table5[[#This Row],[budget]]</f>
        <v>-7709024</v>
      </c>
    </row>
    <row r="2674" spans="1:4">
      <c r="A2674" t="s">
        <v>5818</v>
      </c>
      <c r="B2674">
        <v>9286314</v>
      </c>
      <c r="C2674">
        <v>17000000</v>
      </c>
      <c r="D2674">
        <f>Table5[[#This Row],[gross]]-Table5[[#This Row],[budget]]</f>
        <v>-7713686</v>
      </c>
    </row>
    <row r="2675" spans="1:4">
      <c r="A2675" t="s">
        <v>3721</v>
      </c>
      <c r="B2675">
        <v>20285518</v>
      </c>
      <c r="C2675">
        <v>28000000</v>
      </c>
      <c r="D2675">
        <f>Table5[[#This Row],[gross]]-Table5[[#This Row],[budget]]</f>
        <v>-7714482</v>
      </c>
    </row>
    <row r="2676" spans="1:4">
      <c r="A2676" t="s">
        <v>5696</v>
      </c>
      <c r="B2676">
        <v>7774730</v>
      </c>
      <c r="C2676">
        <v>15500000</v>
      </c>
      <c r="D2676">
        <f>Table5[[#This Row],[gross]]-Table5[[#This Row],[budget]]</f>
        <v>-7725270</v>
      </c>
    </row>
    <row r="2677" spans="1:4">
      <c r="A2677" t="s">
        <v>4730</v>
      </c>
      <c r="B2677">
        <v>14252830</v>
      </c>
      <c r="C2677">
        <v>22000000</v>
      </c>
      <c r="D2677">
        <f>Table5[[#This Row],[gross]]-Table5[[#This Row],[budget]]</f>
        <v>-7747170</v>
      </c>
    </row>
    <row r="2678" spans="1:4">
      <c r="A2678" t="s">
        <v>5110</v>
      </c>
      <c r="B2678">
        <v>7219578</v>
      </c>
      <c r="C2678">
        <v>15000000</v>
      </c>
      <c r="D2678">
        <f>Table5[[#This Row],[gross]]-Table5[[#This Row],[budget]]</f>
        <v>-7780422</v>
      </c>
    </row>
    <row r="2679" spans="1:4">
      <c r="A2679" t="s">
        <v>4054</v>
      </c>
      <c r="B2679">
        <v>45207112</v>
      </c>
      <c r="C2679">
        <v>53000000</v>
      </c>
      <c r="D2679">
        <f>Table5[[#This Row],[gross]]-Table5[[#This Row],[budget]]</f>
        <v>-7792888</v>
      </c>
    </row>
    <row r="2680" spans="1:4">
      <c r="A2680" t="s">
        <v>3568</v>
      </c>
      <c r="B2680">
        <v>2185266</v>
      </c>
      <c r="C2680">
        <v>10000000</v>
      </c>
      <c r="D2680">
        <f>Table5[[#This Row],[gross]]-Table5[[#This Row],[budget]]</f>
        <v>-7814734</v>
      </c>
    </row>
    <row r="2681" spans="1:4">
      <c r="A2681" t="s">
        <v>4851</v>
      </c>
      <c r="B2681">
        <v>12134420</v>
      </c>
      <c r="C2681">
        <v>20000000</v>
      </c>
      <c r="D2681">
        <f>Table5[[#This Row],[gross]]-Table5[[#This Row],[budget]]</f>
        <v>-7865580</v>
      </c>
    </row>
    <row r="2682" spans="1:4">
      <c r="A2682" t="s">
        <v>6656</v>
      </c>
      <c r="B2682">
        <v>127144</v>
      </c>
      <c r="C2682">
        <v>8000000</v>
      </c>
      <c r="D2682">
        <f>Table5[[#This Row],[gross]]-Table5[[#This Row],[budget]]</f>
        <v>-7872856</v>
      </c>
    </row>
    <row r="2683" spans="1:4">
      <c r="A2683" t="s">
        <v>6948</v>
      </c>
      <c r="B2683">
        <v>117190</v>
      </c>
      <c r="C2683">
        <v>8000000</v>
      </c>
      <c r="D2683">
        <f>Table5[[#This Row],[gross]]-Table5[[#This Row],[budget]]</f>
        <v>-7882810</v>
      </c>
    </row>
    <row r="2684" spans="1:4">
      <c r="A2684" t="s">
        <v>4125</v>
      </c>
      <c r="B2684">
        <v>17114882</v>
      </c>
      <c r="C2684">
        <v>25000000</v>
      </c>
      <c r="D2684">
        <f>Table5[[#This Row],[gross]]-Table5[[#This Row],[budget]]</f>
        <v>-7885118</v>
      </c>
    </row>
    <row r="2685" spans="1:4">
      <c r="A2685" t="s">
        <v>5307</v>
      </c>
      <c r="B2685">
        <v>108662</v>
      </c>
      <c r="C2685">
        <v>8000000</v>
      </c>
      <c r="D2685">
        <f>Table5[[#This Row],[gross]]-Table5[[#This Row],[budget]]</f>
        <v>-7891338</v>
      </c>
    </row>
    <row r="2686" spans="1:4">
      <c r="A2686" t="s">
        <v>6174</v>
      </c>
      <c r="B2686">
        <v>100503</v>
      </c>
      <c r="C2686">
        <v>8000000</v>
      </c>
      <c r="D2686">
        <f>Table5[[#This Row],[gross]]-Table5[[#This Row],[budget]]</f>
        <v>-7899497</v>
      </c>
    </row>
    <row r="2687" spans="1:4">
      <c r="A2687" t="s">
        <v>4264</v>
      </c>
      <c r="B2687">
        <v>17100000</v>
      </c>
      <c r="C2687">
        <v>25000000</v>
      </c>
      <c r="D2687">
        <f>Table5[[#This Row],[gross]]-Table5[[#This Row],[budget]]</f>
        <v>-7900000</v>
      </c>
    </row>
    <row r="2688" spans="1:4">
      <c r="A2688" t="s">
        <v>6539</v>
      </c>
      <c r="B2688">
        <v>2086345</v>
      </c>
      <c r="C2688">
        <v>10000000</v>
      </c>
      <c r="D2688">
        <f>Table5[[#This Row],[gross]]-Table5[[#This Row],[budget]]</f>
        <v>-7913655</v>
      </c>
    </row>
    <row r="2689" spans="1:4">
      <c r="A2689" t="s">
        <v>3839</v>
      </c>
      <c r="B2689">
        <v>3074838</v>
      </c>
      <c r="C2689">
        <v>11000000</v>
      </c>
      <c r="D2689">
        <f>Table5[[#This Row],[gross]]-Table5[[#This Row],[budget]]</f>
        <v>-7925162</v>
      </c>
    </row>
    <row r="2690" spans="1:4">
      <c r="A2690" t="s">
        <v>4230</v>
      </c>
      <c r="B2690">
        <v>10562387</v>
      </c>
      <c r="C2690">
        <v>18500000</v>
      </c>
      <c r="D2690">
        <f>Table5[[#This Row],[gross]]-Table5[[#This Row],[budget]]</f>
        <v>-7937613</v>
      </c>
    </row>
    <row r="2691" spans="1:4">
      <c r="A2691" s="9" t="s">
        <v>3262</v>
      </c>
      <c r="B2691">
        <v>53481</v>
      </c>
      <c r="C2691">
        <v>8000000</v>
      </c>
      <c r="D2691">
        <f>Table5[[#This Row],[gross]]-Table5[[#This Row],[budget]]</f>
        <v>-7946519</v>
      </c>
    </row>
    <row r="2692" spans="1:4">
      <c r="A2692" t="s">
        <v>3430</v>
      </c>
      <c r="B2692">
        <v>52961</v>
      </c>
      <c r="C2692">
        <v>8000000</v>
      </c>
      <c r="D2692">
        <f>Table5[[#This Row],[gross]]-Table5[[#This Row],[budget]]</f>
        <v>-7947039</v>
      </c>
    </row>
    <row r="2693" spans="1:4">
      <c r="A2693" t="s">
        <v>6820</v>
      </c>
      <c r="B2693">
        <v>1046166</v>
      </c>
      <c r="C2693">
        <v>9000000</v>
      </c>
      <c r="D2693">
        <f>Table5[[#This Row],[gross]]-Table5[[#This Row],[budget]]</f>
        <v>-7953834</v>
      </c>
    </row>
    <row r="2694" spans="1:4">
      <c r="A2694" t="s">
        <v>6200</v>
      </c>
      <c r="B2694">
        <v>3034181</v>
      </c>
      <c r="C2694">
        <v>11000000</v>
      </c>
      <c r="D2694">
        <f>Table5[[#This Row],[gross]]-Table5[[#This Row],[budget]]</f>
        <v>-7965819</v>
      </c>
    </row>
    <row r="2695" spans="1:4">
      <c r="A2695" t="s">
        <v>5136</v>
      </c>
      <c r="B2695">
        <v>4018695</v>
      </c>
      <c r="C2695">
        <v>12000000</v>
      </c>
      <c r="D2695">
        <f>Table5[[#This Row],[gross]]-Table5[[#This Row],[budget]]</f>
        <v>-7981305</v>
      </c>
    </row>
    <row r="2696" spans="1:4">
      <c r="A2696" t="s">
        <v>3749</v>
      </c>
      <c r="B2696">
        <v>5002310</v>
      </c>
      <c r="C2696">
        <v>13000000</v>
      </c>
      <c r="D2696">
        <f>Table5[[#This Row],[gross]]-Table5[[#This Row],[budget]]</f>
        <v>-7997690</v>
      </c>
    </row>
    <row r="2697" spans="1:4">
      <c r="A2697" t="s">
        <v>4076</v>
      </c>
      <c r="B2697">
        <v>5501940</v>
      </c>
      <c r="C2697">
        <v>13500000</v>
      </c>
      <c r="D2697">
        <f>Table5[[#This Row],[gross]]-Table5[[#This Row],[budget]]</f>
        <v>-7998060</v>
      </c>
    </row>
    <row r="2698" spans="1:4">
      <c r="A2698" t="s">
        <v>4967</v>
      </c>
      <c r="B2698">
        <v>1000000</v>
      </c>
      <c r="C2698">
        <v>9000000</v>
      </c>
      <c r="D2698">
        <f>Table5[[#This Row],[gross]]-Table5[[#This Row],[budget]]</f>
        <v>-8000000</v>
      </c>
    </row>
    <row r="2699" spans="1:4">
      <c r="A2699" t="s">
        <v>6068</v>
      </c>
      <c r="B2699">
        <v>16969390</v>
      </c>
      <c r="C2699">
        <v>25000000</v>
      </c>
      <c r="D2699">
        <f>Table5[[#This Row],[gross]]-Table5[[#This Row],[budget]]</f>
        <v>-8030610</v>
      </c>
    </row>
    <row r="2700" spans="1:4">
      <c r="A2700" t="s">
        <v>3818</v>
      </c>
      <c r="B2700">
        <v>3950294</v>
      </c>
      <c r="C2700">
        <v>12000000</v>
      </c>
      <c r="D2700">
        <f>Table5[[#This Row],[gross]]-Table5[[#This Row],[budget]]</f>
        <v>-8049706</v>
      </c>
    </row>
    <row r="2701" spans="1:4">
      <c r="A2701" t="s">
        <v>6248</v>
      </c>
      <c r="B2701">
        <v>1939441</v>
      </c>
      <c r="C2701">
        <v>10000000</v>
      </c>
      <c r="D2701">
        <f>Table5[[#This Row],[gross]]-Table5[[#This Row],[budget]]</f>
        <v>-8060559</v>
      </c>
    </row>
    <row r="2702" spans="1:4">
      <c r="A2702" t="s">
        <v>6676</v>
      </c>
      <c r="B2702">
        <v>126930660</v>
      </c>
      <c r="C2702">
        <v>135000000</v>
      </c>
      <c r="D2702">
        <f>Table5[[#This Row],[gross]]-Table5[[#This Row],[budget]]</f>
        <v>-8069340</v>
      </c>
    </row>
    <row r="2703" spans="1:4">
      <c r="A2703" t="s">
        <v>3650</v>
      </c>
      <c r="B2703">
        <v>4919896</v>
      </c>
      <c r="C2703">
        <v>13000000</v>
      </c>
      <c r="D2703">
        <f>Table5[[#This Row],[gross]]-Table5[[#This Row],[budget]]</f>
        <v>-8080104</v>
      </c>
    </row>
    <row r="2704" spans="1:4">
      <c r="A2704" t="s">
        <v>6037</v>
      </c>
      <c r="B2704">
        <v>86897182</v>
      </c>
      <c r="C2704">
        <v>95000000</v>
      </c>
      <c r="D2704">
        <f>Table5[[#This Row],[gross]]-Table5[[#This Row],[budget]]</f>
        <v>-8102818</v>
      </c>
    </row>
    <row r="2705" spans="1:4">
      <c r="A2705" t="s">
        <v>5387</v>
      </c>
      <c r="B2705">
        <v>883887</v>
      </c>
      <c r="C2705">
        <v>9000000</v>
      </c>
      <c r="D2705">
        <f>Table5[[#This Row],[gross]]-Table5[[#This Row],[budget]]</f>
        <v>-8116113</v>
      </c>
    </row>
    <row r="2706" spans="1:4">
      <c r="A2706" t="s">
        <v>5452</v>
      </c>
      <c r="B2706">
        <v>49875589</v>
      </c>
      <c r="C2706">
        <v>58000000</v>
      </c>
      <c r="D2706">
        <f>Table5[[#This Row],[gross]]-Table5[[#This Row],[budget]]</f>
        <v>-8124411</v>
      </c>
    </row>
    <row r="2707" spans="1:4">
      <c r="A2707" t="s">
        <v>5303</v>
      </c>
      <c r="B2707">
        <v>4857376</v>
      </c>
      <c r="C2707">
        <v>13000000</v>
      </c>
      <c r="D2707">
        <f>Table5[[#This Row],[gross]]-Table5[[#This Row],[budget]]</f>
        <v>-8142624</v>
      </c>
    </row>
    <row r="2708" spans="1:4">
      <c r="A2708" t="s">
        <v>4204</v>
      </c>
      <c r="B2708">
        <v>31836745</v>
      </c>
      <c r="C2708">
        <v>40000000</v>
      </c>
      <c r="D2708">
        <f>Table5[[#This Row],[gross]]-Table5[[#This Row],[budget]]</f>
        <v>-8163255</v>
      </c>
    </row>
    <row r="2709" spans="1:4">
      <c r="A2709" t="s">
        <v>3334</v>
      </c>
      <c r="B2709">
        <v>21835784</v>
      </c>
      <c r="C2709">
        <v>30000000</v>
      </c>
      <c r="D2709">
        <f>Table5[[#This Row],[gross]]-Table5[[#This Row],[budget]]</f>
        <v>-8164216</v>
      </c>
    </row>
    <row r="2710" spans="1:4">
      <c r="A2710" t="s">
        <v>6452</v>
      </c>
      <c r="B2710">
        <v>2832826</v>
      </c>
      <c r="C2710">
        <v>11000000</v>
      </c>
      <c r="D2710">
        <f>Table5[[#This Row],[gross]]-Table5[[#This Row],[budget]]</f>
        <v>-8167174</v>
      </c>
    </row>
    <row r="2711" spans="1:4">
      <c r="A2711" t="s">
        <v>6435</v>
      </c>
      <c r="B2711">
        <v>26814957</v>
      </c>
      <c r="C2711">
        <v>35000000</v>
      </c>
      <c r="D2711">
        <f>Table5[[#This Row],[gross]]-Table5[[#This Row],[budget]]</f>
        <v>-8185043</v>
      </c>
    </row>
    <row r="2712" spans="1:4">
      <c r="A2712" t="s">
        <v>4198</v>
      </c>
      <c r="B2712">
        <v>41814863</v>
      </c>
      <c r="C2712">
        <v>50000000</v>
      </c>
      <c r="D2712">
        <f>Table5[[#This Row],[gross]]-Table5[[#This Row],[budget]]</f>
        <v>-8185137</v>
      </c>
    </row>
    <row r="2713" spans="1:4">
      <c r="A2713" t="s">
        <v>5481</v>
      </c>
      <c r="B2713">
        <v>2807854</v>
      </c>
      <c r="C2713">
        <v>11000000</v>
      </c>
      <c r="D2713">
        <f>Table5[[#This Row],[gross]]-Table5[[#This Row],[budget]]</f>
        <v>-8192146</v>
      </c>
    </row>
    <row r="2714" spans="1:4">
      <c r="A2714" t="s">
        <v>5096</v>
      </c>
      <c r="B2714">
        <v>21800302</v>
      </c>
      <c r="C2714">
        <v>30000000</v>
      </c>
      <c r="D2714">
        <f>Table5[[#This Row],[gross]]-Table5[[#This Row],[budget]]</f>
        <v>-8199698</v>
      </c>
    </row>
    <row r="2715" spans="1:4">
      <c r="A2715" s="9" t="s">
        <v>3289</v>
      </c>
      <c r="B2715">
        <v>11784000</v>
      </c>
      <c r="C2715">
        <v>20000000</v>
      </c>
      <c r="D2715">
        <f>Table5[[#This Row],[gross]]-Table5[[#This Row],[budget]]</f>
        <v>-8216000</v>
      </c>
    </row>
    <row r="2716" spans="1:4">
      <c r="A2716" t="s">
        <v>5518</v>
      </c>
      <c r="B2716">
        <v>3275585</v>
      </c>
      <c r="C2716">
        <v>11500000</v>
      </c>
      <c r="D2716">
        <f>Table5[[#This Row],[gross]]-Table5[[#This Row],[budget]]</f>
        <v>-8224415</v>
      </c>
    </row>
    <row r="2717" spans="1:4">
      <c r="A2717" t="s">
        <v>3313</v>
      </c>
      <c r="B2717">
        <v>1754319</v>
      </c>
      <c r="C2717">
        <v>10000000</v>
      </c>
      <c r="D2717">
        <f>Table5[[#This Row],[gross]]-Table5[[#This Row],[budget]]</f>
        <v>-8245681</v>
      </c>
    </row>
    <row r="2718" spans="1:4">
      <c r="A2718" t="s">
        <v>5133</v>
      </c>
      <c r="B2718">
        <v>8662318</v>
      </c>
      <c r="C2718">
        <v>17000000</v>
      </c>
      <c r="D2718">
        <f>Table5[[#This Row],[gross]]-Table5[[#This Row],[budget]]</f>
        <v>-8337682</v>
      </c>
    </row>
    <row r="2719" spans="1:4">
      <c r="A2719" t="s">
        <v>5469</v>
      </c>
      <c r="B2719">
        <v>140244</v>
      </c>
      <c r="C2719">
        <v>8500000</v>
      </c>
      <c r="D2719">
        <f>Table5[[#This Row],[gross]]-Table5[[#This Row],[budget]]</f>
        <v>-8359756</v>
      </c>
    </row>
    <row r="2720" spans="1:4">
      <c r="A2720" t="s">
        <v>3820</v>
      </c>
      <c r="B2720">
        <v>66636385</v>
      </c>
      <c r="C2720">
        <v>75000000</v>
      </c>
      <c r="D2720">
        <f>Table5[[#This Row],[gross]]-Table5[[#This Row],[budget]]</f>
        <v>-8363615</v>
      </c>
    </row>
    <row r="2721" spans="1:4">
      <c r="A2721" t="s">
        <v>4431</v>
      </c>
      <c r="B2721">
        <v>1631839</v>
      </c>
      <c r="C2721">
        <v>10000000</v>
      </c>
      <c r="D2721">
        <f>Table5[[#This Row],[gross]]-Table5[[#This Row],[budget]]</f>
        <v>-8368161</v>
      </c>
    </row>
    <row r="2722" spans="1:4">
      <c r="A2722" t="s">
        <v>4941</v>
      </c>
      <c r="B2722">
        <v>131175</v>
      </c>
      <c r="C2722">
        <v>8500000</v>
      </c>
      <c r="D2722">
        <f>Table5[[#This Row],[gross]]-Table5[[#This Row],[budget]]</f>
        <v>-8368825</v>
      </c>
    </row>
    <row r="2723" spans="1:4">
      <c r="A2723" t="s">
        <v>3477</v>
      </c>
      <c r="B2723">
        <v>5725</v>
      </c>
      <c r="C2723">
        <v>8400000</v>
      </c>
      <c r="D2723">
        <f>Table5[[#This Row],[gross]]-Table5[[#This Row],[budget]]</f>
        <v>-8394275</v>
      </c>
    </row>
    <row r="2724" spans="1:4">
      <c r="A2724" t="s">
        <v>6338</v>
      </c>
      <c r="B2724">
        <v>13555988</v>
      </c>
      <c r="C2724">
        <v>22000000</v>
      </c>
      <c r="D2724">
        <f>Table5[[#This Row],[gross]]-Table5[[#This Row],[budget]]</f>
        <v>-8444012</v>
      </c>
    </row>
    <row r="2725" spans="1:4">
      <c r="A2725" t="s">
        <v>3667</v>
      </c>
      <c r="B2725">
        <v>26494611</v>
      </c>
      <c r="C2725">
        <v>35000000</v>
      </c>
      <c r="D2725">
        <f>Table5[[#This Row],[gross]]-Table5[[#This Row],[budget]]</f>
        <v>-8505389</v>
      </c>
    </row>
    <row r="2726" spans="1:4">
      <c r="A2726" t="s">
        <v>4418</v>
      </c>
      <c r="B2726">
        <v>41482207</v>
      </c>
      <c r="C2726">
        <v>50000000</v>
      </c>
      <c r="D2726">
        <f>Table5[[#This Row],[gross]]-Table5[[#This Row],[budget]]</f>
        <v>-8517793</v>
      </c>
    </row>
    <row r="2727" spans="1:4">
      <c r="A2727" t="s">
        <v>3783</v>
      </c>
      <c r="B2727">
        <v>191450875</v>
      </c>
      <c r="C2727">
        <v>200000000</v>
      </c>
      <c r="D2727">
        <f>Table5[[#This Row],[gross]]-Table5[[#This Row],[budget]]</f>
        <v>-8549125</v>
      </c>
    </row>
    <row r="2728" spans="1:4">
      <c r="A2728" t="s">
        <v>6039</v>
      </c>
      <c r="B2728">
        <v>100446895</v>
      </c>
      <c r="C2728">
        <v>109000000</v>
      </c>
      <c r="D2728">
        <f>Table5[[#This Row],[gross]]-Table5[[#This Row],[budget]]</f>
        <v>-8553105</v>
      </c>
    </row>
    <row r="2729" spans="1:4">
      <c r="A2729" t="s">
        <v>6087</v>
      </c>
      <c r="B2729">
        <v>21426805</v>
      </c>
      <c r="C2729">
        <v>30000000</v>
      </c>
      <c r="D2729">
        <f>Table5[[#This Row],[gross]]-Table5[[#This Row],[budget]]</f>
        <v>-8573195</v>
      </c>
    </row>
    <row r="2730" spans="1:4">
      <c r="A2730" t="s">
        <v>6519</v>
      </c>
      <c r="B2730">
        <v>6409206</v>
      </c>
      <c r="C2730">
        <v>15000000</v>
      </c>
      <c r="D2730">
        <f>Table5[[#This Row],[gross]]-Table5[[#This Row],[budget]]</f>
        <v>-8590794</v>
      </c>
    </row>
    <row r="2731" spans="1:4">
      <c r="A2731" t="s">
        <v>5623</v>
      </c>
      <c r="B2731">
        <v>30400000</v>
      </c>
      <c r="C2731">
        <v>39000000</v>
      </c>
      <c r="D2731">
        <f>Table5[[#This Row],[gross]]-Table5[[#This Row],[budget]]</f>
        <v>-8600000</v>
      </c>
    </row>
    <row r="2732" spans="1:4">
      <c r="A2732" t="s">
        <v>5369</v>
      </c>
      <c r="B2732">
        <v>6373693</v>
      </c>
      <c r="C2732">
        <v>15000000</v>
      </c>
      <c r="D2732">
        <f>Table5[[#This Row],[gross]]-Table5[[#This Row],[budget]]</f>
        <v>-8626307</v>
      </c>
    </row>
    <row r="2733" spans="1:4">
      <c r="A2733" t="s">
        <v>3954</v>
      </c>
      <c r="B2733">
        <v>4157491</v>
      </c>
      <c r="C2733">
        <v>12800000</v>
      </c>
      <c r="D2733">
        <f>Table5[[#This Row],[gross]]-Table5[[#This Row],[budget]]</f>
        <v>-8642509</v>
      </c>
    </row>
    <row r="2734" spans="1:4">
      <c r="A2734" t="s">
        <v>6800</v>
      </c>
      <c r="B2734">
        <v>349618</v>
      </c>
      <c r="C2734">
        <v>9000000</v>
      </c>
      <c r="D2734">
        <f>Table5[[#This Row],[gross]]-Table5[[#This Row],[budget]]</f>
        <v>-8650382</v>
      </c>
    </row>
    <row r="2735" spans="1:4">
      <c r="A2735" t="s">
        <v>3464</v>
      </c>
      <c r="B2735">
        <v>225377</v>
      </c>
      <c r="C2735">
        <v>8900000</v>
      </c>
      <c r="D2735">
        <f>Table5[[#This Row],[gross]]-Table5[[#This Row],[budget]]</f>
        <v>-8674623</v>
      </c>
    </row>
    <row r="2736" spans="1:4">
      <c r="A2736" t="s">
        <v>5177</v>
      </c>
      <c r="B2736">
        <v>1309849</v>
      </c>
      <c r="C2736">
        <v>10000000</v>
      </c>
      <c r="D2736">
        <f>Table5[[#This Row],[gross]]-Table5[[#This Row],[budget]]</f>
        <v>-8690151</v>
      </c>
    </row>
    <row r="2737" spans="1:4">
      <c r="A2737" t="s">
        <v>3800</v>
      </c>
      <c r="B2737">
        <v>1276984</v>
      </c>
      <c r="C2737">
        <v>10000000</v>
      </c>
      <c r="D2737">
        <f>Table5[[#This Row],[gross]]-Table5[[#This Row],[budget]]</f>
        <v>-8723016</v>
      </c>
    </row>
    <row r="2738" spans="1:4">
      <c r="A2738" t="s">
        <v>6449</v>
      </c>
      <c r="B2738">
        <v>41256277</v>
      </c>
      <c r="C2738">
        <v>50000000</v>
      </c>
      <c r="D2738">
        <f>Table5[[#This Row],[gross]]-Table5[[#This Row],[budget]]</f>
        <v>-8743723</v>
      </c>
    </row>
    <row r="2739" spans="1:4">
      <c r="A2739" t="s">
        <v>6455</v>
      </c>
      <c r="B2739">
        <v>16247775</v>
      </c>
      <c r="C2739">
        <v>25000000</v>
      </c>
      <c r="D2739">
        <f>Table5[[#This Row],[gross]]-Table5[[#This Row],[budget]]</f>
        <v>-8752225</v>
      </c>
    </row>
    <row r="2740" spans="1:4">
      <c r="A2740" t="s">
        <v>3591</v>
      </c>
      <c r="B2740">
        <v>11169531</v>
      </c>
      <c r="C2740">
        <v>20000000</v>
      </c>
      <c r="D2740">
        <f>Table5[[#This Row],[gross]]-Table5[[#This Row],[budget]]</f>
        <v>-8830469</v>
      </c>
    </row>
    <row r="2741" spans="1:4">
      <c r="A2741" t="s">
        <v>6802</v>
      </c>
      <c r="B2741">
        <v>3148482</v>
      </c>
      <c r="C2741">
        <v>12000000</v>
      </c>
      <c r="D2741">
        <f>Table5[[#This Row],[gross]]-Table5[[#This Row],[budget]]</f>
        <v>-8851518</v>
      </c>
    </row>
    <row r="2742" spans="1:4">
      <c r="A2742" t="s">
        <v>3731</v>
      </c>
      <c r="B2742">
        <v>16118077</v>
      </c>
      <c r="C2742">
        <v>25000000</v>
      </c>
      <c r="D2742">
        <f>Table5[[#This Row],[gross]]-Table5[[#This Row],[budget]]</f>
        <v>-8881923</v>
      </c>
    </row>
    <row r="2743" spans="1:4">
      <c r="A2743" t="s">
        <v>3423</v>
      </c>
      <c r="B2743">
        <v>112935</v>
      </c>
      <c r="C2743">
        <v>9000000</v>
      </c>
      <c r="D2743">
        <f>Table5[[#This Row],[gross]]-Table5[[#This Row],[budget]]</f>
        <v>-8887065</v>
      </c>
    </row>
    <row r="2744" spans="1:4">
      <c r="A2744" t="s">
        <v>3331</v>
      </c>
      <c r="B2744">
        <v>56083966</v>
      </c>
      <c r="C2744">
        <v>65000000</v>
      </c>
      <c r="D2744">
        <f>Table5[[#This Row],[gross]]-Table5[[#This Row],[budget]]</f>
        <v>-8916034</v>
      </c>
    </row>
    <row r="2745" spans="1:4">
      <c r="A2745" t="s">
        <v>5856</v>
      </c>
      <c r="B2745">
        <v>200069408</v>
      </c>
      <c r="C2745">
        <v>209000000</v>
      </c>
      <c r="D2745">
        <f>Table5[[#This Row],[gross]]-Table5[[#This Row],[budget]]</f>
        <v>-8930592</v>
      </c>
    </row>
    <row r="2746" spans="1:4">
      <c r="A2746" t="s">
        <v>3988</v>
      </c>
      <c r="B2746">
        <v>36064910</v>
      </c>
      <c r="C2746">
        <v>45000000</v>
      </c>
      <c r="D2746">
        <f>Table5[[#This Row],[gross]]-Table5[[#This Row],[budget]]</f>
        <v>-8935090</v>
      </c>
    </row>
    <row r="2747" spans="1:4">
      <c r="A2747" t="s">
        <v>5342</v>
      </c>
      <c r="B2747">
        <v>241063875</v>
      </c>
      <c r="C2747">
        <v>250000000</v>
      </c>
      <c r="D2747">
        <f>Table5[[#This Row],[gross]]-Table5[[#This Row],[budget]]</f>
        <v>-8936125</v>
      </c>
    </row>
    <row r="2748" spans="1:4">
      <c r="A2748" t="s">
        <v>5316</v>
      </c>
      <c r="B2748">
        <v>1055654</v>
      </c>
      <c r="C2748">
        <v>10000000</v>
      </c>
      <c r="D2748">
        <f>Table5[[#This Row],[gross]]-Table5[[#This Row],[budget]]</f>
        <v>-8944346</v>
      </c>
    </row>
    <row r="2749" spans="1:4">
      <c r="A2749" t="s">
        <v>5761</v>
      </c>
      <c r="B2749">
        <v>10049886</v>
      </c>
      <c r="C2749">
        <v>19000000</v>
      </c>
      <c r="D2749">
        <f>Table5[[#This Row],[gross]]-Table5[[#This Row],[budget]]</f>
        <v>-8950114</v>
      </c>
    </row>
    <row r="2750" spans="1:4">
      <c r="A2750" t="s">
        <v>6832</v>
      </c>
      <c r="B2750">
        <v>51045801</v>
      </c>
      <c r="C2750">
        <v>60000000</v>
      </c>
      <c r="D2750">
        <f>Table5[[#This Row],[gross]]-Table5[[#This Row],[budget]]</f>
        <v>-8954199</v>
      </c>
    </row>
    <row r="2751" spans="1:4">
      <c r="A2751" t="s">
        <v>5104</v>
      </c>
      <c r="B2751">
        <v>11034436</v>
      </c>
      <c r="C2751">
        <v>20000000</v>
      </c>
      <c r="D2751">
        <f>Table5[[#This Row],[gross]]-Table5[[#This Row],[budget]]</f>
        <v>-8965564</v>
      </c>
    </row>
    <row r="2752" spans="1:4">
      <c r="A2752" t="s">
        <v>6619</v>
      </c>
      <c r="B2752">
        <v>16027866</v>
      </c>
      <c r="C2752">
        <v>25000000</v>
      </c>
      <c r="D2752">
        <f>Table5[[#This Row],[gross]]-Table5[[#This Row],[budget]]</f>
        <v>-8972134</v>
      </c>
    </row>
    <row r="2753" spans="1:4">
      <c r="A2753" t="s">
        <v>5552</v>
      </c>
      <c r="B2753">
        <v>27445</v>
      </c>
      <c r="C2753">
        <v>9000000</v>
      </c>
      <c r="D2753">
        <f>Table5[[#This Row],[gross]]-Table5[[#This Row],[budget]]</f>
        <v>-8972555</v>
      </c>
    </row>
    <row r="2754" spans="1:4">
      <c r="A2754" t="s">
        <v>5282</v>
      </c>
      <c r="B2754">
        <v>1011054</v>
      </c>
      <c r="C2754">
        <v>10000000</v>
      </c>
      <c r="D2754">
        <f>Table5[[#This Row],[gross]]-Table5[[#This Row],[budget]]</f>
        <v>-8988946</v>
      </c>
    </row>
    <row r="2755" spans="1:4">
      <c r="A2755" t="s">
        <v>5683</v>
      </c>
      <c r="B2755">
        <v>162</v>
      </c>
      <c r="C2755">
        <v>9000000</v>
      </c>
      <c r="D2755">
        <f>Table5[[#This Row],[gross]]-Table5[[#This Row],[budget]]</f>
        <v>-8999838</v>
      </c>
    </row>
    <row r="2756" spans="1:4">
      <c r="A2756" t="s">
        <v>4831</v>
      </c>
      <c r="B2756">
        <v>6000000</v>
      </c>
      <c r="C2756">
        <v>15000000</v>
      </c>
      <c r="D2756">
        <f>Table5[[#This Row],[gross]]-Table5[[#This Row],[budget]]</f>
        <v>-9000000</v>
      </c>
    </row>
    <row r="2757" spans="1:4">
      <c r="A2757" t="s">
        <v>5763</v>
      </c>
      <c r="B2757">
        <v>16999046</v>
      </c>
      <c r="C2757">
        <v>26000000</v>
      </c>
      <c r="D2757">
        <f>Table5[[#This Row],[gross]]-Table5[[#This Row],[budget]]</f>
        <v>-9000954</v>
      </c>
    </row>
    <row r="2758" spans="1:4">
      <c r="A2758" t="s">
        <v>5088</v>
      </c>
      <c r="B2758">
        <v>30993544</v>
      </c>
      <c r="C2758">
        <v>40000000</v>
      </c>
      <c r="D2758">
        <f>Table5[[#This Row],[gross]]-Table5[[#This Row],[budget]]</f>
        <v>-9006456</v>
      </c>
    </row>
    <row r="2759" spans="1:4">
      <c r="A2759" t="s">
        <v>4773</v>
      </c>
      <c r="B2759">
        <v>1987762</v>
      </c>
      <c r="C2759">
        <v>11000000</v>
      </c>
      <c r="D2759">
        <f>Table5[[#This Row],[gross]]-Table5[[#This Row],[budget]]</f>
        <v>-9012238</v>
      </c>
    </row>
    <row r="2760" spans="1:4">
      <c r="A2760" t="s">
        <v>4360</v>
      </c>
      <c r="B2760">
        <v>30981850</v>
      </c>
      <c r="C2760">
        <v>40000000</v>
      </c>
      <c r="D2760">
        <f>Table5[[#This Row],[gross]]-Table5[[#This Row],[budget]]</f>
        <v>-9018150</v>
      </c>
    </row>
    <row r="2761" spans="1:4">
      <c r="A2761" t="s">
        <v>6681</v>
      </c>
      <c r="B2761">
        <v>20981633</v>
      </c>
      <c r="C2761">
        <v>30000000</v>
      </c>
      <c r="D2761">
        <f>Table5[[#This Row],[gross]]-Table5[[#This Row],[budget]]</f>
        <v>-9018367</v>
      </c>
    </row>
    <row r="2762" spans="1:4">
      <c r="A2762" t="s">
        <v>5277</v>
      </c>
      <c r="B2762">
        <v>40905277</v>
      </c>
      <c r="C2762">
        <v>50000000</v>
      </c>
      <c r="D2762">
        <f>Table5[[#This Row],[gross]]-Table5[[#This Row],[budget]]</f>
        <v>-9094723</v>
      </c>
    </row>
    <row r="2763" spans="1:4">
      <c r="A2763" t="s">
        <v>6027</v>
      </c>
      <c r="B2763">
        <v>900926</v>
      </c>
      <c r="C2763">
        <v>10000000</v>
      </c>
      <c r="D2763">
        <f>Table5[[#This Row],[gross]]-Table5[[#This Row],[budget]]</f>
        <v>-9099074</v>
      </c>
    </row>
    <row r="2764" spans="1:4">
      <c r="A2764" t="s">
        <v>5995</v>
      </c>
      <c r="B2764">
        <v>882290</v>
      </c>
      <c r="C2764">
        <v>10000000</v>
      </c>
      <c r="D2764">
        <f>Table5[[#This Row],[gross]]-Table5[[#This Row],[budget]]</f>
        <v>-9117710</v>
      </c>
    </row>
    <row r="2765" spans="1:4">
      <c r="A2765" t="s">
        <v>5852</v>
      </c>
      <c r="B2765">
        <v>25871834</v>
      </c>
      <c r="C2765">
        <v>35000000</v>
      </c>
      <c r="D2765">
        <f>Table5[[#This Row],[gross]]-Table5[[#This Row],[budget]]</f>
        <v>-9128166</v>
      </c>
    </row>
    <row r="2766" spans="1:4">
      <c r="A2766" t="s">
        <v>5124</v>
      </c>
      <c r="B2766">
        <v>866778</v>
      </c>
      <c r="C2766">
        <v>10000000</v>
      </c>
      <c r="D2766">
        <f>Table5[[#This Row],[gross]]-Table5[[#This Row],[budget]]</f>
        <v>-9133222</v>
      </c>
    </row>
    <row r="2767" spans="1:4">
      <c r="A2767" t="s">
        <v>3404</v>
      </c>
      <c r="B2767">
        <v>25863915</v>
      </c>
      <c r="C2767">
        <v>35000000</v>
      </c>
      <c r="D2767">
        <f>Table5[[#This Row],[gross]]-Table5[[#This Row],[budget]]</f>
        <v>-9136085</v>
      </c>
    </row>
    <row r="2768" spans="1:4">
      <c r="A2768" t="s">
        <v>6597</v>
      </c>
      <c r="B2768">
        <v>50818750</v>
      </c>
      <c r="C2768">
        <v>60000000</v>
      </c>
      <c r="D2768">
        <f>Table5[[#This Row],[gross]]-Table5[[#This Row],[budget]]</f>
        <v>-9181250</v>
      </c>
    </row>
    <row r="2769" spans="1:4">
      <c r="A2769" t="s">
        <v>6013</v>
      </c>
      <c r="B2769">
        <v>50807639</v>
      </c>
      <c r="C2769">
        <v>60000000</v>
      </c>
      <c r="D2769">
        <f>Table5[[#This Row],[gross]]-Table5[[#This Row],[budget]]</f>
        <v>-9192361</v>
      </c>
    </row>
    <row r="2770" spans="1:4">
      <c r="A2770" t="s">
        <v>4592</v>
      </c>
      <c r="B2770">
        <v>12784713</v>
      </c>
      <c r="C2770">
        <v>22000000</v>
      </c>
      <c r="D2770">
        <f>Table5[[#This Row],[gross]]-Table5[[#This Row],[budget]]</f>
        <v>-9215287</v>
      </c>
    </row>
    <row r="2771" spans="1:4">
      <c r="A2771" t="s">
        <v>4492</v>
      </c>
      <c r="B2771">
        <v>75754670</v>
      </c>
      <c r="C2771">
        <v>85000000</v>
      </c>
      <c r="D2771">
        <f>Table5[[#This Row],[gross]]-Table5[[#This Row],[budget]]</f>
        <v>-9245330</v>
      </c>
    </row>
    <row r="2772" spans="1:4">
      <c r="A2772" t="s">
        <v>5347</v>
      </c>
      <c r="B2772">
        <v>78747585</v>
      </c>
      <c r="C2772">
        <v>88000000</v>
      </c>
      <c r="D2772">
        <f>Table5[[#This Row],[gross]]-Table5[[#This Row],[budget]]</f>
        <v>-9252415</v>
      </c>
    </row>
    <row r="2773" spans="1:4">
      <c r="A2773" t="s">
        <v>5827</v>
      </c>
      <c r="B2773">
        <v>8742261</v>
      </c>
      <c r="C2773">
        <v>18000000</v>
      </c>
      <c r="D2773">
        <f>Table5[[#This Row],[gross]]-Table5[[#This Row],[budget]]</f>
        <v>-9257739</v>
      </c>
    </row>
    <row r="2774" spans="1:4">
      <c r="A2774" t="s">
        <v>3366</v>
      </c>
      <c r="B2774">
        <v>4741987</v>
      </c>
      <c r="C2774">
        <v>14000000</v>
      </c>
      <c r="D2774">
        <f>Table5[[#This Row],[gross]]-Table5[[#This Row],[budget]]</f>
        <v>-9258013</v>
      </c>
    </row>
    <row r="2775" spans="1:4">
      <c r="A2775" t="s">
        <v>5431</v>
      </c>
      <c r="B2775">
        <v>53715611</v>
      </c>
      <c r="C2775">
        <v>63000000</v>
      </c>
      <c r="D2775">
        <f>Table5[[#This Row],[gross]]-Table5[[#This Row],[budget]]</f>
        <v>-9284389</v>
      </c>
    </row>
    <row r="2776" spans="1:4">
      <c r="A2776" t="s">
        <v>3319</v>
      </c>
      <c r="B2776">
        <v>5702083</v>
      </c>
      <c r="C2776">
        <v>15000000</v>
      </c>
      <c r="D2776">
        <f>Table5[[#This Row],[gross]]-Table5[[#This Row],[budget]]</f>
        <v>-9297917</v>
      </c>
    </row>
    <row r="2777" spans="1:4">
      <c r="A2777" t="s">
        <v>6808</v>
      </c>
      <c r="B2777">
        <v>16647384</v>
      </c>
      <c r="C2777">
        <v>26000000</v>
      </c>
      <c r="D2777">
        <f>Table5[[#This Row],[gross]]-Table5[[#This Row],[budget]]</f>
        <v>-9352616</v>
      </c>
    </row>
    <row r="2778" spans="1:4">
      <c r="A2778" t="s">
        <v>4208</v>
      </c>
      <c r="B2778">
        <v>55637680</v>
      </c>
      <c r="C2778">
        <v>65000000</v>
      </c>
      <c r="D2778">
        <f>Table5[[#This Row],[gross]]-Table5[[#This Row],[budget]]</f>
        <v>-9362320</v>
      </c>
    </row>
    <row r="2779" spans="1:4">
      <c r="A2779" t="s">
        <v>6261</v>
      </c>
      <c r="B2779">
        <v>35617599</v>
      </c>
      <c r="C2779">
        <v>45000000</v>
      </c>
      <c r="D2779">
        <f>Table5[[#This Row],[gross]]-Table5[[#This Row],[budget]]</f>
        <v>-9382401</v>
      </c>
    </row>
    <row r="2780" spans="1:4">
      <c r="A2780" t="s">
        <v>5868</v>
      </c>
      <c r="B2780">
        <v>598645</v>
      </c>
      <c r="C2780">
        <v>10000000</v>
      </c>
      <c r="D2780">
        <f>Table5[[#This Row],[gross]]-Table5[[#This Row],[budget]]</f>
        <v>-9401355</v>
      </c>
    </row>
    <row r="2781" spans="1:4">
      <c r="A2781" t="s">
        <v>6882</v>
      </c>
      <c r="B2781">
        <v>578527</v>
      </c>
      <c r="C2781">
        <v>10000000</v>
      </c>
      <c r="D2781">
        <f>Table5[[#This Row],[gross]]-Table5[[#This Row],[budget]]</f>
        <v>-9421473</v>
      </c>
    </row>
    <row r="2782" spans="1:4">
      <c r="A2782" t="s">
        <v>3992</v>
      </c>
      <c r="B2782">
        <v>10569071</v>
      </c>
      <c r="C2782">
        <v>20000000</v>
      </c>
      <c r="D2782">
        <f>Table5[[#This Row],[gross]]-Table5[[#This Row],[budget]]</f>
        <v>-9430929</v>
      </c>
    </row>
    <row r="2783" spans="1:4">
      <c r="A2783" t="s">
        <v>6786</v>
      </c>
      <c r="B2783">
        <v>58214</v>
      </c>
      <c r="C2783">
        <v>9500000</v>
      </c>
      <c r="D2783">
        <f>Table5[[#This Row],[gross]]-Table5[[#This Row],[budget]]</f>
        <v>-9441786</v>
      </c>
    </row>
    <row r="2784" spans="1:4">
      <c r="A2784" t="s">
        <v>6907</v>
      </c>
      <c r="B2784">
        <v>10555348</v>
      </c>
      <c r="C2784">
        <v>20000000</v>
      </c>
      <c r="D2784">
        <f>Table5[[#This Row],[gross]]-Table5[[#This Row],[budget]]</f>
        <v>-9444652</v>
      </c>
    </row>
    <row r="2785" spans="1:4">
      <c r="A2785" t="s">
        <v>4689</v>
      </c>
      <c r="B2785">
        <v>50549107</v>
      </c>
      <c r="C2785">
        <v>60000000</v>
      </c>
      <c r="D2785">
        <f>Table5[[#This Row],[gross]]-Table5[[#This Row],[budget]]</f>
        <v>-9450893</v>
      </c>
    </row>
    <row r="2786" spans="1:4">
      <c r="A2786" t="s">
        <v>6716</v>
      </c>
      <c r="B2786">
        <v>10544143</v>
      </c>
      <c r="C2786">
        <v>20000000</v>
      </c>
      <c r="D2786">
        <f>Table5[[#This Row],[gross]]-Table5[[#This Row],[budget]]</f>
        <v>-9455857</v>
      </c>
    </row>
    <row r="2787" spans="1:4">
      <c r="A2787" t="s">
        <v>3765</v>
      </c>
      <c r="B2787">
        <v>531009</v>
      </c>
      <c r="C2787">
        <v>10000000</v>
      </c>
      <c r="D2787">
        <f>Table5[[#This Row],[gross]]-Table5[[#This Row],[budget]]</f>
        <v>-9468991</v>
      </c>
    </row>
    <row r="2788" spans="1:4">
      <c r="A2788" t="s">
        <v>6778</v>
      </c>
      <c r="B2788">
        <v>8508843</v>
      </c>
      <c r="C2788">
        <v>18000000</v>
      </c>
      <c r="D2788">
        <f>Table5[[#This Row],[gross]]-Table5[[#This Row],[budget]]</f>
        <v>-9491157</v>
      </c>
    </row>
    <row r="2789" spans="1:4">
      <c r="A2789" t="s">
        <v>5636</v>
      </c>
      <c r="B2789">
        <v>488872</v>
      </c>
      <c r="C2789">
        <v>10000000</v>
      </c>
      <c r="D2789">
        <f>Table5[[#This Row],[gross]]-Table5[[#This Row],[budget]]</f>
        <v>-9511128</v>
      </c>
    </row>
    <row r="2790" spans="1:4">
      <c r="A2790" t="s">
        <v>4170</v>
      </c>
      <c r="B2790">
        <v>71442</v>
      </c>
      <c r="C2790">
        <v>9600000</v>
      </c>
      <c r="D2790">
        <f>Table5[[#This Row],[gross]]-Table5[[#This Row],[budget]]</f>
        <v>-9528558</v>
      </c>
    </row>
    <row r="2791" spans="1:4">
      <c r="A2791" t="s">
        <v>6653</v>
      </c>
      <c r="B2791">
        <v>12469811</v>
      </c>
      <c r="C2791">
        <v>22000000</v>
      </c>
      <c r="D2791">
        <f>Table5[[#This Row],[gross]]-Table5[[#This Row],[budget]]</f>
        <v>-9530189</v>
      </c>
    </row>
    <row r="2792" spans="1:4">
      <c r="A2792" t="s">
        <v>6084</v>
      </c>
      <c r="B2792">
        <v>449558</v>
      </c>
      <c r="C2792">
        <v>10000000</v>
      </c>
      <c r="D2792">
        <f>Table5[[#This Row],[gross]]-Table5[[#This Row],[budget]]</f>
        <v>-9550442</v>
      </c>
    </row>
    <row r="2793" spans="1:4">
      <c r="A2793" t="s">
        <v>3744</v>
      </c>
      <c r="B2793">
        <v>447750</v>
      </c>
      <c r="C2793">
        <v>10000000</v>
      </c>
      <c r="D2793">
        <f>Table5[[#This Row],[gross]]-Table5[[#This Row],[budget]]</f>
        <v>-9552250</v>
      </c>
    </row>
    <row r="2794" spans="1:4">
      <c r="A2794" t="s">
        <v>3789</v>
      </c>
      <c r="B2794">
        <v>42438300</v>
      </c>
      <c r="C2794">
        <v>52000000</v>
      </c>
      <c r="D2794">
        <f>Table5[[#This Row],[gross]]-Table5[[#This Row],[budget]]</f>
        <v>-9561700</v>
      </c>
    </row>
    <row r="2795" spans="1:4">
      <c r="A2795" t="s">
        <v>6029</v>
      </c>
      <c r="B2795">
        <v>365734</v>
      </c>
      <c r="C2795">
        <v>10000000</v>
      </c>
      <c r="D2795">
        <f>Table5[[#This Row],[gross]]-Table5[[#This Row],[budget]]</f>
        <v>-9634266</v>
      </c>
    </row>
    <row r="2796" spans="1:4">
      <c r="A2796" t="s">
        <v>4826</v>
      </c>
      <c r="B2796">
        <v>2326407</v>
      </c>
      <c r="C2796">
        <v>12000000</v>
      </c>
      <c r="D2796">
        <f>Table5[[#This Row],[gross]]-Table5[[#This Row],[budget]]</f>
        <v>-9673593</v>
      </c>
    </row>
    <row r="2797" spans="1:4">
      <c r="A2797" t="s">
        <v>3811</v>
      </c>
      <c r="B2797">
        <v>306715</v>
      </c>
      <c r="C2797">
        <v>10000000</v>
      </c>
      <c r="D2797">
        <f>Table5[[#This Row],[gross]]-Table5[[#This Row],[budget]]</f>
        <v>-9693285</v>
      </c>
    </row>
    <row r="2798" spans="1:4">
      <c r="A2798" t="s">
        <v>6920</v>
      </c>
      <c r="B2798">
        <v>5306447</v>
      </c>
      <c r="C2798">
        <v>15000000</v>
      </c>
      <c r="D2798">
        <f>Table5[[#This Row],[gross]]-Table5[[#This Row],[budget]]</f>
        <v>-9693553</v>
      </c>
    </row>
    <row r="2799" spans="1:4">
      <c r="A2799" t="s">
        <v>3792</v>
      </c>
      <c r="B2799">
        <v>4291965</v>
      </c>
      <c r="C2799">
        <v>14000000</v>
      </c>
      <c r="D2799">
        <f>Table5[[#This Row],[gross]]-Table5[[#This Row],[budget]]</f>
        <v>-9708035</v>
      </c>
    </row>
    <row r="2800" spans="1:4">
      <c r="A2800" t="s">
        <v>4747</v>
      </c>
      <c r="B2800">
        <v>48291624</v>
      </c>
      <c r="C2800">
        <v>58000000</v>
      </c>
      <c r="D2800">
        <f>Table5[[#This Row],[gross]]-Table5[[#This Row],[budget]]</f>
        <v>-9708376</v>
      </c>
    </row>
    <row r="2801" spans="1:4">
      <c r="A2801" t="s">
        <v>4714</v>
      </c>
      <c r="B2801">
        <v>25266129</v>
      </c>
      <c r="C2801">
        <v>35000000</v>
      </c>
      <c r="D2801">
        <f>Table5[[#This Row],[gross]]-Table5[[#This Row],[budget]]</f>
        <v>-9733871</v>
      </c>
    </row>
    <row r="2802" spans="1:4">
      <c r="A2802" s="9" t="s">
        <v>3263</v>
      </c>
      <c r="B2802">
        <v>12232937</v>
      </c>
      <c r="C2802">
        <v>22000000</v>
      </c>
      <c r="D2802">
        <f>Table5[[#This Row],[gross]]-Table5[[#This Row],[budget]]</f>
        <v>-9767063</v>
      </c>
    </row>
    <row r="2803" spans="1:4">
      <c r="A2803" t="s">
        <v>4510</v>
      </c>
      <c r="B2803">
        <v>226792</v>
      </c>
      <c r="C2803">
        <v>10000000</v>
      </c>
      <c r="D2803">
        <f>Table5[[#This Row],[gross]]-Table5[[#This Row],[budget]]</f>
        <v>-9773208</v>
      </c>
    </row>
    <row r="2804" spans="1:4">
      <c r="A2804" t="s">
        <v>6658</v>
      </c>
      <c r="B2804">
        <v>2222647</v>
      </c>
      <c r="C2804">
        <v>12000000</v>
      </c>
      <c r="D2804">
        <f>Table5[[#This Row],[gross]]-Table5[[#This Row],[budget]]</f>
        <v>-9777353</v>
      </c>
    </row>
    <row r="2805" spans="1:4">
      <c r="A2805" t="s">
        <v>6256</v>
      </c>
      <c r="B2805">
        <v>5217498</v>
      </c>
      <c r="C2805">
        <v>15000000</v>
      </c>
      <c r="D2805">
        <f>Table5[[#This Row],[gross]]-Table5[[#This Row],[budget]]</f>
        <v>-9782502</v>
      </c>
    </row>
    <row r="2806" spans="1:4">
      <c r="A2806" t="s">
        <v>5954</v>
      </c>
      <c r="B2806">
        <v>30199105</v>
      </c>
      <c r="C2806">
        <v>40000000</v>
      </c>
      <c r="D2806">
        <f>Table5[[#This Row],[gross]]-Table5[[#This Row],[budget]]</f>
        <v>-9800895</v>
      </c>
    </row>
    <row r="2807" spans="1:4">
      <c r="A2807" t="s">
        <v>6625</v>
      </c>
      <c r="B2807">
        <v>50189179</v>
      </c>
      <c r="C2807">
        <v>60000000</v>
      </c>
      <c r="D2807">
        <f>Table5[[#This Row],[gross]]-Table5[[#This Row],[budget]]</f>
        <v>-9810821</v>
      </c>
    </row>
    <row r="2808" spans="1:4">
      <c r="A2808" t="s">
        <v>3337</v>
      </c>
      <c r="B2808">
        <v>26183197</v>
      </c>
      <c r="C2808">
        <v>36000000</v>
      </c>
      <c r="D2808">
        <f>Table5[[#This Row],[gross]]-Table5[[#This Row],[budget]]</f>
        <v>-9816803</v>
      </c>
    </row>
    <row r="2809" spans="1:4">
      <c r="A2809" t="s">
        <v>5478</v>
      </c>
      <c r="B2809">
        <v>3169424</v>
      </c>
      <c r="C2809">
        <v>13000000</v>
      </c>
      <c r="D2809">
        <f>Table5[[#This Row],[gross]]-Table5[[#This Row],[budget]]</f>
        <v>-9830576</v>
      </c>
    </row>
    <row r="2810" spans="1:4">
      <c r="A2810" t="s">
        <v>3846</v>
      </c>
      <c r="B2810">
        <v>169379</v>
      </c>
      <c r="C2810">
        <v>10000000</v>
      </c>
      <c r="D2810">
        <f>Table5[[#This Row],[gross]]-Table5[[#This Row],[budget]]</f>
        <v>-9830621</v>
      </c>
    </row>
    <row r="2811" spans="1:4">
      <c r="A2811" t="s">
        <v>4133</v>
      </c>
      <c r="B2811">
        <v>131617</v>
      </c>
      <c r="C2811">
        <v>10000000</v>
      </c>
      <c r="D2811">
        <f>Table5[[#This Row],[gross]]-Table5[[#This Row],[budget]]</f>
        <v>-9868383</v>
      </c>
    </row>
    <row r="2812" spans="1:4">
      <c r="A2812" t="s">
        <v>6179</v>
      </c>
      <c r="B2812">
        <v>128486</v>
      </c>
      <c r="C2812">
        <v>10000000</v>
      </c>
      <c r="D2812">
        <f>Table5[[#This Row],[gross]]-Table5[[#This Row],[budget]]</f>
        <v>-9871514</v>
      </c>
    </row>
    <row r="2813" spans="1:4">
      <c r="A2813" t="s">
        <v>4772</v>
      </c>
      <c r="B2813">
        <v>25093607</v>
      </c>
      <c r="C2813">
        <v>35000000</v>
      </c>
      <c r="D2813">
        <f>Table5[[#This Row],[gross]]-Table5[[#This Row],[budget]]</f>
        <v>-9906393</v>
      </c>
    </row>
    <row r="2814" spans="1:4">
      <c r="A2814" t="s">
        <v>5935</v>
      </c>
      <c r="B2814">
        <v>15091542</v>
      </c>
      <c r="C2814">
        <v>25000000</v>
      </c>
      <c r="D2814">
        <f>Table5[[#This Row],[gross]]-Table5[[#This Row],[budget]]</f>
        <v>-9908458</v>
      </c>
    </row>
    <row r="2815" spans="1:4">
      <c r="A2815" t="s">
        <v>5440</v>
      </c>
      <c r="B2815">
        <v>2060953</v>
      </c>
      <c r="C2815">
        <v>12000000</v>
      </c>
      <c r="D2815">
        <f>Table5[[#This Row],[gross]]-Table5[[#This Row],[budget]]</f>
        <v>-9939047</v>
      </c>
    </row>
    <row r="2816" spans="1:4">
      <c r="A2816" t="s">
        <v>6811</v>
      </c>
      <c r="B2816">
        <v>50024083</v>
      </c>
      <c r="C2816">
        <v>60000000</v>
      </c>
      <c r="D2816">
        <f>Table5[[#This Row],[gross]]-Table5[[#This Row],[budget]]</f>
        <v>-9975917</v>
      </c>
    </row>
    <row r="2817" spans="1:4">
      <c r="A2817" t="s">
        <v>6714</v>
      </c>
      <c r="B2817">
        <v>5023275</v>
      </c>
      <c r="C2817">
        <v>15000000</v>
      </c>
      <c r="D2817">
        <f>Table5[[#This Row],[gross]]-Table5[[#This Row],[budget]]</f>
        <v>-9976725</v>
      </c>
    </row>
    <row r="2818" spans="1:4">
      <c r="A2818" t="s">
        <v>6431</v>
      </c>
      <c r="B2818">
        <v>19348</v>
      </c>
      <c r="C2818">
        <v>10000000</v>
      </c>
      <c r="D2818">
        <f>Table5[[#This Row],[gross]]-Table5[[#This Row],[budget]]</f>
        <v>-9980652</v>
      </c>
    </row>
    <row r="2819" spans="1:4">
      <c r="A2819" t="s">
        <v>6074</v>
      </c>
      <c r="B2819">
        <v>13019253</v>
      </c>
      <c r="C2819">
        <v>23000000</v>
      </c>
      <c r="D2819">
        <f>Table5[[#This Row],[gross]]-Table5[[#This Row],[budget]]</f>
        <v>-9980747</v>
      </c>
    </row>
    <row r="2820" spans="1:4">
      <c r="A2820" t="s">
        <v>3465</v>
      </c>
      <c r="B2820">
        <v>15447</v>
      </c>
      <c r="C2820">
        <v>10000000</v>
      </c>
      <c r="D2820">
        <f>Table5[[#This Row],[gross]]-Table5[[#This Row],[budget]]</f>
        <v>-9984553</v>
      </c>
    </row>
    <row r="2821" spans="1:4">
      <c r="A2821" t="s">
        <v>5226</v>
      </c>
      <c r="B2821">
        <v>11835</v>
      </c>
      <c r="C2821">
        <v>10000000</v>
      </c>
      <c r="D2821">
        <f>Table5[[#This Row],[gross]]-Table5[[#This Row],[budget]]</f>
        <v>-9988165</v>
      </c>
    </row>
    <row r="2822" spans="1:4">
      <c r="A2822" t="s">
        <v>6502</v>
      </c>
      <c r="B2822">
        <v>16005978</v>
      </c>
      <c r="C2822">
        <v>26000000</v>
      </c>
      <c r="D2822">
        <f>Table5[[#This Row],[gross]]-Table5[[#This Row],[budget]]</f>
        <v>-9994022</v>
      </c>
    </row>
    <row r="2823" spans="1:4">
      <c r="A2823" t="s">
        <v>3672</v>
      </c>
      <c r="B2823">
        <v>5561</v>
      </c>
      <c r="C2823">
        <v>10000000</v>
      </c>
      <c r="D2823">
        <f>Table5[[#This Row],[gross]]-Table5[[#This Row],[budget]]</f>
        <v>-9994439</v>
      </c>
    </row>
    <row r="2824" spans="1:4">
      <c r="A2824" t="s">
        <v>6444</v>
      </c>
      <c r="B2824">
        <v>3607</v>
      </c>
      <c r="C2824">
        <v>10000000</v>
      </c>
      <c r="D2824">
        <f>Table5[[#This Row],[gross]]-Table5[[#This Row],[budget]]</f>
        <v>-9996393</v>
      </c>
    </row>
    <row r="2825" spans="1:4">
      <c r="A2825" t="s">
        <v>6328</v>
      </c>
      <c r="B2825">
        <v>8000000</v>
      </c>
      <c r="C2825">
        <v>18000000</v>
      </c>
      <c r="D2825">
        <f>Table5[[#This Row],[gross]]-Table5[[#This Row],[budget]]</f>
        <v>-10000000</v>
      </c>
    </row>
    <row r="2826" spans="1:4">
      <c r="A2826" t="s">
        <v>6415</v>
      </c>
      <c r="B2826">
        <v>14983572</v>
      </c>
      <c r="C2826">
        <v>25000000</v>
      </c>
      <c r="D2826">
        <f>Table5[[#This Row],[gross]]-Table5[[#This Row],[budget]]</f>
        <v>-10016428</v>
      </c>
    </row>
    <row r="2827" spans="1:4">
      <c r="A2827" t="s">
        <v>4695</v>
      </c>
      <c r="B2827">
        <v>4956401</v>
      </c>
      <c r="C2827">
        <v>15000000</v>
      </c>
      <c r="D2827">
        <f>Table5[[#This Row],[gross]]-Table5[[#This Row],[budget]]</f>
        <v>-10043599</v>
      </c>
    </row>
    <row r="2828" spans="1:4">
      <c r="A2828" t="s">
        <v>6262</v>
      </c>
      <c r="B2828">
        <v>14946229</v>
      </c>
      <c r="C2828">
        <v>25000000</v>
      </c>
      <c r="D2828">
        <f>Table5[[#This Row],[gross]]-Table5[[#This Row],[budget]]</f>
        <v>-10053771</v>
      </c>
    </row>
    <row r="2829" spans="1:4">
      <c r="A2829" t="s">
        <v>4515</v>
      </c>
      <c r="B2829">
        <v>5900000</v>
      </c>
      <c r="C2829">
        <v>16000000</v>
      </c>
      <c r="D2829">
        <f>Table5[[#This Row],[gross]]-Table5[[#This Row],[budget]]</f>
        <v>-10100000</v>
      </c>
    </row>
    <row r="2830" spans="1:4">
      <c r="A2830" t="s">
        <v>3599</v>
      </c>
      <c r="B2830">
        <v>37879996</v>
      </c>
      <c r="C2830">
        <v>48000000</v>
      </c>
      <c r="D2830">
        <f>Table5[[#This Row],[gross]]-Table5[[#This Row],[budget]]</f>
        <v>-10120004</v>
      </c>
    </row>
    <row r="2831" spans="1:4">
      <c r="A2831" t="s">
        <v>6873</v>
      </c>
      <c r="B2831">
        <v>45860039</v>
      </c>
      <c r="C2831">
        <v>56000000</v>
      </c>
      <c r="D2831">
        <f>Table5[[#This Row],[gross]]-Table5[[#This Row],[budget]]</f>
        <v>-10139961</v>
      </c>
    </row>
    <row r="2832" spans="1:4">
      <c r="A2832" t="s">
        <v>5534</v>
      </c>
      <c r="B2832">
        <v>6855137</v>
      </c>
      <c r="C2832">
        <v>17000000</v>
      </c>
      <c r="D2832">
        <f>Table5[[#This Row],[gross]]-Table5[[#This Row],[budget]]</f>
        <v>-10144863</v>
      </c>
    </row>
    <row r="2833" spans="1:4">
      <c r="A2833" t="s">
        <v>4832</v>
      </c>
      <c r="B2833">
        <v>17848322</v>
      </c>
      <c r="C2833">
        <v>28000000</v>
      </c>
      <c r="D2833">
        <f>Table5[[#This Row],[gross]]-Table5[[#This Row],[budget]]</f>
        <v>-10151678</v>
      </c>
    </row>
    <row r="2834" spans="1:4">
      <c r="A2834" t="s">
        <v>6247</v>
      </c>
      <c r="B2834">
        <v>7837632</v>
      </c>
      <c r="C2834">
        <v>18000000</v>
      </c>
      <c r="D2834">
        <f>Table5[[#This Row],[gross]]-Table5[[#This Row],[budget]]</f>
        <v>-10162368</v>
      </c>
    </row>
    <row r="2835" spans="1:4">
      <c r="A2835" t="s">
        <v>4427</v>
      </c>
      <c r="B2835">
        <v>29802761</v>
      </c>
      <c r="C2835">
        <v>40000000</v>
      </c>
      <c r="D2835">
        <f>Table5[[#This Row],[gross]]-Table5[[#This Row],[budget]]</f>
        <v>-10197239</v>
      </c>
    </row>
    <row r="2836" spans="1:4">
      <c r="A2836" t="s">
        <v>4981</v>
      </c>
      <c r="B2836">
        <v>12782508</v>
      </c>
      <c r="C2836">
        <v>23000000</v>
      </c>
      <c r="D2836">
        <f>Table5[[#This Row],[gross]]-Table5[[#This Row],[budget]]</f>
        <v>-10217492</v>
      </c>
    </row>
    <row r="2837" spans="1:4">
      <c r="A2837" t="s">
        <v>6085</v>
      </c>
      <c r="B2837">
        <v>1779284</v>
      </c>
      <c r="C2837">
        <v>12000000</v>
      </c>
      <c r="D2837">
        <f>Table5[[#This Row],[gross]]-Table5[[#This Row],[budget]]</f>
        <v>-10220716</v>
      </c>
    </row>
    <row r="2838" spans="1:4">
      <c r="A2838" t="s">
        <v>5971</v>
      </c>
      <c r="B2838">
        <v>39778599</v>
      </c>
      <c r="C2838">
        <v>50000000</v>
      </c>
      <c r="D2838">
        <f>Table5[[#This Row],[gross]]-Table5[[#This Row],[budget]]</f>
        <v>-10221401</v>
      </c>
    </row>
    <row r="2839" spans="1:4">
      <c r="A2839" t="s">
        <v>5873</v>
      </c>
      <c r="B2839">
        <v>69772969</v>
      </c>
      <c r="C2839">
        <v>80000000</v>
      </c>
      <c r="D2839">
        <f>Table5[[#This Row],[gross]]-Table5[[#This Row],[budget]]</f>
        <v>-10227031</v>
      </c>
    </row>
    <row r="2840" spans="1:4">
      <c r="A2840" t="s">
        <v>6709</v>
      </c>
      <c r="B2840">
        <v>54758461</v>
      </c>
      <c r="C2840">
        <v>65000000</v>
      </c>
      <c r="D2840">
        <f>Table5[[#This Row],[gross]]-Table5[[#This Row],[budget]]</f>
        <v>-10241539</v>
      </c>
    </row>
    <row r="2841" spans="1:4">
      <c r="A2841" t="s">
        <v>3613</v>
      </c>
      <c r="B2841">
        <v>7739049</v>
      </c>
      <c r="C2841">
        <v>18000000</v>
      </c>
      <c r="D2841">
        <f>Table5[[#This Row],[gross]]-Table5[[#This Row],[budget]]</f>
        <v>-10260951</v>
      </c>
    </row>
    <row r="2842" spans="1:4">
      <c r="A2842" s="9" t="s">
        <v>3311</v>
      </c>
      <c r="B2842">
        <v>6734844</v>
      </c>
      <c r="C2842">
        <v>17000000</v>
      </c>
      <c r="D2842">
        <f>Table5[[#This Row],[gross]]-Table5[[#This Row],[budget]]</f>
        <v>-10265156</v>
      </c>
    </row>
    <row r="2843" spans="1:4">
      <c r="A2843" t="s">
        <v>4853</v>
      </c>
      <c r="B2843">
        <v>129734803</v>
      </c>
      <c r="C2843">
        <v>140000000</v>
      </c>
      <c r="D2843">
        <f>Table5[[#This Row],[gross]]-Table5[[#This Row],[budget]]</f>
        <v>-10265197</v>
      </c>
    </row>
    <row r="2844" spans="1:4">
      <c r="A2844" t="s">
        <v>4111</v>
      </c>
      <c r="B2844">
        <v>4734235</v>
      </c>
      <c r="C2844">
        <v>15000000</v>
      </c>
      <c r="D2844">
        <f>Table5[[#This Row],[gross]]-Table5[[#This Row],[budget]]</f>
        <v>-10265765</v>
      </c>
    </row>
    <row r="2845" spans="1:4">
      <c r="A2845" t="s">
        <v>4185</v>
      </c>
      <c r="B2845">
        <v>9714482</v>
      </c>
      <c r="C2845">
        <v>20000000</v>
      </c>
      <c r="D2845">
        <f>Table5[[#This Row],[gross]]-Table5[[#This Row],[budget]]</f>
        <v>-10285518</v>
      </c>
    </row>
    <row r="2846" spans="1:4">
      <c r="A2846" t="s">
        <v>5814</v>
      </c>
      <c r="B2846">
        <v>1702277</v>
      </c>
      <c r="C2846">
        <v>12000000</v>
      </c>
      <c r="D2846">
        <f>Table5[[#This Row],[gross]]-Table5[[#This Row],[budget]]</f>
        <v>-10297723</v>
      </c>
    </row>
    <row r="2847" spans="1:4">
      <c r="A2847" t="s">
        <v>5139</v>
      </c>
      <c r="B2847">
        <v>14637490</v>
      </c>
      <c r="C2847">
        <v>25000000</v>
      </c>
      <c r="D2847">
        <f>Table5[[#This Row],[gross]]-Table5[[#This Row],[budget]]</f>
        <v>-10362510</v>
      </c>
    </row>
    <row r="2848" spans="1:4">
      <c r="A2848" t="s">
        <v>6689</v>
      </c>
      <c r="B2848">
        <v>125169</v>
      </c>
      <c r="C2848">
        <v>10500000</v>
      </c>
      <c r="D2848">
        <f>Table5[[#This Row],[gross]]-Table5[[#This Row],[budget]]</f>
        <v>-10374831</v>
      </c>
    </row>
    <row r="2849" spans="1:4">
      <c r="A2849" t="s">
        <v>6162</v>
      </c>
      <c r="B2849">
        <v>14589444</v>
      </c>
      <c r="C2849">
        <v>25000000</v>
      </c>
      <c r="D2849">
        <f>Table5[[#This Row],[gross]]-Table5[[#This Row],[budget]]</f>
        <v>-10410556</v>
      </c>
    </row>
    <row r="2850" spans="1:4">
      <c r="A2850" t="s">
        <v>4359</v>
      </c>
      <c r="B2850">
        <v>11560259</v>
      </c>
      <c r="C2850">
        <v>22000000</v>
      </c>
      <c r="D2850">
        <f>Table5[[#This Row],[gross]]-Table5[[#This Row],[budget]]</f>
        <v>-10439741</v>
      </c>
    </row>
    <row r="2851" spans="1:4">
      <c r="A2851" t="s">
        <v>3989</v>
      </c>
      <c r="B2851">
        <v>9525276</v>
      </c>
      <c r="C2851">
        <v>20000000</v>
      </c>
      <c r="D2851">
        <f>Table5[[#This Row],[gross]]-Table5[[#This Row],[budget]]</f>
        <v>-10474724</v>
      </c>
    </row>
    <row r="2852" spans="1:4">
      <c r="A2852" t="s">
        <v>3656</v>
      </c>
      <c r="B2852">
        <v>7017178</v>
      </c>
      <c r="C2852">
        <v>17500000</v>
      </c>
      <c r="D2852">
        <f>Table5[[#This Row],[gross]]-Table5[[#This Row],[budget]]</f>
        <v>-10482822</v>
      </c>
    </row>
    <row r="2853" spans="1:4">
      <c r="A2853" t="s">
        <v>4976</v>
      </c>
      <c r="B2853">
        <v>1506998</v>
      </c>
      <c r="C2853">
        <v>12000000</v>
      </c>
      <c r="D2853">
        <f>Table5[[#This Row],[gross]]-Table5[[#This Row],[budget]]</f>
        <v>-10493002</v>
      </c>
    </row>
    <row r="2854" spans="1:4">
      <c r="A2854" t="s">
        <v>6747</v>
      </c>
      <c r="B2854">
        <v>14500000</v>
      </c>
      <c r="C2854">
        <v>25000000</v>
      </c>
      <c r="D2854">
        <f>Table5[[#This Row],[gross]]-Table5[[#This Row],[budget]]</f>
        <v>-10500000</v>
      </c>
    </row>
    <row r="2855" spans="1:4">
      <c r="A2855" t="s">
        <v>4263</v>
      </c>
      <c r="B2855">
        <v>4485485</v>
      </c>
      <c r="C2855">
        <v>15000000</v>
      </c>
      <c r="D2855">
        <f>Table5[[#This Row],[gross]]-Table5[[#This Row],[budget]]</f>
        <v>-10514515</v>
      </c>
    </row>
    <row r="2856" spans="1:4">
      <c r="A2856" t="s">
        <v>5620</v>
      </c>
      <c r="B2856">
        <v>8396942</v>
      </c>
      <c r="C2856">
        <v>19000000</v>
      </c>
      <c r="D2856">
        <f>Table5[[#This Row],[gross]]-Table5[[#This Row],[budget]]</f>
        <v>-10603058</v>
      </c>
    </row>
    <row r="2857" spans="1:4">
      <c r="A2857" t="s">
        <v>3670</v>
      </c>
      <c r="B2857">
        <v>29374178</v>
      </c>
      <c r="C2857">
        <v>40000000</v>
      </c>
      <c r="D2857">
        <f>Table5[[#This Row],[gross]]-Table5[[#This Row],[budget]]</f>
        <v>-10625822</v>
      </c>
    </row>
    <row r="2858" spans="1:4">
      <c r="A2858" t="s">
        <v>5458</v>
      </c>
      <c r="B2858">
        <v>23360779</v>
      </c>
      <c r="C2858">
        <v>34000000</v>
      </c>
      <c r="D2858">
        <f>Table5[[#This Row],[gross]]-Table5[[#This Row],[budget]]</f>
        <v>-10639221</v>
      </c>
    </row>
    <row r="2859" spans="1:4">
      <c r="A2859" t="s">
        <v>5718</v>
      </c>
      <c r="B2859">
        <v>4360548</v>
      </c>
      <c r="C2859">
        <v>15000000</v>
      </c>
      <c r="D2859">
        <f>Table5[[#This Row],[gross]]-Table5[[#This Row],[budget]]</f>
        <v>-10639452</v>
      </c>
    </row>
    <row r="2860" spans="1:4">
      <c r="A2860" t="s">
        <v>3907</v>
      </c>
      <c r="B2860">
        <v>352786</v>
      </c>
      <c r="C2860">
        <v>11000000</v>
      </c>
      <c r="D2860">
        <f>Table5[[#This Row],[gross]]-Table5[[#This Row],[budget]]</f>
        <v>-10647214</v>
      </c>
    </row>
    <row r="2861" spans="1:4">
      <c r="A2861" t="s">
        <v>5275</v>
      </c>
      <c r="B2861">
        <v>37339525</v>
      </c>
      <c r="C2861">
        <v>48000000</v>
      </c>
      <c r="D2861">
        <f>Table5[[#This Row],[gross]]-Table5[[#This Row],[budget]]</f>
        <v>-10660475</v>
      </c>
    </row>
    <row r="2862" spans="1:4">
      <c r="A2862" t="s">
        <v>4390</v>
      </c>
      <c r="B2862">
        <v>14334645</v>
      </c>
      <c r="C2862">
        <v>25000000</v>
      </c>
      <c r="D2862">
        <f>Table5[[#This Row],[gross]]-Table5[[#This Row],[budget]]</f>
        <v>-10665355</v>
      </c>
    </row>
    <row r="2863" spans="1:4">
      <c r="A2863" t="s">
        <v>5276</v>
      </c>
      <c r="B2863">
        <v>11326836</v>
      </c>
      <c r="C2863">
        <v>22000000</v>
      </c>
      <c r="D2863">
        <f>Table5[[#This Row],[gross]]-Table5[[#This Row],[budget]]</f>
        <v>-10673164</v>
      </c>
    </row>
    <row r="2864" spans="1:4">
      <c r="A2864" t="s">
        <v>4750</v>
      </c>
      <c r="B2864">
        <v>17324744</v>
      </c>
      <c r="C2864">
        <v>28000000</v>
      </c>
      <c r="D2864">
        <f>Table5[[#This Row],[gross]]-Table5[[#This Row],[budget]]</f>
        <v>-10675256</v>
      </c>
    </row>
    <row r="2865" spans="1:4">
      <c r="A2865" t="s">
        <v>5533</v>
      </c>
      <c r="B2865">
        <v>19316646</v>
      </c>
      <c r="C2865">
        <v>30000000</v>
      </c>
      <c r="D2865">
        <f>Table5[[#This Row],[gross]]-Table5[[#This Row],[budget]]</f>
        <v>-10683354</v>
      </c>
    </row>
    <row r="2866" spans="1:4">
      <c r="A2866" t="s">
        <v>6111</v>
      </c>
      <c r="B2866">
        <v>89296573</v>
      </c>
      <c r="C2866">
        <v>100000000</v>
      </c>
      <c r="D2866">
        <f>Table5[[#This Row],[gross]]-Table5[[#This Row],[budget]]</f>
        <v>-10703427</v>
      </c>
    </row>
    <row r="2867" spans="1:4">
      <c r="A2867" t="s">
        <v>4521</v>
      </c>
      <c r="B2867">
        <v>24276500</v>
      </c>
      <c r="C2867">
        <v>35000000</v>
      </c>
      <c r="D2867">
        <f>Table5[[#This Row],[gross]]-Table5[[#This Row],[budget]]</f>
        <v>-10723500</v>
      </c>
    </row>
    <row r="2868" spans="1:4">
      <c r="A2868" t="s">
        <v>6381</v>
      </c>
      <c r="B2868">
        <v>139259759</v>
      </c>
      <c r="C2868">
        <v>150000000</v>
      </c>
      <c r="D2868">
        <f>Table5[[#This Row],[gross]]-Table5[[#This Row],[budget]]</f>
        <v>-10740241</v>
      </c>
    </row>
    <row r="2869" spans="1:4">
      <c r="A2869" t="s">
        <v>4784</v>
      </c>
      <c r="B2869">
        <v>4235837</v>
      </c>
      <c r="C2869">
        <v>15000000</v>
      </c>
      <c r="D2869">
        <f>Table5[[#This Row],[gross]]-Table5[[#This Row],[budget]]</f>
        <v>-10764163</v>
      </c>
    </row>
    <row r="2870" spans="1:4">
      <c r="A2870" t="s">
        <v>4038</v>
      </c>
      <c r="B2870">
        <v>1197786</v>
      </c>
      <c r="C2870">
        <v>12000000</v>
      </c>
      <c r="D2870">
        <f>Table5[[#This Row],[gross]]-Table5[[#This Row],[budget]]</f>
        <v>-10802214</v>
      </c>
    </row>
    <row r="2871" spans="1:4">
      <c r="A2871" t="s">
        <v>4009</v>
      </c>
      <c r="B2871">
        <v>4193025</v>
      </c>
      <c r="C2871">
        <v>15000000</v>
      </c>
      <c r="D2871">
        <f>Table5[[#This Row],[gross]]-Table5[[#This Row],[budget]]</f>
        <v>-10806975</v>
      </c>
    </row>
    <row r="2872" spans="1:4">
      <c r="A2872" t="s">
        <v>3824</v>
      </c>
      <c r="B2872">
        <v>12189514</v>
      </c>
      <c r="C2872">
        <v>23000000</v>
      </c>
      <c r="D2872">
        <f>Table5[[#This Row],[gross]]-Table5[[#This Row],[budget]]</f>
        <v>-10810486</v>
      </c>
    </row>
    <row r="2873" spans="1:4">
      <c r="A2873" t="s">
        <v>5938</v>
      </c>
      <c r="B2873">
        <v>39177541</v>
      </c>
      <c r="C2873">
        <v>50000000</v>
      </c>
      <c r="D2873">
        <f>Table5[[#This Row],[gross]]-Table5[[#This Row],[budget]]</f>
        <v>-10822459</v>
      </c>
    </row>
    <row r="2874" spans="1:4">
      <c r="A2874" t="s">
        <v>4035</v>
      </c>
      <c r="B2874">
        <v>14174654</v>
      </c>
      <c r="C2874">
        <v>25000000</v>
      </c>
      <c r="D2874">
        <f>Table5[[#This Row],[gross]]-Table5[[#This Row],[budget]]</f>
        <v>-10825346</v>
      </c>
    </row>
    <row r="2875" spans="1:4">
      <c r="A2875" t="s">
        <v>6384</v>
      </c>
      <c r="B2875">
        <v>29113588</v>
      </c>
      <c r="C2875">
        <v>40000000</v>
      </c>
      <c r="D2875">
        <f>Table5[[#This Row],[gross]]-Table5[[#This Row],[budget]]</f>
        <v>-10886412</v>
      </c>
    </row>
    <row r="2876" spans="1:4">
      <c r="A2876" t="s">
        <v>5850</v>
      </c>
      <c r="B2876">
        <v>9109322</v>
      </c>
      <c r="C2876">
        <v>20000000</v>
      </c>
      <c r="D2876">
        <f>Table5[[#This Row],[gross]]-Table5[[#This Row],[budget]]</f>
        <v>-10890678</v>
      </c>
    </row>
    <row r="2877" spans="1:4">
      <c r="A2877" t="s">
        <v>4215</v>
      </c>
      <c r="B2877">
        <v>2104000</v>
      </c>
      <c r="C2877">
        <v>13000000</v>
      </c>
      <c r="D2877">
        <f>Table5[[#This Row],[gross]]-Table5[[#This Row],[budget]]</f>
        <v>-10896000</v>
      </c>
    </row>
    <row r="2878" spans="1:4">
      <c r="A2878" t="s">
        <v>4902</v>
      </c>
      <c r="B2878">
        <v>69102910</v>
      </c>
      <c r="C2878">
        <v>80000000</v>
      </c>
      <c r="D2878">
        <f>Table5[[#This Row],[gross]]-Table5[[#This Row],[budget]]</f>
        <v>-10897090</v>
      </c>
    </row>
    <row r="2879" spans="1:4">
      <c r="A2879" t="s">
        <v>5734</v>
      </c>
      <c r="B2879">
        <v>3100650</v>
      </c>
      <c r="C2879">
        <v>14000000</v>
      </c>
      <c r="D2879">
        <f>Table5[[#This Row],[gross]]-Table5[[#This Row],[budget]]</f>
        <v>-10899350</v>
      </c>
    </row>
    <row r="2880" spans="1:4">
      <c r="A2880" t="s">
        <v>4990</v>
      </c>
      <c r="B2880">
        <v>14095303</v>
      </c>
      <c r="C2880">
        <v>25000000</v>
      </c>
      <c r="D2880">
        <f>Table5[[#This Row],[gross]]-Table5[[#This Row],[budget]]</f>
        <v>-10904697</v>
      </c>
    </row>
    <row r="2881" spans="1:4">
      <c r="A2881" t="s">
        <v>5467</v>
      </c>
      <c r="B2881">
        <v>29077547</v>
      </c>
      <c r="C2881">
        <v>40000000</v>
      </c>
      <c r="D2881">
        <f>Table5[[#This Row],[gross]]-Table5[[#This Row],[budget]]</f>
        <v>-10922453</v>
      </c>
    </row>
    <row r="2882" spans="1:4">
      <c r="A2882" t="s">
        <v>6125</v>
      </c>
      <c r="B2882">
        <v>6061759</v>
      </c>
      <c r="C2882">
        <v>17000000</v>
      </c>
      <c r="D2882">
        <f>Table5[[#This Row],[gross]]-Table5[[#This Row],[budget]]</f>
        <v>-10938241</v>
      </c>
    </row>
    <row r="2883" spans="1:4">
      <c r="A2883" t="s">
        <v>4594</v>
      </c>
      <c r="B2883">
        <v>2035566</v>
      </c>
      <c r="C2883">
        <v>13000000</v>
      </c>
      <c r="D2883">
        <f>Table5[[#This Row],[gross]]-Table5[[#This Row],[budget]]</f>
        <v>-10964434</v>
      </c>
    </row>
    <row r="2884" spans="1:4">
      <c r="A2884" t="s">
        <v>4782</v>
      </c>
      <c r="B2884">
        <v>4006906</v>
      </c>
      <c r="C2884">
        <v>15000000</v>
      </c>
      <c r="D2884">
        <f>Table5[[#This Row],[gross]]-Table5[[#This Row],[budget]]</f>
        <v>-10993094</v>
      </c>
    </row>
    <row r="2885" spans="1:4">
      <c r="A2885" t="s">
        <v>6664</v>
      </c>
      <c r="B2885">
        <v>13000000</v>
      </c>
      <c r="C2885">
        <v>24000000</v>
      </c>
      <c r="D2885">
        <f>Table5[[#This Row],[gross]]-Table5[[#This Row],[budget]]</f>
        <v>-11000000</v>
      </c>
    </row>
    <row r="2886" spans="1:4">
      <c r="A2886" t="s">
        <v>3516</v>
      </c>
      <c r="B2886">
        <v>15988876</v>
      </c>
      <c r="C2886">
        <v>27000000</v>
      </c>
      <c r="D2886">
        <f>Table5[[#This Row],[gross]]-Table5[[#This Row],[budget]]</f>
        <v>-11011124</v>
      </c>
    </row>
    <row r="2887" spans="1:4">
      <c r="A2887" t="s">
        <v>5800</v>
      </c>
      <c r="B2887">
        <v>13973532</v>
      </c>
      <c r="C2887">
        <v>25000000</v>
      </c>
      <c r="D2887">
        <f>Table5[[#This Row],[gross]]-Table5[[#This Row],[budget]]</f>
        <v>-11026468</v>
      </c>
    </row>
    <row r="2888" spans="1:4">
      <c r="A2888" t="s">
        <v>6509</v>
      </c>
      <c r="B2888">
        <v>18967571</v>
      </c>
      <c r="C2888">
        <v>30000000</v>
      </c>
      <c r="D2888">
        <f>Table5[[#This Row],[gross]]-Table5[[#This Row],[budget]]</f>
        <v>-11032429</v>
      </c>
    </row>
    <row r="2889" spans="1:4">
      <c r="A2889" t="s">
        <v>5538</v>
      </c>
      <c r="B2889">
        <v>26903709</v>
      </c>
      <c r="C2889">
        <v>38000000</v>
      </c>
      <c r="D2889">
        <f>Table5[[#This Row],[gross]]-Table5[[#This Row],[budget]]</f>
        <v>-11096291</v>
      </c>
    </row>
    <row r="2890" spans="1:4">
      <c r="A2890" t="s">
        <v>3587</v>
      </c>
      <c r="B2890">
        <v>8888355</v>
      </c>
      <c r="C2890">
        <v>20000000</v>
      </c>
      <c r="D2890">
        <f>Table5[[#This Row],[gross]]-Table5[[#This Row],[budget]]</f>
        <v>-11111645</v>
      </c>
    </row>
    <row r="2891" spans="1:4">
      <c r="A2891" t="s">
        <v>5250</v>
      </c>
      <c r="B2891">
        <v>229311</v>
      </c>
      <c r="C2891">
        <v>11350000</v>
      </c>
      <c r="D2891">
        <f>Table5[[#This Row],[gross]]-Table5[[#This Row],[budget]]</f>
        <v>-11120689</v>
      </c>
    </row>
    <row r="2892" spans="1:4">
      <c r="A2892" t="s">
        <v>4112</v>
      </c>
      <c r="B2892">
        <v>860002</v>
      </c>
      <c r="C2892">
        <v>12000000</v>
      </c>
      <c r="D2892">
        <f>Table5[[#This Row],[gross]]-Table5[[#This Row],[budget]]</f>
        <v>-11139998</v>
      </c>
    </row>
    <row r="2893" spans="1:4">
      <c r="A2893" t="s">
        <v>4524</v>
      </c>
      <c r="B2893">
        <v>4839383</v>
      </c>
      <c r="C2893">
        <v>16000000</v>
      </c>
      <c r="D2893">
        <f>Table5[[#This Row],[gross]]-Table5[[#This Row],[budget]]</f>
        <v>-11160617</v>
      </c>
    </row>
    <row r="2894" spans="1:4">
      <c r="A2894" t="s">
        <v>4904</v>
      </c>
      <c r="B2894">
        <v>16779636</v>
      </c>
      <c r="C2894">
        <v>28000000</v>
      </c>
      <c r="D2894">
        <f>Table5[[#This Row],[gross]]-Table5[[#This Row],[budget]]</f>
        <v>-11220364</v>
      </c>
    </row>
    <row r="2895" spans="1:4">
      <c r="A2895" t="s">
        <v>6151</v>
      </c>
      <c r="B2895">
        <v>1227324</v>
      </c>
      <c r="C2895">
        <v>12500000</v>
      </c>
      <c r="D2895">
        <f>Table5[[#This Row],[gross]]-Table5[[#This Row],[budget]]</f>
        <v>-11272676</v>
      </c>
    </row>
    <row r="2896" spans="1:4">
      <c r="A2896" t="s">
        <v>6889</v>
      </c>
      <c r="B2896">
        <v>13651662</v>
      </c>
      <c r="C2896">
        <v>25000000</v>
      </c>
      <c r="D2896">
        <f>Table5[[#This Row],[gross]]-Table5[[#This Row],[budget]]</f>
        <v>-11348338</v>
      </c>
    </row>
    <row r="2897" spans="1:4">
      <c r="A2897" t="s">
        <v>6446</v>
      </c>
      <c r="B2897">
        <v>8047690</v>
      </c>
      <c r="C2897">
        <v>19400000</v>
      </c>
      <c r="D2897">
        <f>Table5[[#This Row],[gross]]-Table5[[#This Row],[budget]]</f>
        <v>-11352310</v>
      </c>
    </row>
    <row r="2898" spans="1:4">
      <c r="A2898" t="s">
        <v>5258</v>
      </c>
      <c r="B2898">
        <v>13751</v>
      </c>
      <c r="C2898">
        <v>11400000</v>
      </c>
      <c r="D2898">
        <f>Table5[[#This Row],[gross]]-Table5[[#This Row],[budget]]</f>
        <v>-11386249</v>
      </c>
    </row>
    <row r="2899" spans="1:4">
      <c r="A2899" t="s">
        <v>5235</v>
      </c>
      <c r="B2899">
        <v>38590500</v>
      </c>
      <c r="C2899">
        <v>50000000</v>
      </c>
      <c r="D2899">
        <f>Table5[[#This Row],[gross]]-Table5[[#This Row],[budget]]</f>
        <v>-11409500</v>
      </c>
    </row>
    <row r="2900" spans="1:4">
      <c r="A2900" t="s">
        <v>6453</v>
      </c>
      <c r="B2900">
        <v>1089445</v>
      </c>
      <c r="C2900">
        <v>12500000</v>
      </c>
      <c r="D2900">
        <f>Table5[[#This Row],[gross]]-Table5[[#This Row],[budget]]</f>
        <v>-11410555</v>
      </c>
    </row>
    <row r="2901" spans="1:4">
      <c r="A2901" t="s">
        <v>3689</v>
      </c>
      <c r="B2901">
        <v>8586376</v>
      </c>
      <c r="C2901">
        <v>20000000</v>
      </c>
      <c r="D2901">
        <f>Table5[[#This Row],[gross]]-Table5[[#This Row],[budget]]</f>
        <v>-11413624</v>
      </c>
    </row>
    <row r="2902" spans="1:4">
      <c r="A2902" t="s">
        <v>5244</v>
      </c>
      <c r="B2902">
        <v>548934</v>
      </c>
      <c r="C2902">
        <v>12000000</v>
      </c>
      <c r="D2902">
        <f>Table5[[#This Row],[gross]]-Table5[[#This Row],[budget]]</f>
        <v>-11451066</v>
      </c>
    </row>
    <row r="2903" spans="1:4">
      <c r="A2903" t="s">
        <v>6442</v>
      </c>
      <c r="B2903">
        <v>28535768</v>
      </c>
      <c r="C2903">
        <v>40000000</v>
      </c>
      <c r="D2903">
        <f>Table5[[#This Row],[gross]]-Table5[[#This Row],[budget]]</f>
        <v>-11464232</v>
      </c>
    </row>
    <row r="2904" spans="1:4">
      <c r="A2904" t="s">
        <v>4698</v>
      </c>
      <c r="B2904">
        <v>108521835</v>
      </c>
      <c r="C2904">
        <v>120000000</v>
      </c>
      <c r="D2904">
        <f>Table5[[#This Row],[gross]]-Table5[[#This Row],[budget]]</f>
        <v>-11478165</v>
      </c>
    </row>
    <row r="2905" spans="1:4">
      <c r="A2905" t="s">
        <v>6347</v>
      </c>
      <c r="B2905">
        <v>11508423</v>
      </c>
      <c r="C2905">
        <v>23000000</v>
      </c>
      <c r="D2905">
        <f>Table5[[#This Row],[gross]]-Table5[[#This Row],[budget]]</f>
        <v>-11491577</v>
      </c>
    </row>
    <row r="2906" spans="1:4">
      <c r="A2906" t="s">
        <v>6807</v>
      </c>
      <c r="B2906">
        <v>18500966</v>
      </c>
      <c r="C2906">
        <v>30000000</v>
      </c>
      <c r="D2906">
        <f>Table5[[#This Row],[gross]]-Table5[[#This Row],[budget]]</f>
        <v>-11499034</v>
      </c>
    </row>
    <row r="2907" spans="1:4">
      <c r="A2907" t="s">
        <v>6812</v>
      </c>
      <c r="B2907">
        <v>8500000</v>
      </c>
      <c r="C2907">
        <v>20000000</v>
      </c>
      <c r="D2907">
        <f>Table5[[#This Row],[gross]]-Table5[[#This Row],[budget]]</f>
        <v>-11500000</v>
      </c>
    </row>
    <row r="2908" spans="1:4">
      <c r="A2908" t="s">
        <v>4710</v>
      </c>
      <c r="B2908">
        <v>2474000</v>
      </c>
      <c r="C2908">
        <v>14000000</v>
      </c>
      <c r="D2908">
        <f>Table5[[#This Row],[gross]]-Table5[[#This Row],[budget]]</f>
        <v>-11526000</v>
      </c>
    </row>
    <row r="2909" spans="1:4">
      <c r="A2909" t="s">
        <v>3544</v>
      </c>
      <c r="B2909">
        <v>6498000</v>
      </c>
      <c r="C2909">
        <v>18026148</v>
      </c>
      <c r="D2909">
        <f>Table5[[#This Row],[gross]]-Table5[[#This Row],[budget]]</f>
        <v>-11528148</v>
      </c>
    </row>
    <row r="2910" spans="1:4">
      <c r="A2910" t="s">
        <v>6904</v>
      </c>
      <c r="B2910">
        <v>14469428</v>
      </c>
      <c r="C2910">
        <v>26000000</v>
      </c>
      <c r="D2910">
        <f>Table5[[#This Row],[gross]]-Table5[[#This Row],[budget]]</f>
        <v>-11530572</v>
      </c>
    </row>
    <row r="2911" spans="1:4">
      <c r="A2911" t="s">
        <v>6321</v>
      </c>
      <c r="B2911">
        <v>66462600</v>
      </c>
      <c r="C2911">
        <v>78000000</v>
      </c>
      <c r="D2911">
        <f>Table5[[#This Row],[gross]]-Table5[[#This Row],[budget]]</f>
        <v>-11537400</v>
      </c>
    </row>
    <row r="2912" spans="1:4">
      <c r="A2912" t="s">
        <v>5442</v>
      </c>
      <c r="B2912">
        <v>12372410</v>
      </c>
      <c r="C2912">
        <v>24000000</v>
      </c>
      <c r="D2912">
        <f>Table5[[#This Row],[gross]]-Table5[[#This Row],[budget]]</f>
        <v>-11627590</v>
      </c>
    </row>
    <row r="2913" spans="1:4">
      <c r="A2913" t="s">
        <v>5237</v>
      </c>
      <c r="B2913">
        <v>4356743</v>
      </c>
      <c r="C2913">
        <v>16000000</v>
      </c>
      <c r="D2913">
        <f>Table5[[#This Row],[gross]]-Table5[[#This Row],[budget]]</f>
        <v>-11643257</v>
      </c>
    </row>
    <row r="2914" spans="1:4">
      <c r="A2914" t="s">
        <v>6903</v>
      </c>
      <c r="B2914">
        <v>333976</v>
      </c>
      <c r="C2914">
        <v>12000000</v>
      </c>
      <c r="D2914">
        <f>Table5[[#This Row],[gross]]-Table5[[#This Row],[budget]]</f>
        <v>-11666024</v>
      </c>
    </row>
    <row r="2915" spans="1:4">
      <c r="A2915" t="s">
        <v>5879</v>
      </c>
      <c r="B2915">
        <v>1110186</v>
      </c>
      <c r="C2915">
        <v>12800000</v>
      </c>
      <c r="D2915">
        <f>Table5[[#This Row],[gross]]-Table5[[#This Row],[budget]]</f>
        <v>-11689814</v>
      </c>
    </row>
    <row r="2916" spans="1:4">
      <c r="A2916" t="s">
        <v>4317</v>
      </c>
      <c r="B2916">
        <v>18298649</v>
      </c>
      <c r="C2916">
        <v>30000000</v>
      </c>
      <c r="D2916">
        <f>Table5[[#This Row],[gross]]-Table5[[#This Row],[budget]]</f>
        <v>-11701351</v>
      </c>
    </row>
    <row r="2917" spans="1:4">
      <c r="A2917" s="9">
        <v>2046</v>
      </c>
      <c r="B2917">
        <v>261481</v>
      </c>
      <c r="C2917">
        <v>12000000</v>
      </c>
      <c r="D2917">
        <f>Table5[[#This Row],[gross]]-Table5[[#This Row],[budget]]</f>
        <v>-11738519</v>
      </c>
    </row>
    <row r="2918" spans="1:4">
      <c r="A2918" t="s">
        <v>5674</v>
      </c>
      <c r="B2918">
        <v>18252684</v>
      </c>
      <c r="C2918">
        <v>30000000</v>
      </c>
      <c r="D2918">
        <f>Table5[[#This Row],[gross]]-Table5[[#This Row],[budget]]</f>
        <v>-11747316</v>
      </c>
    </row>
    <row r="2919" spans="1:4">
      <c r="A2919" t="s">
        <v>4183</v>
      </c>
      <c r="B2919">
        <v>43247140</v>
      </c>
      <c r="C2919">
        <v>55000000</v>
      </c>
      <c r="D2919">
        <f>Table5[[#This Row],[gross]]-Table5[[#This Row],[budget]]</f>
        <v>-11752860</v>
      </c>
    </row>
    <row r="2920" spans="1:4">
      <c r="A2920" t="s">
        <v>6755</v>
      </c>
      <c r="B2920">
        <v>214202</v>
      </c>
      <c r="C2920">
        <v>12000000</v>
      </c>
      <c r="D2920">
        <f>Table5[[#This Row],[gross]]-Table5[[#This Row],[budget]]</f>
        <v>-11785798</v>
      </c>
    </row>
    <row r="2921" spans="1:4">
      <c r="A2921" t="s">
        <v>5435</v>
      </c>
      <c r="B2921">
        <v>123207194</v>
      </c>
      <c r="C2921">
        <v>135000000</v>
      </c>
      <c r="D2921">
        <f>Table5[[#This Row],[gross]]-Table5[[#This Row],[budget]]</f>
        <v>-11792806</v>
      </c>
    </row>
    <row r="2922" spans="1:4">
      <c r="A2922" t="s">
        <v>3719</v>
      </c>
      <c r="B2922">
        <v>175370</v>
      </c>
      <c r="C2922">
        <v>12000000</v>
      </c>
      <c r="D2922">
        <f>Table5[[#This Row],[gross]]-Table5[[#This Row],[budget]]</f>
        <v>-11824630</v>
      </c>
    </row>
    <row r="2923" spans="1:4">
      <c r="A2923" t="s">
        <v>4246</v>
      </c>
      <c r="B2923">
        <v>1172769</v>
      </c>
      <c r="C2923">
        <v>13000000</v>
      </c>
      <c r="D2923">
        <f>Table5[[#This Row],[gross]]-Table5[[#This Row],[budget]]</f>
        <v>-11827231</v>
      </c>
    </row>
    <row r="2924" spans="1:4">
      <c r="A2924" t="s">
        <v>6009</v>
      </c>
      <c r="B2924">
        <v>113165635</v>
      </c>
      <c r="C2924">
        <v>125000000</v>
      </c>
      <c r="D2924">
        <f>Table5[[#This Row],[gross]]-Table5[[#This Row],[budget]]</f>
        <v>-11834365</v>
      </c>
    </row>
    <row r="2925" spans="1:4">
      <c r="A2925" t="s">
        <v>3446</v>
      </c>
      <c r="B2925">
        <v>7156725</v>
      </c>
      <c r="C2925">
        <v>19000000</v>
      </c>
      <c r="D2925">
        <f>Table5[[#This Row],[gross]]-Table5[[#This Row],[budget]]</f>
        <v>-11843275</v>
      </c>
    </row>
    <row r="2926" spans="1:4">
      <c r="A2926" t="s">
        <v>4647</v>
      </c>
      <c r="B2926">
        <v>1150403</v>
      </c>
      <c r="C2926">
        <v>13000000</v>
      </c>
      <c r="D2926">
        <f>Table5[[#This Row],[gross]]-Table5[[#This Row],[budget]]</f>
        <v>-11849597</v>
      </c>
    </row>
    <row r="2927" spans="1:4">
      <c r="A2927" t="s">
        <v>4932</v>
      </c>
      <c r="B2927">
        <v>48856</v>
      </c>
      <c r="C2927">
        <v>11900000</v>
      </c>
      <c r="D2927">
        <f>Table5[[#This Row],[gross]]-Table5[[#This Row],[budget]]</f>
        <v>-11851144</v>
      </c>
    </row>
    <row r="2928" spans="1:4">
      <c r="A2928" t="s">
        <v>3931</v>
      </c>
      <c r="B2928">
        <v>141853</v>
      </c>
      <c r="C2928">
        <v>12000000</v>
      </c>
      <c r="D2928">
        <f>Table5[[#This Row],[gross]]-Table5[[#This Row],[budget]]</f>
        <v>-11858147</v>
      </c>
    </row>
    <row r="2929" spans="1:4">
      <c r="A2929" t="s">
        <v>3857</v>
      </c>
      <c r="B2929">
        <v>119922</v>
      </c>
      <c r="C2929">
        <v>12000000</v>
      </c>
      <c r="D2929">
        <f>Table5[[#This Row],[gross]]-Table5[[#This Row],[budget]]</f>
        <v>-11880078</v>
      </c>
    </row>
    <row r="2930" spans="1:4">
      <c r="A2930" t="s">
        <v>3880</v>
      </c>
      <c r="B2930">
        <v>8104069</v>
      </c>
      <c r="C2930">
        <v>20000000</v>
      </c>
      <c r="D2930">
        <f>Table5[[#This Row],[gross]]-Table5[[#This Row],[budget]]</f>
        <v>-11895931</v>
      </c>
    </row>
    <row r="2931" spans="1:4">
      <c r="A2931" t="s">
        <v>4649</v>
      </c>
      <c r="B2931">
        <v>8093318</v>
      </c>
      <c r="C2931">
        <v>20000000</v>
      </c>
      <c r="D2931">
        <f>Table5[[#This Row],[gross]]-Table5[[#This Row],[budget]]</f>
        <v>-11906682</v>
      </c>
    </row>
    <row r="2932" spans="1:4">
      <c r="A2932" t="s">
        <v>3982</v>
      </c>
      <c r="B2932">
        <v>65804</v>
      </c>
      <c r="C2932">
        <v>12000000</v>
      </c>
      <c r="D2932">
        <f>Table5[[#This Row],[gross]]-Table5[[#This Row],[budget]]</f>
        <v>-11934196</v>
      </c>
    </row>
    <row r="2933" spans="1:4">
      <c r="A2933" t="s">
        <v>3896</v>
      </c>
      <c r="B2933">
        <v>8054280</v>
      </c>
      <c r="C2933">
        <v>20000000</v>
      </c>
      <c r="D2933">
        <f>Table5[[#This Row],[gross]]-Table5[[#This Row],[budget]]</f>
        <v>-11945720</v>
      </c>
    </row>
    <row r="2934" spans="1:4">
      <c r="A2934" t="s">
        <v>3482</v>
      </c>
      <c r="B2934">
        <v>13038660</v>
      </c>
      <c r="C2934">
        <v>25000000</v>
      </c>
      <c r="D2934">
        <f>Table5[[#This Row],[gross]]-Table5[[#This Row],[budget]]</f>
        <v>-11961340</v>
      </c>
    </row>
    <row r="2935" spans="1:4">
      <c r="A2935" t="s">
        <v>3532</v>
      </c>
      <c r="B2935">
        <v>1024175</v>
      </c>
      <c r="C2935">
        <v>13000000</v>
      </c>
      <c r="D2935">
        <f>Table5[[#This Row],[gross]]-Table5[[#This Row],[budget]]</f>
        <v>-11975825</v>
      </c>
    </row>
    <row r="2936" spans="1:4">
      <c r="A2936" s="9" t="s">
        <v>3259</v>
      </c>
      <c r="B2936">
        <v>14616</v>
      </c>
      <c r="C2936">
        <v>12000000</v>
      </c>
      <c r="D2936">
        <f>Table5[[#This Row],[gross]]-Table5[[#This Row],[budget]]</f>
        <v>-11985384</v>
      </c>
    </row>
    <row r="2937" spans="1:4">
      <c r="A2937" t="s">
        <v>4089</v>
      </c>
      <c r="B2937">
        <v>6000000</v>
      </c>
      <c r="C2937">
        <v>18000000</v>
      </c>
      <c r="D2937">
        <f>Table5[[#This Row],[gross]]-Table5[[#This Row],[budget]]</f>
        <v>-12000000</v>
      </c>
    </row>
    <row r="2938" spans="1:4">
      <c r="A2938" t="s">
        <v>6189</v>
      </c>
      <c r="B2938">
        <v>8000000</v>
      </c>
      <c r="C2938">
        <v>20000000</v>
      </c>
      <c r="D2938">
        <f>Table5[[#This Row],[gross]]-Table5[[#This Row],[budget]]</f>
        <v>-12000000</v>
      </c>
    </row>
    <row r="2939" spans="1:4">
      <c r="A2939" t="s">
        <v>6686</v>
      </c>
      <c r="B2939">
        <v>6462576</v>
      </c>
      <c r="C2939">
        <v>18500000</v>
      </c>
      <c r="D2939">
        <f>Table5[[#This Row],[gross]]-Table5[[#This Row],[budget]]</f>
        <v>-12037424</v>
      </c>
    </row>
    <row r="2940" spans="1:4">
      <c r="A2940" t="s">
        <v>6165</v>
      </c>
      <c r="B2940">
        <v>17951431</v>
      </c>
      <c r="C2940">
        <v>30000000</v>
      </c>
      <c r="D2940">
        <f>Table5[[#This Row],[gross]]-Table5[[#This Row],[budget]]</f>
        <v>-12048569</v>
      </c>
    </row>
    <row r="2941" spans="1:4">
      <c r="A2941" t="s">
        <v>5953</v>
      </c>
      <c r="B2941">
        <v>4930798</v>
      </c>
      <c r="C2941">
        <v>17000000</v>
      </c>
      <c r="D2941">
        <f>Table5[[#This Row],[gross]]-Table5[[#This Row],[budget]]</f>
        <v>-12069202</v>
      </c>
    </row>
    <row r="2942" spans="1:4">
      <c r="A2942" t="s">
        <v>5610</v>
      </c>
      <c r="B2942">
        <v>16930185</v>
      </c>
      <c r="C2942">
        <v>29000000</v>
      </c>
      <c r="D2942">
        <f>Table5[[#This Row],[gross]]-Table5[[#This Row],[budget]]</f>
        <v>-12069815</v>
      </c>
    </row>
    <row r="2943" spans="1:4">
      <c r="A2943" t="s">
        <v>4147</v>
      </c>
      <c r="B2943">
        <v>22913677</v>
      </c>
      <c r="C2943">
        <v>35000000</v>
      </c>
      <c r="D2943">
        <f>Table5[[#This Row],[gross]]-Table5[[#This Row],[budget]]</f>
        <v>-12086323</v>
      </c>
    </row>
    <row r="2944" spans="1:4">
      <c r="A2944" t="s">
        <v>4128</v>
      </c>
      <c r="B2944">
        <v>5887457</v>
      </c>
      <c r="C2944">
        <v>18000000</v>
      </c>
      <c r="D2944">
        <f>Table5[[#This Row],[gross]]-Table5[[#This Row],[budget]]</f>
        <v>-12112543</v>
      </c>
    </row>
    <row r="2945" spans="1:4">
      <c r="A2945" t="s">
        <v>5482</v>
      </c>
      <c r="B2945">
        <v>22877808</v>
      </c>
      <c r="C2945">
        <v>35000000</v>
      </c>
      <c r="D2945">
        <f>Table5[[#This Row],[gross]]-Table5[[#This Row],[budget]]</f>
        <v>-12122192</v>
      </c>
    </row>
    <row r="2946" spans="1:4">
      <c r="A2946" t="s">
        <v>4184</v>
      </c>
      <c r="B2946">
        <v>8855646</v>
      </c>
      <c r="C2946">
        <v>21000000</v>
      </c>
      <c r="D2946">
        <f>Table5[[#This Row],[gross]]-Table5[[#This Row],[budget]]</f>
        <v>-12144354</v>
      </c>
    </row>
    <row r="2947" spans="1:4">
      <c r="A2947" t="s">
        <v>4514</v>
      </c>
      <c r="B2947">
        <v>13829734</v>
      </c>
      <c r="C2947">
        <v>26000000</v>
      </c>
      <c r="D2947">
        <f>Table5[[#This Row],[gross]]-Table5[[#This Row],[budget]]</f>
        <v>-12170266</v>
      </c>
    </row>
    <row r="2948" spans="1:4">
      <c r="A2948" t="s">
        <v>4270</v>
      </c>
      <c r="B2948">
        <v>1752214</v>
      </c>
      <c r="C2948">
        <v>14000000</v>
      </c>
      <c r="D2948">
        <f>Table5[[#This Row],[gross]]-Table5[[#This Row],[budget]]</f>
        <v>-12247786</v>
      </c>
    </row>
    <row r="2949" spans="1:4">
      <c r="A2949" t="s">
        <v>5810</v>
      </c>
      <c r="B2949">
        <v>17750583</v>
      </c>
      <c r="C2949">
        <v>30000000</v>
      </c>
      <c r="D2949">
        <f>Table5[[#This Row],[gross]]-Table5[[#This Row],[budget]]</f>
        <v>-12249417</v>
      </c>
    </row>
    <row r="2950" spans="1:4">
      <c r="A2950" t="s">
        <v>5511</v>
      </c>
      <c r="B2950">
        <v>5694401</v>
      </c>
      <c r="C2950">
        <v>18000000</v>
      </c>
      <c r="D2950">
        <f>Table5[[#This Row],[gross]]-Table5[[#This Row],[budget]]</f>
        <v>-12305599</v>
      </c>
    </row>
    <row r="2951" spans="1:4">
      <c r="A2951" t="s">
        <v>4108</v>
      </c>
      <c r="B2951">
        <v>9694105</v>
      </c>
      <c r="C2951">
        <v>22000000</v>
      </c>
      <c r="D2951">
        <f>Table5[[#This Row],[gross]]-Table5[[#This Row],[budget]]</f>
        <v>-12305895</v>
      </c>
    </row>
    <row r="2952" spans="1:4">
      <c r="A2952" t="s">
        <v>6275</v>
      </c>
      <c r="B2952">
        <v>27663982</v>
      </c>
      <c r="C2952">
        <v>40000000</v>
      </c>
      <c r="D2952">
        <f>Table5[[#This Row],[gross]]-Table5[[#This Row],[budget]]</f>
        <v>-12336018</v>
      </c>
    </row>
    <row r="2953" spans="1:4">
      <c r="A2953" t="s">
        <v>6112</v>
      </c>
      <c r="B2953">
        <v>10660147</v>
      </c>
      <c r="C2953">
        <v>23000000</v>
      </c>
      <c r="D2953">
        <f>Table5[[#This Row],[gross]]-Table5[[#This Row],[budget]]</f>
        <v>-12339853</v>
      </c>
    </row>
    <row r="2954" spans="1:4">
      <c r="A2954" t="s">
        <v>3624</v>
      </c>
      <c r="B2954">
        <v>42610000</v>
      </c>
      <c r="C2954">
        <v>55000000</v>
      </c>
      <c r="D2954">
        <f>Table5[[#This Row],[gross]]-Table5[[#This Row],[budget]]</f>
        <v>-12390000</v>
      </c>
    </row>
    <row r="2955" spans="1:4">
      <c r="A2955" t="s">
        <v>4432</v>
      </c>
      <c r="B2955">
        <v>7564000</v>
      </c>
      <c r="C2955">
        <v>20000000</v>
      </c>
      <c r="D2955">
        <f>Table5[[#This Row],[gross]]-Table5[[#This Row],[budget]]</f>
        <v>-12436000</v>
      </c>
    </row>
    <row r="2956" spans="1:4">
      <c r="A2956" t="s">
        <v>4214</v>
      </c>
      <c r="B2956">
        <v>9528092</v>
      </c>
      <c r="C2956">
        <v>22000000</v>
      </c>
      <c r="D2956">
        <f>Table5[[#This Row],[gross]]-Table5[[#This Row],[budget]]</f>
        <v>-12471908</v>
      </c>
    </row>
    <row r="2957" spans="1:4">
      <c r="A2957" t="s">
        <v>5429</v>
      </c>
      <c r="B2957">
        <v>37486138</v>
      </c>
      <c r="C2957">
        <v>50000000</v>
      </c>
      <c r="D2957">
        <f>Table5[[#This Row],[gross]]-Table5[[#This Row],[budget]]</f>
        <v>-12513862</v>
      </c>
    </row>
    <row r="2958" spans="1:4">
      <c r="A2958" t="s">
        <v>5166</v>
      </c>
      <c r="B2958">
        <v>2412045</v>
      </c>
      <c r="C2958">
        <v>15000000</v>
      </c>
      <c r="D2958">
        <f>Table5[[#This Row],[gross]]-Table5[[#This Row],[budget]]</f>
        <v>-12587955</v>
      </c>
    </row>
    <row r="2959" spans="1:4">
      <c r="A2959" t="s">
        <v>5262</v>
      </c>
      <c r="B2959">
        <v>31662</v>
      </c>
      <c r="C2959">
        <v>12620000</v>
      </c>
      <c r="D2959">
        <f>Table5[[#This Row],[gross]]-Table5[[#This Row],[budget]]</f>
        <v>-12588338</v>
      </c>
    </row>
    <row r="2960" spans="1:4">
      <c r="A2960" t="s">
        <v>4116</v>
      </c>
      <c r="B2960">
        <v>27400000</v>
      </c>
      <c r="C2960">
        <v>40000000</v>
      </c>
      <c r="D2960">
        <f>Table5[[#This Row],[gross]]-Table5[[#This Row],[budget]]</f>
        <v>-12600000</v>
      </c>
    </row>
    <row r="2961" spans="1:4">
      <c r="A2961" t="s">
        <v>3664</v>
      </c>
      <c r="B2961">
        <v>52397389</v>
      </c>
      <c r="C2961">
        <v>65000000</v>
      </c>
      <c r="D2961">
        <f>Table5[[#This Row],[gross]]-Table5[[#This Row],[budget]]</f>
        <v>-12602611</v>
      </c>
    </row>
    <row r="2962" spans="1:4">
      <c r="A2962" t="s">
        <v>4063</v>
      </c>
      <c r="B2962">
        <v>7382993</v>
      </c>
      <c r="C2962">
        <v>20000000</v>
      </c>
      <c r="D2962">
        <f>Table5[[#This Row],[gross]]-Table5[[#This Row],[budget]]</f>
        <v>-12617007</v>
      </c>
    </row>
    <row r="2963" spans="1:4">
      <c r="A2963" t="s">
        <v>3960</v>
      </c>
      <c r="B2963">
        <v>14337579</v>
      </c>
      <c r="C2963">
        <v>27000000</v>
      </c>
      <c r="D2963">
        <f>Table5[[#This Row],[gross]]-Table5[[#This Row],[budget]]</f>
        <v>-12662421</v>
      </c>
    </row>
    <row r="2964" spans="1:4">
      <c r="A2964" t="s">
        <v>4161</v>
      </c>
      <c r="B2964">
        <v>336467</v>
      </c>
      <c r="C2964">
        <v>13000000</v>
      </c>
      <c r="D2964">
        <f>Table5[[#This Row],[gross]]-Table5[[#This Row],[budget]]</f>
        <v>-12663533</v>
      </c>
    </row>
    <row r="2965" spans="1:4">
      <c r="A2965" t="s">
        <v>4632</v>
      </c>
      <c r="B2965">
        <v>301305</v>
      </c>
      <c r="C2965">
        <v>13000000</v>
      </c>
      <c r="D2965">
        <f>Table5[[#This Row],[gross]]-Table5[[#This Row],[budget]]</f>
        <v>-12698695</v>
      </c>
    </row>
    <row r="2966" spans="1:4">
      <c r="A2966" t="s">
        <v>4924</v>
      </c>
      <c r="B2966">
        <v>7268659</v>
      </c>
      <c r="C2966">
        <v>20000000</v>
      </c>
      <c r="D2966">
        <f>Table5[[#This Row],[gross]]-Table5[[#This Row],[budget]]</f>
        <v>-12731341</v>
      </c>
    </row>
    <row r="2967" spans="1:4">
      <c r="A2967" t="s">
        <v>4137</v>
      </c>
      <c r="B2967">
        <v>17266505</v>
      </c>
      <c r="C2967">
        <v>30000000</v>
      </c>
      <c r="D2967">
        <f>Table5[[#This Row],[gross]]-Table5[[#This Row],[budget]]</f>
        <v>-12733495</v>
      </c>
    </row>
    <row r="2968" spans="1:4">
      <c r="A2968" t="s">
        <v>6289</v>
      </c>
      <c r="B2968">
        <v>214966</v>
      </c>
      <c r="C2968">
        <v>13000000</v>
      </c>
      <c r="D2968">
        <f>Table5[[#This Row],[gross]]-Table5[[#This Row],[budget]]</f>
        <v>-12785034</v>
      </c>
    </row>
    <row r="2969" spans="1:4">
      <c r="A2969" t="s">
        <v>6768</v>
      </c>
      <c r="B2969">
        <v>2203641</v>
      </c>
      <c r="C2969">
        <v>15000000</v>
      </c>
      <c r="D2969">
        <f>Table5[[#This Row],[gross]]-Table5[[#This Row],[budget]]</f>
        <v>-12796359</v>
      </c>
    </row>
    <row r="2970" spans="1:4">
      <c r="A2970" t="s">
        <v>5505</v>
      </c>
      <c r="B2970">
        <v>10696210</v>
      </c>
      <c r="C2970">
        <v>23500000</v>
      </c>
      <c r="D2970">
        <f>Table5[[#This Row],[gross]]-Table5[[#This Row],[budget]]</f>
        <v>-12803790</v>
      </c>
    </row>
    <row r="2971" spans="1:4">
      <c r="A2971" t="s">
        <v>3819</v>
      </c>
      <c r="B2971">
        <v>31136950</v>
      </c>
      <c r="C2971">
        <v>44000000</v>
      </c>
      <c r="D2971">
        <f>Table5[[#This Row],[gross]]-Table5[[#This Row],[budget]]</f>
        <v>-12863050</v>
      </c>
    </row>
    <row r="2972" spans="1:4">
      <c r="A2972" t="s">
        <v>5545</v>
      </c>
      <c r="B2972">
        <v>17120019</v>
      </c>
      <c r="C2972">
        <v>30000000</v>
      </c>
      <c r="D2972">
        <f>Table5[[#This Row],[gross]]-Table5[[#This Row],[budget]]</f>
        <v>-12879981</v>
      </c>
    </row>
    <row r="2973" spans="1:4">
      <c r="A2973" t="s">
        <v>6922</v>
      </c>
      <c r="B2973">
        <v>32095318</v>
      </c>
      <c r="C2973">
        <v>45000000</v>
      </c>
      <c r="D2973">
        <f>Table5[[#This Row],[gross]]-Table5[[#This Row],[budget]]</f>
        <v>-12904682</v>
      </c>
    </row>
    <row r="2974" spans="1:4">
      <c r="A2974" t="s">
        <v>6640</v>
      </c>
      <c r="B2974">
        <v>4068087</v>
      </c>
      <c r="C2974">
        <v>17000000</v>
      </c>
      <c r="D2974">
        <f>Table5[[#This Row],[gross]]-Table5[[#This Row],[budget]]</f>
        <v>-12931913</v>
      </c>
    </row>
    <row r="2975" spans="1:4">
      <c r="A2975" t="s">
        <v>6405</v>
      </c>
      <c r="B2975">
        <v>27053815</v>
      </c>
      <c r="C2975">
        <v>40000000</v>
      </c>
      <c r="D2975">
        <f>Table5[[#This Row],[gross]]-Table5[[#This Row],[budget]]</f>
        <v>-12946185</v>
      </c>
    </row>
    <row r="2976" spans="1:4">
      <c r="A2976" t="s">
        <v>6033</v>
      </c>
      <c r="B2976">
        <v>23947</v>
      </c>
      <c r="C2976">
        <v>13000000</v>
      </c>
      <c r="D2976">
        <f>Table5[[#This Row],[gross]]-Table5[[#This Row],[budget]]</f>
        <v>-12976053</v>
      </c>
    </row>
    <row r="2977" spans="1:4">
      <c r="A2977" t="s">
        <v>3781</v>
      </c>
      <c r="B2977">
        <v>1000000</v>
      </c>
      <c r="C2977">
        <v>14000000</v>
      </c>
      <c r="D2977">
        <f>Table5[[#This Row],[gross]]-Table5[[#This Row],[budget]]</f>
        <v>-13000000</v>
      </c>
    </row>
    <row r="2978" spans="1:4">
      <c r="A2978" t="s">
        <v>3923</v>
      </c>
      <c r="B2978">
        <v>1954202</v>
      </c>
      <c r="C2978">
        <v>15000000</v>
      </c>
      <c r="D2978">
        <f>Table5[[#This Row],[gross]]-Table5[[#This Row],[budget]]</f>
        <v>-13045798</v>
      </c>
    </row>
    <row r="2979" spans="1:4">
      <c r="A2979" t="s">
        <v>6053</v>
      </c>
      <c r="B2979">
        <v>1953732</v>
      </c>
      <c r="C2979">
        <v>15000000</v>
      </c>
      <c r="D2979">
        <f>Table5[[#This Row],[gross]]-Table5[[#This Row],[budget]]</f>
        <v>-13046268</v>
      </c>
    </row>
    <row r="2980" spans="1:4">
      <c r="A2980" s="9" t="s">
        <v>3308</v>
      </c>
      <c r="B2980">
        <v>16930884</v>
      </c>
      <c r="C2980">
        <v>30000000</v>
      </c>
      <c r="D2980">
        <f>Table5[[#This Row],[gross]]-Table5[[#This Row],[budget]]</f>
        <v>-13069116</v>
      </c>
    </row>
    <row r="2981" spans="1:4">
      <c r="A2981" t="s">
        <v>6695</v>
      </c>
      <c r="B2981">
        <v>2849142</v>
      </c>
      <c r="C2981">
        <v>16000000</v>
      </c>
      <c r="D2981">
        <f>Table5[[#This Row],[gross]]-Table5[[#This Row],[budget]]</f>
        <v>-13150858</v>
      </c>
    </row>
    <row r="2982" spans="1:4">
      <c r="A2982" t="s">
        <v>5754</v>
      </c>
      <c r="B2982">
        <v>800000</v>
      </c>
      <c r="C2982">
        <v>14000000</v>
      </c>
      <c r="D2982">
        <f>Table5[[#This Row],[gross]]-Table5[[#This Row],[budget]]</f>
        <v>-13200000</v>
      </c>
    </row>
    <row r="2983" spans="1:4">
      <c r="A2983" t="s">
        <v>5990</v>
      </c>
      <c r="B2983">
        <v>21784432</v>
      </c>
      <c r="C2983">
        <v>35000000</v>
      </c>
      <c r="D2983">
        <f>Table5[[#This Row],[gross]]-Table5[[#This Row],[budget]]</f>
        <v>-13215568</v>
      </c>
    </row>
    <row r="2984" spans="1:4">
      <c r="A2984" t="s">
        <v>6306</v>
      </c>
      <c r="B2984">
        <v>163591</v>
      </c>
      <c r="C2984">
        <v>13400000</v>
      </c>
      <c r="D2984">
        <f>Table5[[#This Row],[gross]]-Table5[[#This Row],[budget]]</f>
        <v>-13236409</v>
      </c>
    </row>
    <row r="2985" spans="1:4">
      <c r="A2985" t="s">
        <v>5180</v>
      </c>
      <c r="B2985">
        <v>113733726</v>
      </c>
      <c r="C2985">
        <v>127000000</v>
      </c>
      <c r="D2985">
        <f>Table5[[#This Row],[gross]]-Table5[[#This Row],[budget]]</f>
        <v>-13266274</v>
      </c>
    </row>
    <row r="2986" spans="1:4">
      <c r="A2986" t="s">
        <v>5820</v>
      </c>
      <c r="B2986">
        <v>186354</v>
      </c>
      <c r="C2986">
        <v>13500000</v>
      </c>
      <c r="D2986">
        <f>Table5[[#This Row],[gross]]-Table5[[#This Row],[budget]]</f>
        <v>-13313646</v>
      </c>
    </row>
    <row r="2987" spans="1:4">
      <c r="A2987" t="s">
        <v>3878</v>
      </c>
      <c r="B2987">
        <v>6109075</v>
      </c>
      <c r="C2987">
        <v>19430000</v>
      </c>
      <c r="D2987">
        <f>Table5[[#This Row],[gross]]-Table5[[#This Row],[budget]]</f>
        <v>-13320925</v>
      </c>
    </row>
    <row r="2988" spans="1:4">
      <c r="A2988" t="s">
        <v>6268</v>
      </c>
      <c r="B2988">
        <v>44665963</v>
      </c>
      <c r="C2988">
        <v>58000000</v>
      </c>
      <c r="D2988">
        <f>Table5[[#This Row],[gross]]-Table5[[#This Row],[budget]]</f>
        <v>-13334037</v>
      </c>
    </row>
    <row r="2989" spans="1:4">
      <c r="A2989" t="s">
        <v>6494</v>
      </c>
      <c r="B2989">
        <v>18636537</v>
      </c>
      <c r="C2989">
        <v>32000000</v>
      </c>
      <c r="D2989">
        <f>Table5[[#This Row],[gross]]-Table5[[#This Row],[budget]]</f>
        <v>-13363463</v>
      </c>
    </row>
    <row r="2990" spans="1:4">
      <c r="A2990" t="s">
        <v>6226</v>
      </c>
      <c r="B2990">
        <v>26616999</v>
      </c>
      <c r="C2990">
        <v>40000000</v>
      </c>
      <c r="D2990">
        <f>Table5[[#This Row],[gross]]-Table5[[#This Row],[budget]]</f>
        <v>-13383001</v>
      </c>
    </row>
    <row r="2991" spans="1:4">
      <c r="A2991" t="s">
        <v>5520</v>
      </c>
      <c r="B2991">
        <v>41609593</v>
      </c>
      <c r="C2991">
        <v>55000000</v>
      </c>
      <c r="D2991">
        <f>Table5[[#This Row],[gross]]-Table5[[#This Row],[budget]]</f>
        <v>-13390407</v>
      </c>
    </row>
    <row r="2992" spans="1:4">
      <c r="A2992" t="s">
        <v>5981</v>
      </c>
      <c r="B2992">
        <v>85433</v>
      </c>
      <c r="C2992">
        <v>13500000</v>
      </c>
      <c r="D2992">
        <f>Table5[[#This Row],[gross]]-Table5[[#This Row],[budget]]</f>
        <v>-13414567</v>
      </c>
    </row>
    <row r="2993" spans="1:4">
      <c r="A2993" t="s">
        <v>5706</v>
      </c>
      <c r="B2993">
        <v>55585389</v>
      </c>
      <c r="C2993">
        <v>69000000</v>
      </c>
      <c r="D2993">
        <f>Table5[[#This Row],[gross]]-Table5[[#This Row],[budget]]</f>
        <v>-13414611</v>
      </c>
    </row>
    <row r="2994" spans="1:4">
      <c r="A2994" t="s">
        <v>5824</v>
      </c>
      <c r="B2994">
        <v>6563357</v>
      </c>
      <c r="C2994">
        <v>20000000</v>
      </c>
      <c r="D2994">
        <f>Table5[[#This Row],[gross]]-Table5[[#This Row],[budget]]</f>
        <v>-13436643</v>
      </c>
    </row>
    <row r="2995" spans="1:4">
      <c r="A2995" t="s">
        <v>6061</v>
      </c>
      <c r="B2995">
        <v>11538204</v>
      </c>
      <c r="C2995">
        <v>25000000</v>
      </c>
      <c r="D2995">
        <f>Table5[[#This Row],[gross]]-Table5[[#This Row],[budget]]</f>
        <v>-13461796</v>
      </c>
    </row>
    <row r="2996" spans="1:4">
      <c r="A2996" t="s">
        <v>6500</v>
      </c>
      <c r="B2996">
        <v>4435083</v>
      </c>
      <c r="C2996">
        <v>18000000</v>
      </c>
      <c r="D2996">
        <f>Table5[[#This Row],[gross]]-Table5[[#This Row],[budget]]</f>
        <v>-13564917</v>
      </c>
    </row>
    <row r="2997" spans="1:4">
      <c r="A2997" t="s">
        <v>6827</v>
      </c>
      <c r="B2997">
        <v>10431220</v>
      </c>
      <c r="C2997">
        <v>24000000</v>
      </c>
      <c r="D2997">
        <f>Table5[[#This Row],[gross]]-Table5[[#This Row],[budget]]</f>
        <v>-13568780</v>
      </c>
    </row>
    <row r="2998" spans="1:4">
      <c r="A2998" t="s">
        <v>6223</v>
      </c>
      <c r="B2998">
        <v>2428883</v>
      </c>
      <c r="C2998">
        <v>16000000</v>
      </c>
      <c r="D2998">
        <f>Table5[[#This Row],[gross]]-Table5[[#This Row],[budget]]</f>
        <v>-13571117</v>
      </c>
    </row>
    <row r="2999" spans="1:4">
      <c r="A2999" t="s">
        <v>4874</v>
      </c>
      <c r="B2999">
        <v>6420319</v>
      </c>
      <c r="C2999">
        <v>20000000</v>
      </c>
      <c r="D2999">
        <f>Table5[[#This Row],[gross]]-Table5[[#This Row],[budget]]</f>
        <v>-13579681</v>
      </c>
    </row>
    <row r="3000" spans="1:4">
      <c r="A3000" t="s">
        <v>4447</v>
      </c>
      <c r="B3000">
        <v>4414535</v>
      </c>
      <c r="C3000">
        <v>18000000</v>
      </c>
      <c r="D3000">
        <f>Table5[[#This Row],[gross]]-Table5[[#This Row],[budget]]</f>
        <v>-13585465</v>
      </c>
    </row>
    <row r="3001" spans="1:4">
      <c r="A3001" t="s">
        <v>6987</v>
      </c>
      <c r="B3001">
        <v>146405371</v>
      </c>
      <c r="C3001">
        <v>160000000</v>
      </c>
      <c r="D3001">
        <f>Table5[[#This Row],[gross]]-Table5[[#This Row],[budget]]</f>
        <v>-13594629</v>
      </c>
    </row>
    <row r="3002" spans="1:4">
      <c r="A3002" t="s">
        <v>5248</v>
      </c>
      <c r="B3002">
        <v>26404753</v>
      </c>
      <c r="C3002">
        <v>40000000</v>
      </c>
      <c r="D3002">
        <f>Table5[[#This Row],[gross]]-Table5[[#This Row],[budget]]</f>
        <v>-13595247</v>
      </c>
    </row>
    <row r="3003" spans="1:4">
      <c r="A3003" t="s">
        <v>6098</v>
      </c>
      <c r="B3003">
        <v>1357042</v>
      </c>
      <c r="C3003">
        <v>15000000</v>
      </c>
      <c r="D3003">
        <f>Table5[[#This Row],[gross]]-Table5[[#This Row],[budget]]</f>
        <v>-13642958</v>
      </c>
    </row>
    <row r="3004" spans="1:4">
      <c r="A3004" t="s">
        <v>4332</v>
      </c>
      <c r="B3004">
        <v>1294640</v>
      </c>
      <c r="C3004">
        <v>15000000</v>
      </c>
      <c r="D3004">
        <f>Table5[[#This Row],[gross]]-Table5[[#This Row],[budget]]</f>
        <v>-13705360</v>
      </c>
    </row>
    <row r="3005" spans="1:4">
      <c r="A3005" t="s">
        <v>5603</v>
      </c>
      <c r="B3005">
        <v>12276810</v>
      </c>
      <c r="C3005">
        <v>26000000</v>
      </c>
      <c r="D3005">
        <f>Table5[[#This Row],[gross]]-Table5[[#This Row],[budget]]</f>
        <v>-13723190</v>
      </c>
    </row>
    <row r="3006" spans="1:4">
      <c r="A3006" t="s">
        <v>7009</v>
      </c>
      <c r="B3006">
        <v>4250320</v>
      </c>
      <c r="C3006">
        <v>18000000</v>
      </c>
      <c r="D3006">
        <f>Table5[[#This Row],[gross]]-Table5[[#This Row],[budget]]</f>
        <v>-13749680</v>
      </c>
    </row>
    <row r="3007" spans="1:4">
      <c r="A3007" t="s">
        <v>3786</v>
      </c>
      <c r="B3007">
        <v>13248477</v>
      </c>
      <c r="C3007">
        <v>27000000</v>
      </c>
      <c r="D3007">
        <f>Table5[[#This Row],[gross]]-Table5[[#This Row],[budget]]</f>
        <v>-13751523</v>
      </c>
    </row>
    <row r="3008" spans="1:4">
      <c r="A3008" t="s">
        <v>5922</v>
      </c>
      <c r="B3008">
        <v>12188642</v>
      </c>
      <c r="C3008">
        <v>26000000</v>
      </c>
      <c r="D3008">
        <f>Table5[[#This Row],[gross]]-Table5[[#This Row],[budget]]</f>
        <v>-13811358</v>
      </c>
    </row>
    <row r="3009" spans="1:4">
      <c r="A3009" t="s">
        <v>6416</v>
      </c>
      <c r="B3009">
        <v>21129348</v>
      </c>
      <c r="C3009">
        <v>35000000</v>
      </c>
      <c r="D3009">
        <f>Table5[[#This Row],[gross]]-Table5[[#This Row],[budget]]</f>
        <v>-13870652</v>
      </c>
    </row>
    <row r="3010" spans="1:4">
      <c r="A3010" t="s">
        <v>6437</v>
      </c>
      <c r="B3010">
        <v>115504</v>
      </c>
      <c r="C3010">
        <v>14000000</v>
      </c>
      <c r="D3010">
        <f>Table5[[#This Row],[gross]]-Table5[[#This Row],[budget]]</f>
        <v>-13884496</v>
      </c>
    </row>
    <row r="3011" spans="1:4">
      <c r="A3011" t="s">
        <v>3642</v>
      </c>
      <c r="B3011">
        <v>11100000</v>
      </c>
      <c r="C3011">
        <v>25000000</v>
      </c>
      <c r="D3011">
        <f>Table5[[#This Row],[gross]]-Table5[[#This Row],[budget]]</f>
        <v>-13900000</v>
      </c>
    </row>
    <row r="3012" spans="1:4">
      <c r="A3012" t="s">
        <v>5838</v>
      </c>
      <c r="B3012">
        <v>161087183</v>
      </c>
      <c r="C3012">
        <v>175000000</v>
      </c>
      <c r="D3012">
        <f>Table5[[#This Row],[gross]]-Table5[[#This Row],[budget]]</f>
        <v>-13912817</v>
      </c>
    </row>
    <row r="3013" spans="1:4">
      <c r="A3013" t="s">
        <v>3469</v>
      </c>
      <c r="B3013">
        <v>75078</v>
      </c>
      <c r="C3013">
        <v>14000000</v>
      </c>
      <c r="D3013">
        <f>Table5[[#This Row],[gross]]-Table5[[#This Row],[budget]]</f>
        <v>-13924922</v>
      </c>
    </row>
    <row r="3014" spans="1:4">
      <c r="A3014" t="s">
        <v>5464</v>
      </c>
      <c r="B3014">
        <v>63260</v>
      </c>
      <c r="C3014">
        <v>14000000</v>
      </c>
      <c r="D3014">
        <f>Table5[[#This Row],[gross]]-Table5[[#This Row],[budget]]</f>
        <v>-13936740</v>
      </c>
    </row>
    <row r="3015" spans="1:4">
      <c r="A3015" t="s">
        <v>4969</v>
      </c>
      <c r="B3015">
        <v>46495</v>
      </c>
      <c r="C3015">
        <v>14000000</v>
      </c>
      <c r="D3015">
        <f>Table5[[#This Row],[gross]]-Table5[[#This Row],[budget]]</f>
        <v>-13953505</v>
      </c>
    </row>
    <row r="3016" spans="1:4">
      <c r="A3016" t="s">
        <v>3481</v>
      </c>
      <c r="B3016">
        <v>24044532</v>
      </c>
      <c r="C3016">
        <v>38000000</v>
      </c>
      <c r="D3016">
        <f>Table5[[#This Row],[gross]]-Table5[[#This Row],[budget]]</f>
        <v>-13955468</v>
      </c>
    </row>
    <row r="3017" spans="1:4">
      <c r="A3017" t="s">
        <v>3787</v>
      </c>
      <c r="B3017">
        <v>1039869</v>
      </c>
      <c r="C3017">
        <v>15000000</v>
      </c>
      <c r="D3017">
        <f>Table5[[#This Row],[gross]]-Table5[[#This Row],[budget]]</f>
        <v>-13960131</v>
      </c>
    </row>
    <row r="3018" spans="1:4">
      <c r="A3018" t="s">
        <v>4900</v>
      </c>
      <c r="B3018">
        <v>11008432</v>
      </c>
      <c r="C3018">
        <v>25000000</v>
      </c>
      <c r="D3018">
        <f>Table5[[#This Row],[gross]]-Table5[[#This Row],[budget]]</f>
        <v>-13991568</v>
      </c>
    </row>
    <row r="3019" spans="1:4">
      <c r="A3019" t="s">
        <v>3825</v>
      </c>
      <c r="B3019">
        <v>6002756</v>
      </c>
      <c r="C3019">
        <v>20000000</v>
      </c>
      <c r="D3019">
        <f>Table5[[#This Row],[gross]]-Table5[[#This Row],[budget]]</f>
        <v>-13997244</v>
      </c>
    </row>
    <row r="3020" spans="1:4">
      <c r="A3020" t="s">
        <v>4345</v>
      </c>
      <c r="B3020">
        <v>45996718</v>
      </c>
      <c r="C3020">
        <v>60000000</v>
      </c>
      <c r="D3020">
        <f>Table5[[#This Row],[gross]]-Table5[[#This Row],[budget]]</f>
        <v>-14003282</v>
      </c>
    </row>
    <row r="3021" spans="1:4">
      <c r="A3021" t="s">
        <v>6253</v>
      </c>
      <c r="B3021">
        <v>1984743</v>
      </c>
      <c r="C3021">
        <v>16000000</v>
      </c>
      <c r="D3021">
        <f>Table5[[#This Row],[gross]]-Table5[[#This Row],[budget]]</f>
        <v>-14015257</v>
      </c>
    </row>
    <row r="3022" spans="1:4">
      <c r="A3022" t="s">
        <v>5651</v>
      </c>
      <c r="B3022">
        <v>46975183</v>
      </c>
      <c r="C3022">
        <v>61000000</v>
      </c>
      <c r="D3022">
        <f>Table5[[#This Row],[gross]]-Table5[[#This Row],[budget]]</f>
        <v>-14024817</v>
      </c>
    </row>
    <row r="3023" spans="1:4">
      <c r="A3023" t="s">
        <v>6371</v>
      </c>
      <c r="B3023">
        <v>65948711</v>
      </c>
      <c r="C3023">
        <v>80000000</v>
      </c>
      <c r="D3023">
        <f>Table5[[#This Row],[gross]]-Table5[[#This Row],[budget]]</f>
        <v>-14051289</v>
      </c>
    </row>
    <row r="3024" spans="1:4">
      <c r="A3024" t="s">
        <v>4080</v>
      </c>
      <c r="B3024">
        <v>55942830</v>
      </c>
      <c r="C3024">
        <v>70000000</v>
      </c>
      <c r="D3024">
        <f>Table5[[#This Row],[gross]]-Table5[[#This Row],[budget]]</f>
        <v>-14057170</v>
      </c>
    </row>
    <row r="3025" spans="1:4">
      <c r="A3025" t="s">
        <v>3394</v>
      </c>
      <c r="B3025">
        <v>927107</v>
      </c>
      <c r="C3025">
        <v>15000000</v>
      </c>
      <c r="D3025">
        <f>Table5[[#This Row],[gross]]-Table5[[#This Row],[budget]]</f>
        <v>-14072893</v>
      </c>
    </row>
    <row r="3026" spans="1:4">
      <c r="A3026" t="s">
        <v>5821</v>
      </c>
      <c r="B3026">
        <v>10911750</v>
      </c>
      <c r="C3026">
        <v>25000000</v>
      </c>
      <c r="D3026">
        <f>Table5[[#This Row],[gross]]-Table5[[#This Row],[budget]]</f>
        <v>-14088250</v>
      </c>
    </row>
    <row r="3027" spans="1:4">
      <c r="A3027" t="s">
        <v>4964</v>
      </c>
      <c r="B3027">
        <v>74205</v>
      </c>
      <c r="C3027">
        <v>14200000</v>
      </c>
      <c r="D3027">
        <f>Table5[[#This Row],[gross]]-Table5[[#This Row],[budget]]</f>
        <v>-14125795</v>
      </c>
    </row>
    <row r="3028" spans="1:4">
      <c r="A3028" t="s">
        <v>6953</v>
      </c>
      <c r="B3028">
        <v>16831505</v>
      </c>
      <c r="C3028">
        <v>31000000</v>
      </c>
      <c r="D3028">
        <f>Table5[[#This Row],[gross]]-Table5[[#This Row],[budget]]</f>
        <v>-14168495</v>
      </c>
    </row>
    <row r="3029" spans="1:4">
      <c r="A3029" t="s">
        <v>5085</v>
      </c>
      <c r="B3029">
        <v>6830957</v>
      </c>
      <c r="C3029">
        <v>21000000</v>
      </c>
      <c r="D3029">
        <f>Table5[[#This Row],[gross]]-Table5[[#This Row],[budget]]</f>
        <v>-14169043</v>
      </c>
    </row>
    <row r="3030" spans="1:4">
      <c r="A3030" t="s">
        <v>6206</v>
      </c>
      <c r="B3030">
        <v>75817994</v>
      </c>
      <c r="C3030">
        <v>90000000</v>
      </c>
      <c r="D3030">
        <f>Table5[[#This Row],[gross]]-Table5[[#This Row],[budget]]</f>
        <v>-14182006</v>
      </c>
    </row>
    <row r="3031" spans="1:4">
      <c r="A3031" t="s">
        <v>4392</v>
      </c>
      <c r="B3031">
        <v>17797316</v>
      </c>
      <c r="C3031">
        <v>32000000</v>
      </c>
      <c r="D3031">
        <f>Table5[[#This Row],[gross]]-Table5[[#This Row],[budget]]</f>
        <v>-14202684</v>
      </c>
    </row>
    <row r="3032" spans="1:4">
      <c r="A3032" t="s">
        <v>4364</v>
      </c>
      <c r="B3032">
        <v>10769960</v>
      </c>
      <c r="C3032">
        <v>25000000</v>
      </c>
      <c r="D3032">
        <f>Table5[[#This Row],[gross]]-Table5[[#This Row],[budget]]</f>
        <v>-14230040</v>
      </c>
    </row>
    <row r="3033" spans="1:4">
      <c r="A3033" t="s">
        <v>6387</v>
      </c>
      <c r="B3033">
        <v>3752725</v>
      </c>
      <c r="C3033">
        <v>18000000</v>
      </c>
      <c r="D3033">
        <f>Table5[[#This Row],[gross]]-Table5[[#This Row],[budget]]</f>
        <v>-14247275</v>
      </c>
    </row>
    <row r="3034" spans="1:4">
      <c r="A3034" t="s">
        <v>3340</v>
      </c>
      <c r="B3034">
        <v>5749134</v>
      </c>
      <c r="C3034">
        <v>20000000</v>
      </c>
      <c r="D3034">
        <f>Table5[[#This Row],[gross]]-Table5[[#This Row],[budget]]</f>
        <v>-14250866</v>
      </c>
    </row>
    <row r="3035" spans="1:4">
      <c r="A3035" s="19" t="s">
        <v>3369</v>
      </c>
      <c r="B3035">
        <v>10719367</v>
      </c>
      <c r="C3035">
        <v>25000000</v>
      </c>
      <c r="D3035">
        <f>Table5[[#This Row],[gross]]-Table5[[#This Row],[budget]]</f>
        <v>-14280633</v>
      </c>
    </row>
    <row r="3036" spans="1:4">
      <c r="A3036" t="s">
        <v>5381</v>
      </c>
      <c r="B3036">
        <v>15709385</v>
      </c>
      <c r="C3036">
        <v>30000000</v>
      </c>
      <c r="D3036">
        <f>Table5[[#This Row],[gross]]-Table5[[#This Row],[budget]]</f>
        <v>-14290615</v>
      </c>
    </row>
    <row r="3037" spans="1:4">
      <c r="A3037" t="s">
        <v>5035</v>
      </c>
      <c r="B3037">
        <v>3707794</v>
      </c>
      <c r="C3037">
        <v>18000000</v>
      </c>
      <c r="D3037">
        <f>Table5[[#This Row],[gross]]-Table5[[#This Row],[budget]]</f>
        <v>-14292206</v>
      </c>
    </row>
    <row r="3038" spans="1:4">
      <c r="A3038" t="s">
        <v>5071</v>
      </c>
      <c r="B3038">
        <v>5701643</v>
      </c>
      <c r="C3038">
        <v>20000000</v>
      </c>
      <c r="D3038">
        <f>Table5[[#This Row],[gross]]-Table5[[#This Row],[budget]]</f>
        <v>-14298357</v>
      </c>
    </row>
    <row r="3039" spans="1:4">
      <c r="A3039" t="s">
        <v>5839</v>
      </c>
      <c r="B3039">
        <v>19693891</v>
      </c>
      <c r="C3039">
        <v>34000000</v>
      </c>
      <c r="D3039">
        <f>Table5[[#This Row],[gross]]-Table5[[#This Row],[budget]]</f>
        <v>-14306109</v>
      </c>
    </row>
    <row r="3040" spans="1:4">
      <c r="A3040" t="s">
        <v>5803</v>
      </c>
      <c r="B3040">
        <v>1686429</v>
      </c>
      <c r="C3040">
        <v>16000000</v>
      </c>
      <c r="D3040">
        <f>Table5[[#This Row],[gross]]-Table5[[#This Row],[budget]]</f>
        <v>-14313571</v>
      </c>
    </row>
    <row r="3041" spans="1:4">
      <c r="A3041" t="s">
        <v>5697</v>
      </c>
      <c r="B3041">
        <v>1181197</v>
      </c>
      <c r="C3041">
        <v>15500000</v>
      </c>
      <c r="D3041">
        <f>Table5[[#This Row],[gross]]-Table5[[#This Row],[budget]]</f>
        <v>-14318803</v>
      </c>
    </row>
    <row r="3042" spans="1:4">
      <c r="A3042" t="s">
        <v>6657</v>
      </c>
      <c r="B3042">
        <v>1666262</v>
      </c>
      <c r="C3042">
        <v>16000000</v>
      </c>
      <c r="D3042">
        <f>Table5[[#This Row],[gross]]-Table5[[#This Row],[budget]]</f>
        <v>-14333738</v>
      </c>
    </row>
    <row r="3043" spans="1:4">
      <c r="A3043" t="s">
        <v>3499</v>
      </c>
      <c r="B3043">
        <v>90646554</v>
      </c>
      <c r="C3043">
        <v>105000000</v>
      </c>
      <c r="D3043">
        <f>Table5[[#This Row],[gross]]-Table5[[#This Row],[budget]]</f>
        <v>-14353446</v>
      </c>
    </row>
    <row r="3044" spans="1:4">
      <c r="A3044" t="s">
        <v>4589</v>
      </c>
      <c r="B3044">
        <v>9639242</v>
      </c>
      <c r="C3044">
        <v>24000000</v>
      </c>
      <c r="D3044">
        <f>Table5[[#This Row],[gross]]-Table5[[#This Row],[budget]]</f>
        <v>-14360758</v>
      </c>
    </row>
    <row r="3045" spans="1:4">
      <c r="A3045" t="s">
        <v>5956</v>
      </c>
      <c r="B3045">
        <v>613556</v>
      </c>
      <c r="C3045">
        <v>15000000</v>
      </c>
      <c r="D3045">
        <f>Table5[[#This Row],[gross]]-Table5[[#This Row],[budget]]</f>
        <v>-14386444</v>
      </c>
    </row>
    <row r="3046" spans="1:4">
      <c r="A3046" t="s">
        <v>5267</v>
      </c>
      <c r="B3046">
        <v>1508689</v>
      </c>
      <c r="C3046">
        <v>16000000</v>
      </c>
      <c r="D3046">
        <f>Table5[[#This Row],[gross]]-Table5[[#This Row],[budget]]</f>
        <v>-14491311</v>
      </c>
    </row>
    <row r="3047" spans="1:4">
      <c r="A3047" t="s">
        <v>4944</v>
      </c>
      <c r="B3047">
        <v>22450975</v>
      </c>
      <c r="C3047">
        <v>37000000</v>
      </c>
      <c r="D3047">
        <f>Table5[[#This Row],[gross]]-Table5[[#This Row],[budget]]</f>
        <v>-14549025</v>
      </c>
    </row>
    <row r="3048" spans="1:4">
      <c r="A3048" t="s">
        <v>4873</v>
      </c>
      <c r="B3048">
        <v>20422207</v>
      </c>
      <c r="C3048">
        <v>35000000</v>
      </c>
      <c r="D3048">
        <f>Table5[[#This Row],[gross]]-Table5[[#This Row],[budget]]</f>
        <v>-14577793</v>
      </c>
    </row>
    <row r="3049" spans="1:4">
      <c r="A3049" t="s">
        <v>4718</v>
      </c>
      <c r="B3049">
        <v>399879</v>
      </c>
      <c r="C3049">
        <v>15000000</v>
      </c>
      <c r="D3049">
        <f>Table5[[#This Row],[gross]]-Table5[[#This Row],[budget]]</f>
        <v>-14600121</v>
      </c>
    </row>
    <row r="3050" spans="1:4">
      <c r="A3050" t="s">
        <v>3831</v>
      </c>
      <c r="B3050">
        <v>135381507</v>
      </c>
      <c r="C3050">
        <v>150000000</v>
      </c>
      <c r="D3050">
        <f>Table5[[#This Row],[gross]]-Table5[[#This Row],[budget]]</f>
        <v>-14618493</v>
      </c>
    </row>
    <row r="3051" spans="1:4">
      <c r="A3051" t="s">
        <v>3753</v>
      </c>
      <c r="B3051">
        <v>353743</v>
      </c>
      <c r="C3051">
        <v>15000000</v>
      </c>
      <c r="D3051">
        <f>Table5[[#This Row],[gross]]-Table5[[#This Row],[budget]]</f>
        <v>-14646257</v>
      </c>
    </row>
    <row r="3052" spans="1:4">
      <c r="A3052" t="s">
        <v>5608</v>
      </c>
      <c r="B3052">
        <v>25335935</v>
      </c>
      <c r="C3052">
        <v>40000000</v>
      </c>
      <c r="D3052">
        <f>Table5[[#This Row],[gross]]-Table5[[#This Row],[budget]]</f>
        <v>-14664065</v>
      </c>
    </row>
    <row r="3053" spans="1:4">
      <c r="A3053" t="s">
        <v>5008</v>
      </c>
      <c r="B3053">
        <v>5333658</v>
      </c>
      <c r="C3053">
        <v>20000000</v>
      </c>
      <c r="D3053">
        <f>Table5[[#This Row],[gross]]-Table5[[#This Row],[budget]]</f>
        <v>-14666342</v>
      </c>
    </row>
    <row r="3054" spans="1:4">
      <c r="A3054" t="s">
        <v>5826</v>
      </c>
      <c r="B3054">
        <v>10324441</v>
      </c>
      <c r="C3054">
        <v>25000000</v>
      </c>
      <c r="D3054">
        <f>Table5[[#This Row],[gross]]-Table5[[#This Row],[budget]]</f>
        <v>-14675559</v>
      </c>
    </row>
    <row r="3055" spans="1:4">
      <c r="A3055" t="s">
        <v>5635</v>
      </c>
      <c r="B3055">
        <v>2315683</v>
      </c>
      <c r="C3055">
        <v>17000000</v>
      </c>
      <c r="D3055">
        <f>Table5[[#This Row],[gross]]-Table5[[#This Row],[budget]]</f>
        <v>-14684317</v>
      </c>
    </row>
    <row r="3056" spans="1:4">
      <c r="A3056" t="s">
        <v>5377</v>
      </c>
      <c r="B3056">
        <v>20275446</v>
      </c>
      <c r="C3056">
        <v>35000000</v>
      </c>
      <c r="D3056">
        <f>Table5[[#This Row],[gross]]-Table5[[#This Row],[budget]]</f>
        <v>-14724554</v>
      </c>
    </row>
    <row r="3057" spans="1:4">
      <c r="A3057" t="s">
        <v>3570</v>
      </c>
      <c r="B3057">
        <v>5205343</v>
      </c>
      <c r="C3057">
        <v>20000000</v>
      </c>
      <c r="D3057">
        <f>Table5[[#This Row],[gross]]-Table5[[#This Row],[budget]]</f>
        <v>-14794657</v>
      </c>
    </row>
    <row r="3058" spans="1:4">
      <c r="A3058" t="s">
        <v>3501</v>
      </c>
      <c r="B3058">
        <v>3203044</v>
      </c>
      <c r="C3058">
        <v>18000000</v>
      </c>
      <c r="D3058">
        <f>Table5[[#This Row],[gross]]-Table5[[#This Row],[budget]]</f>
        <v>-14796956</v>
      </c>
    </row>
    <row r="3059" spans="1:4">
      <c r="A3059" t="s">
        <v>6360</v>
      </c>
      <c r="B3059">
        <v>183088</v>
      </c>
      <c r="C3059">
        <v>15000000</v>
      </c>
      <c r="D3059">
        <f>Table5[[#This Row],[gross]]-Table5[[#This Row],[budget]]</f>
        <v>-14816912</v>
      </c>
    </row>
    <row r="3060" spans="1:4">
      <c r="A3060" t="s">
        <v>5866</v>
      </c>
      <c r="B3060">
        <v>25178165</v>
      </c>
      <c r="C3060">
        <v>40000000</v>
      </c>
      <c r="D3060">
        <f>Table5[[#This Row],[gross]]-Table5[[#This Row],[budget]]</f>
        <v>-14821835</v>
      </c>
    </row>
    <row r="3061" spans="1:4">
      <c r="A3061" t="s">
        <v>4282</v>
      </c>
      <c r="B3061">
        <v>35168395</v>
      </c>
      <c r="C3061">
        <v>50000000</v>
      </c>
      <c r="D3061">
        <f>Table5[[#This Row],[gross]]-Table5[[#This Row],[budget]]</f>
        <v>-14831605</v>
      </c>
    </row>
    <row r="3062" spans="1:4">
      <c r="A3062" t="s">
        <v>6066</v>
      </c>
      <c r="B3062">
        <v>15156200</v>
      </c>
      <c r="C3062">
        <v>30000000</v>
      </c>
      <c r="D3062">
        <f>Table5[[#This Row],[gross]]-Table5[[#This Row],[budget]]</f>
        <v>-14843800</v>
      </c>
    </row>
    <row r="3063" spans="1:4">
      <c r="A3063" t="s">
        <v>3432</v>
      </c>
      <c r="B3063">
        <v>5132655</v>
      </c>
      <c r="C3063">
        <v>20000000</v>
      </c>
      <c r="D3063">
        <f>Table5[[#This Row],[gross]]-Table5[[#This Row],[budget]]</f>
        <v>-14867345</v>
      </c>
    </row>
    <row r="3064" spans="1:4">
      <c r="A3064" t="s">
        <v>6505</v>
      </c>
      <c r="B3064">
        <v>25117498</v>
      </c>
      <c r="C3064">
        <v>40000000</v>
      </c>
      <c r="D3064">
        <f>Table5[[#This Row],[gross]]-Table5[[#This Row],[budget]]</f>
        <v>-14882502</v>
      </c>
    </row>
    <row r="3065" spans="1:4">
      <c r="A3065" t="s">
        <v>3737</v>
      </c>
      <c r="B3065">
        <v>10114315</v>
      </c>
      <c r="C3065">
        <v>25000000</v>
      </c>
      <c r="D3065">
        <f>Table5[[#This Row],[gross]]-Table5[[#This Row],[budget]]</f>
        <v>-14885685</v>
      </c>
    </row>
    <row r="3066" spans="1:4">
      <c r="A3066" t="s">
        <v>5714</v>
      </c>
      <c r="B3066">
        <v>155111815</v>
      </c>
      <c r="C3066">
        <v>170000000</v>
      </c>
      <c r="D3066">
        <f>Table5[[#This Row],[gross]]-Table5[[#This Row],[budget]]</f>
        <v>-14888185</v>
      </c>
    </row>
    <row r="3067" spans="1:4">
      <c r="A3067" t="s">
        <v>6391</v>
      </c>
      <c r="B3067">
        <v>73548</v>
      </c>
      <c r="C3067">
        <v>15000000</v>
      </c>
      <c r="D3067">
        <f>Table5[[#This Row],[gross]]-Table5[[#This Row],[budget]]</f>
        <v>-14926452</v>
      </c>
    </row>
    <row r="3068" spans="1:4">
      <c r="A3068" t="s">
        <v>5106</v>
      </c>
      <c r="B3068">
        <v>10070000</v>
      </c>
      <c r="C3068">
        <v>25000000</v>
      </c>
      <c r="D3068">
        <f>Table5[[#This Row],[gross]]-Table5[[#This Row],[budget]]</f>
        <v>-14930000</v>
      </c>
    </row>
    <row r="3069" spans="1:4">
      <c r="A3069" t="s">
        <v>6043</v>
      </c>
      <c r="B3069">
        <v>37035845</v>
      </c>
      <c r="C3069">
        <v>52000000</v>
      </c>
      <c r="D3069">
        <f>Table5[[#This Row],[gross]]-Table5[[#This Row],[budget]]</f>
        <v>-14964155</v>
      </c>
    </row>
    <row r="3070" spans="1:4">
      <c r="A3070" t="s">
        <v>6568</v>
      </c>
      <c r="B3070">
        <v>28870</v>
      </c>
      <c r="C3070">
        <v>15000000</v>
      </c>
      <c r="D3070">
        <f>Table5[[#This Row],[gross]]-Table5[[#This Row],[budget]]</f>
        <v>-14971130</v>
      </c>
    </row>
    <row r="3071" spans="1:4">
      <c r="A3071" t="s">
        <v>4404</v>
      </c>
      <c r="B3071">
        <v>23091</v>
      </c>
      <c r="C3071">
        <v>15000000</v>
      </c>
      <c r="D3071">
        <f>Table5[[#This Row],[gross]]-Table5[[#This Row],[budget]]</f>
        <v>-14976909</v>
      </c>
    </row>
    <row r="3072" spans="1:4">
      <c r="A3072" t="s">
        <v>6176</v>
      </c>
      <c r="B3072">
        <v>20380</v>
      </c>
      <c r="C3072">
        <v>15000000</v>
      </c>
      <c r="D3072">
        <f>Table5[[#This Row],[gross]]-Table5[[#This Row],[budget]]</f>
        <v>-14979620</v>
      </c>
    </row>
    <row r="3073" spans="1:4">
      <c r="A3073" t="s">
        <v>3649</v>
      </c>
      <c r="B3073">
        <v>5005883</v>
      </c>
      <c r="C3073">
        <v>20000000</v>
      </c>
      <c r="D3073">
        <f>Table5[[#This Row],[gross]]-Table5[[#This Row],[budget]]</f>
        <v>-14994117</v>
      </c>
    </row>
    <row r="3074" spans="1:4">
      <c r="A3074" t="s">
        <v>5501</v>
      </c>
      <c r="B3074">
        <v>2000000</v>
      </c>
      <c r="C3074">
        <v>17000000</v>
      </c>
      <c r="D3074">
        <f>Table5[[#This Row],[gross]]-Table5[[#This Row],[budget]]</f>
        <v>-15000000</v>
      </c>
    </row>
    <row r="3075" spans="1:4">
      <c r="A3075" t="s">
        <v>6040</v>
      </c>
      <c r="B3075">
        <v>14888028</v>
      </c>
      <c r="C3075">
        <v>30000000</v>
      </c>
      <c r="D3075">
        <f>Table5[[#This Row],[gross]]-Table5[[#This Row],[budget]]</f>
        <v>-15111972</v>
      </c>
    </row>
    <row r="3076" spans="1:4">
      <c r="A3076" s="9" t="s">
        <v>3269</v>
      </c>
      <c r="B3076">
        <v>36883539</v>
      </c>
      <c r="C3076">
        <v>52000000</v>
      </c>
      <c r="D3076">
        <f>Table5[[#This Row],[gross]]-Table5[[#This Row],[budget]]</f>
        <v>-15116461</v>
      </c>
    </row>
    <row r="3077" spans="1:4">
      <c r="A3077" t="s">
        <v>6952</v>
      </c>
      <c r="B3077">
        <v>6852144</v>
      </c>
      <c r="C3077">
        <v>22000000</v>
      </c>
      <c r="D3077">
        <f>Table5[[#This Row],[gross]]-Table5[[#This Row],[budget]]</f>
        <v>-15147856</v>
      </c>
    </row>
    <row r="3078" spans="1:4">
      <c r="A3078" t="s">
        <v>6684</v>
      </c>
      <c r="B3078">
        <v>317040</v>
      </c>
      <c r="C3078">
        <v>15500000</v>
      </c>
      <c r="D3078">
        <f>Table5[[#This Row],[gross]]-Table5[[#This Row],[budget]]</f>
        <v>-15182960</v>
      </c>
    </row>
    <row r="3079" spans="1:4">
      <c r="A3079" t="s">
        <v>4148</v>
      </c>
      <c r="B3079">
        <v>313436</v>
      </c>
      <c r="C3079">
        <v>15500000</v>
      </c>
      <c r="D3079">
        <f>Table5[[#This Row],[gross]]-Table5[[#This Row],[budget]]</f>
        <v>-15186564</v>
      </c>
    </row>
    <row r="3080" spans="1:4">
      <c r="A3080" t="s">
        <v>6891</v>
      </c>
      <c r="B3080">
        <v>81525</v>
      </c>
      <c r="C3080">
        <v>15300000</v>
      </c>
      <c r="D3080">
        <f>Table5[[#This Row],[gross]]-Table5[[#This Row],[budget]]</f>
        <v>-15218475</v>
      </c>
    </row>
    <row r="3081" spans="1:4">
      <c r="A3081" t="s">
        <v>4721</v>
      </c>
      <c r="B3081">
        <v>22770864</v>
      </c>
      <c r="C3081">
        <v>38000000</v>
      </c>
      <c r="D3081">
        <f>Table5[[#This Row],[gross]]-Table5[[#This Row],[budget]]</f>
        <v>-15229136</v>
      </c>
    </row>
    <row r="3082" spans="1:4">
      <c r="A3082" t="s">
        <v>5927</v>
      </c>
      <c r="B3082">
        <v>54222000</v>
      </c>
      <c r="C3082">
        <v>69500000</v>
      </c>
      <c r="D3082">
        <f>Table5[[#This Row],[gross]]-Table5[[#This Row],[budget]]</f>
        <v>-15278000</v>
      </c>
    </row>
    <row r="3083" spans="1:4">
      <c r="A3083" t="s">
        <v>3739</v>
      </c>
      <c r="B3083">
        <v>19692608</v>
      </c>
      <c r="C3083">
        <v>35000000</v>
      </c>
      <c r="D3083">
        <f>Table5[[#This Row],[gross]]-Table5[[#This Row],[budget]]</f>
        <v>-15307392</v>
      </c>
    </row>
    <row r="3084" spans="1:4">
      <c r="A3084" t="s">
        <v>5062</v>
      </c>
      <c r="B3084">
        <v>634277</v>
      </c>
      <c r="C3084">
        <v>16000000</v>
      </c>
      <c r="D3084">
        <f>Table5[[#This Row],[gross]]-Table5[[#This Row],[budget]]</f>
        <v>-15365723</v>
      </c>
    </row>
    <row r="3085" spans="1:4">
      <c r="A3085" t="s">
        <v>6856</v>
      </c>
      <c r="B3085">
        <v>1569918</v>
      </c>
      <c r="C3085">
        <v>17000000</v>
      </c>
      <c r="D3085">
        <f>Table5[[#This Row],[gross]]-Table5[[#This Row],[budget]]</f>
        <v>-15430082</v>
      </c>
    </row>
    <row r="3086" spans="1:4">
      <c r="A3086" t="s">
        <v>6258</v>
      </c>
      <c r="B3086">
        <v>134518390</v>
      </c>
      <c r="C3086">
        <v>150000000</v>
      </c>
      <c r="D3086">
        <f>Table5[[#This Row],[gross]]-Table5[[#This Row],[budget]]</f>
        <v>-15481610</v>
      </c>
    </row>
    <row r="3087" spans="1:4">
      <c r="A3087" t="s">
        <v>6842</v>
      </c>
      <c r="B3087">
        <v>19447478</v>
      </c>
      <c r="C3087">
        <v>35000000</v>
      </c>
      <c r="D3087">
        <f>Table5[[#This Row],[gross]]-Table5[[#This Row],[budget]]</f>
        <v>-15552522</v>
      </c>
    </row>
    <row r="3088" spans="1:4">
      <c r="A3088" t="s">
        <v>3759</v>
      </c>
      <c r="B3088">
        <v>39440655</v>
      </c>
      <c r="C3088">
        <v>55000000</v>
      </c>
      <c r="D3088">
        <f>Table5[[#This Row],[gross]]-Table5[[#This Row],[budget]]</f>
        <v>-15559345</v>
      </c>
    </row>
    <row r="3089" spans="1:4">
      <c r="A3089" t="s">
        <v>4465</v>
      </c>
      <c r="B3089">
        <v>7434726</v>
      </c>
      <c r="C3089">
        <v>23000000</v>
      </c>
      <c r="D3089">
        <f>Table5[[#This Row],[gross]]-Table5[[#This Row],[budget]]</f>
        <v>-15565274</v>
      </c>
    </row>
    <row r="3090" spans="1:4">
      <c r="A3090" t="s">
        <v>5351</v>
      </c>
      <c r="B3090">
        <v>8427204</v>
      </c>
      <c r="C3090">
        <v>24000000</v>
      </c>
      <c r="D3090">
        <f>Table5[[#This Row],[gross]]-Table5[[#This Row],[budget]]</f>
        <v>-15572796</v>
      </c>
    </row>
    <row r="3091" spans="1:4">
      <c r="A3091" t="s">
        <v>6607</v>
      </c>
      <c r="B3091">
        <v>36385763</v>
      </c>
      <c r="C3091">
        <v>52000000</v>
      </c>
      <c r="D3091">
        <f>Table5[[#This Row],[gross]]-Table5[[#This Row],[budget]]</f>
        <v>-15614237</v>
      </c>
    </row>
    <row r="3092" spans="1:4">
      <c r="A3092" t="s">
        <v>6378</v>
      </c>
      <c r="B3092">
        <v>16377274</v>
      </c>
      <c r="C3092">
        <v>32000000</v>
      </c>
      <c r="D3092">
        <f>Table5[[#This Row],[gross]]-Table5[[#This Row],[budget]]</f>
        <v>-15622726</v>
      </c>
    </row>
    <row r="3093" spans="1:4">
      <c r="A3093" t="s">
        <v>5463</v>
      </c>
      <c r="B3093">
        <v>24332324</v>
      </c>
      <c r="C3093">
        <v>40000000</v>
      </c>
      <c r="D3093">
        <f>Table5[[#This Row],[gross]]-Table5[[#This Row],[budget]]</f>
        <v>-15667676</v>
      </c>
    </row>
    <row r="3094" spans="1:4">
      <c r="A3094" t="s">
        <v>3386</v>
      </c>
      <c r="B3094">
        <v>317125</v>
      </c>
      <c r="C3094">
        <v>16000000</v>
      </c>
      <c r="D3094">
        <f>Table5[[#This Row],[gross]]-Table5[[#This Row],[budget]]</f>
        <v>-15682875</v>
      </c>
    </row>
    <row r="3095" spans="1:4">
      <c r="A3095" t="s">
        <v>3945</v>
      </c>
      <c r="B3095">
        <v>19294901</v>
      </c>
      <c r="C3095">
        <v>35000000</v>
      </c>
      <c r="D3095">
        <f>Table5[[#This Row],[gross]]-Table5[[#This Row],[budget]]</f>
        <v>-15705099</v>
      </c>
    </row>
    <row r="3096" spans="1:4">
      <c r="A3096" t="s">
        <v>4260</v>
      </c>
      <c r="B3096">
        <v>4234040</v>
      </c>
      <c r="C3096">
        <v>20000000</v>
      </c>
      <c r="D3096">
        <f>Table5[[#This Row],[gross]]-Table5[[#This Row],[budget]]</f>
        <v>-15765960</v>
      </c>
    </row>
    <row r="3097" spans="1:4">
      <c r="A3097" t="s">
        <v>3403</v>
      </c>
      <c r="B3097">
        <v>14208384</v>
      </c>
      <c r="C3097">
        <v>30000000</v>
      </c>
      <c r="D3097">
        <f>Table5[[#This Row],[gross]]-Table5[[#This Row],[budget]]</f>
        <v>-15791616</v>
      </c>
    </row>
    <row r="3098" spans="1:4">
      <c r="A3098" t="s">
        <v>5171</v>
      </c>
      <c r="B3098">
        <v>14018364</v>
      </c>
      <c r="C3098">
        <v>30000000</v>
      </c>
      <c r="D3098">
        <f>Table5[[#This Row],[gross]]-Table5[[#This Row],[budget]]</f>
        <v>-15981636</v>
      </c>
    </row>
    <row r="3099" spans="1:4">
      <c r="A3099" t="s">
        <v>6848</v>
      </c>
      <c r="B3099">
        <v>2964</v>
      </c>
      <c r="C3099">
        <v>16000000</v>
      </c>
      <c r="D3099">
        <f>Table5[[#This Row],[gross]]-Table5[[#This Row],[budget]]</f>
        <v>-15997036</v>
      </c>
    </row>
    <row r="3100" spans="1:4">
      <c r="A3100" t="s">
        <v>4613</v>
      </c>
      <c r="B3100">
        <v>4002955</v>
      </c>
      <c r="C3100">
        <v>20000000</v>
      </c>
      <c r="D3100">
        <f>Table5[[#This Row],[gross]]-Table5[[#This Row],[budget]]</f>
        <v>-15997045</v>
      </c>
    </row>
    <row r="3101" spans="1:4">
      <c r="A3101" t="s">
        <v>4617</v>
      </c>
      <c r="B3101">
        <v>4001121</v>
      </c>
      <c r="C3101">
        <v>20000000</v>
      </c>
      <c r="D3101">
        <f>Table5[[#This Row],[gross]]-Table5[[#This Row],[budget]]</f>
        <v>-15998879</v>
      </c>
    </row>
    <row r="3102" spans="1:4">
      <c r="A3102" t="s">
        <v>3431</v>
      </c>
      <c r="B3102">
        <v>20991497</v>
      </c>
      <c r="C3102">
        <v>37000000</v>
      </c>
      <c r="D3102">
        <f>Table5[[#This Row],[gross]]-Table5[[#This Row],[budget]]</f>
        <v>-16008503</v>
      </c>
    </row>
    <row r="3103" spans="1:4">
      <c r="A3103" t="s">
        <v>5010</v>
      </c>
      <c r="B3103">
        <v>5974653</v>
      </c>
      <c r="C3103">
        <v>22000000</v>
      </c>
      <c r="D3103">
        <f>Table5[[#This Row],[gross]]-Table5[[#This Row],[budget]]</f>
        <v>-16025347</v>
      </c>
    </row>
    <row r="3104" spans="1:4">
      <c r="A3104" t="s">
        <v>5880</v>
      </c>
      <c r="B3104">
        <v>6923891</v>
      </c>
      <c r="C3104">
        <v>23000000</v>
      </c>
      <c r="D3104">
        <f>Table5[[#This Row],[gross]]-Table5[[#This Row],[budget]]</f>
        <v>-16076109</v>
      </c>
    </row>
    <row r="3105" spans="1:4">
      <c r="A3105" t="s">
        <v>4152</v>
      </c>
      <c r="B3105">
        <v>66862068</v>
      </c>
      <c r="C3105">
        <v>83000000</v>
      </c>
      <c r="D3105">
        <f>Table5[[#This Row],[gross]]-Table5[[#This Row],[budget]]</f>
        <v>-16137932</v>
      </c>
    </row>
    <row r="3106" spans="1:4">
      <c r="A3106" t="s">
        <v>6055</v>
      </c>
      <c r="B3106">
        <v>3749061</v>
      </c>
      <c r="C3106">
        <v>20000000</v>
      </c>
      <c r="D3106">
        <f>Table5[[#This Row],[gross]]-Table5[[#This Row],[budget]]</f>
        <v>-16250939</v>
      </c>
    </row>
    <row r="3107" spans="1:4">
      <c r="A3107" t="s">
        <v>4975</v>
      </c>
      <c r="B3107">
        <v>33643461</v>
      </c>
      <c r="C3107">
        <v>50000000</v>
      </c>
      <c r="D3107">
        <f>Table5[[#This Row],[gross]]-Table5[[#This Row],[budget]]</f>
        <v>-16356539</v>
      </c>
    </row>
    <row r="3108" spans="1:4">
      <c r="A3108" t="s">
        <v>6007</v>
      </c>
      <c r="B3108">
        <v>8600000</v>
      </c>
      <c r="C3108">
        <v>25000000</v>
      </c>
      <c r="D3108">
        <f>Table5[[#This Row],[gross]]-Table5[[#This Row],[budget]]</f>
        <v>-16400000</v>
      </c>
    </row>
    <row r="3109" spans="1:4">
      <c r="A3109" t="s">
        <v>4324</v>
      </c>
      <c r="B3109">
        <v>18593156</v>
      </c>
      <c r="C3109">
        <v>35000000</v>
      </c>
      <c r="D3109">
        <f>Table5[[#This Row],[gross]]-Table5[[#This Row],[budget]]</f>
        <v>-16406844</v>
      </c>
    </row>
    <row r="3110" spans="1:4">
      <c r="A3110" t="s">
        <v>6159</v>
      </c>
      <c r="B3110">
        <v>38553833</v>
      </c>
      <c r="C3110">
        <v>55000000</v>
      </c>
      <c r="D3110">
        <f>Table5[[#This Row],[gross]]-Table5[[#This Row],[budget]]</f>
        <v>-16446167</v>
      </c>
    </row>
    <row r="3111" spans="1:4">
      <c r="A3111" t="s">
        <v>6024</v>
      </c>
      <c r="B3111">
        <v>3519627</v>
      </c>
      <c r="C3111">
        <v>20000000</v>
      </c>
      <c r="D3111">
        <f>Table5[[#This Row],[gross]]-Table5[[#This Row],[budget]]</f>
        <v>-16480373</v>
      </c>
    </row>
    <row r="3112" spans="1:4">
      <c r="A3112" t="s">
        <v>3654</v>
      </c>
      <c r="B3112">
        <v>33422806</v>
      </c>
      <c r="C3112">
        <v>50000000</v>
      </c>
      <c r="D3112">
        <f>Table5[[#This Row],[gross]]-Table5[[#This Row],[budget]]</f>
        <v>-16577194</v>
      </c>
    </row>
    <row r="3113" spans="1:4">
      <c r="A3113" t="s">
        <v>4334</v>
      </c>
      <c r="B3113">
        <v>220914</v>
      </c>
      <c r="C3113">
        <v>16800000</v>
      </c>
      <c r="D3113">
        <f>Table5[[#This Row],[gross]]-Table5[[#This Row],[budget]]</f>
        <v>-16579086</v>
      </c>
    </row>
    <row r="3114" spans="1:4">
      <c r="A3114" t="s">
        <v>3651</v>
      </c>
      <c r="B3114">
        <v>4398392</v>
      </c>
      <c r="C3114">
        <v>21000000</v>
      </c>
      <c r="D3114">
        <f>Table5[[#This Row],[gross]]-Table5[[#This Row],[budget]]</f>
        <v>-16601608</v>
      </c>
    </row>
    <row r="3115" spans="1:4">
      <c r="A3115" t="s">
        <v>4157</v>
      </c>
      <c r="B3115">
        <v>51396781</v>
      </c>
      <c r="C3115">
        <v>68000000</v>
      </c>
      <c r="D3115">
        <f>Table5[[#This Row],[gross]]-Table5[[#This Row],[budget]]</f>
        <v>-16603219</v>
      </c>
    </row>
    <row r="3116" spans="1:4">
      <c r="A3116" t="s">
        <v>5057</v>
      </c>
      <c r="B3116">
        <v>133382309</v>
      </c>
      <c r="C3116">
        <v>150000000</v>
      </c>
      <c r="D3116">
        <f>Table5[[#This Row],[gross]]-Table5[[#This Row],[budget]]</f>
        <v>-16617691</v>
      </c>
    </row>
    <row r="3117" spans="1:4">
      <c r="A3117" t="s">
        <v>3483</v>
      </c>
      <c r="B3117">
        <v>133375846</v>
      </c>
      <c r="C3117">
        <v>150000000</v>
      </c>
      <c r="D3117">
        <f>Table5[[#This Row],[gross]]-Table5[[#This Row],[budget]]</f>
        <v>-16624154</v>
      </c>
    </row>
    <row r="3118" spans="1:4">
      <c r="A3118" t="s">
        <v>6993</v>
      </c>
      <c r="B3118">
        <v>43337279</v>
      </c>
      <c r="C3118">
        <v>60000000</v>
      </c>
      <c r="D3118">
        <f>Table5[[#This Row],[gross]]-Table5[[#This Row],[budget]]</f>
        <v>-16662721</v>
      </c>
    </row>
    <row r="3119" spans="1:4">
      <c r="A3119" t="s">
        <v>5198</v>
      </c>
      <c r="B3119">
        <v>18324242</v>
      </c>
      <c r="C3119">
        <v>35000000</v>
      </c>
      <c r="D3119">
        <f>Table5[[#This Row],[gross]]-Table5[[#This Row],[budget]]</f>
        <v>-16675758</v>
      </c>
    </row>
    <row r="3120" spans="1:4">
      <c r="A3120" t="s">
        <v>6870</v>
      </c>
      <c r="B3120">
        <v>18317151</v>
      </c>
      <c r="C3120">
        <v>35000000</v>
      </c>
      <c r="D3120">
        <f>Table5[[#This Row],[gross]]-Table5[[#This Row],[budget]]</f>
        <v>-16682849</v>
      </c>
    </row>
    <row r="3121" spans="1:4">
      <c r="A3121" t="s">
        <v>6146</v>
      </c>
      <c r="B3121">
        <v>18306166</v>
      </c>
      <c r="C3121">
        <v>35000000</v>
      </c>
      <c r="D3121">
        <f>Table5[[#This Row],[gross]]-Table5[[#This Row],[budget]]</f>
        <v>-16693834</v>
      </c>
    </row>
    <row r="3122" spans="1:4">
      <c r="A3122" t="s">
        <v>6414</v>
      </c>
      <c r="B3122">
        <v>10297897</v>
      </c>
      <c r="C3122">
        <v>27000000</v>
      </c>
      <c r="D3122">
        <f>Table5[[#This Row],[gross]]-Table5[[#This Row],[budget]]</f>
        <v>-16702103</v>
      </c>
    </row>
    <row r="3123" spans="1:4">
      <c r="A3123" t="s">
        <v>5737</v>
      </c>
      <c r="B3123">
        <v>273420</v>
      </c>
      <c r="C3123">
        <v>17000000</v>
      </c>
      <c r="D3123">
        <f>Table5[[#This Row],[gross]]-Table5[[#This Row],[budget]]</f>
        <v>-16726580</v>
      </c>
    </row>
    <row r="3124" spans="1:4">
      <c r="A3124" t="s">
        <v>3630</v>
      </c>
      <c r="B3124">
        <v>6144806</v>
      </c>
      <c r="C3124">
        <v>23000000</v>
      </c>
      <c r="D3124">
        <f>Table5[[#This Row],[gross]]-Table5[[#This Row],[budget]]</f>
        <v>-16855194</v>
      </c>
    </row>
    <row r="3125" spans="1:4">
      <c r="A3125" t="s">
        <v>6424</v>
      </c>
      <c r="B3125">
        <v>2119994</v>
      </c>
      <c r="C3125">
        <v>19000000</v>
      </c>
      <c r="D3125">
        <f>Table5[[#This Row],[gross]]-Table5[[#This Row],[budget]]</f>
        <v>-16880006</v>
      </c>
    </row>
    <row r="3126" spans="1:4">
      <c r="A3126" t="s">
        <v>5787</v>
      </c>
      <c r="B3126">
        <v>43119879</v>
      </c>
      <c r="C3126">
        <v>60000000</v>
      </c>
      <c r="D3126">
        <f>Table5[[#This Row],[gross]]-Table5[[#This Row],[budget]]</f>
        <v>-16880121</v>
      </c>
    </row>
    <row r="3127" spans="1:4">
      <c r="A3127" t="s">
        <v>4176</v>
      </c>
      <c r="B3127">
        <v>106869</v>
      </c>
      <c r="C3127">
        <v>17000000</v>
      </c>
      <c r="D3127">
        <f>Table5[[#This Row],[gross]]-Table5[[#This Row],[budget]]</f>
        <v>-16893131</v>
      </c>
    </row>
    <row r="3128" spans="1:4">
      <c r="A3128" t="s">
        <v>5456</v>
      </c>
      <c r="B3128">
        <v>43060566</v>
      </c>
      <c r="C3128">
        <v>60000000</v>
      </c>
      <c r="D3128">
        <f>Table5[[#This Row],[gross]]-Table5[[#This Row],[budget]]</f>
        <v>-16939434</v>
      </c>
    </row>
    <row r="3129" spans="1:4">
      <c r="A3129" t="s">
        <v>5028</v>
      </c>
      <c r="B3129">
        <v>11030963</v>
      </c>
      <c r="C3129">
        <v>28000000</v>
      </c>
      <c r="D3129">
        <f>Table5[[#This Row],[gross]]-Table5[[#This Row],[budget]]</f>
        <v>-16969037</v>
      </c>
    </row>
    <row r="3130" spans="1:4">
      <c r="A3130" t="s">
        <v>6495</v>
      </c>
      <c r="B3130">
        <v>12987647</v>
      </c>
      <c r="C3130">
        <v>30000000</v>
      </c>
      <c r="D3130">
        <f>Table5[[#This Row],[gross]]-Table5[[#This Row],[budget]]</f>
        <v>-17012353</v>
      </c>
    </row>
    <row r="3131" spans="1:4">
      <c r="A3131" t="s">
        <v>5382</v>
      </c>
      <c r="B3131">
        <v>10907291</v>
      </c>
      <c r="C3131">
        <v>28000000</v>
      </c>
      <c r="D3131">
        <f>Table5[[#This Row],[gross]]-Table5[[#This Row],[budget]]</f>
        <v>-17092709</v>
      </c>
    </row>
    <row r="3132" spans="1:4">
      <c r="A3132" t="s">
        <v>6947</v>
      </c>
      <c r="B3132">
        <v>12831121</v>
      </c>
      <c r="C3132">
        <v>30000000</v>
      </c>
      <c r="D3132">
        <f>Table5[[#This Row],[gross]]-Table5[[#This Row],[budget]]</f>
        <v>-17168879</v>
      </c>
    </row>
    <row r="3133" spans="1:4">
      <c r="A3133" t="s">
        <v>3855</v>
      </c>
      <c r="B3133">
        <v>325491</v>
      </c>
      <c r="C3133">
        <v>17500000</v>
      </c>
      <c r="D3133">
        <f>Table5[[#This Row],[gross]]-Table5[[#This Row],[budget]]</f>
        <v>-17174509</v>
      </c>
    </row>
    <row r="3134" spans="1:4">
      <c r="A3134" t="s">
        <v>3929</v>
      </c>
      <c r="B3134">
        <v>14268533</v>
      </c>
      <c r="C3134">
        <v>31500000</v>
      </c>
      <c r="D3134">
        <f>Table5[[#This Row],[gross]]-Table5[[#This Row],[budget]]</f>
        <v>-17231467</v>
      </c>
    </row>
    <row r="3135" spans="1:4">
      <c r="A3135" t="s">
        <v>4501</v>
      </c>
      <c r="B3135">
        <v>32741596</v>
      </c>
      <c r="C3135">
        <v>50000000</v>
      </c>
      <c r="D3135">
        <f>Table5[[#This Row],[gross]]-Table5[[#This Row],[budget]]</f>
        <v>-17258404</v>
      </c>
    </row>
    <row r="3136" spans="1:4">
      <c r="A3136" t="s">
        <v>6363</v>
      </c>
      <c r="B3136">
        <v>22717758</v>
      </c>
      <c r="C3136">
        <v>40000000</v>
      </c>
      <c r="D3136">
        <f>Table5[[#This Row],[gross]]-Table5[[#This Row],[budget]]</f>
        <v>-17282242</v>
      </c>
    </row>
    <row r="3137" spans="1:4">
      <c r="A3137" t="s">
        <v>6413</v>
      </c>
      <c r="B3137">
        <v>12712093</v>
      </c>
      <c r="C3137">
        <v>30000000</v>
      </c>
      <c r="D3137">
        <f>Table5[[#This Row],[gross]]-Table5[[#This Row],[budget]]</f>
        <v>-17287907</v>
      </c>
    </row>
    <row r="3138" spans="1:4">
      <c r="A3138" t="s">
        <v>6532</v>
      </c>
      <c r="B3138">
        <v>676698</v>
      </c>
      <c r="C3138">
        <v>18000000</v>
      </c>
      <c r="D3138">
        <f>Table5[[#This Row],[gross]]-Table5[[#This Row],[budget]]</f>
        <v>-17323302</v>
      </c>
    </row>
    <row r="3139" spans="1:4">
      <c r="A3139" t="s">
        <v>4547</v>
      </c>
      <c r="B3139">
        <v>34636443</v>
      </c>
      <c r="C3139">
        <v>52000000</v>
      </c>
      <c r="D3139">
        <f>Table5[[#This Row],[gross]]-Table5[[#This Row],[budget]]</f>
        <v>-17363557</v>
      </c>
    </row>
    <row r="3140" spans="1:4">
      <c r="A3140" t="s">
        <v>5304</v>
      </c>
      <c r="B3140">
        <v>17609982</v>
      </c>
      <c r="C3140">
        <v>35000000</v>
      </c>
      <c r="D3140">
        <f>Table5[[#This Row],[gross]]-Table5[[#This Row],[budget]]</f>
        <v>-17390018</v>
      </c>
    </row>
    <row r="3141" spans="1:4">
      <c r="A3141" t="s">
        <v>4255</v>
      </c>
      <c r="B3141">
        <v>37600435</v>
      </c>
      <c r="C3141">
        <v>55000000</v>
      </c>
      <c r="D3141">
        <f>Table5[[#This Row],[gross]]-Table5[[#This Row],[budget]]</f>
        <v>-17399565</v>
      </c>
    </row>
    <row r="3142" spans="1:4">
      <c r="A3142" t="s">
        <v>4336</v>
      </c>
      <c r="B3142">
        <v>17596256</v>
      </c>
      <c r="C3142">
        <v>35000000</v>
      </c>
      <c r="D3142">
        <f>Table5[[#This Row],[gross]]-Table5[[#This Row],[budget]]</f>
        <v>-17403744</v>
      </c>
    </row>
    <row r="3143" spans="1:4">
      <c r="A3143" t="s">
        <v>4961</v>
      </c>
      <c r="B3143">
        <v>34580635</v>
      </c>
      <c r="C3143">
        <v>52000000</v>
      </c>
      <c r="D3143">
        <f>Table5[[#This Row],[gross]]-Table5[[#This Row],[budget]]</f>
        <v>-17419365</v>
      </c>
    </row>
    <row r="3144" spans="1:4">
      <c r="A3144" t="s">
        <v>3814</v>
      </c>
      <c r="B3144">
        <v>31569268</v>
      </c>
      <c r="C3144">
        <v>49000000</v>
      </c>
      <c r="D3144">
        <f>Table5[[#This Row],[gross]]-Table5[[#This Row],[budget]]</f>
        <v>-17430732</v>
      </c>
    </row>
    <row r="3145" spans="1:4">
      <c r="A3145" t="s">
        <v>6875</v>
      </c>
      <c r="B3145">
        <v>52474616</v>
      </c>
      <c r="C3145">
        <v>70000000</v>
      </c>
      <c r="D3145">
        <f>Table5[[#This Row],[gross]]-Table5[[#This Row],[budget]]</f>
        <v>-17525384</v>
      </c>
    </row>
    <row r="3146" spans="1:4">
      <c r="A3146" s="9" t="s">
        <v>3268</v>
      </c>
      <c r="B3146">
        <v>24375436</v>
      </c>
      <c r="C3146">
        <v>42000000</v>
      </c>
      <c r="D3146">
        <f>Table5[[#This Row],[gross]]-Table5[[#This Row],[budget]]</f>
        <v>-17624564</v>
      </c>
    </row>
    <row r="3147" spans="1:4">
      <c r="A3147" t="s">
        <v>3695</v>
      </c>
      <c r="B3147">
        <v>2353728</v>
      </c>
      <c r="C3147">
        <v>20000000</v>
      </c>
      <c r="D3147">
        <f>Table5[[#This Row],[gross]]-Table5[[#This Row],[budget]]</f>
        <v>-17646272</v>
      </c>
    </row>
    <row r="3148" spans="1:4">
      <c r="A3148" t="s">
        <v>6760</v>
      </c>
      <c r="B3148">
        <v>2319187</v>
      </c>
      <c r="C3148">
        <v>20000000</v>
      </c>
      <c r="D3148">
        <f>Table5[[#This Row],[gross]]-Table5[[#This Row],[budget]]</f>
        <v>-17680813</v>
      </c>
    </row>
    <row r="3149" spans="1:4">
      <c r="A3149" t="s">
        <v>4758</v>
      </c>
      <c r="B3149">
        <v>1292527</v>
      </c>
      <c r="C3149">
        <v>19000000</v>
      </c>
      <c r="D3149">
        <f>Table5[[#This Row],[gross]]-Table5[[#This Row],[budget]]</f>
        <v>-17707473</v>
      </c>
    </row>
    <row r="3150" spans="1:4">
      <c r="A3150" t="s">
        <v>3579</v>
      </c>
      <c r="B3150">
        <v>107285004</v>
      </c>
      <c r="C3150">
        <v>125000000</v>
      </c>
      <c r="D3150">
        <f>Table5[[#This Row],[gross]]-Table5[[#This Row],[budget]]</f>
        <v>-17714996</v>
      </c>
    </row>
    <row r="3151" spans="1:4">
      <c r="A3151" t="s">
        <v>4381</v>
      </c>
      <c r="B3151">
        <v>4273372</v>
      </c>
      <c r="C3151">
        <v>22000000</v>
      </c>
      <c r="D3151">
        <f>Table5[[#This Row],[gross]]-Table5[[#This Row],[budget]]</f>
        <v>-17726628</v>
      </c>
    </row>
    <row r="3152" spans="1:4">
      <c r="A3152" t="s">
        <v>3914</v>
      </c>
      <c r="B3152">
        <v>2246000</v>
      </c>
      <c r="C3152">
        <v>20000000</v>
      </c>
      <c r="D3152">
        <f>Table5[[#This Row],[gross]]-Table5[[#This Row],[budget]]</f>
        <v>-17754000</v>
      </c>
    </row>
    <row r="3153" spans="1:4">
      <c r="A3153" t="s">
        <v>5465</v>
      </c>
      <c r="B3153">
        <v>9664316</v>
      </c>
      <c r="C3153">
        <v>27500000</v>
      </c>
      <c r="D3153">
        <f>Table5[[#This Row],[gross]]-Table5[[#This Row],[budget]]</f>
        <v>-17835684</v>
      </c>
    </row>
    <row r="3154" spans="1:4">
      <c r="A3154" t="s">
        <v>6217</v>
      </c>
      <c r="B3154">
        <v>7156933</v>
      </c>
      <c r="C3154">
        <v>25000000</v>
      </c>
      <c r="D3154">
        <f>Table5[[#This Row],[gross]]-Table5[[#This Row],[budget]]</f>
        <v>-17843067</v>
      </c>
    </row>
    <row r="3155" spans="1:4">
      <c r="A3155" s="9">
        <v>1911</v>
      </c>
      <c r="B3155">
        <v>127437</v>
      </c>
      <c r="C3155">
        <v>18000000</v>
      </c>
      <c r="D3155">
        <f>Table5[[#This Row],[gross]]-Table5[[#This Row],[budget]]</f>
        <v>-17872563</v>
      </c>
    </row>
    <row r="3156" spans="1:4">
      <c r="A3156" t="s">
        <v>5875</v>
      </c>
      <c r="B3156">
        <v>3081925</v>
      </c>
      <c r="C3156">
        <v>21000000</v>
      </c>
      <c r="D3156">
        <f>Table5[[#This Row],[gross]]-Table5[[#This Row],[budget]]</f>
        <v>-17918075</v>
      </c>
    </row>
    <row r="3157" spans="1:4">
      <c r="A3157" t="s">
        <v>5423</v>
      </c>
      <c r="B3157">
        <v>45250</v>
      </c>
      <c r="C3157">
        <v>18000000</v>
      </c>
      <c r="D3157">
        <f>Table5[[#This Row],[gross]]-Table5[[#This Row],[budget]]</f>
        <v>-17954750</v>
      </c>
    </row>
    <row r="3158" spans="1:4">
      <c r="A3158" t="s">
        <v>3771</v>
      </c>
      <c r="B3158">
        <v>2000000</v>
      </c>
      <c r="C3158">
        <v>20000000</v>
      </c>
      <c r="D3158">
        <f>Table5[[#This Row],[gross]]-Table5[[#This Row],[budget]]</f>
        <v>-18000000</v>
      </c>
    </row>
    <row r="3159" spans="1:4">
      <c r="A3159" t="s">
        <v>6070</v>
      </c>
      <c r="B3159">
        <v>16988996</v>
      </c>
      <c r="C3159">
        <v>35000000</v>
      </c>
      <c r="D3159">
        <f>Table5[[#This Row],[gross]]-Table5[[#This Row],[budget]]</f>
        <v>-18011004</v>
      </c>
    </row>
    <row r="3160" spans="1:4">
      <c r="A3160" s="9" t="s">
        <v>3261</v>
      </c>
      <c r="B3160">
        <v>66941559</v>
      </c>
      <c r="C3160">
        <v>85000000</v>
      </c>
      <c r="D3160">
        <f>Table5[[#This Row],[gross]]-Table5[[#This Row],[budget]]</f>
        <v>-18058441</v>
      </c>
    </row>
    <row r="3161" spans="1:4">
      <c r="A3161" t="s">
        <v>4625</v>
      </c>
      <c r="B3161">
        <v>11900000</v>
      </c>
      <c r="C3161">
        <v>30000000</v>
      </c>
      <c r="D3161">
        <f>Table5[[#This Row],[gross]]-Table5[[#This Row],[budget]]</f>
        <v>-18100000</v>
      </c>
    </row>
    <row r="3162" spans="1:4">
      <c r="A3162" t="s">
        <v>5116</v>
      </c>
      <c r="B3162">
        <v>31874869</v>
      </c>
      <c r="C3162">
        <v>50000000</v>
      </c>
      <c r="D3162">
        <f>Table5[[#This Row],[gross]]-Table5[[#This Row],[budget]]</f>
        <v>-18125131</v>
      </c>
    </row>
    <row r="3163" spans="1:4">
      <c r="A3163" t="s">
        <v>5489</v>
      </c>
      <c r="B3163">
        <v>29781453</v>
      </c>
      <c r="C3163">
        <v>48000000</v>
      </c>
      <c r="D3163">
        <f>Table5[[#This Row],[gross]]-Table5[[#This Row],[budget]]</f>
        <v>-18218547</v>
      </c>
    </row>
    <row r="3164" spans="1:4">
      <c r="A3164" t="s">
        <v>5468</v>
      </c>
      <c r="B3164">
        <v>13763130</v>
      </c>
      <c r="C3164">
        <v>32000000</v>
      </c>
      <c r="D3164">
        <f>Table5[[#This Row],[gross]]-Table5[[#This Row],[budget]]</f>
        <v>-18236870</v>
      </c>
    </row>
    <row r="3165" spans="1:4">
      <c r="A3165" t="s">
        <v>5864</v>
      </c>
      <c r="B3165">
        <v>8712564</v>
      </c>
      <c r="C3165">
        <v>27000000</v>
      </c>
      <c r="D3165">
        <f>Table5[[#This Row],[gross]]-Table5[[#This Row],[budget]]</f>
        <v>-18287436</v>
      </c>
    </row>
    <row r="3166" spans="1:4">
      <c r="A3166" t="s">
        <v>3561</v>
      </c>
      <c r="B3166">
        <v>1697956</v>
      </c>
      <c r="C3166">
        <v>20000000</v>
      </c>
      <c r="D3166">
        <f>Table5[[#This Row],[gross]]-Table5[[#This Row],[budget]]</f>
        <v>-18302044</v>
      </c>
    </row>
    <row r="3167" spans="1:4">
      <c r="A3167" t="s">
        <v>6649</v>
      </c>
      <c r="B3167">
        <v>4190530</v>
      </c>
      <c r="C3167">
        <v>22500000</v>
      </c>
      <c r="D3167">
        <f>Table5[[#This Row],[gross]]-Table5[[#This Row],[budget]]</f>
        <v>-18309470</v>
      </c>
    </row>
    <row r="3168" spans="1:4">
      <c r="A3168" t="s">
        <v>4968</v>
      </c>
      <c r="B3168">
        <v>1646664</v>
      </c>
      <c r="C3168">
        <v>20000000</v>
      </c>
      <c r="D3168">
        <f>Table5[[#This Row],[gross]]-Table5[[#This Row],[budget]]</f>
        <v>-18353336</v>
      </c>
    </row>
    <row r="3169" spans="1:4">
      <c r="A3169" t="s">
        <v>6956</v>
      </c>
      <c r="B3169">
        <v>11576087</v>
      </c>
      <c r="C3169">
        <v>30000000</v>
      </c>
      <c r="D3169">
        <f>Table5[[#This Row],[gross]]-Table5[[#This Row],[budget]]</f>
        <v>-18423913</v>
      </c>
    </row>
    <row r="3170" spans="1:4">
      <c r="A3170" t="s">
        <v>6299</v>
      </c>
      <c r="B3170">
        <v>131564731</v>
      </c>
      <c r="C3170">
        <v>150000000</v>
      </c>
      <c r="D3170">
        <f>Table5[[#This Row],[gross]]-Table5[[#This Row],[budget]]</f>
        <v>-18435269</v>
      </c>
    </row>
    <row r="3171" spans="1:4">
      <c r="A3171" t="s">
        <v>6830</v>
      </c>
      <c r="B3171">
        <v>81557479</v>
      </c>
      <c r="C3171">
        <v>100000000</v>
      </c>
      <c r="D3171">
        <f>Table5[[#This Row],[gross]]-Table5[[#This Row],[budget]]</f>
        <v>-18442521</v>
      </c>
    </row>
    <row r="3172" spans="1:4">
      <c r="A3172" t="s">
        <v>6081</v>
      </c>
      <c r="B3172">
        <v>7496522</v>
      </c>
      <c r="C3172">
        <v>26000000</v>
      </c>
      <c r="D3172">
        <f>Table5[[#This Row],[gross]]-Table5[[#This Row],[budget]]</f>
        <v>-18503478</v>
      </c>
    </row>
    <row r="3173" spans="1:4">
      <c r="A3173" t="s">
        <v>6592</v>
      </c>
      <c r="B3173">
        <v>24430272</v>
      </c>
      <c r="C3173">
        <v>43000000</v>
      </c>
      <c r="D3173">
        <f>Table5[[#This Row],[gross]]-Table5[[#This Row],[budget]]</f>
        <v>-18569728</v>
      </c>
    </row>
    <row r="3174" spans="1:4">
      <c r="A3174" t="s">
        <v>5933</v>
      </c>
      <c r="B3174">
        <v>21413502</v>
      </c>
      <c r="C3174">
        <v>40000000</v>
      </c>
      <c r="D3174">
        <f>Table5[[#This Row],[gross]]-Table5[[#This Row],[budget]]</f>
        <v>-18586498</v>
      </c>
    </row>
    <row r="3175" spans="1:4">
      <c r="A3175" t="s">
        <v>4141</v>
      </c>
      <c r="B3175">
        <v>24407944</v>
      </c>
      <c r="C3175">
        <v>43000000</v>
      </c>
      <c r="D3175">
        <f>Table5[[#This Row],[gross]]-Table5[[#This Row],[budget]]</f>
        <v>-18592056</v>
      </c>
    </row>
    <row r="3176" spans="1:4">
      <c r="A3176" t="s">
        <v>6621</v>
      </c>
      <c r="B3176">
        <v>13303319</v>
      </c>
      <c r="C3176">
        <v>32000000</v>
      </c>
      <c r="D3176">
        <f>Table5[[#This Row],[gross]]-Table5[[#This Row],[budget]]</f>
        <v>-18696681</v>
      </c>
    </row>
    <row r="3177" spans="1:4">
      <c r="A3177" t="s">
        <v>4576</v>
      </c>
      <c r="B3177">
        <v>16295774</v>
      </c>
      <c r="C3177">
        <v>35000000</v>
      </c>
      <c r="D3177">
        <f>Table5[[#This Row],[gross]]-Table5[[#This Row],[budget]]</f>
        <v>-18704226</v>
      </c>
    </row>
    <row r="3178" spans="1:4">
      <c r="A3178" t="s">
        <v>7004</v>
      </c>
      <c r="B3178">
        <v>3247816</v>
      </c>
      <c r="C3178">
        <v>22000000</v>
      </c>
      <c r="D3178">
        <f>Table5[[#This Row],[gross]]-Table5[[#This Row],[budget]]</f>
        <v>-18752184</v>
      </c>
    </row>
    <row r="3179" spans="1:4">
      <c r="A3179" t="s">
        <v>6459</v>
      </c>
      <c r="B3179">
        <v>51225796</v>
      </c>
      <c r="C3179">
        <v>70000000</v>
      </c>
      <c r="D3179">
        <f>Table5[[#This Row],[gross]]-Table5[[#This Row],[budget]]</f>
        <v>-18774204</v>
      </c>
    </row>
    <row r="3180" spans="1:4">
      <c r="A3180" t="s">
        <v>4166</v>
      </c>
      <c r="B3180">
        <v>1190018</v>
      </c>
      <c r="C3180">
        <v>20000000</v>
      </c>
      <c r="D3180">
        <f>Table5[[#This Row],[gross]]-Table5[[#This Row],[budget]]</f>
        <v>-18809982</v>
      </c>
    </row>
    <row r="3181" spans="1:4">
      <c r="A3181" t="s">
        <v>4119</v>
      </c>
      <c r="B3181">
        <v>1183354</v>
      </c>
      <c r="C3181">
        <v>20000000</v>
      </c>
      <c r="D3181">
        <f>Table5[[#This Row],[gross]]-Table5[[#This Row],[budget]]</f>
        <v>-18816646</v>
      </c>
    </row>
    <row r="3182" spans="1:4">
      <c r="A3182" t="s">
        <v>6748</v>
      </c>
      <c r="B3182">
        <v>21176322</v>
      </c>
      <c r="C3182">
        <v>40000000</v>
      </c>
      <c r="D3182">
        <f>Table5[[#This Row],[gross]]-Table5[[#This Row],[budget]]</f>
        <v>-18823678</v>
      </c>
    </row>
    <row r="3183" spans="1:4">
      <c r="A3183" t="s">
        <v>6575</v>
      </c>
      <c r="B3183">
        <v>71148699</v>
      </c>
      <c r="C3183">
        <v>90000000</v>
      </c>
      <c r="D3183">
        <f>Table5[[#This Row],[gross]]-Table5[[#This Row],[budget]]</f>
        <v>-18851301</v>
      </c>
    </row>
    <row r="3184" spans="1:4">
      <c r="A3184" t="s">
        <v>6385</v>
      </c>
      <c r="B3184">
        <v>22108977</v>
      </c>
      <c r="C3184">
        <v>41000000</v>
      </c>
      <c r="D3184">
        <f>Table5[[#This Row],[gross]]-Table5[[#This Row],[budget]]</f>
        <v>-18891023</v>
      </c>
    </row>
    <row r="3185" spans="1:4">
      <c r="A3185" t="s">
        <v>4409</v>
      </c>
      <c r="B3185">
        <v>5108820</v>
      </c>
      <c r="C3185">
        <v>24000000</v>
      </c>
      <c r="D3185">
        <f>Table5[[#This Row],[gross]]-Table5[[#This Row],[budget]]</f>
        <v>-18891180</v>
      </c>
    </row>
    <row r="3186" spans="1:4">
      <c r="A3186" t="s">
        <v>5363</v>
      </c>
      <c r="B3186">
        <v>15081783</v>
      </c>
      <c r="C3186">
        <v>34000000</v>
      </c>
      <c r="D3186">
        <f>Table5[[#This Row],[gross]]-Table5[[#This Row],[budget]]</f>
        <v>-18918217</v>
      </c>
    </row>
    <row r="3187" spans="1:4">
      <c r="A3187" t="s">
        <v>6430</v>
      </c>
      <c r="B3187">
        <v>1064277</v>
      </c>
      <c r="C3187">
        <v>20000000</v>
      </c>
      <c r="D3187">
        <f>Table5[[#This Row],[gross]]-Table5[[#This Row],[budget]]</f>
        <v>-18935723</v>
      </c>
    </row>
    <row r="3188" spans="1:4">
      <c r="A3188" t="s">
        <v>4835</v>
      </c>
      <c r="B3188">
        <v>12561</v>
      </c>
      <c r="C3188">
        <v>19000000</v>
      </c>
      <c r="D3188">
        <f>Table5[[#This Row],[gross]]-Table5[[#This Row],[budget]]</f>
        <v>-18987439</v>
      </c>
    </row>
    <row r="3189" spans="1:4">
      <c r="A3189" t="s">
        <v>4222</v>
      </c>
      <c r="B3189">
        <v>20999103</v>
      </c>
      <c r="C3189">
        <v>40000000</v>
      </c>
      <c r="D3189">
        <f>Table5[[#This Row],[gross]]-Table5[[#This Row],[budget]]</f>
        <v>-19000897</v>
      </c>
    </row>
    <row r="3190" spans="1:4">
      <c r="A3190" t="s">
        <v>3496</v>
      </c>
      <c r="B3190">
        <v>10965209</v>
      </c>
      <c r="C3190">
        <v>30000000</v>
      </c>
      <c r="D3190">
        <f>Table5[[#This Row],[gross]]-Table5[[#This Row],[budget]]</f>
        <v>-19034791</v>
      </c>
    </row>
    <row r="3191" spans="1:4">
      <c r="A3191" t="s">
        <v>3605</v>
      </c>
      <c r="B3191">
        <v>2963012</v>
      </c>
      <c r="C3191">
        <v>22000000</v>
      </c>
      <c r="D3191">
        <f>Table5[[#This Row],[gross]]-Table5[[#This Row],[budget]]</f>
        <v>-19036988</v>
      </c>
    </row>
    <row r="3192" spans="1:4">
      <c r="A3192" t="s">
        <v>4065</v>
      </c>
      <c r="B3192">
        <v>10955425</v>
      </c>
      <c r="C3192">
        <v>30000000</v>
      </c>
      <c r="D3192">
        <f>Table5[[#This Row],[gross]]-Table5[[#This Row],[budget]]</f>
        <v>-19044575</v>
      </c>
    </row>
    <row r="3193" spans="1:4">
      <c r="A3193" t="s">
        <v>5655</v>
      </c>
      <c r="B3193">
        <v>20916309</v>
      </c>
      <c r="C3193">
        <v>40000000</v>
      </c>
      <c r="D3193">
        <f>Table5[[#This Row],[gross]]-Table5[[#This Row],[budget]]</f>
        <v>-19083691</v>
      </c>
    </row>
    <row r="3194" spans="1:4">
      <c r="A3194" t="s">
        <v>5145</v>
      </c>
      <c r="B3194">
        <v>8888143</v>
      </c>
      <c r="C3194">
        <v>28000000</v>
      </c>
      <c r="D3194">
        <f>Table5[[#This Row],[gross]]-Table5[[#This Row],[budget]]</f>
        <v>-19111857</v>
      </c>
    </row>
    <row r="3195" spans="1:4">
      <c r="A3195" t="s">
        <v>3976</v>
      </c>
      <c r="B3195">
        <v>10880926</v>
      </c>
      <c r="C3195">
        <v>30000000</v>
      </c>
      <c r="D3195">
        <f>Table5[[#This Row],[gross]]-Table5[[#This Row],[budget]]</f>
        <v>-19119074</v>
      </c>
    </row>
    <row r="3196" spans="1:4">
      <c r="A3196" t="s">
        <v>4201</v>
      </c>
      <c r="B3196">
        <v>11854694</v>
      </c>
      <c r="C3196">
        <v>31000000</v>
      </c>
      <c r="D3196">
        <f>Table5[[#This Row],[gross]]-Table5[[#This Row],[budget]]</f>
        <v>-19145306</v>
      </c>
    </row>
    <row r="3197" spans="1:4">
      <c r="A3197" t="s">
        <v>4577</v>
      </c>
      <c r="B3197">
        <v>4710455</v>
      </c>
      <c r="C3197">
        <v>24000000</v>
      </c>
      <c r="D3197">
        <f>Table5[[#This Row],[gross]]-Table5[[#This Row],[budget]]</f>
        <v>-19289545</v>
      </c>
    </row>
    <row r="3198" spans="1:4">
      <c r="A3198" t="s">
        <v>3812</v>
      </c>
      <c r="B3198">
        <v>35707327</v>
      </c>
      <c r="C3198">
        <v>55000000</v>
      </c>
      <c r="D3198">
        <f>Table5[[#This Row],[gross]]-Table5[[#This Row],[budget]]</f>
        <v>-19292673</v>
      </c>
    </row>
    <row r="3199" spans="1:4">
      <c r="A3199" t="s">
        <v>3821</v>
      </c>
      <c r="B3199">
        <v>100685880</v>
      </c>
      <c r="C3199">
        <v>120000000</v>
      </c>
      <c r="D3199">
        <f>Table5[[#This Row],[gross]]-Table5[[#This Row],[budget]]</f>
        <v>-19314120</v>
      </c>
    </row>
    <row r="3200" spans="1:4">
      <c r="A3200" t="s">
        <v>6814</v>
      </c>
      <c r="B3200">
        <v>5654777</v>
      </c>
      <c r="C3200">
        <v>25000000</v>
      </c>
      <c r="D3200">
        <f>Table5[[#This Row],[gross]]-Table5[[#This Row],[budget]]</f>
        <v>-19345223</v>
      </c>
    </row>
    <row r="3201" spans="1:4">
      <c r="A3201" t="s">
        <v>6418</v>
      </c>
      <c r="B3201">
        <v>18653746</v>
      </c>
      <c r="C3201">
        <v>38000000</v>
      </c>
      <c r="D3201">
        <f>Table5[[#This Row],[gross]]-Table5[[#This Row],[budget]]</f>
        <v>-19346254</v>
      </c>
    </row>
    <row r="3202" spans="1:4">
      <c r="A3202" t="s">
        <v>4118</v>
      </c>
      <c r="B3202">
        <v>40559930</v>
      </c>
      <c r="C3202">
        <v>60000000</v>
      </c>
      <c r="D3202">
        <f>Table5[[#This Row],[gross]]-Table5[[#This Row],[budget]]</f>
        <v>-19440070</v>
      </c>
    </row>
    <row r="3203" spans="1:4">
      <c r="A3203" t="s">
        <v>5571</v>
      </c>
      <c r="B3203">
        <v>5516708</v>
      </c>
      <c r="C3203">
        <v>25000000</v>
      </c>
      <c r="D3203">
        <f>Table5[[#This Row],[gross]]-Table5[[#This Row],[budget]]</f>
        <v>-19483292</v>
      </c>
    </row>
    <row r="3204" spans="1:4">
      <c r="A3204" t="s">
        <v>4218</v>
      </c>
      <c r="B3204">
        <v>60507228</v>
      </c>
      <c r="C3204">
        <v>80000000</v>
      </c>
      <c r="D3204">
        <f>Table5[[#This Row],[gross]]-Table5[[#This Row],[budget]]</f>
        <v>-19492772</v>
      </c>
    </row>
    <row r="3205" spans="1:4">
      <c r="A3205" t="s">
        <v>4979</v>
      </c>
      <c r="B3205">
        <v>7486906</v>
      </c>
      <c r="C3205">
        <v>27000000</v>
      </c>
      <c r="D3205">
        <f>Table5[[#This Row],[gross]]-Table5[[#This Row],[budget]]</f>
        <v>-19513094</v>
      </c>
    </row>
    <row r="3206" spans="1:4">
      <c r="A3206" t="s">
        <v>5962</v>
      </c>
      <c r="B3206">
        <v>476270</v>
      </c>
      <c r="C3206">
        <v>20000000</v>
      </c>
      <c r="D3206">
        <f>Table5[[#This Row],[gross]]-Table5[[#This Row],[budget]]</f>
        <v>-19523730</v>
      </c>
    </row>
    <row r="3207" spans="1:4">
      <c r="A3207" t="s">
        <v>4373</v>
      </c>
      <c r="B3207">
        <v>8434601</v>
      </c>
      <c r="C3207">
        <v>28000000</v>
      </c>
      <c r="D3207">
        <f>Table5[[#This Row],[gross]]-Table5[[#This Row],[budget]]</f>
        <v>-19565399</v>
      </c>
    </row>
    <row r="3208" spans="1:4">
      <c r="A3208" t="s">
        <v>6052</v>
      </c>
      <c r="B3208">
        <v>403932</v>
      </c>
      <c r="C3208">
        <v>20000000</v>
      </c>
      <c r="D3208">
        <f>Table5[[#This Row],[gross]]-Table5[[#This Row],[budget]]</f>
        <v>-19596068</v>
      </c>
    </row>
    <row r="3209" spans="1:4">
      <c r="A3209" t="s">
        <v>6154</v>
      </c>
      <c r="B3209">
        <v>375474</v>
      </c>
      <c r="C3209">
        <v>20000000</v>
      </c>
      <c r="D3209">
        <f>Table5[[#This Row],[gross]]-Table5[[#This Row],[budget]]</f>
        <v>-19624526</v>
      </c>
    </row>
    <row r="3210" spans="1:4">
      <c r="A3210" t="s">
        <v>6776</v>
      </c>
      <c r="B3210">
        <v>252652</v>
      </c>
      <c r="C3210">
        <v>19900000</v>
      </c>
      <c r="D3210">
        <f>Table5[[#This Row],[gross]]-Table5[[#This Row],[budget]]</f>
        <v>-19647348</v>
      </c>
    </row>
    <row r="3211" spans="1:4">
      <c r="A3211" t="s">
        <v>5004</v>
      </c>
      <c r="B3211">
        <v>4308981</v>
      </c>
      <c r="C3211">
        <v>24000000</v>
      </c>
      <c r="D3211">
        <f>Table5[[#This Row],[gross]]-Table5[[#This Row],[budget]]</f>
        <v>-19691019</v>
      </c>
    </row>
    <row r="3212" spans="1:4">
      <c r="A3212" t="s">
        <v>3524</v>
      </c>
      <c r="B3212">
        <v>30306268</v>
      </c>
      <c r="C3212">
        <v>50000000</v>
      </c>
      <c r="D3212">
        <f>Table5[[#This Row],[gross]]-Table5[[#This Row],[budget]]</f>
        <v>-19693732</v>
      </c>
    </row>
    <row r="3213" spans="1:4">
      <c r="A3213" t="s">
        <v>5437</v>
      </c>
      <c r="B3213">
        <v>305070</v>
      </c>
      <c r="C3213">
        <v>20000000</v>
      </c>
      <c r="D3213">
        <f>Table5[[#This Row],[gross]]-Table5[[#This Row],[budget]]</f>
        <v>-19694930</v>
      </c>
    </row>
    <row r="3214" spans="1:4">
      <c r="A3214" t="s">
        <v>3851</v>
      </c>
      <c r="B3214">
        <v>20300000</v>
      </c>
      <c r="C3214">
        <v>40000000</v>
      </c>
      <c r="D3214">
        <f>Table5[[#This Row],[gross]]-Table5[[#This Row],[budget]]</f>
        <v>-19700000</v>
      </c>
    </row>
    <row r="3215" spans="1:4">
      <c r="A3215" t="s">
        <v>6599</v>
      </c>
      <c r="B3215">
        <v>263365</v>
      </c>
      <c r="C3215">
        <v>20000000</v>
      </c>
      <c r="D3215">
        <f>Table5[[#This Row],[gross]]-Table5[[#This Row],[budget]]</f>
        <v>-19736635</v>
      </c>
    </row>
    <row r="3216" spans="1:4">
      <c r="A3216" t="s">
        <v>3416</v>
      </c>
      <c r="B3216">
        <v>25200412</v>
      </c>
      <c r="C3216">
        <v>45000000</v>
      </c>
      <c r="D3216">
        <f>Table5[[#This Row],[gross]]-Table5[[#This Row],[budget]]</f>
        <v>-19799588</v>
      </c>
    </row>
    <row r="3217" spans="1:4">
      <c r="A3217" t="s">
        <v>4537</v>
      </c>
      <c r="B3217">
        <v>10134754</v>
      </c>
      <c r="C3217">
        <v>30000000</v>
      </c>
      <c r="D3217">
        <f>Table5[[#This Row],[gross]]-Table5[[#This Row],[budget]]</f>
        <v>-19865246</v>
      </c>
    </row>
    <row r="3218" spans="1:4">
      <c r="A3218" t="s">
        <v>6678</v>
      </c>
      <c r="B3218">
        <v>5128124</v>
      </c>
      <c r="C3218">
        <v>25000000</v>
      </c>
      <c r="D3218">
        <f>Table5[[#This Row],[gross]]-Table5[[#This Row],[budget]]</f>
        <v>-19871876</v>
      </c>
    </row>
    <row r="3219" spans="1:4">
      <c r="A3219" t="s">
        <v>3356</v>
      </c>
      <c r="B3219">
        <v>8119205</v>
      </c>
      <c r="C3219">
        <v>28000000</v>
      </c>
      <c r="D3219">
        <f>Table5[[#This Row],[gross]]-Table5[[#This Row],[budget]]</f>
        <v>-19880795</v>
      </c>
    </row>
    <row r="3220" spans="1:4">
      <c r="A3220" t="s">
        <v>3638</v>
      </c>
      <c r="B3220">
        <v>20113965</v>
      </c>
      <c r="C3220">
        <v>40000000</v>
      </c>
      <c r="D3220">
        <f>Table5[[#This Row],[gross]]-Table5[[#This Row],[budget]]</f>
        <v>-19886035</v>
      </c>
    </row>
    <row r="3221" spans="1:4">
      <c r="A3221" t="s">
        <v>5490</v>
      </c>
      <c r="B3221">
        <v>40076438</v>
      </c>
      <c r="C3221">
        <v>60000000</v>
      </c>
      <c r="D3221">
        <f>Table5[[#This Row],[gross]]-Table5[[#This Row],[budget]]</f>
        <v>-19923562</v>
      </c>
    </row>
    <row r="3222" spans="1:4">
      <c r="A3222" s="9" t="s">
        <v>3300</v>
      </c>
      <c r="B3222">
        <v>17149</v>
      </c>
      <c r="C3222">
        <v>20000000</v>
      </c>
      <c r="D3222">
        <f>Table5[[#This Row],[gross]]-Table5[[#This Row],[budget]]</f>
        <v>-19982851</v>
      </c>
    </row>
    <row r="3223" spans="1:4">
      <c r="A3223" t="s">
        <v>4824</v>
      </c>
      <c r="B3223">
        <v>50016394</v>
      </c>
      <c r="C3223">
        <v>70000000</v>
      </c>
      <c r="D3223">
        <f>Table5[[#This Row],[gross]]-Table5[[#This Row],[budget]]</f>
        <v>-19983606</v>
      </c>
    </row>
    <row r="3224" spans="1:4">
      <c r="A3224" t="s">
        <v>3965</v>
      </c>
      <c r="B3224">
        <v>5000000</v>
      </c>
      <c r="C3224">
        <v>25000000</v>
      </c>
      <c r="D3224">
        <f>Table5[[#This Row],[gross]]-Table5[[#This Row],[budget]]</f>
        <v>-20000000</v>
      </c>
    </row>
    <row r="3225" spans="1:4">
      <c r="A3225" t="s">
        <v>4872</v>
      </c>
      <c r="B3225">
        <v>14998070</v>
      </c>
      <c r="C3225">
        <v>35000000</v>
      </c>
      <c r="D3225">
        <f>Table5[[#This Row],[gross]]-Table5[[#This Row],[budget]]</f>
        <v>-20001930</v>
      </c>
    </row>
    <row r="3226" spans="1:4">
      <c r="A3226" t="s">
        <v>5973</v>
      </c>
      <c r="B3226">
        <v>958319</v>
      </c>
      <c r="C3226">
        <v>21000000</v>
      </c>
      <c r="D3226">
        <f>Table5[[#This Row],[gross]]-Table5[[#This Row],[budget]]</f>
        <v>-20041681</v>
      </c>
    </row>
    <row r="3227" spans="1:4">
      <c r="A3227" t="s">
        <v>5046</v>
      </c>
      <c r="B3227">
        <v>64933670</v>
      </c>
      <c r="C3227">
        <v>85000000</v>
      </c>
      <c r="D3227">
        <f>Table5[[#This Row],[gross]]-Table5[[#This Row],[budget]]</f>
        <v>-20066330</v>
      </c>
    </row>
    <row r="3228" spans="1:4">
      <c r="A3228" t="s">
        <v>5819</v>
      </c>
      <c r="B3228">
        <v>1796024</v>
      </c>
      <c r="C3228">
        <v>22000000</v>
      </c>
      <c r="D3228">
        <f>Table5[[#This Row],[gross]]-Table5[[#This Row],[budget]]</f>
        <v>-20203976</v>
      </c>
    </row>
    <row r="3229" spans="1:4">
      <c r="A3229" t="s">
        <v>3961</v>
      </c>
      <c r="B3229">
        <v>79711678</v>
      </c>
      <c r="C3229">
        <v>100000000</v>
      </c>
      <c r="D3229">
        <f>Table5[[#This Row],[gross]]-Table5[[#This Row],[budget]]</f>
        <v>-20288322</v>
      </c>
    </row>
    <row r="3230" spans="1:4">
      <c r="A3230" t="s">
        <v>3808</v>
      </c>
      <c r="B3230">
        <v>2708188</v>
      </c>
      <c r="C3230">
        <v>23000000</v>
      </c>
      <c r="D3230">
        <f>Table5[[#This Row],[gross]]-Table5[[#This Row],[budget]]</f>
        <v>-20291812</v>
      </c>
    </row>
    <row r="3231" spans="1:4">
      <c r="A3231" t="s">
        <v>4266</v>
      </c>
      <c r="B3231">
        <v>14587732</v>
      </c>
      <c r="C3231">
        <v>35000000</v>
      </c>
      <c r="D3231">
        <f>Table5[[#This Row],[gross]]-Table5[[#This Row],[budget]]</f>
        <v>-20412268</v>
      </c>
    </row>
    <row r="3232" spans="1:4">
      <c r="A3232" t="s">
        <v>6829</v>
      </c>
      <c r="B3232">
        <v>24520892</v>
      </c>
      <c r="C3232">
        <v>45000000</v>
      </c>
      <c r="D3232">
        <f>Table5[[#This Row],[gross]]-Table5[[#This Row],[budget]]</f>
        <v>-20479108</v>
      </c>
    </row>
    <row r="3233" spans="1:4">
      <c r="A3233" t="s">
        <v>4046</v>
      </c>
      <c r="B3233">
        <v>480314</v>
      </c>
      <c r="C3233">
        <v>21000000</v>
      </c>
      <c r="D3233">
        <f>Table5[[#This Row],[gross]]-Table5[[#This Row],[budget]]</f>
        <v>-20519686</v>
      </c>
    </row>
    <row r="3234" spans="1:4">
      <c r="A3234" t="s">
        <v>4875</v>
      </c>
      <c r="B3234">
        <v>5459824</v>
      </c>
      <c r="C3234">
        <v>26000000</v>
      </c>
      <c r="D3234">
        <f>Table5[[#This Row],[gross]]-Table5[[#This Row],[budget]]</f>
        <v>-20540176</v>
      </c>
    </row>
    <row r="3235" spans="1:4">
      <c r="A3235" t="s">
        <v>5222</v>
      </c>
      <c r="B3235">
        <v>19406406</v>
      </c>
      <c r="C3235">
        <v>40000000</v>
      </c>
      <c r="D3235">
        <f>Table5[[#This Row],[gross]]-Table5[[#This Row],[budget]]</f>
        <v>-20593594</v>
      </c>
    </row>
    <row r="3236" spans="1:4">
      <c r="A3236" t="s">
        <v>3380</v>
      </c>
      <c r="B3236">
        <v>24343673</v>
      </c>
      <c r="C3236">
        <v>45000000</v>
      </c>
      <c r="D3236">
        <f>Table5[[#This Row],[gross]]-Table5[[#This Row],[budget]]</f>
        <v>-20656327</v>
      </c>
    </row>
    <row r="3237" spans="1:4">
      <c r="A3237" t="s">
        <v>4202</v>
      </c>
      <c r="B3237">
        <v>17305211</v>
      </c>
      <c r="C3237">
        <v>38000000</v>
      </c>
      <c r="D3237">
        <f>Table5[[#This Row],[gross]]-Table5[[#This Row],[budget]]</f>
        <v>-20694789</v>
      </c>
    </row>
    <row r="3238" spans="1:4">
      <c r="A3238" t="s">
        <v>6242</v>
      </c>
      <c r="B3238">
        <v>34238611</v>
      </c>
      <c r="C3238">
        <v>55000000</v>
      </c>
      <c r="D3238">
        <f>Table5[[#This Row],[gross]]-Table5[[#This Row],[budget]]</f>
        <v>-20761389</v>
      </c>
    </row>
    <row r="3239" spans="1:4">
      <c r="A3239" t="s">
        <v>5119</v>
      </c>
      <c r="B3239">
        <v>19151864</v>
      </c>
      <c r="C3239">
        <v>40000000</v>
      </c>
      <c r="D3239">
        <f>Table5[[#This Row],[gross]]-Table5[[#This Row],[budget]]</f>
        <v>-20848136</v>
      </c>
    </row>
    <row r="3240" spans="1:4">
      <c r="A3240" t="s">
        <v>4957</v>
      </c>
      <c r="B3240">
        <v>19118247</v>
      </c>
      <c r="C3240">
        <v>40000000</v>
      </c>
      <c r="D3240">
        <f>Table5[[#This Row],[gross]]-Table5[[#This Row],[budget]]</f>
        <v>-20881753</v>
      </c>
    </row>
    <row r="3241" spans="1:4">
      <c r="A3241" t="s">
        <v>4660</v>
      </c>
      <c r="B3241">
        <v>34098563</v>
      </c>
      <c r="C3241">
        <v>55000000</v>
      </c>
      <c r="D3241">
        <f>Table5[[#This Row],[gross]]-Table5[[#This Row],[budget]]</f>
        <v>-20901437</v>
      </c>
    </row>
    <row r="3242" spans="1:4">
      <c r="A3242" t="s">
        <v>3673</v>
      </c>
      <c r="B3242">
        <v>1075288</v>
      </c>
      <c r="C3242">
        <v>22000000</v>
      </c>
      <c r="D3242">
        <f>Table5[[#This Row],[gross]]-Table5[[#This Row],[budget]]</f>
        <v>-20924712</v>
      </c>
    </row>
    <row r="3243" spans="1:4">
      <c r="A3243" t="s">
        <v>5896</v>
      </c>
      <c r="B3243">
        <v>4064333</v>
      </c>
      <c r="C3243">
        <v>25000000</v>
      </c>
      <c r="D3243">
        <f>Table5[[#This Row],[gross]]-Table5[[#This Row],[budget]]</f>
        <v>-20935667</v>
      </c>
    </row>
    <row r="3244" spans="1:4">
      <c r="A3244" t="s">
        <v>4736</v>
      </c>
      <c r="B3244">
        <v>1050445</v>
      </c>
      <c r="C3244">
        <v>22000000</v>
      </c>
      <c r="D3244">
        <f>Table5[[#This Row],[gross]]-Table5[[#This Row],[budget]]</f>
        <v>-20949555</v>
      </c>
    </row>
    <row r="3245" spans="1:4">
      <c r="A3245" t="s">
        <v>5063</v>
      </c>
      <c r="B3245">
        <v>15593</v>
      </c>
      <c r="C3245">
        <v>21000000</v>
      </c>
      <c r="D3245">
        <f>Table5[[#This Row],[gross]]-Table5[[#This Row],[budget]]</f>
        <v>-20984407</v>
      </c>
    </row>
    <row r="3246" spans="1:4">
      <c r="A3246" t="s">
        <v>5270</v>
      </c>
      <c r="B3246">
        <v>6998324</v>
      </c>
      <c r="C3246">
        <v>28000000</v>
      </c>
      <c r="D3246">
        <f>Table5[[#This Row],[gross]]-Table5[[#This Row],[budget]]</f>
        <v>-21001676</v>
      </c>
    </row>
    <row r="3247" spans="1:4">
      <c r="A3247" t="s">
        <v>6358</v>
      </c>
      <c r="B3247">
        <v>43982842</v>
      </c>
      <c r="C3247">
        <v>65000000</v>
      </c>
      <c r="D3247">
        <f>Table5[[#This Row],[gross]]-Table5[[#This Row],[budget]]</f>
        <v>-21017158</v>
      </c>
    </row>
    <row r="3248" spans="1:4">
      <c r="A3248" t="s">
        <v>5846</v>
      </c>
      <c r="B3248">
        <v>20915465</v>
      </c>
      <c r="C3248">
        <v>42000000</v>
      </c>
      <c r="D3248">
        <f>Table5[[#This Row],[gross]]-Table5[[#This Row],[budget]]</f>
        <v>-21084535</v>
      </c>
    </row>
    <row r="3249" spans="1:4">
      <c r="A3249" t="s">
        <v>7021</v>
      </c>
      <c r="B3249">
        <v>28837115</v>
      </c>
      <c r="C3249">
        <v>50000000</v>
      </c>
      <c r="D3249">
        <f>Table5[[#This Row],[gross]]-Table5[[#This Row],[budget]]</f>
        <v>-21162885</v>
      </c>
    </row>
    <row r="3250" spans="1:4">
      <c r="A3250" t="s">
        <v>5834</v>
      </c>
      <c r="B3250">
        <v>33828318</v>
      </c>
      <c r="C3250">
        <v>55000000</v>
      </c>
      <c r="D3250">
        <f>Table5[[#This Row],[gross]]-Table5[[#This Row],[budget]]</f>
        <v>-21171682</v>
      </c>
    </row>
    <row r="3251" spans="1:4">
      <c r="A3251" t="s">
        <v>6191</v>
      </c>
      <c r="B3251">
        <v>98780042</v>
      </c>
      <c r="C3251">
        <v>120000000</v>
      </c>
      <c r="D3251">
        <f>Table5[[#This Row],[gross]]-Table5[[#This Row],[budget]]</f>
        <v>-21219958</v>
      </c>
    </row>
    <row r="3252" spans="1:4">
      <c r="A3252" t="s">
        <v>3368</v>
      </c>
      <c r="B3252">
        <v>78616689</v>
      </c>
      <c r="C3252">
        <v>100000000</v>
      </c>
      <c r="D3252">
        <f>Table5[[#This Row],[gross]]-Table5[[#This Row],[budget]]</f>
        <v>-21383311</v>
      </c>
    </row>
    <row r="3253" spans="1:4">
      <c r="A3253" t="s">
        <v>5323</v>
      </c>
      <c r="B3253">
        <v>68558662</v>
      </c>
      <c r="C3253">
        <v>90000000</v>
      </c>
      <c r="D3253">
        <f>Table5[[#This Row],[gross]]-Table5[[#This Row],[budget]]</f>
        <v>-21441338</v>
      </c>
    </row>
    <row r="3254" spans="1:4">
      <c r="A3254" t="s">
        <v>3471</v>
      </c>
      <c r="B3254">
        <v>8535575</v>
      </c>
      <c r="C3254">
        <v>30000000</v>
      </c>
      <c r="D3254">
        <f>Table5[[#This Row],[gross]]-Table5[[#This Row],[budget]]</f>
        <v>-21464425</v>
      </c>
    </row>
    <row r="3255" spans="1:4">
      <c r="A3255" t="s">
        <v>6896</v>
      </c>
      <c r="B3255">
        <v>43532294</v>
      </c>
      <c r="C3255">
        <v>65000000</v>
      </c>
      <c r="D3255">
        <f>Table5[[#This Row],[gross]]-Table5[[#This Row],[budget]]</f>
        <v>-21467706</v>
      </c>
    </row>
    <row r="3256" spans="1:4">
      <c r="A3256" t="s">
        <v>6177</v>
      </c>
      <c r="B3256">
        <v>3517797</v>
      </c>
      <c r="C3256">
        <v>25000000</v>
      </c>
      <c r="D3256">
        <f>Table5[[#This Row],[gross]]-Table5[[#This Row],[budget]]</f>
        <v>-21482203</v>
      </c>
    </row>
    <row r="3257" spans="1:4">
      <c r="A3257" t="s">
        <v>5605</v>
      </c>
      <c r="B3257">
        <v>33472850</v>
      </c>
      <c r="C3257">
        <v>55000000</v>
      </c>
      <c r="D3257">
        <f>Table5[[#This Row],[gross]]-Table5[[#This Row],[budget]]</f>
        <v>-21527150</v>
      </c>
    </row>
    <row r="3258" spans="1:4">
      <c r="A3258" t="s">
        <v>3360</v>
      </c>
      <c r="B3258">
        <v>18438149</v>
      </c>
      <c r="C3258">
        <v>40000000</v>
      </c>
      <c r="D3258">
        <f>Table5[[#This Row],[gross]]-Table5[[#This Row],[budget]]</f>
        <v>-21561851</v>
      </c>
    </row>
    <row r="3259" spans="1:4">
      <c r="A3259" t="s">
        <v>6103</v>
      </c>
      <c r="B3259">
        <v>48430355</v>
      </c>
      <c r="C3259">
        <v>70000000</v>
      </c>
      <c r="D3259">
        <f>Table5[[#This Row],[gross]]-Table5[[#This Row],[budget]]</f>
        <v>-21569645</v>
      </c>
    </row>
    <row r="3260" spans="1:4">
      <c r="A3260" t="s">
        <v>4096</v>
      </c>
      <c r="B3260">
        <v>13401683</v>
      </c>
      <c r="C3260">
        <v>35000000</v>
      </c>
      <c r="D3260">
        <f>Table5[[#This Row],[gross]]-Table5[[#This Row],[budget]]</f>
        <v>-21598317</v>
      </c>
    </row>
    <row r="3261" spans="1:4">
      <c r="A3261" t="s">
        <v>5712</v>
      </c>
      <c r="B3261">
        <v>14378353</v>
      </c>
      <c r="C3261">
        <v>36000000</v>
      </c>
      <c r="D3261">
        <f>Table5[[#This Row],[gross]]-Table5[[#This Row],[budget]]</f>
        <v>-21621647</v>
      </c>
    </row>
    <row r="3262" spans="1:4">
      <c r="A3262" t="s">
        <v>3452</v>
      </c>
      <c r="B3262">
        <v>13264986</v>
      </c>
      <c r="C3262">
        <v>35000000</v>
      </c>
      <c r="D3262">
        <f>Table5[[#This Row],[gross]]-Table5[[#This Row],[budget]]</f>
        <v>-21735014</v>
      </c>
    </row>
    <row r="3263" spans="1:4">
      <c r="A3263" t="s">
        <v>6221</v>
      </c>
      <c r="B3263">
        <v>63224849</v>
      </c>
      <c r="C3263">
        <v>85000000</v>
      </c>
      <c r="D3263">
        <f>Table5[[#This Row],[gross]]-Table5[[#This Row],[budget]]</f>
        <v>-21775151</v>
      </c>
    </row>
    <row r="3264" spans="1:4">
      <c r="A3264" t="s">
        <v>4523</v>
      </c>
      <c r="B3264">
        <v>73209340</v>
      </c>
      <c r="C3264">
        <v>95000000</v>
      </c>
      <c r="D3264">
        <f>Table5[[#This Row],[gross]]-Table5[[#This Row],[budget]]</f>
        <v>-21790660</v>
      </c>
    </row>
    <row r="3265" spans="1:4">
      <c r="A3265" t="s">
        <v>5951</v>
      </c>
      <c r="B3265">
        <v>28133159</v>
      </c>
      <c r="C3265">
        <v>50000000</v>
      </c>
      <c r="D3265">
        <f>Table5[[#This Row],[gross]]-Table5[[#This Row],[budget]]</f>
        <v>-21866841</v>
      </c>
    </row>
    <row r="3266" spans="1:4">
      <c r="A3266" t="s">
        <v>5321</v>
      </c>
      <c r="B3266">
        <v>121972</v>
      </c>
      <c r="C3266">
        <v>22000000</v>
      </c>
      <c r="D3266">
        <f>Table5[[#This Row],[gross]]-Table5[[#This Row],[budget]]</f>
        <v>-21878028</v>
      </c>
    </row>
    <row r="3267" spans="1:4">
      <c r="A3267" t="s">
        <v>5352</v>
      </c>
      <c r="B3267">
        <v>13101142</v>
      </c>
      <c r="C3267">
        <v>35000000</v>
      </c>
      <c r="D3267">
        <f>Table5[[#This Row],[gross]]-Table5[[#This Row],[budget]]</f>
        <v>-21898858</v>
      </c>
    </row>
    <row r="3268" spans="1:4">
      <c r="A3268" t="s">
        <v>3671</v>
      </c>
      <c r="B3268">
        <v>3073392</v>
      </c>
      <c r="C3268">
        <v>25000000</v>
      </c>
      <c r="D3268">
        <f>Table5[[#This Row],[gross]]-Table5[[#This Row],[budget]]</f>
        <v>-21926608</v>
      </c>
    </row>
    <row r="3269" spans="1:4">
      <c r="A3269" t="s">
        <v>4149</v>
      </c>
      <c r="B3269">
        <v>93050117</v>
      </c>
      <c r="C3269">
        <v>115000000</v>
      </c>
      <c r="D3269">
        <f>Table5[[#This Row],[gross]]-Table5[[#This Row],[budget]]</f>
        <v>-21949883</v>
      </c>
    </row>
    <row r="3270" spans="1:4">
      <c r="A3270" t="s">
        <v>6582</v>
      </c>
      <c r="B3270">
        <v>763044</v>
      </c>
      <c r="C3270">
        <v>23000000</v>
      </c>
      <c r="D3270">
        <f>Table5[[#This Row],[gross]]-Table5[[#This Row],[budget]]</f>
        <v>-22236956</v>
      </c>
    </row>
    <row r="3271" spans="1:4">
      <c r="A3271" t="s">
        <v>4344</v>
      </c>
      <c r="B3271">
        <v>77679638</v>
      </c>
      <c r="C3271">
        <v>100000000</v>
      </c>
      <c r="D3271">
        <f>Table5[[#This Row],[gross]]-Table5[[#This Row],[budget]]</f>
        <v>-22320362</v>
      </c>
    </row>
    <row r="3272" spans="1:4">
      <c r="A3272" t="s">
        <v>5844</v>
      </c>
      <c r="B3272">
        <v>3675072</v>
      </c>
      <c r="C3272">
        <v>26000000</v>
      </c>
      <c r="D3272">
        <f>Table5[[#This Row],[gross]]-Table5[[#This Row],[budget]]</f>
        <v>-22324928</v>
      </c>
    </row>
    <row r="3273" spans="1:4">
      <c r="A3273" t="s">
        <v>4452</v>
      </c>
      <c r="B3273">
        <v>27667947</v>
      </c>
      <c r="C3273">
        <v>50000000</v>
      </c>
      <c r="D3273">
        <f>Table5[[#This Row],[gross]]-Table5[[#This Row],[budget]]</f>
        <v>-22332053</v>
      </c>
    </row>
    <row r="3274" spans="1:4">
      <c r="A3274" t="s">
        <v>5160</v>
      </c>
      <c r="B3274">
        <v>43568507</v>
      </c>
      <c r="C3274">
        <v>66000000</v>
      </c>
      <c r="D3274">
        <f>Table5[[#This Row],[gross]]-Table5[[#This Row],[budget]]</f>
        <v>-22431493</v>
      </c>
    </row>
    <row r="3275" spans="1:4">
      <c r="A3275" t="s">
        <v>4798</v>
      </c>
      <c r="B3275">
        <v>5532301</v>
      </c>
      <c r="C3275">
        <v>28000000</v>
      </c>
      <c r="D3275">
        <f>Table5[[#This Row],[gross]]-Table5[[#This Row],[budget]]</f>
        <v>-22467699</v>
      </c>
    </row>
    <row r="3276" spans="1:4">
      <c r="A3276" t="s">
        <v>6892</v>
      </c>
      <c r="B3276">
        <v>107503316</v>
      </c>
      <c r="C3276">
        <v>130000000</v>
      </c>
      <c r="D3276">
        <f>Table5[[#This Row],[gross]]-Table5[[#This Row],[budget]]</f>
        <v>-22496684</v>
      </c>
    </row>
    <row r="3277" spans="1:4">
      <c r="A3277" t="s">
        <v>6127</v>
      </c>
      <c r="B3277">
        <v>62494975</v>
      </c>
      <c r="C3277">
        <v>85000000</v>
      </c>
      <c r="D3277">
        <f>Table5[[#This Row],[gross]]-Table5[[#This Row],[budget]]</f>
        <v>-22505025</v>
      </c>
    </row>
    <row r="3278" spans="1:4">
      <c r="A3278" t="s">
        <v>6080</v>
      </c>
      <c r="B3278">
        <v>127490802</v>
      </c>
      <c r="C3278">
        <v>150000000</v>
      </c>
      <c r="D3278">
        <f>Table5[[#This Row],[gross]]-Table5[[#This Row],[budget]]</f>
        <v>-22509198</v>
      </c>
    </row>
    <row r="3279" spans="1:4">
      <c r="A3279" t="s">
        <v>4672</v>
      </c>
      <c r="B3279">
        <v>37479778</v>
      </c>
      <c r="C3279">
        <v>60000000</v>
      </c>
      <c r="D3279">
        <f>Table5[[#This Row],[gross]]-Table5[[#This Row],[budget]]</f>
        <v>-22520222</v>
      </c>
    </row>
    <row r="3280" spans="1:4">
      <c r="A3280" t="s">
        <v>5040</v>
      </c>
      <c r="B3280">
        <v>4476235</v>
      </c>
      <c r="C3280">
        <v>27000000</v>
      </c>
      <c r="D3280">
        <f>Table5[[#This Row],[gross]]-Table5[[#This Row],[budget]]</f>
        <v>-22523765</v>
      </c>
    </row>
    <row r="3281" spans="1:4">
      <c r="A3281" t="s">
        <v>3588</v>
      </c>
      <c r="B3281">
        <v>21471685</v>
      </c>
      <c r="C3281">
        <v>44000000</v>
      </c>
      <c r="D3281">
        <f>Table5[[#This Row],[gross]]-Table5[[#This Row],[budget]]</f>
        <v>-22528315</v>
      </c>
    </row>
    <row r="3282" spans="1:4">
      <c r="A3282" t="s">
        <v>6290</v>
      </c>
      <c r="B3282">
        <v>47456450</v>
      </c>
      <c r="C3282">
        <v>70000000</v>
      </c>
      <c r="D3282">
        <f>Table5[[#This Row],[gross]]-Table5[[#This Row],[budget]]</f>
        <v>-22543550</v>
      </c>
    </row>
    <row r="3283" spans="1:4">
      <c r="A3283" t="s">
        <v>5887</v>
      </c>
      <c r="B3283">
        <v>7443007</v>
      </c>
      <c r="C3283">
        <v>30000000</v>
      </c>
      <c r="D3283">
        <f>Table5[[#This Row],[gross]]-Table5[[#This Row],[budget]]</f>
        <v>-22556993</v>
      </c>
    </row>
    <row r="3284" spans="1:4">
      <c r="A3284" t="s">
        <v>5113</v>
      </c>
      <c r="B3284">
        <v>47379090</v>
      </c>
      <c r="C3284">
        <v>70000000</v>
      </c>
      <c r="D3284">
        <f>Table5[[#This Row],[gross]]-Table5[[#This Row],[budget]]</f>
        <v>-22620910</v>
      </c>
    </row>
    <row r="3285" spans="1:4">
      <c r="A3285" t="s">
        <v>5476</v>
      </c>
      <c r="B3285">
        <v>42345531</v>
      </c>
      <c r="C3285">
        <v>65000000</v>
      </c>
      <c r="D3285">
        <f>Table5[[#This Row],[gross]]-Table5[[#This Row],[budget]]</f>
        <v>-22654469</v>
      </c>
    </row>
    <row r="3286" spans="1:4">
      <c r="A3286" t="s">
        <v>5291</v>
      </c>
      <c r="B3286">
        <v>10326062</v>
      </c>
      <c r="C3286">
        <v>33000000</v>
      </c>
      <c r="D3286">
        <f>Table5[[#This Row],[gross]]-Table5[[#This Row],[budget]]</f>
        <v>-22673938</v>
      </c>
    </row>
    <row r="3287" spans="1:4">
      <c r="A3287" t="s">
        <v>6279</v>
      </c>
      <c r="B3287">
        <v>6301131</v>
      </c>
      <c r="C3287">
        <v>29000000</v>
      </c>
      <c r="D3287">
        <f>Table5[[#This Row],[gross]]-Table5[[#This Row],[budget]]</f>
        <v>-22698869</v>
      </c>
    </row>
    <row r="3288" spans="1:4">
      <c r="A3288" t="s">
        <v>3838</v>
      </c>
      <c r="B3288">
        <v>11227940</v>
      </c>
      <c r="C3288">
        <v>34000000</v>
      </c>
      <c r="D3288">
        <f>Table5[[#This Row],[gross]]-Table5[[#This Row],[budget]]</f>
        <v>-22772060</v>
      </c>
    </row>
    <row r="3289" spans="1:4">
      <c r="A3289" t="s">
        <v>6931</v>
      </c>
      <c r="B3289">
        <v>77222184</v>
      </c>
      <c r="C3289">
        <v>100000000</v>
      </c>
      <c r="D3289">
        <f>Table5[[#This Row],[gross]]-Table5[[#This Row],[budget]]</f>
        <v>-22777816</v>
      </c>
    </row>
    <row r="3290" spans="1:4">
      <c r="A3290" t="s">
        <v>4286</v>
      </c>
      <c r="B3290">
        <v>5204007</v>
      </c>
      <c r="C3290">
        <v>28000000</v>
      </c>
      <c r="D3290">
        <f>Table5[[#This Row],[gross]]-Table5[[#This Row],[budget]]</f>
        <v>-22795993</v>
      </c>
    </row>
    <row r="3291" spans="1:4">
      <c r="A3291" t="s">
        <v>6587</v>
      </c>
      <c r="B3291">
        <v>27067160</v>
      </c>
      <c r="C3291">
        <v>50000000</v>
      </c>
      <c r="D3291">
        <f>Table5[[#This Row],[gross]]-Table5[[#This Row],[budget]]</f>
        <v>-22932840</v>
      </c>
    </row>
    <row r="3292" spans="1:4">
      <c r="A3292" t="s">
        <v>4374</v>
      </c>
      <c r="B3292">
        <v>13052741</v>
      </c>
      <c r="C3292">
        <v>36000000</v>
      </c>
      <c r="D3292">
        <f>Table5[[#This Row],[gross]]-Table5[[#This Row],[budget]]</f>
        <v>-22947259</v>
      </c>
    </row>
    <row r="3293" spans="1:4">
      <c r="A3293" t="s">
        <v>6985</v>
      </c>
      <c r="B3293">
        <v>154985087</v>
      </c>
      <c r="C3293">
        <v>178000000</v>
      </c>
      <c r="D3293">
        <f>Table5[[#This Row],[gross]]-Table5[[#This Row],[budget]]</f>
        <v>-23014913</v>
      </c>
    </row>
    <row r="3294" spans="1:4">
      <c r="A3294" t="s">
        <v>3940</v>
      </c>
      <c r="B3294">
        <v>5899797</v>
      </c>
      <c r="C3294">
        <v>29000000</v>
      </c>
      <c r="D3294">
        <f>Table5[[#This Row],[gross]]-Table5[[#This Row],[budget]]</f>
        <v>-23100203</v>
      </c>
    </row>
    <row r="3295" spans="1:4">
      <c r="A3295" t="s">
        <v>6683</v>
      </c>
      <c r="B3295">
        <v>882710</v>
      </c>
      <c r="C3295">
        <v>24000000</v>
      </c>
      <c r="D3295">
        <f>Table5[[#This Row],[gross]]-Table5[[#This Row],[budget]]</f>
        <v>-23117290</v>
      </c>
    </row>
    <row r="3296" spans="1:4">
      <c r="A3296" t="s">
        <v>4333</v>
      </c>
      <c r="B3296">
        <v>51814190</v>
      </c>
      <c r="C3296">
        <v>75000000</v>
      </c>
      <c r="D3296">
        <f>Table5[[#This Row],[gross]]-Table5[[#This Row],[budget]]</f>
        <v>-23185810</v>
      </c>
    </row>
    <row r="3297" spans="1:4">
      <c r="A3297" t="s">
        <v>6613</v>
      </c>
      <c r="B3297">
        <v>56684819</v>
      </c>
      <c r="C3297">
        <v>80000000</v>
      </c>
      <c r="D3297">
        <f>Table5[[#This Row],[gross]]-Table5[[#This Row],[budget]]</f>
        <v>-23315181</v>
      </c>
    </row>
    <row r="3298" spans="1:4">
      <c r="A3298" t="s">
        <v>5959</v>
      </c>
      <c r="B3298">
        <v>10654581</v>
      </c>
      <c r="C3298">
        <v>34000000</v>
      </c>
      <c r="D3298">
        <f>Table5[[#This Row],[gross]]-Table5[[#This Row],[budget]]</f>
        <v>-23345419</v>
      </c>
    </row>
    <row r="3299" spans="1:4">
      <c r="A3299" t="s">
        <v>7023</v>
      </c>
      <c r="B3299">
        <v>11631245</v>
      </c>
      <c r="C3299">
        <v>35000000</v>
      </c>
      <c r="D3299">
        <f>Table5[[#This Row],[gross]]-Table5[[#This Row],[budget]]</f>
        <v>-23368755</v>
      </c>
    </row>
    <row r="3300" spans="1:4">
      <c r="A3300" t="s">
        <v>4959</v>
      </c>
      <c r="B3300">
        <v>18600911</v>
      </c>
      <c r="C3300">
        <v>42000000</v>
      </c>
      <c r="D3300">
        <f>Table5[[#This Row],[gross]]-Table5[[#This Row],[budget]]</f>
        <v>-23399089</v>
      </c>
    </row>
    <row r="3301" spans="1:4">
      <c r="A3301" t="s">
        <v>3601</v>
      </c>
      <c r="B3301">
        <v>126597121</v>
      </c>
      <c r="C3301">
        <v>150000000</v>
      </c>
      <c r="D3301">
        <f>Table5[[#This Row],[gross]]-Table5[[#This Row],[budget]]</f>
        <v>-23402879</v>
      </c>
    </row>
    <row r="3302" spans="1:4">
      <c r="A3302" t="s">
        <v>5112</v>
      </c>
      <c r="B3302">
        <v>4554569</v>
      </c>
      <c r="C3302">
        <v>28000000</v>
      </c>
      <c r="D3302">
        <f>Table5[[#This Row],[gross]]-Table5[[#This Row],[budget]]</f>
        <v>-23445431</v>
      </c>
    </row>
    <row r="3303" spans="1:4">
      <c r="A3303" t="s">
        <v>3678</v>
      </c>
      <c r="B3303">
        <v>1550000</v>
      </c>
      <c r="C3303">
        <v>25000000</v>
      </c>
      <c r="D3303">
        <f>Table5[[#This Row],[gross]]-Table5[[#This Row],[budget]]</f>
        <v>-23450000</v>
      </c>
    </row>
    <row r="3304" spans="1:4">
      <c r="A3304" t="s">
        <v>3577</v>
      </c>
      <c r="B3304">
        <v>26536120</v>
      </c>
      <c r="C3304">
        <v>50000000</v>
      </c>
      <c r="D3304">
        <f>Table5[[#This Row],[gross]]-Table5[[#This Row],[budget]]</f>
        <v>-23463880</v>
      </c>
    </row>
    <row r="3305" spans="1:4">
      <c r="A3305" t="s">
        <v>4696</v>
      </c>
      <c r="B3305">
        <v>1512815</v>
      </c>
      <c r="C3305">
        <v>25000000</v>
      </c>
      <c r="D3305">
        <f>Table5[[#This Row],[gross]]-Table5[[#This Row],[budget]]</f>
        <v>-23487185</v>
      </c>
    </row>
    <row r="3306" spans="1:4">
      <c r="A3306" t="s">
        <v>5530</v>
      </c>
      <c r="B3306">
        <v>26442251</v>
      </c>
      <c r="C3306">
        <v>50000000</v>
      </c>
      <c r="D3306">
        <f>Table5[[#This Row],[gross]]-Table5[[#This Row],[budget]]</f>
        <v>-23557749</v>
      </c>
    </row>
    <row r="3307" spans="1:4">
      <c r="A3307" t="s">
        <v>6553</v>
      </c>
      <c r="B3307">
        <v>11405825</v>
      </c>
      <c r="C3307">
        <v>35000000</v>
      </c>
      <c r="D3307">
        <f>Table5[[#This Row],[gross]]-Table5[[#This Row],[budget]]</f>
        <v>-23594175</v>
      </c>
    </row>
    <row r="3308" spans="1:4">
      <c r="A3308" t="s">
        <v>4349</v>
      </c>
      <c r="B3308">
        <v>12339633</v>
      </c>
      <c r="C3308">
        <v>36000000</v>
      </c>
      <c r="D3308">
        <f>Table5[[#This Row],[gross]]-Table5[[#This Row],[budget]]</f>
        <v>-23660367</v>
      </c>
    </row>
    <row r="3309" spans="1:4">
      <c r="A3309" t="s">
        <v>6660</v>
      </c>
      <c r="B3309">
        <v>16323969</v>
      </c>
      <c r="C3309">
        <v>40000000</v>
      </c>
      <c r="D3309">
        <f>Table5[[#This Row],[gross]]-Table5[[#This Row],[budget]]</f>
        <v>-23676031</v>
      </c>
    </row>
    <row r="3310" spans="1:4">
      <c r="A3310" t="s">
        <v>6547</v>
      </c>
      <c r="B3310">
        <v>36279230</v>
      </c>
      <c r="C3310">
        <v>60000000</v>
      </c>
      <c r="D3310">
        <f>Table5[[#This Row],[gross]]-Table5[[#This Row],[budget]]</f>
        <v>-23720770</v>
      </c>
    </row>
    <row r="3311" spans="1:4">
      <c r="A3311" t="s">
        <v>3677</v>
      </c>
      <c r="B3311">
        <v>26199517</v>
      </c>
      <c r="C3311">
        <v>50000000</v>
      </c>
      <c r="D3311">
        <f>Table5[[#This Row],[gross]]-Table5[[#This Row],[budget]]</f>
        <v>-23800483</v>
      </c>
    </row>
    <row r="3312" spans="1:4">
      <c r="A3312" t="s">
        <v>4993</v>
      </c>
      <c r="B3312">
        <v>1186957</v>
      </c>
      <c r="C3312">
        <v>25000000</v>
      </c>
      <c r="D3312">
        <f>Table5[[#This Row],[gross]]-Table5[[#This Row],[budget]]</f>
        <v>-23813043</v>
      </c>
    </row>
    <row r="3313" spans="1:4">
      <c r="A3313" t="s">
        <v>5195</v>
      </c>
      <c r="B3313">
        <v>101160529</v>
      </c>
      <c r="C3313">
        <v>125000000</v>
      </c>
      <c r="D3313">
        <f>Table5[[#This Row],[gross]]-Table5[[#This Row],[budget]]</f>
        <v>-23839471</v>
      </c>
    </row>
    <row r="3314" spans="1:4">
      <c r="A3314" t="s">
        <v>6914</v>
      </c>
      <c r="B3314">
        <v>1089365</v>
      </c>
      <c r="C3314">
        <v>25000000</v>
      </c>
      <c r="D3314">
        <f>Table5[[#This Row],[gross]]-Table5[[#This Row],[budget]]</f>
        <v>-23910635</v>
      </c>
    </row>
    <row r="3315" spans="1:4">
      <c r="A3315" t="s">
        <v>6466</v>
      </c>
      <c r="B3315">
        <v>31051126</v>
      </c>
      <c r="C3315">
        <v>55000000</v>
      </c>
      <c r="D3315">
        <f>Table5[[#This Row],[gross]]-Table5[[#This Row],[budget]]</f>
        <v>-23948874</v>
      </c>
    </row>
    <row r="3316" spans="1:4">
      <c r="A3316" t="s">
        <v>6019</v>
      </c>
      <c r="B3316">
        <v>42880</v>
      </c>
      <c r="C3316">
        <v>24000000</v>
      </c>
      <c r="D3316">
        <f>Table5[[#This Row],[gross]]-Table5[[#This Row],[budget]]</f>
        <v>-23957120</v>
      </c>
    </row>
    <row r="3317" spans="1:4">
      <c r="A3317" t="s">
        <v>4449</v>
      </c>
      <c r="B3317">
        <v>36037909</v>
      </c>
      <c r="C3317">
        <v>60000000</v>
      </c>
      <c r="D3317">
        <f>Table5[[#This Row],[gross]]-Table5[[#This Row],[budget]]</f>
        <v>-23962091</v>
      </c>
    </row>
    <row r="3318" spans="1:4">
      <c r="A3318" t="s">
        <v>4069</v>
      </c>
      <c r="B3318">
        <v>20218</v>
      </c>
      <c r="C3318">
        <v>24000000</v>
      </c>
      <c r="D3318">
        <f>Table5[[#This Row],[gross]]-Table5[[#This Row],[budget]]</f>
        <v>-23979782</v>
      </c>
    </row>
    <row r="3319" spans="1:4">
      <c r="A3319" t="s">
        <v>4267</v>
      </c>
      <c r="B3319">
        <v>21009180</v>
      </c>
      <c r="C3319">
        <v>45000000</v>
      </c>
      <c r="D3319">
        <f>Table5[[#This Row],[gross]]-Table5[[#This Row],[budget]]</f>
        <v>-23990820</v>
      </c>
    </row>
    <row r="3320" spans="1:4">
      <c r="A3320" t="s">
        <v>6687</v>
      </c>
      <c r="B3320">
        <v>10991381</v>
      </c>
      <c r="C3320">
        <v>35000000</v>
      </c>
      <c r="D3320">
        <f>Table5[[#This Row],[gross]]-Table5[[#This Row],[budget]]</f>
        <v>-24008619</v>
      </c>
    </row>
    <row r="3321" spans="1:4">
      <c r="A3321" t="s">
        <v>4972</v>
      </c>
      <c r="B3321">
        <v>15962471</v>
      </c>
      <c r="C3321">
        <v>40000000</v>
      </c>
      <c r="D3321">
        <f>Table5[[#This Row],[gross]]-Table5[[#This Row],[budget]]</f>
        <v>-24037529</v>
      </c>
    </row>
    <row r="3322" spans="1:4">
      <c r="A3322" t="s">
        <v>4085</v>
      </c>
      <c r="B3322">
        <v>10956379</v>
      </c>
      <c r="C3322">
        <v>35000000</v>
      </c>
      <c r="D3322">
        <f>Table5[[#This Row],[gross]]-Table5[[#This Row],[budget]]</f>
        <v>-24043621</v>
      </c>
    </row>
    <row r="3323" spans="1:4">
      <c r="A3323" t="s">
        <v>6243</v>
      </c>
      <c r="B3323">
        <v>876671</v>
      </c>
      <c r="C3323">
        <v>25000000</v>
      </c>
      <c r="D3323">
        <f>Table5[[#This Row],[gross]]-Table5[[#This Row],[budget]]</f>
        <v>-24123329</v>
      </c>
    </row>
    <row r="3324" spans="1:4">
      <c r="A3324" t="s">
        <v>6930</v>
      </c>
      <c r="B3324">
        <v>871527</v>
      </c>
      <c r="C3324">
        <v>25000000</v>
      </c>
      <c r="D3324">
        <f>Table5[[#This Row],[gross]]-Table5[[#This Row],[budget]]</f>
        <v>-24128473</v>
      </c>
    </row>
    <row r="3325" spans="1:4">
      <c r="A3325" t="s">
        <v>6966</v>
      </c>
      <c r="B3325">
        <v>777423</v>
      </c>
      <c r="C3325">
        <v>25000000</v>
      </c>
      <c r="D3325">
        <f>Table5[[#This Row],[gross]]-Table5[[#This Row],[budget]]</f>
        <v>-24222577</v>
      </c>
    </row>
    <row r="3326" spans="1:4">
      <c r="A3326" t="s">
        <v>4573</v>
      </c>
      <c r="B3326">
        <v>2775593</v>
      </c>
      <c r="C3326">
        <v>27000000</v>
      </c>
      <c r="D3326">
        <f>Table5[[#This Row],[gross]]-Table5[[#This Row],[budget]]</f>
        <v>-24224407</v>
      </c>
    </row>
    <row r="3327" spans="1:4">
      <c r="A3327" t="s">
        <v>5238</v>
      </c>
      <c r="B3327">
        <v>717753</v>
      </c>
      <c r="C3327">
        <v>25000000</v>
      </c>
      <c r="D3327">
        <f>Table5[[#This Row],[gross]]-Table5[[#This Row],[budget]]</f>
        <v>-24282247</v>
      </c>
    </row>
    <row r="3328" spans="1:4">
      <c r="A3328" t="s">
        <v>4843</v>
      </c>
      <c r="B3328">
        <v>55673333</v>
      </c>
      <c r="C3328">
        <v>80000000</v>
      </c>
      <c r="D3328">
        <f>Table5[[#This Row],[gross]]-Table5[[#This Row],[budget]]</f>
        <v>-24326667</v>
      </c>
    </row>
    <row r="3329" spans="1:4">
      <c r="A3329" t="s">
        <v>5541</v>
      </c>
      <c r="B3329">
        <v>10499968</v>
      </c>
      <c r="C3329">
        <v>35000000</v>
      </c>
      <c r="D3329">
        <f>Table5[[#This Row],[gross]]-Table5[[#This Row],[budget]]</f>
        <v>-24500032</v>
      </c>
    </row>
    <row r="3330" spans="1:4">
      <c r="A3330" t="s">
        <v>5443</v>
      </c>
      <c r="B3330">
        <v>85463309</v>
      </c>
      <c r="C3330">
        <v>110000000</v>
      </c>
      <c r="D3330">
        <f>Table5[[#This Row],[gross]]-Table5[[#This Row],[budget]]</f>
        <v>-24536691</v>
      </c>
    </row>
    <row r="3331" spans="1:4">
      <c r="A3331" t="s">
        <v>6267</v>
      </c>
      <c r="B3331">
        <v>25450527</v>
      </c>
      <c r="C3331">
        <v>50000000</v>
      </c>
      <c r="D3331">
        <f>Table5[[#This Row],[gross]]-Table5[[#This Row],[budget]]</f>
        <v>-24549473</v>
      </c>
    </row>
    <row r="3332" spans="1:4">
      <c r="A3332" t="s">
        <v>4172</v>
      </c>
      <c r="B3332">
        <v>25407250</v>
      </c>
      <c r="C3332">
        <v>50000000</v>
      </c>
      <c r="D3332">
        <f>Table5[[#This Row],[gross]]-Table5[[#This Row],[budget]]</f>
        <v>-24592750</v>
      </c>
    </row>
    <row r="3333" spans="1:4">
      <c r="A3333" t="s">
        <v>6166</v>
      </c>
      <c r="B3333">
        <v>20400913</v>
      </c>
      <c r="C3333">
        <v>45000000</v>
      </c>
      <c r="D3333">
        <f>Table5[[#This Row],[gross]]-Table5[[#This Row],[budget]]</f>
        <v>-24599087</v>
      </c>
    </row>
    <row r="3334" spans="1:4">
      <c r="A3334" t="s">
        <v>3323</v>
      </c>
      <c r="B3334">
        <v>67344392</v>
      </c>
      <c r="C3334">
        <v>92000000</v>
      </c>
      <c r="D3334">
        <f>Table5[[#This Row],[gross]]-Table5[[#This Row],[budget]]</f>
        <v>-24655608</v>
      </c>
    </row>
    <row r="3335" spans="1:4">
      <c r="A3335" t="s">
        <v>6370</v>
      </c>
      <c r="B3335">
        <v>8326035</v>
      </c>
      <c r="C3335">
        <v>33000000</v>
      </c>
      <c r="D3335">
        <f>Table5[[#This Row],[gross]]-Table5[[#This Row],[budget]]</f>
        <v>-24673965</v>
      </c>
    </row>
    <row r="3336" spans="1:4">
      <c r="A3336" t="s">
        <v>5657</v>
      </c>
      <c r="B3336">
        <v>20302961</v>
      </c>
      <c r="C3336">
        <v>45000000</v>
      </c>
      <c r="D3336">
        <f>Table5[[#This Row],[gross]]-Table5[[#This Row],[budget]]</f>
        <v>-24697039</v>
      </c>
    </row>
    <row r="3337" spans="1:4">
      <c r="A3337" t="s">
        <v>5241</v>
      </c>
      <c r="B3337">
        <v>5300000</v>
      </c>
      <c r="C3337">
        <v>30000000</v>
      </c>
      <c r="D3337">
        <f>Table5[[#This Row],[gross]]-Table5[[#This Row],[budget]]</f>
        <v>-24700000</v>
      </c>
    </row>
    <row r="3338" spans="1:4">
      <c r="A3338" t="s">
        <v>3571</v>
      </c>
      <c r="B3338">
        <v>15279680</v>
      </c>
      <c r="C3338">
        <v>40000000</v>
      </c>
      <c r="D3338">
        <f>Table5[[#This Row],[gross]]-Table5[[#This Row],[budget]]</f>
        <v>-24720320</v>
      </c>
    </row>
    <row r="3339" spans="1:4">
      <c r="A3339" t="s">
        <v>6942</v>
      </c>
      <c r="B3339">
        <v>10268846</v>
      </c>
      <c r="C3339">
        <v>35000000</v>
      </c>
      <c r="D3339">
        <f>Table5[[#This Row],[gross]]-Table5[[#This Row],[budget]]</f>
        <v>-24731154</v>
      </c>
    </row>
    <row r="3340" spans="1:4">
      <c r="A3340" t="s">
        <v>6131</v>
      </c>
      <c r="B3340">
        <v>3254172</v>
      </c>
      <c r="C3340">
        <v>28000000</v>
      </c>
      <c r="D3340">
        <f>Table5[[#This Row],[gross]]-Table5[[#This Row],[budget]]</f>
        <v>-24745828</v>
      </c>
    </row>
    <row r="3341" spans="1:4">
      <c r="A3341" t="s">
        <v>6138</v>
      </c>
      <c r="B3341">
        <v>35231365</v>
      </c>
      <c r="C3341">
        <v>60000000</v>
      </c>
      <c r="D3341">
        <f>Table5[[#This Row],[gross]]-Table5[[#This Row],[budget]]</f>
        <v>-24768635</v>
      </c>
    </row>
    <row r="3342" spans="1:4">
      <c r="A3342" t="s">
        <v>6823</v>
      </c>
      <c r="B3342">
        <v>10214013</v>
      </c>
      <c r="C3342">
        <v>35000000</v>
      </c>
      <c r="D3342">
        <f>Table5[[#This Row],[gross]]-Table5[[#This Row],[budget]]</f>
        <v>-24785987</v>
      </c>
    </row>
    <row r="3343" spans="1:4">
      <c r="A3343" t="s">
        <v>4880</v>
      </c>
      <c r="B3343">
        <v>183662</v>
      </c>
      <c r="C3343">
        <v>25000000</v>
      </c>
      <c r="D3343">
        <f>Table5[[#This Row],[gross]]-Table5[[#This Row],[budget]]</f>
        <v>-24816338</v>
      </c>
    </row>
    <row r="3344" spans="1:4">
      <c r="A3344" t="s">
        <v>4341</v>
      </c>
      <c r="B3344">
        <v>150167630</v>
      </c>
      <c r="C3344">
        <v>175000000</v>
      </c>
      <c r="D3344">
        <f>Table5[[#This Row],[gross]]-Table5[[#This Row],[budget]]</f>
        <v>-24832370</v>
      </c>
    </row>
    <row r="3345" spans="1:4">
      <c r="A3345" t="s">
        <v>6145</v>
      </c>
      <c r="B3345">
        <v>10139254</v>
      </c>
      <c r="C3345">
        <v>35000000</v>
      </c>
      <c r="D3345">
        <f>Table5[[#This Row],[gross]]-Table5[[#This Row],[budget]]</f>
        <v>-24860746</v>
      </c>
    </row>
    <row r="3346" spans="1:4">
      <c r="A3346" t="s">
        <v>6643</v>
      </c>
      <c r="B3346">
        <v>10137502</v>
      </c>
      <c r="C3346">
        <v>35000000</v>
      </c>
      <c r="D3346">
        <f>Table5[[#This Row],[gross]]-Table5[[#This Row],[budget]]</f>
        <v>-24862498</v>
      </c>
    </row>
    <row r="3347" spans="1:4">
      <c r="A3347" t="s">
        <v>4912</v>
      </c>
      <c r="B3347">
        <v>134904</v>
      </c>
      <c r="C3347">
        <v>25000000</v>
      </c>
      <c r="D3347">
        <f>Table5[[#This Row],[gross]]-Table5[[#This Row],[budget]]</f>
        <v>-24865096</v>
      </c>
    </row>
    <row r="3348" spans="1:4">
      <c r="A3348" t="s">
        <v>4800</v>
      </c>
      <c r="B3348">
        <v>129115</v>
      </c>
      <c r="C3348">
        <v>25000000</v>
      </c>
      <c r="D3348">
        <f>Table5[[#This Row],[gross]]-Table5[[#This Row],[budget]]</f>
        <v>-24870885</v>
      </c>
    </row>
    <row r="3349" spans="1:4">
      <c r="A3349" t="s">
        <v>4175</v>
      </c>
      <c r="B3349">
        <v>25121291</v>
      </c>
      <c r="C3349">
        <v>50000000</v>
      </c>
      <c r="D3349">
        <f>Table5[[#This Row],[gross]]-Table5[[#This Row],[budget]]</f>
        <v>-24878709</v>
      </c>
    </row>
    <row r="3350" spans="1:4">
      <c r="A3350" t="s">
        <v>5111</v>
      </c>
      <c r="B3350">
        <v>20101861</v>
      </c>
      <c r="C3350">
        <v>45000000</v>
      </c>
      <c r="D3350">
        <f>Table5[[#This Row],[gross]]-Table5[[#This Row],[budget]]</f>
        <v>-24898139</v>
      </c>
    </row>
    <row r="3351" spans="1:4">
      <c r="A3351" t="s">
        <v>4670</v>
      </c>
      <c r="B3351">
        <v>35096190</v>
      </c>
      <c r="C3351">
        <v>60000000</v>
      </c>
      <c r="D3351">
        <f>Table5[[#This Row],[gross]]-Table5[[#This Row],[budget]]</f>
        <v>-24903810</v>
      </c>
    </row>
    <row r="3352" spans="1:4">
      <c r="A3352" t="s">
        <v>5196</v>
      </c>
      <c r="B3352">
        <v>77231</v>
      </c>
      <c r="C3352">
        <v>25000000</v>
      </c>
      <c r="D3352">
        <f>Table5[[#This Row],[gross]]-Table5[[#This Row],[budget]]</f>
        <v>-24922769</v>
      </c>
    </row>
    <row r="3353" spans="1:4">
      <c r="A3353" t="s">
        <v>4793</v>
      </c>
      <c r="B3353">
        <v>10076136</v>
      </c>
      <c r="C3353">
        <v>35000000</v>
      </c>
      <c r="D3353">
        <f>Table5[[#This Row],[gross]]-Table5[[#This Row],[budget]]</f>
        <v>-24923864</v>
      </c>
    </row>
    <row r="3354" spans="1:4">
      <c r="A3354" t="s">
        <v>6516</v>
      </c>
      <c r="B3354">
        <v>56692</v>
      </c>
      <c r="C3354">
        <v>25000000</v>
      </c>
      <c r="D3354">
        <f>Table5[[#This Row],[gross]]-Table5[[#This Row],[budget]]</f>
        <v>-24943308</v>
      </c>
    </row>
    <row r="3355" spans="1:4">
      <c r="A3355" t="s">
        <v>4167</v>
      </c>
      <c r="B3355">
        <v>75030163</v>
      </c>
      <c r="C3355">
        <v>100000000</v>
      </c>
      <c r="D3355">
        <f>Table5[[#This Row],[gross]]-Table5[[#This Row],[budget]]</f>
        <v>-24969837</v>
      </c>
    </row>
    <row r="3356" spans="1:4">
      <c r="A3356" t="s">
        <v>3426</v>
      </c>
      <c r="B3356">
        <v>22723</v>
      </c>
      <c r="C3356">
        <v>25000000</v>
      </c>
      <c r="D3356">
        <f>Table5[[#This Row],[gross]]-Table5[[#This Row],[budget]]</f>
        <v>-24977277</v>
      </c>
    </row>
    <row r="3357" spans="1:4">
      <c r="A3357" t="s">
        <v>3523</v>
      </c>
      <c r="B3357">
        <v>9910</v>
      </c>
      <c r="C3357">
        <v>25000000</v>
      </c>
      <c r="D3357">
        <f>Table5[[#This Row],[gross]]-Table5[[#This Row],[budget]]</f>
        <v>-24990090</v>
      </c>
    </row>
    <row r="3358" spans="1:4">
      <c r="A3358" t="s">
        <v>5931</v>
      </c>
      <c r="B3358">
        <v>4756</v>
      </c>
      <c r="C3358">
        <v>25000000</v>
      </c>
      <c r="D3358">
        <f>Table5[[#This Row],[gross]]-Table5[[#This Row],[budget]]</f>
        <v>-24995244</v>
      </c>
    </row>
    <row r="3359" spans="1:4">
      <c r="A3359" t="s">
        <v>4354</v>
      </c>
      <c r="B3359">
        <v>14967182</v>
      </c>
      <c r="C3359">
        <v>40000000</v>
      </c>
      <c r="D3359">
        <f>Table5[[#This Row],[gross]]-Table5[[#This Row],[budget]]</f>
        <v>-25032818</v>
      </c>
    </row>
    <row r="3360" spans="1:4">
      <c r="A3360" t="s">
        <v>4785</v>
      </c>
      <c r="B3360">
        <v>14942422</v>
      </c>
      <c r="C3360">
        <v>40000000</v>
      </c>
      <c r="D3360">
        <f>Table5[[#This Row],[gross]]-Table5[[#This Row],[budget]]</f>
        <v>-25057578</v>
      </c>
    </row>
    <row r="3361" spans="1:4">
      <c r="A3361" t="s">
        <v>6469</v>
      </c>
      <c r="B3361">
        <v>19719930</v>
      </c>
      <c r="C3361">
        <v>45000000</v>
      </c>
      <c r="D3361">
        <f>Table5[[#This Row],[gross]]-Table5[[#This Row],[budget]]</f>
        <v>-25280070</v>
      </c>
    </row>
    <row r="3362" spans="1:4">
      <c r="A3362" t="s">
        <v>5209</v>
      </c>
      <c r="B3362">
        <v>64685359</v>
      </c>
      <c r="C3362">
        <v>90000000</v>
      </c>
      <c r="D3362">
        <f>Table5[[#This Row],[gross]]-Table5[[#This Row],[budget]]</f>
        <v>-25314641</v>
      </c>
    </row>
    <row r="3363" spans="1:4">
      <c r="A3363" t="s">
        <v>3676</v>
      </c>
      <c r="B3363">
        <v>41229</v>
      </c>
      <c r="C3363">
        <v>25500000</v>
      </c>
      <c r="D3363">
        <f>Table5[[#This Row],[gross]]-Table5[[#This Row],[budget]]</f>
        <v>-25458771</v>
      </c>
    </row>
    <row r="3364" spans="1:4">
      <c r="A3364" t="s">
        <v>3491</v>
      </c>
      <c r="B3364">
        <v>4463292</v>
      </c>
      <c r="C3364">
        <v>30000000</v>
      </c>
      <c r="D3364">
        <f>Table5[[#This Row],[gross]]-Table5[[#This Row],[budget]]</f>
        <v>-25536708</v>
      </c>
    </row>
    <row r="3365" spans="1:4">
      <c r="A3365" t="s">
        <v>4863</v>
      </c>
      <c r="B3365">
        <v>14448589</v>
      </c>
      <c r="C3365">
        <v>40000000</v>
      </c>
      <c r="D3365">
        <f>Table5[[#This Row],[gross]]-Table5[[#This Row],[budget]]</f>
        <v>-25551411</v>
      </c>
    </row>
    <row r="3366" spans="1:4">
      <c r="A3366" t="s">
        <v>6481</v>
      </c>
      <c r="B3366">
        <v>19377727</v>
      </c>
      <c r="C3366">
        <v>45000000</v>
      </c>
      <c r="D3366">
        <f>Table5[[#This Row],[gross]]-Table5[[#This Row],[budget]]</f>
        <v>-25622273</v>
      </c>
    </row>
    <row r="3367" spans="1:4">
      <c r="A3367" t="s">
        <v>5014</v>
      </c>
      <c r="B3367">
        <v>14358033</v>
      </c>
      <c r="C3367">
        <v>40000000</v>
      </c>
      <c r="D3367">
        <f>Table5[[#This Row],[gross]]-Table5[[#This Row],[budget]]</f>
        <v>-25641967</v>
      </c>
    </row>
    <row r="3368" spans="1:4">
      <c r="A3368" t="s">
        <v>3692</v>
      </c>
      <c r="B3368">
        <v>4357000</v>
      </c>
      <c r="C3368">
        <v>30000000</v>
      </c>
      <c r="D3368">
        <f>Table5[[#This Row],[gross]]-Table5[[#This Row],[budget]]</f>
        <v>-25643000</v>
      </c>
    </row>
    <row r="3369" spans="1:4">
      <c r="A3369" t="s">
        <v>5030</v>
      </c>
      <c r="B3369">
        <v>1260917</v>
      </c>
      <c r="C3369">
        <v>27000000</v>
      </c>
      <c r="D3369">
        <f>Table5[[#This Row],[gross]]-Table5[[#This Row],[budget]]</f>
        <v>-25739083</v>
      </c>
    </row>
    <row r="3370" spans="1:4">
      <c r="A3370" t="s">
        <v>5265</v>
      </c>
      <c r="B3370">
        <v>16252765</v>
      </c>
      <c r="C3370">
        <v>42000000</v>
      </c>
      <c r="D3370">
        <f>Table5[[#This Row],[gross]]-Table5[[#This Row],[budget]]</f>
        <v>-25747235</v>
      </c>
    </row>
    <row r="3371" spans="1:4">
      <c r="A3371" t="s">
        <v>4899</v>
      </c>
      <c r="B3371">
        <v>24127895</v>
      </c>
      <c r="C3371">
        <v>50000000</v>
      </c>
      <c r="D3371">
        <f>Table5[[#This Row],[gross]]-Table5[[#This Row],[budget]]</f>
        <v>-25872105</v>
      </c>
    </row>
    <row r="3372" spans="1:4">
      <c r="A3372" t="s">
        <v>4372</v>
      </c>
      <c r="B3372">
        <v>118099659</v>
      </c>
      <c r="C3372">
        <v>144000000</v>
      </c>
      <c r="D3372">
        <f>Table5[[#This Row],[gross]]-Table5[[#This Row],[budget]]</f>
        <v>-25900341</v>
      </c>
    </row>
    <row r="3373" spans="1:4">
      <c r="A3373" t="s">
        <v>4238</v>
      </c>
      <c r="B3373">
        <v>37023395</v>
      </c>
      <c r="C3373">
        <v>63000000</v>
      </c>
      <c r="D3373">
        <f>Table5[[#This Row],[gross]]-Table5[[#This Row],[budget]]</f>
        <v>-25976605</v>
      </c>
    </row>
    <row r="3374" spans="1:4">
      <c r="A3374" t="s">
        <v>6331</v>
      </c>
      <c r="B3374">
        <v>24006726</v>
      </c>
      <c r="C3374">
        <v>50000000</v>
      </c>
      <c r="D3374">
        <f>Table5[[#This Row],[gross]]-Table5[[#This Row],[budget]]</f>
        <v>-25993274</v>
      </c>
    </row>
    <row r="3375" spans="1:4">
      <c r="A3375" t="s">
        <v>6255</v>
      </c>
      <c r="B3375">
        <v>18996755</v>
      </c>
      <c r="C3375">
        <v>45000000</v>
      </c>
      <c r="D3375">
        <f>Table5[[#This Row],[gross]]-Table5[[#This Row],[budget]]</f>
        <v>-26003245</v>
      </c>
    </row>
    <row r="3376" spans="1:4">
      <c r="A3376" t="s">
        <v>5384</v>
      </c>
      <c r="B3376">
        <v>38966057</v>
      </c>
      <c r="C3376">
        <v>65000000</v>
      </c>
      <c r="D3376">
        <f>Table5[[#This Row],[gross]]-Table5[[#This Row],[budget]]</f>
        <v>-26033943</v>
      </c>
    </row>
    <row r="3377" spans="1:4">
      <c r="A3377" t="s">
        <v>5957</v>
      </c>
      <c r="B3377">
        <v>3904982</v>
      </c>
      <c r="C3377">
        <v>30000000</v>
      </c>
      <c r="D3377">
        <f>Table5[[#This Row],[gross]]-Table5[[#This Row],[budget]]</f>
        <v>-26095018</v>
      </c>
    </row>
    <row r="3378" spans="1:4">
      <c r="A3378" t="s">
        <v>3849</v>
      </c>
      <c r="B3378">
        <v>13838130</v>
      </c>
      <c r="C3378">
        <v>40000000</v>
      </c>
      <c r="D3378">
        <f>Table5[[#This Row],[gross]]-Table5[[#This Row],[budget]]</f>
        <v>-26161870</v>
      </c>
    </row>
    <row r="3379" spans="1:4">
      <c r="A3379" s="9" t="s">
        <v>3295</v>
      </c>
      <c r="B3379">
        <v>15738632</v>
      </c>
      <c r="C3379">
        <v>42000000</v>
      </c>
      <c r="D3379">
        <f>Table5[[#This Row],[gross]]-Table5[[#This Row],[budget]]</f>
        <v>-26261368</v>
      </c>
    </row>
    <row r="3380" spans="1:4">
      <c r="A3380" t="s">
        <v>3847</v>
      </c>
      <c r="B3380">
        <v>61644321</v>
      </c>
      <c r="C3380">
        <v>88000000</v>
      </c>
      <c r="D3380">
        <f>Table5[[#This Row],[gross]]-Table5[[#This Row],[budget]]</f>
        <v>-26355679</v>
      </c>
    </row>
    <row r="3381" spans="1:4">
      <c r="A3381" t="s">
        <v>5903</v>
      </c>
      <c r="B3381">
        <v>43426961</v>
      </c>
      <c r="C3381">
        <v>70000000</v>
      </c>
      <c r="D3381">
        <f>Table5[[#This Row],[gross]]-Table5[[#This Row],[budget]]</f>
        <v>-26573039</v>
      </c>
    </row>
    <row r="3382" spans="1:4">
      <c r="A3382" t="s">
        <v>6091</v>
      </c>
      <c r="B3382">
        <v>13376506</v>
      </c>
      <c r="C3382">
        <v>40000000</v>
      </c>
      <c r="D3382">
        <f>Table5[[#This Row],[gross]]-Table5[[#This Row],[budget]]</f>
        <v>-26623494</v>
      </c>
    </row>
    <row r="3383" spans="1:4">
      <c r="A3383" t="s">
        <v>4963</v>
      </c>
      <c r="B3383">
        <v>8324748</v>
      </c>
      <c r="C3383">
        <v>35000000</v>
      </c>
      <c r="D3383">
        <f>Table5[[#This Row],[gross]]-Table5[[#This Row],[budget]]</f>
        <v>-26675252</v>
      </c>
    </row>
    <row r="3384" spans="1:4">
      <c r="A3384" t="s">
        <v>4836</v>
      </c>
      <c r="B3384">
        <v>31199215</v>
      </c>
      <c r="C3384">
        <v>58000000</v>
      </c>
      <c r="D3384">
        <f>Table5[[#This Row],[gross]]-Table5[[#This Row],[budget]]</f>
        <v>-26800785</v>
      </c>
    </row>
    <row r="3385" spans="1:4">
      <c r="A3385" t="s">
        <v>5052</v>
      </c>
      <c r="B3385">
        <v>2975649</v>
      </c>
      <c r="C3385">
        <v>30000000</v>
      </c>
      <c r="D3385">
        <f>Table5[[#This Row],[gross]]-Table5[[#This Row],[budget]]</f>
        <v>-27024351</v>
      </c>
    </row>
    <row r="3386" spans="1:4">
      <c r="A3386" t="s">
        <v>5405</v>
      </c>
      <c r="B3386">
        <v>7948159</v>
      </c>
      <c r="C3386">
        <v>35000000</v>
      </c>
      <c r="D3386">
        <f>Table5[[#This Row],[gross]]-Table5[[#This Row],[budget]]</f>
        <v>-27051841</v>
      </c>
    </row>
    <row r="3387" spans="1:4">
      <c r="A3387" t="s">
        <v>5021</v>
      </c>
      <c r="B3387">
        <v>32940507</v>
      </c>
      <c r="C3387">
        <v>60000000</v>
      </c>
      <c r="D3387">
        <f>Table5[[#This Row],[gross]]-Table5[[#This Row],[budget]]</f>
        <v>-27059493</v>
      </c>
    </row>
    <row r="3388" spans="1:4">
      <c r="A3388" t="s">
        <v>6233</v>
      </c>
      <c r="B3388">
        <v>2869369</v>
      </c>
      <c r="C3388">
        <v>30000000</v>
      </c>
      <c r="D3388">
        <f>Table5[[#This Row],[gross]]-Table5[[#This Row],[budget]]</f>
        <v>-27130631</v>
      </c>
    </row>
    <row r="3389" spans="1:4">
      <c r="A3389" t="s">
        <v>3414</v>
      </c>
      <c r="B3389">
        <v>47748610</v>
      </c>
      <c r="C3389">
        <v>75000000</v>
      </c>
      <c r="D3389">
        <f>Table5[[#This Row],[gross]]-Table5[[#This Row],[budget]]</f>
        <v>-27251390</v>
      </c>
    </row>
    <row r="3390" spans="1:4">
      <c r="A3390" t="s">
        <v>6476</v>
      </c>
      <c r="B3390">
        <v>669276</v>
      </c>
      <c r="C3390">
        <v>28000000</v>
      </c>
      <c r="D3390">
        <f>Table5[[#This Row],[gross]]-Table5[[#This Row],[budget]]</f>
        <v>-27330724</v>
      </c>
    </row>
    <row r="3391" spans="1:4">
      <c r="A3391" t="s">
        <v>4498</v>
      </c>
      <c r="B3391">
        <v>72660029</v>
      </c>
      <c r="C3391">
        <v>100000000</v>
      </c>
      <c r="D3391">
        <f>Table5[[#This Row],[gross]]-Table5[[#This Row],[budget]]</f>
        <v>-27339971</v>
      </c>
    </row>
    <row r="3392" spans="1:4">
      <c r="A3392" t="s">
        <v>4590</v>
      </c>
      <c r="B3392">
        <v>6543194</v>
      </c>
      <c r="C3392">
        <v>34000000</v>
      </c>
      <c r="D3392">
        <f>Table5[[#This Row],[gross]]-Table5[[#This Row],[budget]]</f>
        <v>-27456806</v>
      </c>
    </row>
    <row r="3393" spans="1:4">
      <c r="A3393" t="s">
        <v>3429</v>
      </c>
      <c r="B3393">
        <v>32522352</v>
      </c>
      <c r="C3393">
        <v>60000000</v>
      </c>
      <c r="D3393">
        <f>Table5[[#This Row],[gross]]-Table5[[#This Row],[budget]]</f>
        <v>-27477648</v>
      </c>
    </row>
    <row r="3394" spans="1:4">
      <c r="A3394" t="s">
        <v>5992</v>
      </c>
      <c r="B3394">
        <v>22518325</v>
      </c>
      <c r="C3394">
        <v>50000000</v>
      </c>
      <c r="D3394">
        <f>Table5[[#This Row],[gross]]-Table5[[#This Row],[budget]]</f>
        <v>-27481675</v>
      </c>
    </row>
    <row r="3395" spans="1:4">
      <c r="A3395" t="s">
        <v>3324</v>
      </c>
      <c r="B3395">
        <v>7458269</v>
      </c>
      <c r="C3395">
        <v>35000000</v>
      </c>
      <c r="D3395">
        <f>Table5[[#This Row],[gross]]-Table5[[#This Row],[budget]]</f>
        <v>-27541731</v>
      </c>
    </row>
    <row r="3396" spans="1:4">
      <c r="A3396" t="s">
        <v>6460</v>
      </c>
      <c r="B3396">
        <v>17300889</v>
      </c>
      <c r="C3396">
        <v>45000000</v>
      </c>
      <c r="D3396">
        <f>Table5[[#This Row],[gross]]-Table5[[#This Row],[budget]]</f>
        <v>-27699111</v>
      </c>
    </row>
    <row r="3397" spans="1:4">
      <c r="A3397" t="s">
        <v>6941</v>
      </c>
      <c r="B3397">
        <v>10300000</v>
      </c>
      <c r="C3397">
        <v>38000000</v>
      </c>
      <c r="D3397">
        <f>Table5[[#This Row],[gross]]-Table5[[#This Row],[budget]]</f>
        <v>-27700000</v>
      </c>
    </row>
    <row r="3398" spans="1:4">
      <c r="A3398" t="s">
        <v>4812</v>
      </c>
      <c r="B3398">
        <v>42272747</v>
      </c>
      <c r="C3398">
        <v>70000000</v>
      </c>
      <c r="D3398">
        <f>Table5[[#This Row],[gross]]-Table5[[#This Row],[budget]]</f>
        <v>-27727253</v>
      </c>
    </row>
    <row r="3399" spans="1:4">
      <c r="A3399" t="s">
        <v>5348</v>
      </c>
      <c r="B3399">
        <v>42194060</v>
      </c>
      <c r="C3399">
        <v>70000000</v>
      </c>
      <c r="D3399">
        <f>Table5[[#This Row],[gross]]-Table5[[#This Row],[budget]]</f>
        <v>-27805940</v>
      </c>
    </row>
    <row r="3400" spans="1:4">
      <c r="A3400" t="s">
        <v>4163</v>
      </c>
      <c r="B3400">
        <v>12181484</v>
      </c>
      <c r="C3400">
        <v>40000000</v>
      </c>
      <c r="D3400">
        <f>Table5[[#This Row],[gross]]-Table5[[#This Row],[budget]]</f>
        <v>-27818516</v>
      </c>
    </row>
    <row r="3401" spans="1:4">
      <c r="A3401" t="s">
        <v>3474</v>
      </c>
      <c r="B3401">
        <v>32122249</v>
      </c>
      <c r="C3401">
        <v>60000000</v>
      </c>
      <c r="D3401">
        <f>Table5[[#This Row],[gross]]-Table5[[#This Row],[budget]]</f>
        <v>-27877751</v>
      </c>
    </row>
    <row r="3402" spans="1:4">
      <c r="A3402" t="s">
        <v>4421</v>
      </c>
      <c r="B3402">
        <v>25031037</v>
      </c>
      <c r="C3402">
        <v>53000000</v>
      </c>
      <c r="D3402">
        <f>Table5[[#This Row],[gross]]-Table5[[#This Row],[budget]]</f>
        <v>-27968963</v>
      </c>
    </row>
    <row r="3403" spans="1:4">
      <c r="A3403" t="s">
        <v>5013</v>
      </c>
      <c r="B3403">
        <v>57010853</v>
      </c>
      <c r="C3403">
        <v>85000000</v>
      </c>
      <c r="D3403">
        <f>Table5[[#This Row],[gross]]-Table5[[#This Row],[budget]]</f>
        <v>-27989147</v>
      </c>
    </row>
    <row r="3404" spans="1:4">
      <c r="A3404" t="s">
        <v>4774</v>
      </c>
      <c r="B3404">
        <v>47000485</v>
      </c>
      <c r="C3404">
        <v>75000000</v>
      </c>
      <c r="D3404">
        <f>Table5[[#This Row],[gross]]-Table5[[#This Row],[budget]]</f>
        <v>-27999515</v>
      </c>
    </row>
    <row r="3405" spans="1:4">
      <c r="A3405" t="s">
        <v>4844</v>
      </c>
      <c r="B3405">
        <v>1865774</v>
      </c>
      <c r="C3405">
        <v>30000000</v>
      </c>
      <c r="D3405">
        <f>Table5[[#This Row],[gross]]-Table5[[#This Row],[budget]]</f>
        <v>-28134226</v>
      </c>
    </row>
    <row r="3406" spans="1:4">
      <c r="A3406" t="s">
        <v>4195</v>
      </c>
      <c r="B3406">
        <v>2840417</v>
      </c>
      <c r="C3406">
        <v>31000000</v>
      </c>
      <c r="D3406">
        <f>Table5[[#This Row],[gross]]-Table5[[#This Row],[budget]]</f>
        <v>-28159583</v>
      </c>
    </row>
    <row r="3407" spans="1:4">
      <c r="A3407" t="s">
        <v>5130</v>
      </c>
      <c r="B3407">
        <v>36830057</v>
      </c>
      <c r="C3407">
        <v>65000000</v>
      </c>
      <c r="D3407">
        <f>Table5[[#This Row],[gross]]-Table5[[#This Row],[budget]]</f>
        <v>-28169943</v>
      </c>
    </row>
    <row r="3408" spans="1:4">
      <c r="A3408" t="s">
        <v>6567</v>
      </c>
      <c r="B3408">
        <v>31670931</v>
      </c>
      <c r="C3408">
        <v>60000000</v>
      </c>
      <c r="D3408">
        <f>Table5[[#This Row],[gross]]-Table5[[#This Row],[budget]]</f>
        <v>-28329069</v>
      </c>
    </row>
    <row r="3409" spans="1:4">
      <c r="A3409" t="s">
        <v>7010</v>
      </c>
      <c r="B3409">
        <v>21557240</v>
      </c>
      <c r="C3409">
        <v>49900000</v>
      </c>
      <c r="D3409">
        <f>Table5[[#This Row],[gross]]-Table5[[#This Row],[budget]]</f>
        <v>-28342760</v>
      </c>
    </row>
    <row r="3410" spans="1:4">
      <c r="A3410" t="s">
        <v>4232</v>
      </c>
      <c r="B3410">
        <v>6592103</v>
      </c>
      <c r="C3410">
        <v>35000000</v>
      </c>
      <c r="D3410">
        <f>Table5[[#This Row],[gross]]-Table5[[#This Row],[budget]]</f>
        <v>-28407897</v>
      </c>
    </row>
    <row r="3411" spans="1:4">
      <c r="A3411" t="s">
        <v>4024</v>
      </c>
      <c r="B3411">
        <v>29580087</v>
      </c>
      <c r="C3411">
        <v>58000000</v>
      </c>
      <c r="D3411">
        <f>Table5[[#This Row],[gross]]-Table5[[#This Row],[budget]]</f>
        <v>-28419913</v>
      </c>
    </row>
    <row r="3412" spans="1:4">
      <c r="A3412" t="s">
        <v>3797</v>
      </c>
      <c r="B3412">
        <v>3562749</v>
      </c>
      <c r="C3412">
        <v>32000000</v>
      </c>
      <c r="D3412">
        <f>Table5[[#This Row],[gross]]-Table5[[#This Row],[budget]]</f>
        <v>-28437251</v>
      </c>
    </row>
    <row r="3413" spans="1:4">
      <c r="A3413" t="s">
        <v>5584</v>
      </c>
      <c r="B3413">
        <v>31494270</v>
      </c>
      <c r="C3413">
        <v>60000000</v>
      </c>
      <c r="D3413">
        <f>Table5[[#This Row],[gross]]-Table5[[#This Row],[budget]]</f>
        <v>-28505730</v>
      </c>
    </row>
    <row r="3414" spans="1:4">
      <c r="A3414" t="s">
        <v>6890</v>
      </c>
      <c r="B3414">
        <v>6448817</v>
      </c>
      <c r="C3414">
        <v>35000000</v>
      </c>
      <c r="D3414">
        <f>Table5[[#This Row],[gross]]-Table5[[#This Row],[budget]]</f>
        <v>-28551183</v>
      </c>
    </row>
    <row r="3415" spans="1:4">
      <c r="A3415" t="s">
        <v>4322</v>
      </c>
      <c r="B3415">
        <v>23324666</v>
      </c>
      <c r="C3415">
        <v>52000000</v>
      </c>
      <c r="D3415">
        <f>Table5[[#This Row],[gross]]-Table5[[#This Row],[budget]]</f>
        <v>-28675334</v>
      </c>
    </row>
    <row r="3416" spans="1:4">
      <c r="A3416" t="s">
        <v>4231</v>
      </c>
      <c r="B3416">
        <v>13208023</v>
      </c>
      <c r="C3416">
        <v>42000000</v>
      </c>
      <c r="D3416">
        <f>Table5[[#This Row],[gross]]-Table5[[#This Row],[budget]]</f>
        <v>-28791977</v>
      </c>
    </row>
    <row r="3417" spans="1:4">
      <c r="A3417" t="s">
        <v>6398</v>
      </c>
      <c r="B3417">
        <v>31165421</v>
      </c>
      <c r="C3417">
        <v>60000000</v>
      </c>
      <c r="D3417">
        <f>Table5[[#This Row],[gross]]-Table5[[#This Row],[budget]]</f>
        <v>-28834579</v>
      </c>
    </row>
    <row r="3418" spans="1:4">
      <c r="A3418" t="s">
        <v>6065</v>
      </c>
      <c r="B3418">
        <v>31111260</v>
      </c>
      <c r="C3418">
        <v>60000000</v>
      </c>
      <c r="D3418">
        <f>Table5[[#This Row],[gross]]-Table5[[#This Row],[budget]]</f>
        <v>-28888740</v>
      </c>
    </row>
    <row r="3419" spans="1:4">
      <c r="A3419" t="s">
        <v>6311</v>
      </c>
      <c r="B3419">
        <v>111110575</v>
      </c>
      <c r="C3419">
        <v>140000000</v>
      </c>
      <c r="D3419">
        <f>Table5[[#This Row],[gross]]-Table5[[#This Row],[budget]]</f>
        <v>-28889425</v>
      </c>
    </row>
    <row r="3420" spans="1:4">
      <c r="A3420" t="s">
        <v>6419</v>
      </c>
      <c r="B3420">
        <v>64286</v>
      </c>
      <c r="C3420">
        <v>29000000</v>
      </c>
      <c r="D3420">
        <f>Table5[[#This Row],[gross]]-Table5[[#This Row],[budget]]</f>
        <v>-28935714</v>
      </c>
    </row>
    <row r="3421" spans="1:4">
      <c r="A3421" t="s">
        <v>3755</v>
      </c>
      <c r="B3421">
        <v>23020488</v>
      </c>
      <c r="C3421">
        <v>52000000</v>
      </c>
      <c r="D3421">
        <f>Table5[[#This Row],[gross]]-Table5[[#This Row],[budget]]</f>
        <v>-28979512</v>
      </c>
    </row>
    <row r="3422" spans="1:4">
      <c r="A3422" t="s">
        <v>5426</v>
      </c>
      <c r="B3422">
        <v>7000000</v>
      </c>
      <c r="C3422">
        <v>36000000</v>
      </c>
      <c r="D3422">
        <f>Table5[[#This Row],[gross]]-Table5[[#This Row],[budget]]</f>
        <v>-29000000</v>
      </c>
    </row>
    <row r="3423" spans="1:4">
      <c r="A3423" t="s">
        <v>6554</v>
      </c>
      <c r="B3423">
        <v>40932372</v>
      </c>
      <c r="C3423">
        <v>70000000</v>
      </c>
      <c r="D3423">
        <f>Table5[[#This Row],[gross]]-Table5[[#This Row],[budget]]</f>
        <v>-29067628</v>
      </c>
    </row>
    <row r="3424" spans="1:4">
      <c r="A3424" t="s">
        <v>6309</v>
      </c>
      <c r="B3424">
        <v>5932060</v>
      </c>
      <c r="C3424">
        <v>35000000</v>
      </c>
      <c r="D3424">
        <f>Table5[[#This Row],[gross]]-Table5[[#This Row],[budget]]</f>
        <v>-29067940</v>
      </c>
    </row>
    <row r="3425" spans="1:4">
      <c r="A3425" t="s">
        <v>3918</v>
      </c>
      <c r="B3425">
        <v>2899970</v>
      </c>
      <c r="C3425">
        <v>32000000</v>
      </c>
      <c r="D3425">
        <f>Table5[[#This Row],[gross]]-Table5[[#This Row],[budget]]</f>
        <v>-29100030</v>
      </c>
    </row>
    <row r="3426" spans="1:4">
      <c r="A3426" t="s">
        <v>4484</v>
      </c>
      <c r="B3426">
        <v>1196752</v>
      </c>
      <c r="C3426">
        <v>30300000</v>
      </c>
      <c r="D3426">
        <f>Table5[[#This Row],[gross]]-Table5[[#This Row],[budget]]</f>
        <v>-29103248</v>
      </c>
    </row>
    <row r="3427" spans="1:4">
      <c r="A3427" t="s">
        <v>5053</v>
      </c>
      <c r="B3427">
        <v>60874615</v>
      </c>
      <c r="C3427">
        <v>90000000</v>
      </c>
      <c r="D3427">
        <f>Table5[[#This Row],[gross]]-Table5[[#This Row],[budget]]</f>
        <v>-29125385</v>
      </c>
    </row>
    <row r="3428" spans="1:4">
      <c r="A3428" t="s">
        <v>6322</v>
      </c>
      <c r="B3428">
        <v>30695227</v>
      </c>
      <c r="C3428">
        <v>60000000</v>
      </c>
      <c r="D3428">
        <f>Table5[[#This Row],[gross]]-Table5[[#This Row],[budget]]</f>
        <v>-29304773</v>
      </c>
    </row>
    <row r="3429" spans="1:4">
      <c r="A3429" t="s">
        <v>4819</v>
      </c>
      <c r="B3429">
        <v>65653758</v>
      </c>
      <c r="C3429">
        <v>95000000</v>
      </c>
      <c r="D3429">
        <f>Table5[[#This Row],[gross]]-Table5[[#This Row],[budget]]</f>
        <v>-29346242</v>
      </c>
    </row>
    <row r="3430" spans="1:4">
      <c r="A3430" t="s">
        <v>6199</v>
      </c>
      <c r="B3430">
        <v>10640645</v>
      </c>
      <c r="C3430">
        <v>40000000</v>
      </c>
      <c r="D3430">
        <f>Table5[[#This Row],[gross]]-Table5[[#This Row],[budget]]</f>
        <v>-29359355</v>
      </c>
    </row>
    <row r="3431" spans="1:4">
      <c r="A3431" t="s">
        <v>3810</v>
      </c>
      <c r="B3431">
        <v>20550712</v>
      </c>
      <c r="C3431">
        <v>50000000</v>
      </c>
      <c r="D3431">
        <f>Table5[[#This Row],[gross]]-Table5[[#This Row],[budget]]</f>
        <v>-29449288</v>
      </c>
    </row>
    <row r="3432" spans="1:4">
      <c r="A3432" t="s">
        <v>6130</v>
      </c>
      <c r="B3432">
        <v>63540020</v>
      </c>
      <c r="C3432">
        <v>93000000</v>
      </c>
      <c r="D3432">
        <f>Table5[[#This Row],[gross]]-Table5[[#This Row],[budget]]</f>
        <v>-29459980</v>
      </c>
    </row>
    <row r="3433" spans="1:4">
      <c r="A3433" t="s">
        <v>4926</v>
      </c>
      <c r="B3433">
        <v>537580</v>
      </c>
      <c r="C3433">
        <v>30000000</v>
      </c>
      <c r="D3433">
        <f>Table5[[#This Row],[gross]]-Table5[[#This Row],[budget]]</f>
        <v>-29462420</v>
      </c>
    </row>
    <row r="3434" spans="1:4">
      <c r="A3434" t="s">
        <v>6160</v>
      </c>
      <c r="B3434">
        <v>15523168</v>
      </c>
      <c r="C3434">
        <v>45000000</v>
      </c>
      <c r="D3434">
        <f>Table5[[#This Row],[gross]]-Table5[[#This Row],[budget]]</f>
        <v>-29476832</v>
      </c>
    </row>
    <row r="3435" spans="1:4">
      <c r="A3435" t="s">
        <v>6447</v>
      </c>
      <c r="B3435">
        <v>499263</v>
      </c>
      <c r="C3435">
        <v>30000000</v>
      </c>
      <c r="D3435">
        <f>Table5[[#This Row],[gross]]-Table5[[#This Row],[budget]]</f>
        <v>-29500737</v>
      </c>
    </row>
    <row r="3436" spans="1:4">
      <c r="A3436" t="s">
        <v>4343</v>
      </c>
      <c r="B3436">
        <v>20488579</v>
      </c>
      <c r="C3436">
        <v>50000000</v>
      </c>
      <c r="D3436">
        <f>Table5[[#This Row],[gross]]-Table5[[#This Row],[budget]]</f>
        <v>-29511421</v>
      </c>
    </row>
    <row r="3437" spans="1:4">
      <c r="A3437" t="s">
        <v>6365</v>
      </c>
      <c r="B3437">
        <v>45434443</v>
      </c>
      <c r="C3437">
        <v>75000000</v>
      </c>
      <c r="D3437">
        <f>Table5[[#This Row],[gross]]-Table5[[#This Row],[budget]]</f>
        <v>-29565557</v>
      </c>
    </row>
    <row r="3438" spans="1:4">
      <c r="A3438" t="s">
        <v>5406</v>
      </c>
      <c r="B3438">
        <v>8406264</v>
      </c>
      <c r="C3438">
        <v>38000000</v>
      </c>
      <c r="D3438">
        <f>Table5[[#This Row],[gross]]-Table5[[#This Row],[budget]]</f>
        <v>-29593736</v>
      </c>
    </row>
    <row r="3439" spans="1:4">
      <c r="A3439" t="s">
        <v>4302</v>
      </c>
      <c r="B3439">
        <v>20389967</v>
      </c>
      <c r="C3439">
        <v>50000000</v>
      </c>
      <c r="D3439">
        <f>Table5[[#This Row],[gross]]-Table5[[#This Row],[budget]]</f>
        <v>-29610033</v>
      </c>
    </row>
    <row r="3440" spans="1:4">
      <c r="A3440" t="s">
        <v>6329</v>
      </c>
      <c r="B3440">
        <v>45356386</v>
      </c>
      <c r="C3440">
        <v>75000000</v>
      </c>
      <c r="D3440">
        <f>Table5[[#This Row],[gross]]-Table5[[#This Row],[budget]]</f>
        <v>-29643614</v>
      </c>
    </row>
    <row r="3441" spans="1:4">
      <c r="A3441" t="s">
        <v>6912</v>
      </c>
      <c r="B3441">
        <v>55350897</v>
      </c>
      <c r="C3441">
        <v>85000000</v>
      </c>
      <c r="D3441">
        <f>Table5[[#This Row],[gross]]-Table5[[#This Row],[budget]]</f>
        <v>-29649103</v>
      </c>
    </row>
    <row r="3442" spans="1:4">
      <c r="A3442" t="s">
        <v>3388</v>
      </c>
      <c r="B3442">
        <v>28328132</v>
      </c>
      <c r="C3442">
        <v>58000000</v>
      </c>
      <c r="D3442">
        <f>Table5[[#This Row],[gross]]-Table5[[#This Row],[budget]]</f>
        <v>-29671868</v>
      </c>
    </row>
    <row r="3443" spans="1:4">
      <c r="A3443" t="s">
        <v>6357</v>
      </c>
      <c r="B3443">
        <v>32178777</v>
      </c>
      <c r="C3443">
        <v>62000000</v>
      </c>
      <c r="D3443">
        <f>Table5[[#This Row],[gross]]-Table5[[#This Row],[budget]]</f>
        <v>-29821223</v>
      </c>
    </row>
    <row r="3444" spans="1:4">
      <c r="A3444" t="s">
        <v>4087</v>
      </c>
      <c r="B3444">
        <v>30063805</v>
      </c>
      <c r="C3444">
        <v>60000000</v>
      </c>
      <c r="D3444">
        <f>Table5[[#This Row],[gross]]-Table5[[#This Row],[budget]]</f>
        <v>-29936195</v>
      </c>
    </row>
    <row r="3445" spans="1:4">
      <c r="A3445" t="s">
        <v>6142</v>
      </c>
      <c r="B3445">
        <v>25040293</v>
      </c>
      <c r="C3445">
        <v>55000000</v>
      </c>
      <c r="D3445">
        <f>Table5[[#This Row],[gross]]-Table5[[#This Row],[budget]]</f>
        <v>-29959707</v>
      </c>
    </row>
    <row r="3446" spans="1:4">
      <c r="A3446" t="s">
        <v>4146</v>
      </c>
      <c r="B3446">
        <v>26838389</v>
      </c>
      <c r="C3446">
        <v>57000000</v>
      </c>
      <c r="D3446">
        <f>Table5[[#This Row],[gross]]-Table5[[#This Row],[budget]]</f>
        <v>-30161611</v>
      </c>
    </row>
    <row r="3447" spans="1:4">
      <c r="A3447" t="s">
        <v>6432</v>
      </c>
      <c r="B3447">
        <v>7659747</v>
      </c>
      <c r="C3447">
        <v>38000000</v>
      </c>
      <c r="D3447">
        <f>Table5[[#This Row],[gross]]-Table5[[#This Row],[budget]]</f>
        <v>-30340253</v>
      </c>
    </row>
    <row r="3448" spans="1:4">
      <c r="A3448" t="s">
        <v>4117</v>
      </c>
      <c r="B3448">
        <v>9652000</v>
      </c>
      <c r="C3448">
        <v>40000000</v>
      </c>
      <c r="D3448">
        <f>Table5[[#This Row],[gross]]-Table5[[#This Row],[budget]]</f>
        <v>-30348000</v>
      </c>
    </row>
    <row r="3449" spans="1:4">
      <c r="A3449" t="s">
        <v>5421</v>
      </c>
      <c r="B3449">
        <v>4651977</v>
      </c>
      <c r="C3449">
        <v>35000000</v>
      </c>
      <c r="D3449">
        <f>Table5[[#This Row],[gross]]-Table5[[#This Row],[budget]]</f>
        <v>-30348023</v>
      </c>
    </row>
    <row r="3450" spans="1:4">
      <c r="A3450" t="s">
        <v>6333</v>
      </c>
      <c r="B3450">
        <v>19593740</v>
      </c>
      <c r="C3450">
        <v>50000000</v>
      </c>
      <c r="D3450">
        <f>Table5[[#This Row],[gross]]-Table5[[#This Row],[budget]]</f>
        <v>-30406260</v>
      </c>
    </row>
    <row r="3451" spans="1:4">
      <c r="A3451" t="s">
        <v>6120</v>
      </c>
      <c r="B3451">
        <v>9589875</v>
      </c>
      <c r="C3451">
        <v>40000000</v>
      </c>
      <c r="D3451">
        <f>Table5[[#This Row],[gross]]-Table5[[#This Row],[budget]]</f>
        <v>-30410125</v>
      </c>
    </row>
    <row r="3452" spans="1:4">
      <c r="A3452" t="s">
        <v>3675</v>
      </c>
      <c r="B3452">
        <v>4496583</v>
      </c>
      <c r="C3452">
        <v>35000000</v>
      </c>
      <c r="D3452">
        <f>Table5[[#This Row],[gross]]-Table5[[#This Row],[budget]]</f>
        <v>-30503417</v>
      </c>
    </row>
    <row r="3453" spans="1:4">
      <c r="A3453" t="s">
        <v>5872</v>
      </c>
      <c r="B3453">
        <v>6482195</v>
      </c>
      <c r="C3453">
        <v>37000000</v>
      </c>
      <c r="D3453">
        <f>Table5[[#This Row],[gross]]-Table5[[#This Row],[budget]]</f>
        <v>-30517805</v>
      </c>
    </row>
    <row r="3454" spans="1:4">
      <c r="A3454" t="s">
        <v>6584</v>
      </c>
      <c r="B3454">
        <v>59475623</v>
      </c>
      <c r="C3454">
        <v>90000000</v>
      </c>
      <c r="D3454">
        <f>Table5[[#This Row],[gross]]-Table5[[#This Row],[budget]]</f>
        <v>-30524377</v>
      </c>
    </row>
    <row r="3455" spans="1:4">
      <c r="A3455" t="s">
        <v>3626</v>
      </c>
      <c r="B3455">
        <v>4426297</v>
      </c>
      <c r="C3455">
        <v>35000000</v>
      </c>
      <c r="D3455">
        <f>Table5[[#This Row],[gross]]-Table5[[#This Row],[budget]]</f>
        <v>-30573703</v>
      </c>
    </row>
    <row r="3456" spans="1:4">
      <c r="A3456" t="s">
        <v>4365</v>
      </c>
      <c r="B3456">
        <v>119420252</v>
      </c>
      <c r="C3456">
        <v>150000000</v>
      </c>
      <c r="D3456">
        <f>Table5[[#This Row],[gross]]-Table5[[#This Row],[budget]]</f>
        <v>-30579748</v>
      </c>
    </row>
    <row r="3457" spans="1:4">
      <c r="A3457" t="s">
        <v>3691</v>
      </c>
      <c r="B3457">
        <v>39380442</v>
      </c>
      <c r="C3457">
        <v>70000000</v>
      </c>
      <c r="D3457">
        <f>Table5[[#This Row],[gross]]-Table5[[#This Row],[budget]]</f>
        <v>-30619558</v>
      </c>
    </row>
    <row r="3458" spans="1:4">
      <c r="A3458" t="s">
        <v>6172</v>
      </c>
      <c r="B3458">
        <v>1304837</v>
      </c>
      <c r="C3458">
        <v>32000000</v>
      </c>
      <c r="D3458">
        <f>Table5[[#This Row],[gross]]-Table5[[#This Row],[budget]]</f>
        <v>-30695163</v>
      </c>
    </row>
    <row r="3459" spans="1:4">
      <c r="A3459" t="s">
        <v>5446</v>
      </c>
      <c r="B3459">
        <v>53215979</v>
      </c>
      <c r="C3459">
        <v>84000000</v>
      </c>
      <c r="D3459">
        <f>Table5[[#This Row],[gross]]-Table5[[#This Row],[budget]]</f>
        <v>-30784021</v>
      </c>
    </row>
    <row r="3460" spans="1:4">
      <c r="A3460" t="s">
        <v>5383</v>
      </c>
      <c r="B3460">
        <v>29136626</v>
      </c>
      <c r="C3460">
        <v>60000000</v>
      </c>
      <c r="D3460">
        <f>Table5[[#This Row],[gross]]-Table5[[#This Row],[budget]]</f>
        <v>-30863374</v>
      </c>
    </row>
    <row r="3461" spans="1:4">
      <c r="A3461" t="s">
        <v>4502</v>
      </c>
      <c r="B3461">
        <v>84961</v>
      </c>
      <c r="C3461">
        <v>31000000</v>
      </c>
      <c r="D3461">
        <f>Table5[[#This Row],[gross]]-Table5[[#This Row],[budget]]</f>
        <v>-30915039</v>
      </c>
    </row>
    <row r="3462" spans="1:4">
      <c r="A3462" t="s">
        <v>5217</v>
      </c>
      <c r="B3462">
        <v>89021735</v>
      </c>
      <c r="C3462">
        <v>120000000</v>
      </c>
      <c r="D3462">
        <f>Table5[[#This Row],[gross]]-Table5[[#This Row],[budget]]</f>
        <v>-30978265</v>
      </c>
    </row>
    <row r="3463" spans="1:4">
      <c r="A3463" t="s">
        <v>3777</v>
      </c>
      <c r="B3463">
        <v>25528495</v>
      </c>
      <c r="C3463">
        <v>57000000</v>
      </c>
      <c r="D3463">
        <f>Table5[[#This Row],[gross]]-Table5[[#This Row],[budget]]</f>
        <v>-31471505</v>
      </c>
    </row>
    <row r="3464" spans="1:4">
      <c r="A3464" t="s">
        <v>4454</v>
      </c>
      <c r="B3464">
        <v>15519841</v>
      </c>
      <c r="C3464">
        <v>47000000</v>
      </c>
      <c r="D3464">
        <f>Table5[[#This Row],[gross]]-Table5[[#This Row],[budget]]</f>
        <v>-31480159</v>
      </c>
    </row>
    <row r="3465" spans="1:4">
      <c r="A3465" t="s">
        <v>3376</v>
      </c>
      <c r="B3465">
        <v>37516013</v>
      </c>
      <c r="C3465">
        <v>69000000</v>
      </c>
      <c r="D3465">
        <f>Table5[[#This Row],[gross]]-Table5[[#This Row],[budget]]</f>
        <v>-31483987</v>
      </c>
    </row>
    <row r="3466" spans="1:4">
      <c r="A3466" t="s">
        <v>4666</v>
      </c>
      <c r="B3466">
        <v>18472363</v>
      </c>
      <c r="C3466">
        <v>50000000</v>
      </c>
      <c r="D3466">
        <f>Table5[[#This Row],[gross]]-Table5[[#This Row],[budget]]</f>
        <v>-31527637</v>
      </c>
    </row>
    <row r="3467" spans="1:4">
      <c r="A3467" t="s">
        <v>5408</v>
      </c>
      <c r="B3467">
        <v>168368427</v>
      </c>
      <c r="C3467">
        <v>200000000</v>
      </c>
      <c r="D3467">
        <f>Table5[[#This Row],[gross]]-Table5[[#This Row],[budget]]</f>
        <v>-31631573</v>
      </c>
    </row>
    <row r="3468" spans="1:4">
      <c r="A3468" t="s">
        <v>5796</v>
      </c>
      <c r="B3468">
        <v>38345403</v>
      </c>
      <c r="C3468">
        <v>70000000</v>
      </c>
      <c r="D3468">
        <f>Table5[[#This Row],[gross]]-Table5[[#This Row],[budget]]</f>
        <v>-31654597</v>
      </c>
    </row>
    <row r="3469" spans="1:4">
      <c r="A3469" t="s">
        <v>6344</v>
      </c>
      <c r="B3469">
        <v>33328051</v>
      </c>
      <c r="C3469">
        <v>65000000</v>
      </c>
      <c r="D3469">
        <f>Table5[[#This Row],[gross]]-Table5[[#This Row],[budget]]</f>
        <v>-31671949</v>
      </c>
    </row>
    <row r="3470" spans="1:4">
      <c r="A3470" t="s">
        <v>6545</v>
      </c>
      <c r="B3470">
        <v>58229120</v>
      </c>
      <c r="C3470">
        <v>90000000</v>
      </c>
      <c r="D3470">
        <f>Table5[[#This Row],[gross]]-Table5[[#This Row],[budget]]</f>
        <v>-31770880</v>
      </c>
    </row>
    <row r="3471" spans="1:4">
      <c r="A3471" t="s">
        <v>7018</v>
      </c>
      <c r="B3471">
        <v>33048353</v>
      </c>
      <c r="C3471">
        <v>65000000</v>
      </c>
      <c r="D3471">
        <f>Table5[[#This Row],[gross]]-Table5[[#This Row],[budget]]</f>
        <v>-31951647</v>
      </c>
    </row>
    <row r="3472" spans="1:4">
      <c r="A3472" t="s">
        <v>4064</v>
      </c>
      <c r="B3472">
        <v>28031250</v>
      </c>
      <c r="C3472">
        <v>60000000</v>
      </c>
      <c r="D3472">
        <f>Table5[[#This Row],[gross]]-Table5[[#This Row],[budget]]</f>
        <v>-31968750</v>
      </c>
    </row>
    <row r="3473" spans="1:4">
      <c r="A3473" t="s">
        <v>6182</v>
      </c>
      <c r="B3473">
        <v>6594136</v>
      </c>
      <c r="C3473">
        <v>38600000</v>
      </c>
      <c r="D3473">
        <f>Table5[[#This Row],[gross]]-Table5[[#This Row],[budget]]</f>
        <v>-32005864</v>
      </c>
    </row>
    <row r="3474" spans="1:4">
      <c r="A3474" t="s">
        <v>5616</v>
      </c>
      <c r="B3474">
        <v>37901509</v>
      </c>
      <c r="C3474">
        <v>70000000</v>
      </c>
      <c r="D3474">
        <f>Table5[[#This Row],[gross]]-Table5[[#This Row],[budget]]</f>
        <v>-32098491</v>
      </c>
    </row>
    <row r="3475" spans="1:4">
      <c r="A3475" t="s">
        <v>6067</v>
      </c>
      <c r="B3475">
        <v>25900000</v>
      </c>
      <c r="C3475">
        <v>58000000</v>
      </c>
      <c r="D3475">
        <f>Table5[[#This Row],[gross]]-Table5[[#This Row],[budget]]</f>
        <v>-32100000</v>
      </c>
    </row>
    <row r="3476" spans="1:4">
      <c r="A3476" t="s">
        <v>3615</v>
      </c>
      <c r="B3476">
        <v>22843047</v>
      </c>
      <c r="C3476">
        <v>55000000</v>
      </c>
      <c r="D3476">
        <f>Table5[[#This Row],[gross]]-Table5[[#This Row],[budget]]</f>
        <v>-32156953</v>
      </c>
    </row>
    <row r="3477" spans="1:4">
      <c r="A3477" t="s">
        <v>5684</v>
      </c>
      <c r="B3477">
        <v>37760080</v>
      </c>
      <c r="C3477">
        <v>70000000</v>
      </c>
      <c r="D3477">
        <f>Table5[[#This Row],[gross]]-Table5[[#This Row],[budget]]</f>
        <v>-32239920</v>
      </c>
    </row>
    <row r="3478" spans="1:4">
      <c r="A3478" t="s">
        <v>4977</v>
      </c>
      <c r="B3478">
        <v>37754208</v>
      </c>
      <c r="C3478">
        <v>70000000</v>
      </c>
      <c r="D3478">
        <f>Table5[[#This Row],[gross]]-Table5[[#This Row],[budget]]</f>
        <v>-32245792</v>
      </c>
    </row>
    <row r="3479" spans="1:4">
      <c r="A3479" t="s">
        <v>6251</v>
      </c>
      <c r="B3479">
        <v>7689458</v>
      </c>
      <c r="C3479">
        <v>40000000</v>
      </c>
      <c r="D3479">
        <f>Table5[[#This Row],[gross]]-Table5[[#This Row],[budget]]</f>
        <v>-32310542</v>
      </c>
    </row>
    <row r="3480" spans="1:4">
      <c r="A3480" t="s">
        <v>6616</v>
      </c>
      <c r="B3480">
        <v>67631157</v>
      </c>
      <c r="C3480">
        <v>100000000</v>
      </c>
      <c r="D3480">
        <f>Table5[[#This Row],[gross]]-Table5[[#This Row],[budget]]</f>
        <v>-32368843</v>
      </c>
    </row>
    <row r="3481" spans="1:4">
      <c r="A3481" t="s">
        <v>5398</v>
      </c>
      <c r="B3481">
        <v>32598931</v>
      </c>
      <c r="C3481">
        <v>65000000</v>
      </c>
      <c r="D3481">
        <f>Table5[[#This Row],[gross]]-Table5[[#This Row],[budget]]</f>
        <v>-32401069</v>
      </c>
    </row>
    <row r="3482" spans="1:4">
      <c r="A3482" t="s">
        <v>4134</v>
      </c>
      <c r="B3482">
        <v>22362500</v>
      </c>
      <c r="C3482">
        <v>55000000</v>
      </c>
      <c r="D3482">
        <f>Table5[[#This Row],[gross]]-Table5[[#This Row],[budget]]</f>
        <v>-32637500</v>
      </c>
    </row>
    <row r="3483" spans="1:4">
      <c r="A3483" t="s">
        <v>5069</v>
      </c>
      <c r="B3483">
        <v>35324232</v>
      </c>
      <c r="C3483">
        <v>68000000</v>
      </c>
      <c r="D3483">
        <f>Table5[[#This Row],[gross]]-Table5[[#This Row],[budget]]</f>
        <v>-32675768</v>
      </c>
    </row>
    <row r="3484" spans="1:4">
      <c r="A3484" t="s">
        <v>4506</v>
      </c>
      <c r="B3484">
        <v>67286731</v>
      </c>
      <c r="C3484">
        <v>100000000</v>
      </c>
      <c r="D3484">
        <f>Table5[[#This Row],[gross]]-Table5[[#This Row],[budget]]</f>
        <v>-32713269</v>
      </c>
    </row>
    <row r="3485" spans="1:4">
      <c r="A3485" t="s">
        <v>3643</v>
      </c>
      <c r="B3485">
        <v>7262288</v>
      </c>
      <c r="C3485">
        <v>40000000</v>
      </c>
      <c r="D3485">
        <f>Table5[[#This Row],[gross]]-Table5[[#This Row],[budget]]</f>
        <v>-32737712</v>
      </c>
    </row>
    <row r="3486" spans="1:4">
      <c r="A3486" t="s">
        <v>5703</v>
      </c>
      <c r="B3486">
        <v>2221994</v>
      </c>
      <c r="C3486">
        <v>35000000</v>
      </c>
      <c r="D3486">
        <f>Table5[[#This Row],[gross]]-Table5[[#This Row],[budget]]</f>
        <v>-32778006</v>
      </c>
    </row>
    <row r="3487" spans="1:4">
      <c r="A3487" t="s">
        <v>6685</v>
      </c>
      <c r="B3487">
        <v>99462</v>
      </c>
      <c r="C3487">
        <v>33000000</v>
      </c>
      <c r="D3487">
        <f>Table5[[#This Row],[gross]]-Table5[[#This Row],[budget]]</f>
        <v>-32900538</v>
      </c>
    </row>
    <row r="3488" spans="1:4">
      <c r="A3488" t="s">
        <v>5434</v>
      </c>
      <c r="B3488">
        <v>31054924</v>
      </c>
      <c r="C3488">
        <v>64000000</v>
      </c>
      <c r="D3488">
        <f>Table5[[#This Row],[gross]]-Table5[[#This Row],[budget]]</f>
        <v>-32945076</v>
      </c>
    </row>
    <row r="3489" spans="1:4">
      <c r="A3489" t="s">
        <v>6314</v>
      </c>
      <c r="B3489">
        <v>12026670</v>
      </c>
      <c r="C3489">
        <v>45000000</v>
      </c>
      <c r="D3489">
        <f>Table5[[#This Row],[gross]]-Table5[[#This Row],[budget]]</f>
        <v>-32973330</v>
      </c>
    </row>
    <row r="3490" spans="1:4">
      <c r="A3490" t="s">
        <v>4680</v>
      </c>
      <c r="B3490">
        <v>2954405</v>
      </c>
      <c r="C3490">
        <v>36000000</v>
      </c>
      <c r="D3490">
        <f>Table5[[#This Row],[gross]]-Table5[[#This Row],[budget]]</f>
        <v>-33045595</v>
      </c>
    </row>
    <row r="3491" spans="1:4">
      <c r="A3491" t="s">
        <v>5920</v>
      </c>
      <c r="B3491">
        <v>36931089</v>
      </c>
      <c r="C3491">
        <v>70000000</v>
      </c>
      <c r="D3491">
        <f>Table5[[#This Row],[gross]]-Table5[[#This Row],[budget]]</f>
        <v>-33068911</v>
      </c>
    </row>
    <row r="3492" spans="1:4">
      <c r="A3492" t="s">
        <v>3390</v>
      </c>
      <c r="B3492">
        <v>5881504</v>
      </c>
      <c r="C3492">
        <v>39000000</v>
      </c>
      <c r="D3492">
        <f>Table5[[#This Row],[gross]]-Table5[[#This Row],[budget]]</f>
        <v>-33118496</v>
      </c>
    </row>
    <row r="3493" spans="1:4">
      <c r="A3493" t="s">
        <v>3552</v>
      </c>
      <c r="B3493">
        <v>16671505</v>
      </c>
      <c r="C3493">
        <v>50000000</v>
      </c>
      <c r="D3493">
        <f>Table5[[#This Row],[gross]]-Table5[[#This Row],[budget]]</f>
        <v>-33328495</v>
      </c>
    </row>
    <row r="3494" spans="1:4">
      <c r="A3494" t="s">
        <v>4181</v>
      </c>
      <c r="B3494">
        <v>26616590</v>
      </c>
      <c r="C3494">
        <v>60000000</v>
      </c>
      <c r="D3494">
        <f>Table5[[#This Row],[gross]]-Table5[[#This Row],[budget]]</f>
        <v>-33383410</v>
      </c>
    </row>
    <row r="3495" spans="1:4">
      <c r="A3495" t="s">
        <v>5101</v>
      </c>
      <c r="B3495">
        <v>111505642</v>
      </c>
      <c r="C3495">
        <v>145000000</v>
      </c>
      <c r="D3495">
        <f>Table5[[#This Row],[gross]]-Table5[[#This Row],[budget]]</f>
        <v>-33494358</v>
      </c>
    </row>
    <row r="3496" spans="1:4">
      <c r="A3496" t="s">
        <v>6647</v>
      </c>
      <c r="B3496">
        <v>34350553</v>
      </c>
      <c r="C3496">
        <v>68000000</v>
      </c>
      <c r="D3496">
        <f>Table5[[#This Row],[gross]]-Table5[[#This Row],[budget]]</f>
        <v>-33649447</v>
      </c>
    </row>
    <row r="3497" spans="1:4">
      <c r="A3497" t="s">
        <v>5678</v>
      </c>
      <c r="B3497">
        <v>26288320</v>
      </c>
      <c r="C3497">
        <v>60000000</v>
      </c>
      <c r="D3497">
        <f>Table5[[#This Row],[gross]]-Table5[[#This Row],[budget]]</f>
        <v>-33711680</v>
      </c>
    </row>
    <row r="3498" spans="1:4">
      <c r="A3498" t="s">
        <v>4090</v>
      </c>
      <c r="B3498">
        <v>21283440</v>
      </c>
      <c r="C3498">
        <v>55000000</v>
      </c>
      <c r="D3498">
        <f>Table5[[#This Row],[gross]]-Table5[[#This Row],[budget]]</f>
        <v>-33716560</v>
      </c>
    </row>
    <row r="3499" spans="1:4">
      <c r="A3499" t="s">
        <v>5991</v>
      </c>
      <c r="B3499">
        <v>7204138</v>
      </c>
      <c r="C3499">
        <v>41000000</v>
      </c>
      <c r="D3499">
        <f>Table5[[#This Row],[gross]]-Table5[[#This Row],[budget]]</f>
        <v>-33795862</v>
      </c>
    </row>
    <row r="3500" spans="1:4">
      <c r="A3500" t="s">
        <v>3995</v>
      </c>
      <c r="B3500">
        <v>11146409</v>
      </c>
      <c r="C3500">
        <v>45000000</v>
      </c>
      <c r="D3500">
        <f>Table5[[#This Row],[gross]]-Table5[[#This Row],[budget]]</f>
        <v>-33853591</v>
      </c>
    </row>
    <row r="3501" spans="1:4">
      <c r="A3501" t="s">
        <v>4673</v>
      </c>
      <c r="B3501">
        <v>2126511</v>
      </c>
      <c r="C3501">
        <v>36000000</v>
      </c>
      <c r="D3501">
        <f>Table5[[#This Row],[gross]]-Table5[[#This Row],[budget]]</f>
        <v>-33873489</v>
      </c>
    </row>
    <row r="3502" spans="1:4">
      <c r="A3502" t="s">
        <v>4622</v>
      </c>
      <c r="B3502">
        <v>6114237</v>
      </c>
      <c r="C3502">
        <v>40000000</v>
      </c>
      <c r="D3502">
        <f>Table5[[#This Row],[gross]]-Table5[[#This Row],[budget]]</f>
        <v>-33885763</v>
      </c>
    </row>
    <row r="3503" spans="1:4">
      <c r="A3503" s="9">
        <v>2012</v>
      </c>
      <c r="B3503">
        <v>166112167</v>
      </c>
      <c r="C3503">
        <v>200000000</v>
      </c>
      <c r="D3503">
        <f>Table5[[#This Row],[gross]]-Table5[[#This Row],[budget]]</f>
        <v>-33887833</v>
      </c>
    </row>
    <row r="3504" spans="1:4">
      <c r="A3504" t="s">
        <v>6564</v>
      </c>
      <c r="B3504">
        <v>71017784</v>
      </c>
      <c r="C3504">
        <v>105000000</v>
      </c>
      <c r="D3504">
        <f>Table5[[#This Row],[gross]]-Table5[[#This Row],[budget]]</f>
        <v>-33982216</v>
      </c>
    </row>
    <row r="3505" spans="1:4">
      <c r="A3505" t="s">
        <v>6718</v>
      </c>
      <c r="B3505">
        <v>4091</v>
      </c>
      <c r="C3505">
        <v>34000000</v>
      </c>
      <c r="D3505">
        <f>Table5[[#This Row],[gross]]-Table5[[#This Row],[budget]]</f>
        <v>-33995909</v>
      </c>
    </row>
    <row r="3506" spans="1:4">
      <c r="A3506" t="s">
        <v>6860</v>
      </c>
      <c r="B3506">
        <v>5773519</v>
      </c>
      <c r="C3506">
        <v>40000000</v>
      </c>
      <c r="D3506">
        <f>Table5[[#This Row],[gross]]-Table5[[#This Row],[budget]]</f>
        <v>-34226481</v>
      </c>
    </row>
    <row r="3507" spans="1:4">
      <c r="A3507" t="s">
        <v>4092</v>
      </c>
      <c r="B3507">
        <v>33685268</v>
      </c>
      <c r="C3507">
        <v>68000000</v>
      </c>
      <c r="D3507">
        <f>Table5[[#This Row],[gross]]-Table5[[#This Row],[budget]]</f>
        <v>-34314732</v>
      </c>
    </row>
    <row r="3508" spans="1:4">
      <c r="A3508" t="s">
        <v>5488</v>
      </c>
      <c r="B3508">
        <v>630779</v>
      </c>
      <c r="C3508">
        <v>35000000</v>
      </c>
      <c r="D3508">
        <f>Table5[[#This Row],[gross]]-Table5[[#This Row],[budget]]</f>
        <v>-34369221</v>
      </c>
    </row>
    <row r="3509" spans="1:4">
      <c r="A3509" t="s">
        <v>6596</v>
      </c>
      <c r="B3509">
        <v>65452312</v>
      </c>
      <c r="C3509">
        <v>100000000</v>
      </c>
      <c r="D3509">
        <f>Table5[[#This Row],[gross]]-Table5[[#This Row],[budget]]</f>
        <v>-34547688</v>
      </c>
    </row>
    <row r="3510" spans="1:4">
      <c r="A3510" t="s">
        <v>5716</v>
      </c>
      <c r="B3510">
        <v>4563029</v>
      </c>
      <c r="C3510">
        <v>39200000</v>
      </c>
      <c r="D3510">
        <f>Table5[[#This Row],[gross]]-Table5[[#This Row],[budget]]</f>
        <v>-34636971</v>
      </c>
    </row>
    <row r="3511" spans="1:4">
      <c r="A3511" t="s">
        <v>5816</v>
      </c>
      <c r="B3511">
        <v>183125</v>
      </c>
      <c r="C3511">
        <v>35000000</v>
      </c>
      <c r="D3511">
        <f>Table5[[#This Row],[gross]]-Table5[[#This Row],[budget]]</f>
        <v>-34816875</v>
      </c>
    </row>
    <row r="3512" spans="1:4">
      <c r="A3512" t="s">
        <v>6688</v>
      </c>
      <c r="B3512">
        <v>1068392</v>
      </c>
      <c r="C3512">
        <v>36000000</v>
      </c>
      <c r="D3512">
        <f>Table5[[#This Row],[gross]]-Table5[[#This Row],[budget]]</f>
        <v>-34931608</v>
      </c>
    </row>
    <row r="3513" spans="1:4">
      <c r="A3513" t="s">
        <v>4194</v>
      </c>
      <c r="B3513">
        <v>49413</v>
      </c>
      <c r="C3513">
        <v>35000000</v>
      </c>
      <c r="D3513">
        <f>Table5[[#This Row],[gross]]-Table5[[#This Row],[budget]]</f>
        <v>-34950587</v>
      </c>
    </row>
    <row r="3514" spans="1:4">
      <c r="A3514" t="s">
        <v>4203</v>
      </c>
      <c r="B3514">
        <v>4835968</v>
      </c>
      <c r="C3514">
        <v>40000000</v>
      </c>
      <c r="D3514">
        <f>Table5[[#This Row],[gross]]-Table5[[#This Row],[budget]]</f>
        <v>-35164032</v>
      </c>
    </row>
    <row r="3515" spans="1:4">
      <c r="A3515" t="s">
        <v>4751</v>
      </c>
      <c r="B3515">
        <v>4777007</v>
      </c>
      <c r="C3515">
        <v>40000000</v>
      </c>
      <c r="D3515">
        <f>Table5[[#This Row],[gross]]-Table5[[#This Row],[budget]]</f>
        <v>-35222993</v>
      </c>
    </row>
    <row r="3516" spans="1:4">
      <c r="A3516" t="s">
        <v>5144</v>
      </c>
      <c r="B3516">
        <v>29655590</v>
      </c>
      <c r="C3516">
        <v>65000000</v>
      </c>
      <c r="D3516">
        <f>Table5[[#This Row],[gross]]-Table5[[#This Row],[budget]]</f>
        <v>-35344410</v>
      </c>
    </row>
    <row r="3517" spans="1:4">
      <c r="A3517" t="s">
        <v>6972</v>
      </c>
      <c r="B3517">
        <v>19389454</v>
      </c>
      <c r="C3517">
        <v>55000000</v>
      </c>
      <c r="D3517">
        <f>Table5[[#This Row],[gross]]-Table5[[#This Row],[budget]]</f>
        <v>-35610546</v>
      </c>
    </row>
    <row r="3518" spans="1:4">
      <c r="A3518" t="s">
        <v>4086</v>
      </c>
      <c r="B3518">
        <v>9353573</v>
      </c>
      <c r="C3518">
        <v>45000000</v>
      </c>
      <c r="D3518">
        <f>Table5[[#This Row],[gross]]-Table5[[#This Row],[budget]]</f>
        <v>-35646427</v>
      </c>
    </row>
    <row r="3519" spans="1:4">
      <c r="A3519" t="s">
        <v>3485</v>
      </c>
      <c r="B3519">
        <v>39251128</v>
      </c>
      <c r="C3519">
        <v>75000000</v>
      </c>
      <c r="D3519">
        <f>Table5[[#This Row],[gross]]-Table5[[#This Row],[budget]]</f>
        <v>-35748872</v>
      </c>
    </row>
    <row r="3520" spans="1:4">
      <c r="A3520" t="s">
        <v>3694</v>
      </c>
      <c r="B3520">
        <v>114053579</v>
      </c>
      <c r="C3520">
        <v>150000000</v>
      </c>
      <c r="D3520">
        <f>Table5[[#This Row],[gross]]-Table5[[#This Row],[budget]]</f>
        <v>-35946421</v>
      </c>
    </row>
    <row r="3521" spans="1:4">
      <c r="A3521" t="s">
        <v>3528</v>
      </c>
      <c r="B3521">
        <v>84037039</v>
      </c>
      <c r="C3521">
        <v>120000000</v>
      </c>
      <c r="D3521">
        <f>Table5[[#This Row],[gross]]-Table5[[#This Row],[budget]]</f>
        <v>-35962961</v>
      </c>
    </row>
    <row r="3522" spans="1:4">
      <c r="A3522" t="s">
        <v>7025</v>
      </c>
      <c r="B3522">
        <v>25857987</v>
      </c>
      <c r="C3522">
        <v>62000000</v>
      </c>
      <c r="D3522">
        <f>Table5[[#This Row],[gross]]-Table5[[#This Row],[budget]]</f>
        <v>-36142013</v>
      </c>
    </row>
    <row r="3523" spans="1:4">
      <c r="A3523" t="s">
        <v>6126</v>
      </c>
      <c r="B3523">
        <v>18573791</v>
      </c>
      <c r="C3523">
        <v>55000000</v>
      </c>
      <c r="D3523">
        <f>Table5[[#This Row],[gross]]-Table5[[#This Row],[budget]]</f>
        <v>-36426209</v>
      </c>
    </row>
    <row r="3524" spans="1:4">
      <c r="A3524" t="s">
        <v>5188</v>
      </c>
      <c r="B3524">
        <v>13560960</v>
      </c>
      <c r="C3524">
        <v>50000000</v>
      </c>
      <c r="D3524">
        <f>Table5[[#This Row],[gross]]-Table5[[#This Row],[budget]]</f>
        <v>-36439040</v>
      </c>
    </row>
    <row r="3525" spans="1:4">
      <c r="A3525" t="s">
        <v>4728</v>
      </c>
      <c r="B3525">
        <v>10539414</v>
      </c>
      <c r="C3525">
        <v>47000000</v>
      </c>
      <c r="D3525">
        <f>Table5[[#This Row],[gross]]-Table5[[#This Row],[budget]]</f>
        <v>-36460586</v>
      </c>
    </row>
    <row r="3526" spans="1:4">
      <c r="A3526" t="s">
        <v>5509</v>
      </c>
      <c r="B3526">
        <v>38509342</v>
      </c>
      <c r="C3526">
        <v>75000000</v>
      </c>
      <c r="D3526">
        <f>Table5[[#This Row],[gross]]-Table5[[#This Row],[budget]]</f>
        <v>-36490658</v>
      </c>
    </row>
    <row r="3527" spans="1:4">
      <c r="A3527" t="s">
        <v>4679</v>
      </c>
      <c r="B3527">
        <v>14375181</v>
      </c>
      <c r="C3527">
        <v>51000000</v>
      </c>
      <c r="D3527">
        <f>Table5[[#This Row],[gross]]-Table5[[#This Row],[budget]]</f>
        <v>-36624819</v>
      </c>
    </row>
    <row r="3528" spans="1:4">
      <c r="A3528" t="s">
        <v>4131</v>
      </c>
      <c r="B3528">
        <v>43290977</v>
      </c>
      <c r="C3528">
        <v>80000000</v>
      </c>
      <c r="D3528">
        <f>Table5[[#This Row],[gross]]-Table5[[#This Row],[budget]]</f>
        <v>-36709023</v>
      </c>
    </row>
    <row r="3529" spans="1:4">
      <c r="A3529" t="s">
        <v>4725</v>
      </c>
      <c r="B3529">
        <v>8129455</v>
      </c>
      <c r="C3529">
        <v>45000000</v>
      </c>
      <c r="D3529">
        <f>Table5[[#This Row],[gross]]-Table5[[#This Row],[budget]]</f>
        <v>-36870545</v>
      </c>
    </row>
    <row r="3530" spans="1:4">
      <c r="A3530" t="s">
        <v>4601</v>
      </c>
      <c r="B3530">
        <v>33105600</v>
      </c>
      <c r="C3530">
        <v>70000000</v>
      </c>
      <c r="D3530">
        <f>Table5[[#This Row],[gross]]-Table5[[#This Row],[budget]]</f>
        <v>-36894400</v>
      </c>
    </row>
    <row r="3531" spans="1:4">
      <c r="A3531" t="s">
        <v>7015</v>
      </c>
      <c r="B3531">
        <v>28045540</v>
      </c>
      <c r="C3531">
        <v>65000000</v>
      </c>
      <c r="D3531">
        <f>Table5[[#This Row],[gross]]-Table5[[#This Row],[budget]]</f>
        <v>-36954460</v>
      </c>
    </row>
    <row r="3532" spans="1:4">
      <c r="A3532" t="s">
        <v>5043</v>
      </c>
      <c r="B3532">
        <v>7916887</v>
      </c>
      <c r="C3532">
        <v>45000000</v>
      </c>
      <c r="D3532">
        <f>Table5[[#This Row],[gross]]-Table5[[#This Row],[budget]]</f>
        <v>-37083113</v>
      </c>
    </row>
    <row r="3533" spans="1:4">
      <c r="A3533" t="s">
        <v>5916</v>
      </c>
      <c r="B3533">
        <v>623374</v>
      </c>
      <c r="C3533">
        <v>38000000</v>
      </c>
      <c r="D3533">
        <f>Table5[[#This Row],[gross]]-Table5[[#This Row],[budget]]</f>
        <v>-37376626</v>
      </c>
    </row>
    <row r="3534" spans="1:4">
      <c r="A3534" t="s">
        <v>6528</v>
      </c>
      <c r="B3534">
        <v>47592825</v>
      </c>
      <c r="C3534">
        <v>85000000</v>
      </c>
      <c r="D3534">
        <f>Table5[[#This Row],[gross]]-Table5[[#This Row],[budget]]</f>
        <v>-37407175</v>
      </c>
    </row>
    <row r="3535" spans="1:4">
      <c r="A3535" t="s">
        <v>3850</v>
      </c>
      <c r="B3535">
        <v>22433915</v>
      </c>
      <c r="C3535">
        <v>60000000</v>
      </c>
      <c r="D3535">
        <f>Table5[[#This Row],[gross]]-Table5[[#This Row],[budget]]</f>
        <v>-37566085</v>
      </c>
    </row>
    <row r="3536" spans="1:4">
      <c r="A3536" t="s">
        <v>3527</v>
      </c>
      <c r="B3536">
        <v>22326247</v>
      </c>
      <c r="C3536">
        <v>60000000</v>
      </c>
      <c r="D3536">
        <f>Table5[[#This Row],[gross]]-Table5[[#This Row],[budget]]</f>
        <v>-37673753</v>
      </c>
    </row>
    <row r="3537" spans="1:4">
      <c r="A3537" t="s">
        <v>6270</v>
      </c>
      <c r="B3537">
        <v>6105175</v>
      </c>
      <c r="C3537">
        <v>44000000</v>
      </c>
      <c r="D3537">
        <f>Table5[[#This Row],[gross]]-Table5[[#This Row],[budget]]</f>
        <v>-37894825</v>
      </c>
    </row>
    <row r="3538" spans="1:4">
      <c r="A3538" t="s">
        <v>6982</v>
      </c>
      <c r="B3538">
        <v>25052000</v>
      </c>
      <c r="C3538">
        <v>63000000</v>
      </c>
      <c r="D3538">
        <f>Table5[[#This Row],[gross]]-Table5[[#This Row],[budget]]</f>
        <v>-37948000</v>
      </c>
    </row>
    <row r="3539" spans="1:4">
      <c r="A3539" t="s">
        <v>5744</v>
      </c>
      <c r="B3539">
        <v>42044321</v>
      </c>
      <c r="C3539">
        <v>80000000</v>
      </c>
      <c r="D3539">
        <f>Table5[[#This Row],[gross]]-Table5[[#This Row],[budget]]</f>
        <v>-37955679</v>
      </c>
    </row>
    <row r="3540" spans="1:4">
      <c r="A3540" t="s">
        <v>5753</v>
      </c>
      <c r="B3540">
        <v>36976367</v>
      </c>
      <c r="C3540">
        <v>75000000</v>
      </c>
      <c r="D3540">
        <f>Table5[[#This Row],[gross]]-Table5[[#This Row],[budget]]</f>
        <v>-38023633</v>
      </c>
    </row>
    <row r="3541" spans="1:4">
      <c r="A3541" t="s">
        <v>3735</v>
      </c>
      <c r="B3541">
        <v>16640210</v>
      </c>
      <c r="C3541">
        <v>55000000</v>
      </c>
      <c r="D3541">
        <f>Table5[[#This Row],[gross]]-Table5[[#This Row],[budget]]</f>
        <v>-38359790</v>
      </c>
    </row>
    <row r="3542" spans="1:4">
      <c r="A3542" t="s">
        <v>3944</v>
      </c>
      <c r="B3542">
        <v>6565495</v>
      </c>
      <c r="C3542">
        <v>45000000</v>
      </c>
      <c r="D3542">
        <f>Table5[[#This Row],[gross]]-Table5[[#This Row],[budget]]</f>
        <v>-38434505</v>
      </c>
    </row>
    <row r="3543" spans="1:4">
      <c r="A3543" t="s">
        <v>3569</v>
      </c>
      <c r="B3543">
        <v>41523271</v>
      </c>
      <c r="C3543">
        <v>80000000</v>
      </c>
      <c r="D3543">
        <f>Table5[[#This Row],[gross]]-Table5[[#This Row],[budget]]</f>
        <v>-38476729</v>
      </c>
    </row>
    <row r="3544" spans="1:4">
      <c r="A3544" t="s">
        <v>4144</v>
      </c>
      <c r="B3544">
        <v>16264475</v>
      </c>
      <c r="C3544">
        <v>55000000</v>
      </c>
      <c r="D3544">
        <f>Table5[[#This Row],[gross]]-Table5[[#This Row],[budget]]</f>
        <v>-38735525</v>
      </c>
    </row>
    <row r="3545" spans="1:4">
      <c r="A3545" t="s">
        <v>4620</v>
      </c>
      <c r="B3545">
        <v>16088610</v>
      </c>
      <c r="C3545">
        <v>55000000</v>
      </c>
      <c r="D3545">
        <f>Table5[[#This Row],[gross]]-Table5[[#This Row],[budget]]</f>
        <v>-38911390</v>
      </c>
    </row>
    <row r="3546" spans="1:4">
      <c r="A3546" t="s">
        <v>6044</v>
      </c>
      <c r="B3546">
        <v>1027749</v>
      </c>
      <c r="C3546">
        <v>40000000</v>
      </c>
      <c r="D3546">
        <f>Table5[[#This Row],[gross]]-Table5[[#This Row],[budget]]</f>
        <v>-38972251</v>
      </c>
    </row>
    <row r="3547" spans="1:4">
      <c r="A3547" t="s">
        <v>6265</v>
      </c>
      <c r="B3547">
        <v>28965197</v>
      </c>
      <c r="C3547">
        <v>68000000</v>
      </c>
      <c r="D3547">
        <f>Table5[[#This Row],[gross]]-Table5[[#This Row],[budget]]</f>
        <v>-39034803</v>
      </c>
    </row>
    <row r="3548" spans="1:4">
      <c r="A3548" t="s">
        <v>4099</v>
      </c>
      <c r="B3548">
        <v>10706786</v>
      </c>
      <c r="C3548">
        <v>50000000</v>
      </c>
      <c r="D3548">
        <f>Table5[[#This Row],[gross]]-Table5[[#This Row],[budget]]</f>
        <v>-39293214</v>
      </c>
    </row>
    <row r="3549" spans="1:4">
      <c r="A3549" t="s">
        <v>6645</v>
      </c>
      <c r="B3549">
        <v>5664251</v>
      </c>
      <c r="C3549">
        <v>45000000</v>
      </c>
      <c r="D3549">
        <f>Table5[[#This Row],[gross]]-Table5[[#This Row],[budget]]</f>
        <v>-39335749</v>
      </c>
    </row>
    <row r="3550" spans="1:4">
      <c r="A3550" t="s">
        <v>3405</v>
      </c>
      <c r="B3550">
        <v>652526</v>
      </c>
      <c r="C3550">
        <v>40000000</v>
      </c>
      <c r="D3550">
        <f>Table5[[#This Row],[gross]]-Table5[[#This Row],[budget]]</f>
        <v>-39347474</v>
      </c>
    </row>
    <row r="3551" spans="1:4">
      <c r="A3551" t="s">
        <v>5036</v>
      </c>
      <c r="B3551">
        <v>50628009</v>
      </c>
      <c r="C3551">
        <v>90000000</v>
      </c>
      <c r="D3551">
        <f>Table5[[#This Row],[gross]]-Table5[[#This Row],[budget]]</f>
        <v>-39371991</v>
      </c>
    </row>
    <row r="3552" spans="1:4">
      <c r="A3552" t="s">
        <v>4102</v>
      </c>
      <c r="B3552">
        <v>32616869</v>
      </c>
      <c r="C3552">
        <v>72000000</v>
      </c>
      <c r="D3552">
        <f>Table5[[#This Row],[gross]]-Table5[[#This Row],[budget]]</f>
        <v>-39383131</v>
      </c>
    </row>
    <row r="3553" spans="1:4">
      <c r="A3553" t="s">
        <v>4927</v>
      </c>
      <c r="B3553">
        <v>10556196</v>
      </c>
      <c r="C3553">
        <v>50000000</v>
      </c>
      <c r="D3553">
        <f>Table5[[#This Row],[gross]]-Table5[[#This Row],[budget]]</f>
        <v>-39443804</v>
      </c>
    </row>
    <row r="3554" spans="1:4">
      <c r="A3554" t="s">
        <v>3997</v>
      </c>
      <c r="B3554">
        <v>511920</v>
      </c>
      <c r="C3554">
        <v>40000000</v>
      </c>
      <c r="D3554">
        <f>Table5[[#This Row],[gross]]-Table5[[#This Row],[budget]]</f>
        <v>-39488080</v>
      </c>
    </row>
    <row r="3555" spans="1:4">
      <c r="A3555" t="s">
        <v>6535</v>
      </c>
      <c r="B3555">
        <v>10400000</v>
      </c>
      <c r="C3555">
        <v>50000000</v>
      </c>
      <c r="D3555">
        <f>Table5[[#This Row],[gross]]-Table5[[#This Row],[budget]]</f>
        <v>-39600000</v>
      </c>
    </row>
    <row r="3556" spans="1:4">
      <c r="A3556" t="s">
        <v>3559</v>
      </c>
      <c r="B3556">
        <v>30157016</v>
      </c>
      <c r="C3556">
        <v>70000000</v>
      </c>
      <c r="D3556">
        <f>Table5[[#This Row],[gross]]-Table5[[#This Row],[budget]]</f>
        <v>-39842984</v>
      </c>
    </row>
    <row r="3557" spans="1:4">
      <c r="A3557" t="s">
        <v>4055</v>
      </c>
      <c r="B3557">
        <v>10137232</v>
      </c>
      <c r="C3557">
        <v>50000000</v>
      </c>
      <c r="D3557">
        <f>Table5[[#This Row],[gross]]-Table5[[#This Row],[budget]]</f>
        <v>-39862768</v>
      </c>
    </row>
    <row r="3558" spans="1:4">
      <c r="A3558" t="s">
        <v>6644</v>
      </c>
      <c r="B3558">
        <v>128978</v>
      </c>
      <c r="C3558">
        <v>40000000</v>
      </c>
      <c r="D3558">
        <f>Table5[[#This Row],[gross]]-Table5[[#This Row],[budget]]</f>
        <v>-39871022</v>
      </c>
    </row>
    <row r="3559" spans="1:4">
      <c r="A3559" t="s">
        <v>5510</v>
      </c>
      <c r="B3559">
        <v>16991902</v>
      </c>
      <c r="C3559">
        <v>57000000</v>
      </c>
      <c r="D3559">
        <f>Table5[[#This Row],[gross]]-Table5[[#This Row],[budget]]</f>
        <v>-40008098</v>
      </c>
    </row>
    <row r="3560" spans="1:4">
      <c r="A3560" t="s">
        <v>4694</v>
      </c>
      <c r="B3560">
        <v>9795017</v>
      </c>
      <c r="C3560">
        <v>50000000</v>
      </c>
      <c r="D3560">
        <f>Table5[[#This Row],[gross]]-Table5[[#This Row],[budget]]</f>
        <v>-40204983</v>
      </c>
    </row>
    <row r="3561" spans="1:4">
      <c r="A3561" t="s">
        <v>6576</v>
      </c>
      <c r="B3561">
        <v>19781879</v>
      </c>
      <c r="C3561">
        <v>60000000</v>
      </c>
      <c r="D3561">
        <f>Table5[[#This Row],[gross]]-Table5[[#This Row],[budget]]</f>
        <v>-40218121</v>
      </c>
    </row>
    <row r="3562" spans="1:4">
      <c r="A3562" t="s">
        <v>4910</v>
      </c>
      <c r="B3562">
        <v>4584886</v>
      </c>
      <c r="C3562">
        <v>45000000</v>
      </c>
      <c r="D3562">
        <f>Table5[[#This Row],[gross]]-Table5[[#This Row],[budget]]</f>
        <v>-40415114</v>
      </c>
    </row>
    <row r="3563" spans="1:4">
      <c r="A3563" t="s">
        <v>3595</v>
      </c>
      <c r="B3563">
        <v>19445217</v>
      </c>
      <c r="C3563">
        <v>60000000</v>
      </c>
      <c r="D3563">
        <f>Table5[[#This Row],[gross]]-Table5[[#This Row],[budget]]</f>
        <v>-40554783</v>
      </c>
    </row>
    <row r="3564" spans="1:4">
      <c r="A3564" t="s">
        <v>4878</v>
      </c>
      <c r="B3564">
        <v>39442871</v>
      </c>
      <c r="C3564">
        <v>80000000</v>
      </c>
      <c r="D3564">
        <f>Table5[[#This Row],[gross]]-Table5[[#This Row],[budget]]</f>
        <v>-40557129</v>
      </c>
    </row>
    <row r="3565" spans="1:4">
      <c r="A3565" t="s">
        <v>4792</v>
      </c>
      <c r="B3565">
        <v>76418654</v>
      </c>
      <c r="C3565">
        <v>117000000</v>
      </c>
      <c r="D3565">
        <f>Table5[[#This Row],[gross]]-Table5[[#This Row],[budget]]</f>
        <v>-40581346</v>
      </c>
    </row>
    <row r="3566" spans="1:4">
      <c r="A3566" t="s">
        <v>6798</v>
      </c>
      <c r="B3566">
        <v>18947630</v>
      </c>
      <c r="C3566">
        <v>59660000</v>
      </c>
      <c r="D3566">
        <f>Table5[[#This Row],[gross]]-Table5[[#This Row],[budget]]</f>
        <v>-40712370</v>
      </c>
    </row>
    <row r="3567" spans="1:4">
      <c r="A3567" t="s">
        <v>3835</v>
      </c>
      <c r="B3567">
        <v>35286428</v>
      </c>
      <c r="C3567">
        <v>76000000</v>
      </c>
      <c r="D3567">
        <f>Table5[[#This Row],[gross]]-Table5[[#This Row],[budget]]</f>
        <v>-40713572</v>
      </c>
    </row>
    <row r="3568" spans="1:4">
      <c r="A3568" t="s">
        <v>3363</v>
      </c>
      <c r="B3568">
        <v>6167817</v>
      </c>
      <c r="C3568">
        <v>47000000</v>
      </c>
      <c r="D3568">
        <f>Table5[[#This Row],[gross]]-Table5[[#This Row],[budget]]</f>
        <v>-40832183</v>
      </c>
    </row>
    <row r="3569" spans="1:17">
      <c r="A3569" t="s">
        <v>4477</v>
      </c>
      <c r="B3569">
        <v>19076815</v>
      </c>
      <c r="C3569">
        <v>60000000</v>
      </c>
      <c r="D3569">
        <f>Table5[[#This Row],[gross]]-Table5[[#This Row],[budget]]</f>
        <v>-40923185</v>
      </c>
    </row>
    <row r="3570" spans="1:17">
      <c r="A3570" t="s">
        <v>5861</v>
      </c>
      <c r="B3570">
        <v>58867694</v>
      </c>
      <c r="C3570">
        <v>100000000</v>
      </c>
      <c r="D3570">
        <f>Table5[[#This Row],[gross]]-Table5[[#This Row],[budget]]</f>
        <v>-41132306</v>
      </c>
    </row>
    <row r="3571" spans="1:17">
      <c r="A3571" t="s">
        <v>5506</v>
      </c>
      <c r="B3571">
        <v>58607007</v>
      </c>
      <c r="C3571">
        <v>100000000</v>
      </c>
      <c r="D3571">
        <f>Table5[[#This Row],[gross]]-Table5[[#This Row],[budget]]</f>
        <v>-41392993</v>
      </c>
    </row>
    <row r="3572" spans="1:17">
      <c r="A3572" t="s">
        <v>4983</v>
      </c>
      <c r="B3572">
        <v>5600000</v>
      </c>
      <c r="C3572">
        <v>47000000</v>
      </c>
      <c r="D3572">
        <f>Table5[[#This Row],[gross]]-Table5[[#This Row],[budget]]</f>
        <v>-41400000</v>
      </c>
    </row>
    <row r="3573" spans="1:17">
      <c r="A3573" t="s">
        <v>3795</v>
      </c>
      <c r="B3573">
        <v>43575716</v>
      </c>
      <c r="C3573">
        <v>85000000</v>
      </c>
      <c r="D3573">
        <f>Table5[[#This Row],[gross]]-Table5[[#This Row],[budget]]</f>
        <v>-41424284</v>
      </c>
    </row>
    <row r="3574" spans="1:17">
      <c r="A3574" t="s">
        <v>5862</v>
      </c>
      <c r="B3574">
        <v>38542418</v>
      </c>
      <c r="C3574">
        <v>80000000</v>
      </c>
      <c r="D3574">
        <f>Table5[[#This Row],[gross]]-Table5[[#This Row],[budget]]</f>
        <v>-41457582</v>
      </c>
    </row>
    <row r="3575" spans="1:17">
      <c r="A3575" t="s">
        <v>3425</v>
      </c>
      <c r="B3575">
        <v>15527125</v>
      </c>
      <c r="C3575">
        <v>57000000</v>
      </c>
      <c r="D3575">
        <f>Table5[[#This Row],[gross]]-Table5[[#This Row],[budget]]</f>
        <v>-41472875</v>
      </c>
    </row>
    <row r="3576" spans="1:17">
      <c r="A3576" t="s">
        <v>5493</v>
      </c>
      <c r="B3576">
        <v>103400692</v>
      </c>
      <c r="C3576">
        <v>145000000</v>
      </c>
      <c r="D3576">
        <f>Table5[[#This Row],[gross]]-Table5[[#This Row],[budget]]</f>
        <v>-41599308</v>
      </c>
    </row>
    <row r="3577" spans="1:17">
      <c r="A3577" t="s">
        <v>6780</v>
      </c>
      <c r="B3577">
        <v>133228348</v>
      </c>
      <c r="C3577">
        <v>175000000</v>
      </c>
      <c r="D3577">
        <f>Table5[[#This Row],[gross]]-Table5[[#This Row],[budget]]</f>
        <v>-41771652</v>
      </c>
    </row>
    <row r="3578" spans="1:17">
      <c r="A3578" t="s">
        <v>3632</v>
      </c>
      <c r="B3578">
        <v>58220776</v>
      </c>
      <c r="C3578">
        <v>100000000</v>
      </c>
      <c r="D3578">
        <f>Table5[[#This Row],[gross]]-Table5[[#This Row],[budget]]</f>
        <v>-41779224</v>
      </c>
    </row>
    <row r="3579" spans="1:17">
      <c r="A3579" t="s">
        <v>6300</v>
      </c>
      <c r="B3579">
        <v>18208078</v>
      </c>
      <c r="C3579">
        <v>60000000</v>
      </c>
      <c r="D3579">
        <f>Table5[[#This Row],[gross]]-Table5[[#This Row],[budget]]</f>
        <v>-41791922</v>
      </c>
    </row>
    <row r="3580" spans="1:17">
      <c r="A3580" t="s">
        <v>4489</v>
      </c>
      <c r="B3580">
        <v>1500000</v>
      </c>
      <c r="C3580">
        <v>44000000</v>
      </c>
      <c r="D3580">
        <f>Table5[[#This Row],[gross]]-Table5[[#This Row],[budget]]</f>
        <v>-42500000</v>
      </c>
    </row>
    <row r="3581" spans="1:17">
      <c r="A3581" t="s">
        <v>6862</v>
      </c>
      <c r="B3581">
        <v>47474112</v>
      </c>
      <c r="C3581">
        <v>90000000</v>
      </c>
      <c r="D3581">
        <f>Table5[[#This Row],[gross]]-Table5[[#This Row],[budget]]</f>
        <v>-42525888</v>
      </c>
    </row>
    <row r="3582" spans="1:17">
      <c r="A3582" t="s">
        <v>3674</v>
      </c>
      <c r="B3582">
        <v>57366262</v>
      </c>
      <c r="C3582">
        <v>100000000</v>
      </c>
      <c r="D3582">
        <f>Table5[[#This Row],[gross]]-Table5[[#This Row],[budget]]</f>
        <v>-42633738</v>
      </c>
    </row>
    <row r="3583" spans="1:17">
      <c r="A3583" t="s">
        <v>4650</v>
      </c>
      <c r="B3583">
        <v>17281832</v>
      </c>
      <c r="C3583">
        <v>60000000</v>
      </c>
      <c r="D3583">
        <f>Table5[[#This Row],[gross]]-Table5[[#This Row],[budget]]</f>
        <v>-42718168</v>
      </c>
      <c r="P3583" s="16"/>
      <c r="Q3583" s="16"/>
    </row>
    <row r="3584" spans="1:17">
      <c r="A3584" t="s">
        <v>6401</v>
      </c>
      <c r="B3584">
        <v>102176165</v>
      </c>
      <c r="C3584">
        <v>145000000</v>
      </c>
      <c r="D3584">
        <f>Table5[[#This Row],[gross]]-Table5[[#This Row],[budget]]</f>
        <v>-42823835</v>
      </c>
    </row>
    <row r="3585" spans="1:4">
      <c r="A3585" t="s">
        <v>5625</v>
      </c>
      <c r="B3585">
        <v>2154540</v>
      </c>
      <c r="C3585">
        <v>45000000</v>
      </c>
      <c r="D3585">
        <f>Table5[[#This Row],[gross]]-Table5[[#This Row],[budget]]</f>
        <v>-42845460</v>
      </c>
    </row>
    <row r="3586" spans="1:4">
      <c r="A3586" t="s">
        <v>6099</v>
      </c>
      <c r="B3586">
        <v>42877165</v>
      </c>
      <c r="C3586">
        <v>86000000</v>
      </c>
      <c r="D3586">
        <f>Table5[[#This Row],[gross]]-Table5[[#This Row],[budget]]</f>
        <v>-43122835</v>
      </c>
    </row>
    <row r="3587" spans="1:4">
      <c r="A3587" t="s">
        <v>4386</v>
      </c>
      <c r="B3587">
        <v>12870569</v>
      </c>
      <c r="C3587">
        <v>56000000</v>
      </c>
      <c r="D3587">
        <f>Table5[[#This Row],[gross]]-Table5[[#This Row],[budget]]</f>
        <v>-43129431</v>
      </c>
    </row>
    <row r="3588" spans="1:4">
      <c r="A3588" t="s">
        <v>5985</v>
      </c>
      <c r="B3588">
        <v>6471394</v>
      </c>
      <c r="C3588">
        <v>50000000</v>
      </c>
      <c r="D3588">
        <f>Table5[[#This Row],[gross]]-Table5[[#This Row],[budget]]</f>
        <v>-43528606</v>
      </c>
    </row>
    <row r="3589" spans="1:4">
      <c r="A3589" t="s">
        <v>6916</v>
      </c>
      <c r="B3589">
        <v>6291602</v>
      </c>
      <c r="C3589">
        <v>50000000</v>
      </c>
      <c r="D3589">
        <f>Table5[[#This Row],[gross]]-Table5[[#This Row],[budget]]</f>
        <v>-43708398</v>
      </c>
    </row>
    <row r="3590" spans="1:4">
      <c r="A3590" t="s">
        <v>3441</v>
      </c>
      <c r="B3590">
        <v>33201661</v>
      </c>
      <c r="C3590">
        <v>77000000</v>
      </c>
      <c r="D3590">
        <f>Table5[[#This Row],[gross]]-Table5[[#This Row],[budget]]</f>
        <v>-43798339</v>
      </c>
    </row>
    <row r="3591" spans="1:4">
      <c r="A3591" t="s">
        <v>6874</v>
      </c>
      <c r="B3591">
        <v>36073232</v>
      </c>
      <c r="C3591">
        <v>80000000</v>
      </c>
      <c r="D3591">
        <f>Table5[[#This Row],[gross]]-Table5[[#This Row],[budget]]</f>
        <v>-43926768</v>
      </c>
    </row>
    <row r="3592" spans="1:4">
      <c r="A3592" t="s">
        <v>3428</v>
      </c>
      <c r="B3592">
        <v>66002193</v>
      </c>
      <c r="C3592">
        <v>110000000</v>
      </c>
      <c r="D3592">
        <f>Table5[[#This Row],[gross]]-Table5[[#This Row],[budget]]</f>
        <v>-43997807</v>
      </c>
    </row>
    <row r="3593" spans="1:4">
      <c r="A3593" t="s">
        <v>6515</v>
      </c>
      <c r="B3593">
        <v>50802661</v>
      </c>
      <c r="C3593">
        <v>95000000</v>
      </c>
      <c r="D3593">
        <f>Table5[[#This Row],[gross]]-Table5[[#This Row],[budget]]</f>
        <v>-44197339</v>
      </c>
    </row>
    <row r="3594" spans="1:4">
      <c r="A3594" t="s">
        <v>6364</v>
      </c>
      <c r="B3594">
        <v>27796042</v>
      </c>
      <c r="C3594">
        <v>72000000</v>
      </c>
      <c r="D3594">
        <f>Table5[[#This Row],[gross]]-Table5[[#This Row],[budget]]</f>
        <v>-44203958</v>
      </c>
    </row>
    <row r="3595" spans="1:4">
      <c r="A3595" t="s">
        <v>4259</v>
      </c>
      <c r="B3595">
        <v>145109</v>
      </c>
      <c r="C3595">
        <v>45000000</v>
      </c>
      <c r="D3595">
        <f>Table5[[#This Row],[gross]]-Table5[[#This Row],[budget]]</f>
        <v>-44854891</v>
      </c>
    </row>
    <row r="3596" spans="1:4">
      <c r="A3596" t="s">
        <v>5749</v>
      </c>
      <c r="B3596">
        <v>200074175</v>
      </c>
      <c r="C3596">
        <v>245000000</v>
      </c>
      <c r="D3596">
        <f>Table5[[#This Row],[gross]]-Table5[[#This Row],[budget]]</f>
        <v>-44925825</v>
      </c>
    </row>
    <row r="3597" spans="1:4">
      <c r="A3597" t="s">
        <v>3882</v>
      </c>
      <c r="B3597">
        <v>40048332</v>
      </c>
      <c r="C3597">
        <v>85000000</v>
      </c>
      <c r="D3597">
        <f>Table5[[#This Row],[gross]]-Table5[[#This Row],[budget]]</f>
        <v>-44951668</v>
      </c>
    </row>
    <row r="3598" spans="1:4">
      <c r="A3598" t="s">
        <v>4525</v>
      </c>
      <c r="B3598">
        <v>30013346</v>
      </c>
      <c r="C3598">
        <v>75000000</v>
      </c>
      <c r="D3598">
        <f>Table5[[#This Row],[gross]]-Table5[[#This Row],[budget]]</f>
        <v>-44986654</v>
      </c>
    </row>
    <row r="3599" spans="1:4">
      <c r="A3599" t="s">
        <v>5003</v>
      </c>
      <c r="B3599">
        <v>44606335</v>
      </c>
      <c r="C3599">
        <v>90000000</v>
      </c>
      <c r="D3599">
        <f>Table5[[#This Row],[gross]]-Table5[[#This Row],[budget]]</f>
        <v>-45393665</v>
      </c>
    </row>
    <row r="3600" spans="1:4">
      <c r="A3600" t="s">
        <v>6701</v>
      </c>
      <c r="B3600">
        <v>34566746</v>
      </c>
      <c r="C3600">
        <v>80000000</v>
      </c>
      <c r="D3600">
        <f>Table5[[#This Row],[gross]]-Table5[[#This Row],[budget]]</f>
        <v>-45433254</v>
      </c>
    </row>
    <row r="3601" spans="1:4">
      <c r="A3601" t="s">
        <v>3526</v>
      </c>
      <c r="B3601">
        <v>19548064</v>
      </c>
      <c r="C3601">
        <v>65000000</v>
      </c>
      <c r="D3601">
        <f>Table5[[#This Row],[gross]]-Table5[[#This Row],[budget]]</f>
        <v>-45451936</v>
      </c>
    </row>
    <row r="3602" spans="1:4">
      <c r="A3602" t="s">
        <v>3754</v>
      </c>
      <c r="B3602">
        <v>9483821</v>
      </c>
      <c r="C3602">
        <v>55000000</v>
      </c>
      <c r="D3602">
        <f>Table5[[#This Row],[gross]]-Table5[[#This Row],[budget]]</f>
        <v>-45516179</v>
      </c>
    </row>
    <row r="3603" spans="1:4">
      <c r="A3603" t="s">
        <v>5835</v>
      </c>
      <c r="B3603">
        <v>36381716</v>
      </c>
      <c r="C3603">
        <v>82000000</v>
      </c>
      <c r="D3603">
        <f>Table5[[#This Row],[gross]]-Table5[[#This Row],[budget]]</f>
        <v>-45618284</v>
      </c>
    </row>
    <row r="3604" spans="1:4">
      <c r="A3604" t="s">
        <v>4605</v>
      </c>
      <c r="B3604">
        <v>19059018</v>
      </c>
      <c r="C3604">
        <v>65000000</v>
      </c>
      <c r="D3604">
        <f>Table5[[#This Row],[gross]]-Table5[[#This Row],[budget]]</f>
        <v>-45940982</v>
      </c>
    </row>
    <row r="3605" spans="1:4">
      <c r="A3605" t="s">
        <v>5015</v>
      </c>
      <c r="B3605">
        <v>179020854</v>
      </c>
      <c r="C3605">
        <v>225000000</v>
      </c>
      <c r="D3605">
        <f>Table5[[#This Row],[gross]]-Table5[[#This Row],[budget]]</f>
        <v>-45979146</v>
      </c>
    </row>
    <row r="3606" spans="1:4">
      <c r="A3606" t="s">
        <v>3408</v>
      </c>
      <c r="B3606">
        <v>13395939</v>
      </c>
      <c r="C3606">
        <v>60000000</v>
      </c>
      <c r="D3606">
        <f>Table5[[#This Row],[gross]]-Table5[[#This Row],[budget]]</f>
        <v>-46604061</v>
      </c>
    </row>
    <row r="3607" spans="1:4">
      <c r="A3607" t="s">
        <v>3990</v>
      </c>
      <c r="B3607">
        <v>8355815</v>
      </c>
      <c r="C3607">
        <v>55000000</v>
      </c>
      <c r="D3607">
        <f>Table5[[#This Row],[gross]]-Table5[[#This Row],[budget]]</f>
        <v>-46644185</v>
      </c>
    </row>
    <row r="3608" spans="1:4">
      <c r="A3608" t="s">
        <v>6273</v>
      </c>
      <c r="B3608">
        <v>23159305</v>
      </c>
      <c r="C3608">
        <v>70000000</v>
      </c>
      <c r="D3608">
        <f>Table5[[#This Row],[gross]]-Table5[[#This Row],[budget]]</f>
        <v>-46840695</v>
      </c>
    </row>
    <row r="3609" spans="1:4">
      <c r="A3609" t="s">
        <v>4275</v>
      </c>
      <c r="B3609">
        <v>13082288</v>
      </c>
      <c r="C3609">
        <v>60000000</v>
      </c>
      <c r="D3609">
        <f>Table5[[#This Row],[gross]]-Table5[[#This Row],[budget]]</f>
        <v>-46917712</v>
      </c>
    </row>
    <row r="3610" spans="1:4">
      <c r="A3610" t="s">
        <v>3973</v>
      </c>
      <c r="B3610">
        <v>32885565</v>
      </c>
      <c r="C3610">
        <v>80000000</v>
      </c>
      <c r="D3610">
        <f>Table5[[#This Row],[gross]]-Table5[[#This Row],[budget]]</f>
        <v>-47114435</v>
      </c>
    </row>
    <row r="3611" spans="1:4">
      <c r="A3611" t="s">
        <v>3854</v>
      </c>
      <c r="B3611">
        <v>7871693</v>
      </c>
      <c r="C3611">
        <v>55000000</v>
      </c>
      <c r="D3611">
        <f>Table5[[#This Row],[gross]]-Table5[[#This Row],[budget]]</f>
        <v>-47128307</v>
      </c>
    </row>
    <row r="3612" spans="1:4">
      <c r="A3612" t="s">
        <v>6049</v>
      </c>
      <c r="B3612">
        <v>57637485</v>
      </c>
      <c r="C3612">
        <v>105000000</v>
      </c>
      <c r="D3612">
        <f>Table5[[#This Row],[gross]]-Table5[[#This Row],[budget]]</f>
        <v>-47362515</v>
      </c>
    </row>
    <row r="3613" spans="1:4">
      <c r="A3613" t="s">
        <v>5926</v>
      </c>
      <c r="B3613">
        <v>34543701</v>
      </c>
      <c r="C3613">
        <v>82000000</v>
      </c>
      <c r="D3613">
        <f>Table5[[#This Row],[gross]]-Table5[[#This Row],[budget]]</f>
        <v>-47456299</v>
      </c>
    </row>
    <row r="3614" spans="1:4">
      <c r="A3614" t="s">
        <v>3551</v>
      </c>
      <c r="B3614">
        <v>22531698</v>
      </c>
      <c r="C3614">
        <v>70000000</v>
      </c>
      <c r="D3614">
        <f>Table5[[#This Row],[gross]]-Table5[[#This Row],[budget]]</f>
        <v>-47468302</v>
      </c>
    </row>
    <row r="3615" spans="1:4">
      <c r="A3615" t="s">
        <v>3424</v>
      </c>
      <c r="B3615">
        <v>7221458</v>
      </c>
      <c r="C3615">
        <v>55000000</v>
      </c>
      <c r="D3615">
        <f>Table5[[#This Row],[gross]]-Table5[[#This Row],[budget]]</f>
        <v>-47778542</v>
      </c>
    </row>
    <row r="3616" spans="1:4">
      <c r="A3616" t="s">
        <v>5324</v>
      </c>
      <c r="B3616">
        <v>2208939</v>
      </c>
      <c r="C3616">
        <v>50000000</v>
      </c>
      <c r="D3616">
        <f>Table5[[#This Row],[gross]]-Table5[[#This Row],[budget]]</f>
        <v>-47791061</v>
      </c>
    </row>
    <row r="3617" spans="1:4">
      <c r="A3617" t="s">
        <v>3478</v>
      </c>
      <c r="B3617">
        <v>2175312</v>
      </c>
      <c r="C3617">
        <v>50000000</v>
      </c>
      <c r="D3617">
        <f>Table5[[#This Row],[gross]]-Table5[[#This Row],[budget]]</f>
        <v>-47824688</v>
      </c>
    </row>
    <row r="3618" spans="1:4">
      <c r="A3618" t="s">
        <v>4527</v>
      </c>
      <c r="B3618">
        <v>12065985</v>
      </c>
      <c r="C3618">
        <v>60000000</v>
      </c>
      <c r="D3618">
        <f>Table5[[#This Row],[gross]]-Table5[[#This Row],[budget]]</f>
        <v>-47934015</v>
      </c>
    </row>
    <row r="3619" spans="1:4">
      <c r="A3619" t="s">
        <v>5232</v>
      </c>
      <c r="B3619">
        <v>1987287</v>
      </c>
      <c r="C3619">
        <v>50000000</v>
      </c>
      <c r="D3619">
        <f>Table5[[#This Row],[gross]]-Table5[[#This Row],[budget]]</f>
        <v>-48012713</v>
      </c>
    </row>
    <row r="3620" spans="1:4">
      <c r="A3620" t="s">
        <v>5002</v>
      </c>
      <c r="B3620">
        <v>11802056</v>
      </c>
      <c r="C3620">
        <v>60000000</v>
      </c>
      <c r="D3620">
        <f>Table5[[#This Row],[gross]]-Table5[[#This Row],[budget]]</f>
        <v>-48197944</v>
      </c>
    </row>
    <row r="3621" spans="1:4">
      <c r="A3621" t="s">
        <v>4375</v>
      </c>
      <c r="B3621">
        <v>5660084</v>
      </c>
      <c r="C3621">
        <v>54000000</v>
      </c>
      <c r="D3621">
        <f>Table5[[#This Row],[gross]]-Table5[[#This Row],[budget]]</f>
        <v>-48339916</v>
      </c>
    </row>
    <row r="3622" spans="1:4">
      <c r="A3622" t="s">
        <v>4155</v>
      </c>
      <c r="B3622">
        <v>61656849</v>
      </c>
      <c r="C3622">
        <v>110000000</v>
      </c>
      <c r="D3622">
        <f>Table5[[#This Row],[gross]]-Table5[[#This Row],[budget]]</f>
        <v>-48343151</v>
      </c>
    </row>
    <row r="3623" spans="1:4">
      <c r="A3623" t="s">
        <v>5320</v>
      </c>
      <c r="B3623">
        <v>83348920</v>
      </c>
      <c r="C3623">
        <v>132000000</v>
      </c>
      <c r="D3623">
        <f>Table5[[#This Row],[gross]]-Table5[[#This Row],[budget]]</f>
        <v>-48651080</v>
      </c>
    </row>
    <row r="3624" spans="1:4">
      <c r="A3624" t="s">
        <v>3833</v>
      </c>
      <c r="B3624">
        <v>1206135</v>
      </c>
      <c r="C3624">
        <v>50000000</v>
      </c>
      <c r="D3624">
        <f>Table5[[#This Row],[gross]]-Table5[[#This Row],[budget]]</f>
        <v>-48793865</v>
      </c>
    </row>
    <row r="3625" spans="1:4">
      <c r="A3625" t="s">
        <v>3409</v>
      </c>
      <c r="B3625">
        <v>58183966</v>
      </c>
      <c r="C3625">
        <v>107000000</v>
      </c>
      <c r="D3625">
        <f>Table5[[#This Row],[gross]]-Table5[[#This Row],[budget]]</f>
        <v>-48816034</v>
      </c>
    </row>
    <row r="3626" spans="1:4">
      <c r="A3626" t="s">
        <v>3958</v>
      </c>
      <c r="B3626">
        <v>67155742</v>
      </c>
      <c r="C3626">
        <v>116000000</v>
      </c>
      <c r="D3626">
        <f>Table5[[#This Row],[gross]]-Table5[[#This Row],[budget]]</f>
        <v>-48844258</v>
      </c>
    </row>
    <row r="3627" spans="1:4">
      <c r="A3627" t="s">
        <v>4920</v>
      </c>
      <c r="B3627">
        <v>5755286</v>
      </c>
      <c r="C3627">
        <v>55000000</v>
      </c>
      <c r="D3627">
        <f>Table5[[#This Row],[gross]]-Table5[[#This Row],[budget]]</f>
        <v>-49244714</v>
      </c>
    </row>
    <row r="3628" spans="1:4">
      <c r="A3628" t="s">
        <v>4850</v>
      </c>
      <c r="B3628">
        <v>700000</v>
      </c>
      <c r="C3628">
        <v>50000000</v>
      </c>
      <c r="D3628">
        <f>Table5[[#This Row],[gross]]-Table5[[#This Row],[budget]]</f>
        <v>-49300000</v>
      </c>
    </row>
    <row r="3629" spans="1:4">
      <c r="A3629" t="s">
        <v>5912</v>
      </c>
      <c r="B3629">
        <v>150350192</v>
      </c>
      <c r="C3629">
        <v>200000000</v>
      </c>
      <c r="D3629">
        <f>Table5[[#This Row],[gross]]-Table5[[#This Row],[budget]]</f>
        <v>-49649808</v>
      </c>
    </row>
    <row r="3630" spans="1:4">
      <c r="A3630" t="s">
        <v>3410</v>
      </c>
      <c r="B3630">
        <v>206400</v>
      </c>
      <c r="C3630">
        <v>50000000</v>
      </c>
      <c r="D3630">
        <f>Table5[[#This Row],[gross]]-Table5[[#This Row],[budget]]</f>
        <v>-49793600</v>
      </c>
    </row>
    <row r="3631" spans="1:4">
      <c r="A3631" t="s">
        <v>3985</v>
      </c>
      <c r="B3631">
        <v>23106</v>
      </c>
      <c r="C3631">
        <v>50000000</v>
      </c>
      <c r="D3631">
        <f>Table5[[#This Row],[gross]]-Table5[[#This Row],[budget]]</f>
        <v>-49976894</v>
      </c>
    </row>
    <row r="3632" spans="1:4">
      <c r="A3632" t="s">
        <v>5937</v>
      </c>
      <c r="B3632">
        <v>26000610</v>
      </c>
      <c r="C3632">
        <v>76000000</v>
      </c>
      <c r="D3632">
        <f>Table5[[#This Row],[gross]]-Table5[[#This Row],[budget]]</f>
        <v>-49999390</v>
      </c>
    </row>
    <row r="3633" spans="1:4">
      <c r="A3633" t="s">
        <v>6025</v>
      </c>
      <c r="B3633">
        <v>37899638</v>
      </c>
      <c r="C3633">
        <v>88000000</v>
      </c>
      <c r="D3633">
        <f>Table5[[#This Row],[gross]]-Table5[[#This Row],[budget]]</f>
        <v>-50100362</v>
      </c>
    </row>
    <row r="3634" spans="1:4">
      <c r="A3634" t="s">
        <v>3358</v>
      </c>
      <c r="B3634">
        <v>1891821</v>
      </c>
      <c r="C3634">
        <v>52000000</v>
      </c>
      <c r="D3634">
        <f>Table5[[#This Row],[gross]]-Table5[[#This Row],[budget]]</f>
        <v>-50108179</v>
      </c>
    </row>
    <row r="3635" spans="1:4">
      <c r="A3635" t="s">
        <v>4462</v>
      </c>
      <c r="B3635">
        <v>19819494</v>
      </c>
      <c r="C3635">
        <v>70000000</v>
      </c>
      <c r="D3635">
        <f>Table5[[#This Row],[gross]]-Table5[[#This Row],[budget]]</f>
        <v>-50180506</v>
      </c>
    </row>
    <row r="3636" spans="1:4">
      <c r="A3636" t="s">
        <v>6720</v>
      </c>
      <c r="B3636">
        <v>6768055</v>
      </c>
      <c r="C3636">
        <v>57000000</v>
      </c>
      <c r="D3636">
        <f>Table5[[#This Row],[gross]]-Table5[[#This Row],[budget]]</f>
        <v>-50231945</v>
      </c>
    </row>
    <row r="3637" spans="1:4">
      <c r="A3637" t="s">
        <v>5797</v>
      </c>
      <c r="B3637">
        <v>54700065</v>
      </c>
      <c r="C3637">
        <v>105000000</v>
      </c>
      <c r="D3637">
        <f>Table5[[#This Row],[gross]]-Table5[[#This Row],[budget]]</f>
        <v>-50299935</v>
      </c>
    </row>
    <row r="3638" spans="1:4">
      <c r="A3638" t="s">
        <v>4818</v>
      </c>
      <c r="B3638">
        <v>49392095</v>
      </c>
      <c r="C3638">
        <v>100000000</v>
      </c>
      <c r="D3638">
        <f>Table5[[#This Row],[gross]]-Table5[[#This Row],[budget]]</f>
        <v>-50607905</v>
      </c>
    </row>
    <row r="3639" spans="1:4">
      <c r="A3639" t="s">
        <v>6048</v>
      </c>
      <c r="B3639">
        <v>104383624</v>
      </c>
      <c r="C3639">
        <v>155000000</v>
      </c>
      <c r="D3639">
        <f>Table5[[#This Row],[gross]]-Table5[[#This Row],[budget]]</f>
        <v>-50616376</v>
      </c>
    </row>
    <row r="3640" spans="1:4">
      <c r="A3640" t="s">
        <v>6118</v>
      </c>
      <c r="B3640">
        <v>39292022</v>
      </c>
      <c r="C3640">
        <v>90000000</v>
      </c>
      <c r="D3640">
        <f>Table5[[#This Row],[gross]]-Table5[[#This Row],[budget]]</f>
        <v>-50707978</v>
      </c>
    </row>
    <row r="3641" spans="1:4">
      <c r="A3641" t="s">
        <v>5858</v>
      </c>
      <c r="B3641">
        <v>14218868</v>
      </c>
      <c r="C3641">
        <v>65000000</v>
      </c>
      <c r="D3641">
        <f>Table5[[#This Row],[gross]]-Table5[[#This Row],[budget]]</f>
        <v>-50781132</v>
      </c>
    </row>
    <row r="3642" spans="1:4">
      <c r="A3642" t="s">
        <v>5516</v>
      </c>
      <c r="B3642">
        <v>18990542</v>
      </c>
      <c r="C3642">
        <v>70000000</v>
      </c>
      <c r="D3642">
        <f>Table5[[#This Row],[gross]]-Table5[[#This Row],[budget]]</f>
        <v>-51009458</v>
      </c>
    </row>
    <row r="3643" spans="1:4">
      <c r="A3643" t="s">
        <v>6325</v>
      </c>
      <c r="B3643">
        <v>18821279</v>
      </c>
      <c r="C3643">
        <v>70000000</v>
      </c>
      <c r="D3643">
        <f>Table5[[#This Row],[gross]]-Table5[[#This Row],[budget]]</f>
        <v>-51178721</v>
      </c>
    </row>
    <row r="3644" spans="1:4">
      <c r="A3644" t="s">
        <v>5676</v>
      </c>
      <c r="B3644">
        <v>13750556</v>
      </c>
      <c r="C3644">
        <v>65000000</v>
      </c>
      <c r="D3644">
        <f>Table5[[#This Row],[gross]]-Table5[[#This Row],[budget]]</f>
        <v>-51249444</v>
      </c>
    </row>
    <row r="3645" spans="1:4">
      <c r="A3645" t="s">
        <v>6790</v>
      </c>
      <c r="B3645">
        <v>83024900</v>
      </c>
      <c r="C3645">
        <v>135000000</v>
      </c>
      <c r="D3645">
        <f>Table5[[#This Row],[gross]]-Table5[[#This Row],[budget]]</f>
        <v>-51975100</v>
      </c>
    </row>
    <row r="3646" spans="1:4">
      <c r="A3646" t="s">
        <v>6731</v>
      </c>
      <c r="B3646">
        <v>22751979</v>
      </c>
      <c r="C3646">
        <v>75000000</v>
      </c>
      <c r="D3646">
        <f>Table5[[#This Row],[gross]]-Table5[[#This Row],[budget]]</f>
        <v>-52248021</v>
      </c>
    </row>
    <row r="3647" spans="1:4">
      <c r="A3647" t="s">
        <v>5921</v>
      </c>
      <c r="B3647">
        <v>32694788</v>
      </c>
      <c r="C3647">
        <v>85000000</v>
      </c>
      <c r="D3647">
        <f>Table5[[#This Row],[gross]]-Table5[[#This Row],[budget]]</f>
        <v>-52305212</v>
      </c>
    </row>
    <row r="3648" spans="1:4">
      <c r="A3648" t="s">
        <v>5091</v>
      </c>
      <c r="B3648">
        <v>7605668</v>
      </c>
      <c r="C3648">
        <v>60000000</v>
      </c>
      <c r="D3648">
        <f>Table5[[#This Row],[gross]]-Table5[[#This Row],[budget]]</f>
        <v>-52394332</v>
      </c>
    </row>
    <row r="3649" spans="1:4">
      <c r="A3649" t="s">
        <v>5450</v>
      </c>
      <c r="B3649">
        <v>17473245</v>
      </c>
      <c r="C3649">
        <v>70000000</v>
      </c>
      <c r="D3649">
        <f>Table5[[#This Row],[gross]]-Table5[[#This Row],[budget]]</f>
        <v>-52526755</v>
      </c>
    </row>
    <row r="3650" spans="1:4">
      <c r="A3650" t="s">
        <v>4578</v>
      </c>
      <c r="B3650">
        <v>17218080</v>
      </c>
      <c r="C3650">
        <v>70000000</v>
      </c>
      <c r="D3650">
        <f>Table5[[#This Row],[gross]]-Table5[[#This Row],[budget]]</f>
        <v>-52781920</v>
      </c>
    </row>
    <row r="3651" spans="1:4">
      <c r="A3651" t="s">
        <v>5909</v>
      </c>
      <c r="B3651">
        <v>81638674</v>
      </c>
      <c r="C3651">
        <v>135000000</v>
      </c>
      <c r="D3651">
        <f>Table5[[#This Row],[gross]]-Table5[[#This Row],[budget]]</f>
        <v>-53361326</v>
      </c>
    </row>
    <row r="3652" spans="1:4">
      <c r="A3652" t="s">
        <v>3520</v>
      </c>
      <c r="B3652">
        <v>46440491</v>
      </c>
      <c r="C3652">
        <v>100000000</v>
      </c>
      <c r="D3652">
        <f>Table5[[#This Row],[gross]]-Table5[[#This Row],[budget]]</f>
        <v>-53559509</v>
      </c>
    </row>
    <row r="3653" spans="1:4">
      <c r="A3653" t="s">
        <v>5777</v>
      </c>
      <c r="B3653">
        <v>130468626</v>
      </c>
      <c r="C3653">
        <v>185000000</v>
      </c>
      <c r="D3653">
        <f>Table5[[#This Row],[gross]]-Table5[[#This Row],[budget]]</f>
        <v>-54531374</v>
      </c>
    </row>
    <row r="3654" spans="1:4">
      <c r="A3654" t="s">
        <v>6611</v>
      </c>
      <c r="B3654">
        <v>20315324</v>
      </c>
      <c r="C3654">
        <v>75000000</v>
      </c>
      <c r="D3654">
        <f>Table5[[#This Row],[gross]]-Table5[[#This Row],[budget]]</f>
        <v>-54684676</v>
      </c>
    </row>
    <row r="3655" spans="1:4">
      <c r="A3655" t="s">
        <v>4919</v>
      </c>
      <c r="B3655">
        <v>10014234</v>
      </c>
      <c r="C3655">
        <v>65000000</v>
      </c>
      <c r="D3655">
        <f>Table5[[#This Row],[gross]]-Table5[[#This Row],[budget]]</f>
        <v>-54985766</v>
      </c>
    </row>
    <row r="3656" spans="1:4">
      <c r="A3656" t="s">
        <v>5832</v>
      </c>
      <c r="B3656">
        <v>64736114</v>
      </c>
      <c r="C3656">
        <v>120000000</v>
      </c>
      <c r="D3656">
        <f>Table5[[#This Row],[gross]]-Table5[[#This Row],[budget]]</f>
        <v>-55263886</v>
      </c>
    </row>
    <row r="3657" spans="1:4">
      <c r="A3657" t="s">
        <v>4634</v>
      </c>
      <c r="B3657">
        <v>4535117</v>
      </c>
      <c r="C3657">
        <v>60000000</v>
      </c>
      <c r="D3657">
        <f>Table5[[#This Row],[gross]]-Table5[[#This Row],[budget]]</f>
        <v>-55464883</v>
      </c>
    </row>
    <row r="3658" spans="1:4">
      <c r="A3658" t="s">
        <v>3567</v>
      </c>
      <c r="B3658">
        <v>14294842</v>
      </c>
      <c r="C3658">
        <v>70000000</v>
      </c>
      <c r="D3658">
        <f>Table5[[#This Row],[gross]]-Table5[[#This Row],[budget]]</f>
        <v>-55705158</v>
      </c>
    </row>
    <row r="3659" spans="1:4">
      <c r="A3659" t="s">
        <v>6327</v>
      </c>
      <c r="B3659">
        <v>124051759</v>
      </c>
      <c r="C3659">
        <v>180000000</v>
      </c>
      <c r="D3659">
        <f>Table5[[#This Row],[gross]]-Table5[[#This Row],[budget]]</f>
        <v>-55948241</v>
      </c>
    </row>
    <row r="3660" spans="1:4">
      <c r="A3660" t="s">
        <v>4984</v>
      </c>
      <c r="B3660">
        <v>93926386</v>
      </c>
      <c r="C3660">
        <v>150000000</v>
      </c>
      <c r="D3660">
        <f>Table5[[#This Row],[gross]]-Table5[[#This Row],[budget]]</f>
        <v>-56073614</v>
      </c>
    </row>
    <row r="3661" spans="1:4">
      <c r="A3661" t="s">
        <v>6950</v>
      </c>
      <c r="B3661">
        <v>113745408</v>
      </c>
      <c r="C3661">
        <v>170000000</v>
      </c>
      <c r="D3661">
        <f>Table5[[#This Row],[gross]]-Table5[[#This Row],[budget]]</f>
        <v>-56254592</v>
      </c>
    </row>
    <row r="3662" spans="1:4">
      <c r="A3662" t="s">
        <v>5268</v>
      </c>
      <c r="B3662">
        <v>13596911</v>
      </c>
      <c r="C3662">
        <v>70000000</v>
      </c>
      <c r="D3662">
        <f>Table5[[#This Row],[gross]]-Table5[[#This Row],[budget]]</f>
        <v>-56403089</v>
      </c>
    </row>
    <row r="3663" spans="1:4">
      <c r="A3663" t="s">
        <v>4258</v>
      </c>
      <c r="B3663">
        <v>33574332</v>
      </c>
      <c r="C3663">
        <v>90000000</v>
      </c>
      <c r="D3663">
        <f>Table5[[#This Row],[gross]]-Table5[[#This Row],[budget]]</f>
        <v>-56425668</v>
      </c>
    </row>
    <row r="3664" spans="1:4">
      <c r="A3664" t="s">
        <v>5361</v>
      </c>
      <c r="B3664">
        <v>23219748</v>
      </c>
      <c r="C3664">
        <v>80000000</v>
      </c>
      <c r="D3664">
        <f>Table5[[#This Row],[gross]]-Table5[[#This Row],[budget]]</f>
        <v>-56780252</v>
      </c>
    </row>
    <row r="3665" spans="1:4">
      <c r="A3665" t="s">
        <v>5939</v>
      </c>
      <c r="B3665">
        <v>77564037</v>
      </c>
      <c r="C3665">
        <v>135000000</v>
      </c>
      <c r="D3665">
        <f>Table5[[#This Row],[gross]]-Table5[[#This Row],[budget]]</f>
        <v>-57435963</v>
      </c>
    </row>
    <row r="3666" spans="1:4">
      <c r="A3666" t="s">
        <v>4897</v>
      </c>
      <c r="B3666">
        <v>20950820</v>
      </c>
      <c r="C3666">
        <v>80000000</v>
      </c>
      <c r="D3666">
        <f>Table5[[#This Row],[gross]]-Table5[[#This Row],[budget]]</f>
        <v>-59049180</v>
      </c>
    </row>
    <row r="3667" spans="1:4">
      <c r="A3667" t="s">
        <v>5893</v>
      </c>
      <c r="B3667">
        <v>200807262</v>
      </c>
      <c r="C3667">
        <v>260000000</v>
      </c>
      <c r="D3667">
        <f>Table5[[#This Row],[gross]]-Table5[[#This Row],[budget]]</f>
        <v>-59192738</v>
      </c>
    </row>
    <row r="3668" spans="1:4">
      <c r="A3668" t="s">
        <v>6482</v>
      </c>
      <c r="B3668">
        <v>668171</v>
      </c>
      <c r="C3668">
        <v>60000000</v>
      </c>
      <c r="D3668">
        <f>Table5[[#This Row],[gross]]-Table5[[#This Row],[budget]]</f>
        <v>-59331829</v>
      </c>
    </row>
    <row r="3669" spans="1:4">
      <c r="A3669" t="s">
        <v>6791</v>
      </c>
      <c r="B3669">
        <v>11466088</v>
      </c>
      <c r="C3669">
        <v>71000000</v>
      </c>
      <c r="D3669">
        <f>Table5[[#This Row],[gross]]-Table5[[#This Row],[budget]]</f>
        <v>-59533912</v>
      </c>
    </row>
    <row r="3670" spans="1:4">
      <c r="A3670" t="s">
        <v>6593</v>
      </c>
      <c r="B3670">
        <v>231417</v>
      </c>
      <c r="C3670">
        <v>60000000</v>
      </c>
      <c r="D3670">
        <f>Table5[[#This Row],[gross]]-Table5[[#This Row],[budget]]</f>
        <v>-59768583</v>
      </c>
    </row>
    <row r="3671" spans="1:4">
      <c r="A3671" t="s">
        <v>3798</v>
      </c>
      <c r="B3671">
        <v>40198710</v>
      </c>
      <c r="C3671">
        <v>100000000</v>
      </c>
      <c r="D3671">
        <f>Table5[[#This Row],[gross]]-Table5[[#This Row],[budget]]</f>
        <v>-59801290</v>
      </c>
    </row>
    <row r="3672" spans="1:4">
      <c r="A3672" t="s">
        <v>4532</v>
      </c>
      <c r="B3672">
        <v>50026353</v>
      </c>
      <c r="C3672">
        <v>110000000</v>
      </c>
      <c r="D3672">
        <f>Table5[[#This Row],[gross]]-Table5[[#This Row],[budget]]</f>
        <v>-59973647</v>
      </c>
    </row>
    <row r="3673" spans="1:4">
      <c r="A3673" t="s">
        <v>6962</v>
      </c>
      <c r="B3673">
        <v>22451</v>
      </c>
      <c r="C3673">
        <v>60000000</v>
      </c>
      <c r="D3673">
        <f>Table5[[#This Row],[gross]]-Table5[[#This Row],[budget]]</f>
        <v>-59977549</v>
      </c>
    </row>
    <row r="3674" spans="1:4">
      <c r="A3674" t="s">
        <v>5186</v>
      </c>
      <c r="B3674">
        <v>19673424</v>
      </c>
      <c r="C3674">
        <v>80000000</v>
      </c>
      <c r="D3674">
        <f>Table5[[#This Row],[gross]]-Table5[[#This Row],[budget]]</f>
        <v>-60326576</v>
      </c>
    </row>
    <row r="3675" spans="1:4">
      <c r="A3675" t="s">
        <v>5717</v>
      </c>
      <c r="B3675">
        <v>14567883</v>
      </c>
      <c r="C3675">
        <v>75000000</v>
      </c>
      <c r="D3675">
        <f>Table5[[#This Row],[gross]]-Table5[[#This Row],[budget]]</f>
        <v>-60432117</v>
      </c>
    </row>
    <row r="3676" spans="1:4">
      <c r="A3676" t="s">
        <v>6727</v>
      </c>
      <c r="B3676">
        <v>19480739</v>
      </c>
      <c r="C3676">
        <v>80000000</v>
      </c>
      <c r="D3676">
        <f>Table5[[#This Row],[gross]]-Table5[[#This Row],[budget]]</f>
        <v>-60519261</v>
      </c>
    </row>
    <row r="3677" spans="1:4">
      <c r="A3677" t="s">
        <v>6990</v>
      </c>
      <c r="B3677">
        <v>26082914</v>
      </c>
      <c r="C3677">
        <v>87000000</v>
      </c>
      <c r="D3677">
        <f>Table5[[#This Row],[gross]]-Table5[[#This Row],[budget]]</f>
        <v>-60917086</v>
      </c>
    </row>
    <row r="3678" spans="1:4">
      <c r="A3678" t="s">
        <v>5547</v>
      </c>
      <c r="B3678">
        <v>68642452</v>
      </c>
      <c r="C3678">
        <v>130000000</v>
      </c>
      <c r="D3678">
        <f>Table5[[#This Row],[gross]]-Table5[[#This Row],[budget]]</f>
        <v>-61357548</v>
      </c>
    </row>
    <row r="3679" spans="1:4">
      <c r="A3679" t="s">
        <v>4845</v>
      </c>
      <c r="B3679">
        <v>8460990</v>
      </c>
      <c r="C3679">
        <v>70000000</v>
      </c>
      <c r="D3679">
        <f>Table5[[#This Row],[gross]]-Table5[[#This Row],[budget]]</f>
        <v>-61539010</v>
      </c>
    </row>
    <row r="3680" spans="1:4">
      <c r="A3680" t="s">
        <v>3545</v>
      </c>
      <c r="B3680">
        <v>18318000</v>
      </c>
      <c r="C3680">
        <v>80000000</v>
      </c>
      <c r="D3680">
        <f>Table5[[#This Row],[gross]]-Table5[[#This Row],[budget]]</f>
        <v>-61682000</v>
      </c>
    </row>
    <row r="3681" spans="1:4">
      <c r="A3681" t="s">
        <v>3316</v>
      </c>
      <c r="B3681">
        <v>137850096</v>
      </c>
      <c r="C3681">
        <v>200000000</v>
      </c>
      <c r="D3681">
        <f>Table5[[#This Row],[gross]]-Table5[[#This Row],[budget]]</f>
        <v>-62149904</v>
      </c>
    </row>
    <row r="3682" spans="1:4">
      <c r="A3682" t="s">
        <v>6472</v>
      </c>
      <c r="B3682">
        <v>17593391</v>
      </c>
      <c r="C3682">
        <v>80000000</v>
      </c>
      <c r="D3682">
        <f>Table5[[#This Row],[gross]]-Table5[[#This Row],[budget]]</f>
        <v>-62406609</v>
      </c>
    </row>
    <row r="3683" spans="1:4">
      <c r="A3683" t="s">
        <v>6318</v>
      </c>
      <c r="B3683">
        <v>27356090</v>
      </c>
      <c r="C3683">
        <v>90000000</v>
      </c>
      <c r="D3683">
        <f>Table5[[#This Row],[gross]]-Table5[[#This Row],[budget]]</f>
        <v>-62643910</v>
      </c>
    </row>
    <row r="3684" spans="1:4">
      <c r="A3684" t="s">
        <v>4641</v>
      </c>
      <c r="B3684">
        <v>102315545</v>
      </c>
      <c r="C3684">
        <v>165000000</v>
      </c>
      <c r="D3684">
        <f>Table5[[#This Row],[gross]]-Table5[[#This Row],[budget]]</f>
        <v>-62684455</v>
      </c>
    </row>
    <row r="3685" spans="1:4">
      <c r="A3685" t="s">
        <v>3661</v>
      </c>
      <c r="B3685">
        <v>7097125</v>
      </c>
      <c r="C3685">
        <v>70000000</v>
      </c>
      <c r="D3685">
        <f>Table5[[#This Row],[gross]]-Table5[[#This Row],[budget]]</f>
        <v>-62902875</v>
      </c>
    </row>
    <row r="3686" spans="1:4">
      <c r="A3686" t="s">
        <v>4221</v>
      </c>
      <c r="B3686">
        <v>56114221</v>
      </c>
      <c r="C3686">
        <v>120000000</v>
      </c>
      <c r="D3686">
        <f>Table5[[#This Row],[gross]]-Table5[[#This Row],[budget]]</f>
        <v>-63885779</v>
      </c>
    </row>
    <row r="3687" spans="1:4">
      <c r="A3687" t="s">
        <v>3576</v>
      </c>
      <c r="B3687">
        <v>5851188</v>
      </c>
      <c r="C3687">
        <v>70000000</v>
      </c>
      <c r="D3687">
        <f>Table5[[#This Row],[gross]]-Table5[[#This Row],[budget]]</f>
        <v>-64148812</v>
      </c>
    </row>
    <row r="3688" spans="1:4">
      <c r="A3688" t="s">
        <v>4754</v>
      </c>
      <c r="B3688">
        <v>35168677</v>
      </c>
      <c r="C3688">
        <v>100000000</v>
      </c>
      <c r="D3688">
        <f>Table5[[#This Row],[gross]]-Table5[[#This Row],[budget]]</f>
        <v>-64831323</v>
      </c>
    </row>
    <row r="3689" spans="1:4">
      <c r="A3689" t="s">
        <v>4084</v>
      </c>
      <c r="B3689">
        <v>72413</v>
      </c>
      <c r="C3689">
        <v>65000000</v>
      </c>
      <c r="D3689">
        <f>Table5[[#This Row],[gross]]-Table5[[#This Row],[budget]]</f>
        <v>-64927587</v>
      </c>
    </row>
    <row r="3690" spans="1:4">
      <c r="A3690" t="s">
        <v>6271</v>
      </c>
      <c r="B3690">
        <v>15071514</v>
      </c>
      <c r="C3690">
        <v>80000000</v>
      </c>
      <c r="D3690">
        <f>Table5[[#This Row],[gross]]-Table5[[#This Row],[budget]]</f>
        <v>-64928486</v>
      </c>
    </row>
    <row r="3691" spans="1:4">
      <c r="A3691" t="s">
        <v>4417</v>
      </c>
      <c r="B3691">
        <v>35024475</v>
      </c>
      <c r="C3691">
        <v>100000000</v>
      </c>
      <c r="D3691">
        <f>Table5[[#This Row],[gross]]-Table5[[#This Row],[budget]]</f>
        <v>-64975525</v>
      </c>
    </row>
    <row r="3692" spans="1:4">
      <c r="A3692" t="s">
        <v>5913</v>
      </c>
      <c r="B3692">
        <v>89732035</v>
      </c>
      <c r="C3692">
        <v>155000000</v>
      </c>
      <c r="D3692">
        <f>Table5[[#This Row],[gross]]-Table5[[#This Row],[budget]]</f>
        <v>-65267965</v>
      </c>
    </row>
    <row r="3693" spans="1:4">
      <c r="A3693" t="s">
        <v>6978</v>
      </c>
      <c r="B3693">
        <v>83640426</v>
      </c>
      <c r="C3693">
        <v>150000000</v>
      </c>
      <c r="D3693">
        <f>Table5[[#This Row],[gross]]-Table5[[#This Row],[budget]]</f>
        <v>-66359574</v>
      </c>
    </row>
    <row r="3694" spans="1:4">
      <c r="A3694" t="s">
        <v>5725</v>
      </c>
      <c r="B3694">
        <v>17010646</v>
      </c>
      <c r="C3694">
        <v>84000000</v>
      </c>
      <c r="D3694">
        <f>Table5[[#This Row],[gross]]-Table5[[#This Row],[budget]]</f>
        <v>-66989354</v>
      </c>
    </row>
    <row r="3695" spans="1:4">
      <c r="A3695" t="s">
        <v>6244</v>
      </c>
      <c r="B3695">
        <v>47952020</v>
      </c>
      <c r="C3695">
        <v>115000000</v>
      </c>
      <c r="D3695">
        <f>Table5[[#This Row],[gross]]-Table5[[#This Row],[budget]]</f>
        <v>-67047980</v>
      </c>
    </row>
    <row r="3696" spans="1:4">
      <c r="A3696" t="s">
        <v>3618</v>
      </c>
      <c r="B3696">
        <v>82161969</v>
      </c>
      <c r="C3696">
        <v>150000000</v>
      </c>
      <c r="D3696">
        <f>Table5[[#This Row],[gross]]-Table5[[#This Row],[budget]]</f>
        <v>-67838031</v>
      </c>
    </row>
    <row r="3697" spans="1:4">
      <c r="A3697" t="s">
        <v>4430</v>
      </c>
      <c r="B3697">
        <v>42776259</v>
      </c>
      <c r="C3697">
        <v>112000000</v>
      </c>
      <c r="D3697">
        <f>Table5[[#This Row],[gross]]-Table5[[#This Row],[budget]]</f>
        <v>-69223741</v>
      </c>
    </row>
    <row r="3698" spans="1:4">
      <c r="A3698" t="s">
        <v>3393</v>
      </c>
      <c r="B3698">
        <v>617840</v>
      </c>
      <c r="C3698">
        <v>70000000</v>
      </c>
      <c r="D3698">
        <f>Table5[[#This Row],[gross]]-Table5[[#This Row],[budget]]</f>
        <v>-69382160</v>
      </c>
    </row>
    <row r="3699" spans="1:4">
      <c r="A3699" t="s">
        <v>3387</v>
      </c>
      <c r="B3699">
        <v>60522097</v>
      </c>
      <c r="C3699">
        <v>130000000</v>
      </c>
      <c r="D3699">
        <f>Table5[[#This Row],[gross]]-Table5[[#This Row],[budget]]</f>
        <v>-69477903</v>
      </c>
    </row>
    <row r="3700" spans="1:4">
      <c r="A3700" t="s">
        <v>5072</v>
      </c>
      <c r="B3700">
        <v>5409517</v>
      </c>
      <c r="C3700">
        <v>75000000</v>
      </c>
      <c r="D3700">
        <f>Table5[[#This Row],[gross]]-Table5[[#This Row],[budget]]</f>
        <v>-69590483</v>
      </c>
    </row>
    <row r="3701" spans="1:4">
      <c r="A3701" t="s">
        <v>6186</v>
      </c>
      <c r="B3701">
        <v>10166502</v>
      </c>
      <c r="C3701">
        <v>80000000</v>
      </c>
      <c r="D3701">
        <f>Table5[[#This Row],[gross]]-Table5[[#This Row],[budget]]</f>
        <v>-69833498</v>
      </c>
    </row>
    <row r="3702" spans="1:4">
      <c r="A3702" t="s">
        <v>3519</v>
      </c>
      <c r="B3702">
        <v>15131330</v>
      </c>
      <c r="C3702">
        <v>86000000</v>
      </c>
      <c r="D3702">
        <f>Table5[[#This Row],[gross]]-Table5[[#This Row],[budget]]</f>
        <v>-70868670</v>
      </c>
    </row>
    <row r="3703" spans="1:4">
      <c r="A3703" t="s">
        <v>4457</v>
      </c>
      <c r="B3703">
        <v>63992328</v>
      </c>
      <c r="C3703">
        <v>135000000</v>
      </c>
      <c r="D3703">
        <f>Table5[[#This Row],[gross]]-Table5[[#This Row],[budget]]</f>
        <v>-71007672</v>
      </c>
    </row>
    <row r="3704" spans="1:4">
      <c r="A3704" t="s">
        <v>6955</v>
      </c>
      <c r="B3704">
        <v>40911830</v>
      </c>
      <c r="C3704">
        <v>115000000</v>
      </c>
      <c r="D3704">
        <f>Table5[[#This Row],[gross]]-Table5[[#This Row],[budget]]</f>
        <v>-74088170</v>
      </c>
    </row>
    <row r="3705" spans="1:4">
      <c r="A3705" t="s">
        <v>5914</v>
      </c>
      <c r="B3705">
        <v>125320003</v>
      </c>
      <c r="C3705">
        <v>200000000</v>
      </c>
      <c r="D3705">
        <f>Table5[[#This Row],[gross]]-Table5[[#This Row],[budget]]</f>
        <v>-74679997</v>
      </c>
    </row>
    <row r="3706" spans="1:4">
      <c r="A3706" t="s">
        <v>4180</v>
      </c>
      <c r="B3706">
        <v>100289690</v>
      </c>
      <c r="C3706">
        <v>175000000</v>
      </c>
      <c r="D3706">
        <f>Table5[[#This Row],[gross]]-Table5[[#This Row],[budget]]</f>
        <v>-74710310</v>
      </c>
    </row>
    <row r="3707" spans="1:4">
      <c r="A3707" t="s">
        <v>3871</v>
      </c>
      <c r="B3707">
        <v>27098580</v>
      </c>
      <c r="C3707">
        <v>102000000</v>
      </c>
      <c r="D3707">
        <f>Table5[[#This Row],[gross]]-Table5[[#This Row],[budget]]</f>
        <v>-74901420</v>
      </c>
    </row>
    <row r="3708" spans="1:4">
      <c r="A3708" t="s">
        <v>4197</v>
      </c>
      <c r="B3708">
        <v>65007045</v>
      </c>
      <c r="C3708">
        <v>140000000</v>
      </c>
      <c r="D3708">
        <f>Table5[[#This Row],[gross]]-Table5[[#This Row],[budget]]</f>
        <v>-74992955</v>
      </c>
    </row>
    <row r="3709" spans="1:4">
      <c r="A3709" t="s">
        <v>4631</v>
      </c>
      <c r="B3709">
        <v>24985612</v>
      </c>
      <c r="C3709">
        <v>100000000</v>
      </c>
      <c r="D3709">
        <f>Table5[[#This Row],[gross]]-Table5[[#This Row],[budget]]</f>
        <v>-75014388</v>
      </c>
    </row>
    <row r="3710" spans="1:4">
      <c r="A3710" t="s">
        <v>5751</v>
      </c>
      <c r="B3710">
        <v>43929341</v>
      </c>
      <c r="C3710">
        <v>120000000</v>
      </c>
      <c r="D3710">
        <f>Table5[[#This Row],[gross]]-Table5[[#This Row],[budget]]</f>
        <v>-76070659</v>
      </c>
    </row>
    <row r="3711" spans="1:4">
      <c r="A3711" t="s">
        <v>5355</v>
      </c>
      <c r="B3711">
        <v>28772222</v>
      </c>
      <c r="C3711">
        <v>105000000</v>
      </c>
      <c r="D3711">
        <f>Table5[[#This Row],[gross]]-Table5[[#This Row],[budget]]</f>
        <v>-76227778</v>
      </c>
    </row>
    <row r="3712" spans="1:4">
      <c r="A3712" t="s">
        <v>6938</v>
      </c>
      <c r="B3712">
        <v>73103784</v>
      </c>
      <c r="C3712">
        <v>150000000</v>
      </c>
      <c r="D3712">
        <f>Table5[[#This Row],[gross]]-Table5[[#This Row],[budget]]</f>
        <v>-76896216</v>
      </c>
    </row>
    <row r="3713" spans="1:4">
      <c r="A3713" t="s">
        <v>6762</v>
      </c>
      <c r="B3713">
        <v>23014504</v>
      </c>
      <c r="C3713">
        <v>100000000</v>
      </c>
      <c r="D3713">
        <f>Table5[[#This Row],[gross]]-Table5[[#This Row],[budget]]</f>
        <v>-76985496</v>
      </c>
    </row>
    <row r="3714" spans="1:4">
      <c r="A3714" t="s">
        <v>4132</v>
      </c>
      <c r="B3714">
        <v>100189501</v>
      </c>
      <c r="C3714">
        <v>178000000</v>
      </c>
      <c r="D3714">
        <f>Table5[[#This Row],[gross]]-Table5[[#This Row],[budget]]</f>
        <v>-77810499</v>
      </c>
    </row>
    <row r="3715" spans="1:4">
      <c r="A3715" t="s">
        <v>5617</v>
      </c>
      <c r="B3715">
        <v>17176900</v>
      </c>
      <c r="C3715">
        <v>95000000</v>
      </c>
      <c r="D3715">
        <f>Table5[[#This Row],[gross]]-Table5[[#This Row],[budget]]</f>
        <v>-77823100</v>
      </c>
    </row>
    <row r="3716" spans="1:4">
      <c r="A3716" t="s">
        <v>6337</v>
      </c>
      <c r="B3716">
        <v>1339152</v>
      </c>
      <c r="C3716">
        <v>81200000</v>
      </c>
      <c r="D3716">
        <f>Table5[[#This Row],[gross]]-Table5[[#This Row],[budget]]</f>
        <v>-79860848</v>
      </c>
    </row>
    <row r="3717" spans="1:4">
      <c r="A3717" t="s">
        <v>81</v>
      </c>
      <c r="B3717">
        <v>49551662</v>
      </c>
      <c r="C3717">
        <v>130000000</v>
      </c>
      <c r="D3717">
        <f>Table5[[#This Row],[gross]]-Table5[[#This Row],[budget]]</f>
        <v>-80448338</v>
      </c>
    </row>
    <row r="3718" spans="1:4">
      <c r="A3718" t="s">
        <v>4779</v>
      </c>
      <c r="B3718">
        <v>47396698</v>
      </c>
      <c r="C3718">
        <v>130000000</v>
      </c>
      <c r="D3718">
        <f>Table5[[#This Row],[gross]]-Table5[[#This Row],[budget]]</f>
        <v>-82603302</v>
      </c>
    </row>
    <row r="3719" spans="1:4">
      <c r="A3719" t="s">
        <v>6751</v>
      </c>
      <c r="B3719">
        <v>6712451</v>
      </c>
      <c r="C3719">
        <v>90000000</v>
      </c>
      <c r="D3719">
        <f>Table5[[#This Row],[gross]]-Table5[[#This Row],[budget]]</f>
        <v>-83287549</v>
      </c>
    </row>
    <row r="3720" spans="1:4">
      <c r="A3720" t="s">
        <v>6046</v>
      </c>
      <c r="B3720">
        <v>141614023</v>
      </c>
      <c r="C3720">
        <v>225000000</v>
      </c>
      <c r="D3720">
        <f>Table5[[#This Row],[gross]]-Table5[[#This Row],[budget]]</f>
        <v>-83385977</v>
      </c>
    </row>
    <row r="3721" spans="1:4">
      <c r="A3721" t="s">
        <v>4415</v>
      </c>
      <c r="B3721">
        <v>116593191</v>
      </c>
      <c r="C3721">
        <v>200000000</v>
      </c>
      <c r="D3721">
        <f>Table5[[#This Row],[gross]]-Table5[[#This Row],[budget]]</f>
        <v>-83406809</v>
      </c>
    </row>
    <row r="3722" spans="1:4">
      <c r="A3722" t="s">
        <v>4599</v>
      </c>
      <c r="B3722">
        <v>617228</v>
      </c>
      <c r="C3722">
        <v>84450000</v>
      </c>
      <c r="D3722">
        <f>Table5[[#This Row],[gross]]-Table5[[#This Row],[budget]]</f>
        <v>-83832772</v>
      </c>
    </row>
    <row r="3723" spans="1:4">
      <c r="A3723" t="s">
        <v>4274</v>
      </c>
      <c r="B3723">
        <v>64459316</v>
      </c>
      <c r="C3723">
        <v>149000000</v>
      </c>
      <c r="D3723">
        <f>Table5[[#This Row],[gross]]-Table5[[#This Row],[budget]]</f>
        <v>-84540684</v>
      </c>
    </row>
    <row r="3724" spans="1:4">
      <c r="A3724" t="s">
        <v>5942</v>
      </c>
      <c r="B3724">
        <v>22406362</v>
      </c>
      <c r="C3724">
        <v>107000000</v>
      </c>
      <c r="D3724">
        <f>Table5[[#This Row],[gross]]-Table5[[#This Row],[budget]]</f>
        <v>-84593638</v>
      </c>
    </row>
    <row r="3725" spans="1:4">
      <c r="A3725" t="s">
        <v>3518</v>
      </c>
      <c r="B3725">
        <v>24004159</v>
      </c>
      <c r="C3725">
        <v>110000000</v>
      </c>
      <c r="D3725">
        <f>Table5[[#This Row],[gross]]-Table5[[#This Row],[budget]]</f>
        <v>-85995841</v>
      </c>
    </row>
    <row r="3726" spans="1:4">
      <c r="A3726" t="s">
        <v>6894</v>
      </c>
      <c r="B3726">
        <v>88246220</v>
      </c>
      <c r="C3726">
        <v>175000000</v>
      </c>
      <c r="D3726">
        <f>Table5[[#This Row],[gross]]-Table5[[#This Row],[budget]]</f>
        <v>-86753780</v>
      </c>
    </row>
    <row r="3727" spans="1:4">
      <c r="A3727" t="s">
        <v>6569</v>
      </c>
      <c r="B3727">
        <v>63143812</v>
      </c>
      <c r="C3727">
        <v>150000000</v>
      </c>
      <c r="D3727">
        <f>Table5[[#This Row],[gross]]-Table5[[#This Row],[budget]]</f>
        <v>-86856188</v>
      </c>
    </row>
    <row r="3728" spans="1:4">
      <c r="A3728" t="s">
        <v>3946</v>
      </c>
      <c r="B3728">
        <v>11000000</v>
      </c>
      <c r="C3728">
        <v>98000000</v>
      </c>
      <c r="D3728">
        <f>Table5[[#This Row],[gross]]-Table5[[#This Row],[budget]]</f>
        <v>-87000000</v>
      </c>
    </row>
    <row r="3729" spans="1:4">
      <c r="A3729" t="s">
        <v>5984</v>
      </c>
      <c r="B3729">
        <v>52792307</v>
      </c>
      <c r="C3729">
        <v>140000000</v>
      </c>
      <c r="D3729">
        <f>Table5[[#This Row],[gross]]-Table5[[#This Row],[budget]]</f>
        <v>-87207693</v>
      </c>
    </row>
    <row r="3730" spans="1:4">
      <c r="A3730" t="s">
        <v>6667</v>
      </c>
      <c r="B3730">
        <v>61937495</v>
      </c>
      <c r="C3730">
        <v>150000000</v>
      </c>
      <c r="D3730">
        <f>Table5[[#This Row],[gross]]-Table5[[#This Row],[budget]]</f>
        <v>-88062505</v>
      </c>
    </row>
    <row r="3731" spans="1:4">
      <c r="A3731" t="s">
        <v>5286</v>
      </c>
      <c r="B3731">
        <v>101785482</v>
      </c>
      <c r="C3731">
        <v>190000000</v>
      </c>
      <c r="D3731">
        <f>Table5[[#This Row],[gross]]-Table5[[#This Row],[budget]]</f>
        <v>-88214518</v>
      </c>
    </row>
    <row r="3732" spans="1:4">
      <c r="A3732" t="s">
        <v>4561</v>
      </c>
      <c r="B3732">
        <v>11041228</v>
      </c>
      <c r="C3732">
        <v>100000000</v>
      </c>
      <c r="D3732">
        <f>Table5[[#This Row],[gross]]-Table5[[#This Row],[budget]]</f>
        <v>-88958772</v>
      </c>
    </row>
    <row r="3733" spans="1:4">
      <c r="A3733" t="s">
        <v>4566</v>
      </c>
      <c r="B3733">
        <v>30212620</v>
      </c>
      <c r="C3733">
        <v>120000000</v>
      </c>
      <c r="D3733">
        <f>Table5[[#This Row],[gross]]-Table5[[#This Row],[budget]]</f>
        <v>-89787380</v>
      </c>
    </row>
    <row r="3734" spans="1:4">
      <c r="A3734" t="s">
        <v>6423</v>
      </c>
      <c r="B3734">
        <v>190562</v>
      </c>
      <c r="C3734">
        <v>90000000</v>
      </c>
      <c r="D3734">
        <f>Table5[[#This Row],[gross]]-Table5[[#This Row],[budget]]</f>
        <v>-89809438</v>
      </c>
    </row>
    <row r="3735" spans="1:4">
      <c r="A3735" t="s">
        <v>6276</v>
      </c>
      <c r="B3735">
        <v>35799026</v>
      </c>
      <c r="C3735">
        <v>126000000</v>
      </c>
      <c r="D3735">
        <f>Table5[[#This Row],[gross]]-Table5[[#This Row],[budget]]</f>
        <v>-90200974</v>
      </c>
    </row>
    <row r="3736" spans="1:4">
      <c r="A3736" t="s">
        <v>5768</v>
      </c>
      <c r="B3736">
        <v>26871</v>
      </c>
      <c r="C3736">
        <v>92000000</v>
      </c>
      <c r="D3736">
        <f>Table5[[#This Row],[gross]]-Table5[[#This Row],[budget]]</f>
        <v>-91973129</v>
      </c>
    </row>
    <row r="3737" spans="1:4">
      <c r="A3737" t="s">
        <v>3412</v>
      </c>
      <c r="B3737">
        <v>76846624</v>
      </c>
      <c r="C3737">
        <v>170000000</v>
      </c>
      <c r="D3737">
        <f>Table5[[#This Row],[gross]]-Table5[[#This Row],[budget]]</f>
        <v>-93153376</v>
      </c>
    </row>
    <row r="3738" spans="1:4">
      <c r="A3738" t="s">
        <v>6140</v>
      </c>
      <c r="B3738">
        <v>9213</v>
      </c>
      <c r="C3738">
        <v>94000000</v>
      </c>
      <c r="D3738">
        <f>Table5[[#This Row],[gross]]-Table5[[#This Row],[budget]]</f>
        <v>-93990787</v>
      </c>
    </row>
    <row r="3739" spans="1:4">
      <c r="A3739" t="s">
        <v>5504</v>
      </c>
      <c r="B3739">
        <v>105219735</v>
      </c>
      <c r="C3739">
        <v>200000000</v>
      </c>
      <c r="D3739">
        <f>Table5[[#This Row],[gross]]-Table5[[#This Row],[budget]]</f>
        <v>-94780265</v>
      </c>
    </row>
    <row r="3740" spans="1:4">
      <c r="A3740" t="s">
        <v>5936</v>
      </c>
      <c r="B3740">
        <v>4411102</v>
      </c>
      <c r="C3740">
        <v>100000000</v>
      </c>
      <c r="D3740">
        <f>Table5[[#This Row],[gross]]-Table5[[#This Row],[budget]]</f>
        <v>-95588898</v>
      </c>
    </row>
    <row r="3741" spans="1:4">
      <c r="A3741" t="s">
        <v>4579</v>
      </c>
      <c r="B3741">
        <v>73820094</v>
      </c>
      <c r="C3741">
        <v>170000000</v>
      </c>
      <c r="D3741">
        <f>Table5[[#This Row],[gross]]-Table5[[#This Row],[budget]]</f>
        <v>-96179906</v>
      </c>
    </row>
    <row r="3742" spans="1:4">
      <c r="A3742" t="s">
        <v>5415</v>
      </c>
      <c r="B3742">
        <v>33592415</v>
      </c>
      <c r="C3742">
        <v>130000000</v>
      </c>
      <c r="D3742">
        <f>Table5[[#This Row],[gross]]-Table5[[#This Row],[budget]]</f>
        <v>-96407585</v>
      </c>
    </row>
    <row r="3743" spans="1:4">
      <c r="A3743" t="s">
        <v>6740</v>
      </c>
      <c r="B3743">
        <v>93417865</v>
      </c>
      <c r="C3743">
        <v>190000000</v>
      </c>
      <c r="D3743">
        <f>Table5[[#This Row],[gross]]-Table5[[#This Row],[budget]]</f>
        <v>-96582135</v>
      </c>
    </row>
    <row r="3744" spans="1:4">
      <c r="A3744" t="s">
        <v>6661</v>
      </c>
      <c r="B3744">
        <v>3058380</v>
      </c>
      <c r="C3744">
        <v>100000000</v>
      </c>
      <c r="D3744">
        <f>Table5[[#This Row],[gross]]-Table5[[#This Row],[budget]]</f>
        <v>-96941620</v>
      </c>
    </row>
    <row r="3745" spans="1:4">
      <c r="A3745" t="s">
        <v>5368</v>
      </c>
      <c r="B3745">
        <v>60655503</v>
      </c>
      <c r="C3745">
        <v>160000000</v>
      </c>
      <c r="D3745">
        <f>Table5[[#This Row],[gross]]-Table5[[#This Row],[budget]]</f>
        <v>-99344497</v>
      </c>
    </row>
    <row r="3746" spans="1:4">
      <c r="A3746" t="s">
        <v>6770</v>
      </c>
      <c r="B3746">
        <v>38120554</v>
      </c>
      <c r="C3746">
        <v>140000000</v>
      </c>
      <c r="D3746">
        <f>Table5[[#This Row],[gross]]-Table5[[#This Row],[budget]]</f>
        <v>-101879446</v>
      </c>
    </row>
    <row r="3747" spans="1:4">
      <c r="A3747" t="s">
        <v>3443</v>
      </c>
      <c r="B3747">
        <v>274299</v>
      </c>
      <c r="C3747">
        <v>103000000</v>
      </c>
      <c r="D3747">
        <f>Table5[[#This Row],[gross]]-Table5[[#This Row],[budget]]</f>
        <v>-102725701</v>
      </c>
    </row>
    <row r="3748" spans="1:4">
      <c r="A3748" t="s">
        <v>5801</v>
      </c>
      <c r="B3748">
        <v>31704416</v>
      </c>
      <c r="C3748">
        <v>135000000</v>
      </c>
      <c r="D3748">
        <f>Table5[[#This Row],[gross]]-Table5[[#This Row],[budget]]</f>
        <v>-103295584</v>
      </c>
    </row>
    <row r="3749" spans="1:4">
      <c r="A3749" t="s">
        <v>4245</v>
      </c>
      <c r="B3749">
        <v>32131830</v>
      </c>
      <c r="C3749">
        <v>137000000</v>
      </c>
      <c r="D3749">
        <f>Table5[[#This Row],[gross]]-Table5[[#This Row],[budget]]</f>
        <v>-104868170</v>
      </c>
    </row>
    <row r="3750" spans="1:4">
      <c r="A3750" t="s">
        <v>4389</v>
      </c>
      <c r="B3750">
        <v>31141074</v>
      </c>
      <c r="C3750">
        <v>140000000</v>
      </c>
      <c r="D3750">
        <f>Table5[[#This Row],[gross]]-Table5[[#This Row],[budget]]</f>
        <v>-108858926</v>
      </c>
    </row>
    <row r="3751" spans="1:4">
      <c r="A3751" t="s">
        <v>5386</v>
      </c>
      <c r="B3751">
        <v>90755643</v>
      </c>
      <c r="C3751">
        <v>200000000</v>
      </c>
      <c r="D3751">
        <f>Table5[[#This Row],[gross]]-Table5[[#This Row],[budget]]</f>
        <v>-109244357</v>
      </c>
    </row>
    <row r="3752" spans="1:4">
      <c r="A3752" t="s">
        <v>6171</v>
      </c>
      <c r="B3752">
        <v>70083519</v>
      </c>
      <c r="C3752">
        <v>180000000</v>
      </c>
      <c r="D3752">
        <f>Table5[[#This Row],[gross]]-Table5[[#This Row],[budget]]</f>
        <v>-109916481</v>
      </c>
    </row>
    <row r="3753" spans="1:4">
      <c r="A3753" t="s">
        <v>5750</v>
      </c>
      <c r="B3753">
        <v>48068396</v>
      </c>
      <c r="C3753">
        <v>160000000</v>
      </c>
      <c r="D3753">
        <f>Table5[[#This Row],[gross]]-Table5[[#This Row],[budget]]</f>
        <v>-111931604</v>
      </c>
    </row>
    <row r="3754" spans="1:4">
      <c r="A3754" t="s">
        <v>6884</v>
      </c>
      <c r="B3754">
        <v>46978995</v>
      </c>
      <c r="C3754">
        <v>160000000</v>
      </c>
      <c r="D3754">
        <f>Table5[[#This Row],[gross]]-Table5[[#This Row],[budget]]</f>
        <v>-113021005</v>
      </c>
    </row>
    <row r="3755" spans="1:4">
      <c r="A3755" t="s">
        <v>5290</v>
      </c>
      <c r="B3755">
        <v>34964818</v>
      </c>
      <c r="C3755">
        <v>150000000</v>
      </c>
      <c r="D3755">
        <f>Table5[[#This Row],[gross]]-Table5[[#This Row],[budget]]</f>
        <v>-115035182</v>
      </c>
    </row>
    <row r="3756" spans="1:4">
      <c r="A3756" t="s">
        <v>3407</v>
      </c>
      <c r="B3756">
        <v>34293771</v>
      </c>
      <c r="C3756">
        <v>155000000</v>
      </c>
      <c r="D3756">
        <f>Table5[[#This Row],[gross]]-Table5[[#This Row],[budget]]</f>
        <v>-120706229</v>
      </c>
    </row>
    <row r="3757" spans="1:4">
      <c r="A3757" t="s">
        <v>6343</v>
      </c>
      <c r="B3757">
        <v>89289910</v>
      </c>
      <c r="C3757">
        <v>215000000</v>
      </c>
      <c r="D3757">
        <f>Table5[[#This Row],[gross]]-Table5[[#This Row],[budget]]</f>
        <v>-125710090</v>
      </c>
    </row>
    <row r="3758" spans="1:4">
      <c r="A3758" t="s">
        <v>4978</v>
      </c>
      <c r="B3758">
        <v>21379315</v>
      </c>
      <c r="C3758">
        <v>150000000</v>
      </c>
      <c r="D3758">
        <f>Table5[[#This Row],[gross]]-Table5[[#This Row],[budget]]</f>
        <v>-128620685</v>
      </c>
    </row>
    <row r="3759" spans="1:4">
      <c r="A3759" t="s">
        <v>4742</v>
      </c>
      <c r="B3759">
        <v>47375327</v>
      </c>
      <c r="C3759">
        <v>176000000</v>
      </c>
      <c r="D3759">
        <f>Table5[[#This Row],[gross]]-Table5[[#This Row],[budget]]</f>
        <v>-128624673</v>
      </c>
    </row>
    <row r="3760" spans="1:4">
      <c r="A3760" t="s">
        <v>4690</v>
      </c>
      <c r="B3760">
        <v>65171860</v>
      </c>
      <c r="C3760">
        <v>195000000</v>
      </c>
      <c r="D3760">
        <f>Table5[[#This Row],[gross]]-Table5[[#This Row],[budget]]</f>
        <v>-129828140</v>
      </c>
    </row>
    <row r="3761" spans="1:4">
      <c r="A3761" s="9" t="s">
        <v>3299</v>
      </c>
      <c r="B3761">
        <v>38297305</v>
      </c>
      <c r="C3761">
        <v>175000000</v>
      </c>
      <c r="D3761">
        <f>Table5[[#This Row],[gross]]-Table5[[#This Row],[budget]]</f>
        <v>-136702695</v>
      </c>
    </row>
    <row r="3762" spans="1:4">
      <c r="A3762" t="s">
        <v>4848</v>
      </c>
      <c r="B3762">
        <v>146072</v>
      </c>
      <c r="C3762">
        <v>140000000</v>
      </c>
      <c r="D3762">
        <f>Table5[[#This Row],[gross]]-Table5[[#This Row],[budget]]</f>
        <v>-139853928</v>
      </c>
    </row>
    <row r="3763" spans="1:4">
      <c r="A3763" t="s">
        <v>3589</v>
      </c>
      <c r="B3763">
        <v>65173160</v>
      </c>
      <c r="C3763">
        <v>209000000</v>
      </c>
      <c r="D3763">
        <f>Table5[[#This Row],[gross]]-Table5[[#This Row],[budget]]</f>
        <v>-143826840</v>
      </c>
    </row>
    <row r="3764" spans="1:4">
      <c r="A3764" t="s">
        <v>6957</v>
      </c>
      <c r="B3764">
        <v>10762178</v>
      </c>
      <c r="C3764">
        <v>160000000</v>
      </c>
      <c r="D3764">
        <f>Table5[[#This Row],[gross]]-Table5[[#This Row],[budget]]</f>
        <v>-149237822</v>
      </c>
    </row>
    <row r="3765" spans="1:4">
      <c r="A3765" t="s">
        <v>5285</v>
      </c>
      <c r="B3765">
        <v>199228</v>
      </c>
      <c r="C3765">
        <v>150000000</v>
      </c>
      <c r="D3765">
        <f>Table5[[#This Row],[gross]]-Table5[[#This Row],[budget]]</f>
        <v>-149800772</v>
      </c>
    </row>
    <row r="3766" spans="1:4">
      <c r="A3766" t="s">
        <v>6470</v>
      </c>
      <c r="B3766">
        <v>665426</v>
      </c>
      <c r="C3766">
        <v>165000000</v>
      </c>
      <c r="D3766">
        <f>Table5[[#This Row],[gross]]-Table5[[#This Row],[budget]]</f>
        <v>-164334574</v>
      </c>
    </row>
    <row r="3767" spans="1:4">
      <c r="A3767" t="s">
        <v>6486</v>
      </c>
      <c r="B3767">
        <v>11905519</v>
      </c>
      <c r="C3767">
        <v>200000000</v>
      </c>
      <c r="D3767">
        <f>Table5[[#This Row],[gross]]-Table5[[#This Row],[budget]]</f>
        <v>-188094481</v>
      </c>
    </row>
    <row r="3768" spans="1:4">
      <c r="A3768" t="s">
        <v>4723</v>
      </c>
      <c r="B3768">
        <v>73058679</v>
      </c>
      <c r="C3768">
        <v>263700000</v>
      </c>
      <c r="D3768">
        <f>Table5[[#This Row],[gross]]-Table5[[#This Row],[budget]]</f>
        <v>-190641321</v>
      </c>
    </row>
    <row r="3769" spans="1:4">
      <c r="A3769" t="s">
        <v>5255</v>
      </c>
      <c r="B3769">
        <v>102055</v>
      </c>
      <c r="C3769">
        <v>300000000</v>
      </c>
      <c r="D3769">
        <f>Table5[[#This Row],[gross]]-Table5[[#This Row],[budget]]</f>
        <v>-299897945</v>
      </c>
    </row>
    <row r="3770" spans="1:4">
      <c r="A3770" t="s">
        <v>6388</v>
      </c>
      <c r="B3770">
        <v>14131298</v>
      </c>
      <c r="C3770">
        <v>390000000</v>
      </c>
      <c r="D3770">
        <f>Table5[[#This Row],[gross]]-Table5[[#This Row],[budget]]</f>
        <v>-375868702</v>
      </c>
    </row>
    <row r="3771" spans="1:4">
      <c r="A3771" t="s">
        <v>6326</v>
      </c>
      <c r="B3771">
        <v>454255</v>
      </c>
      <c r="C3771">
        <v>400000000</v>
      </c>
      <c r="D3771">
        <f>Table5[[#This Row],[gross]]-Table5[[#This Row],[budget]]</f>
        <v>-399545745</v>
      </c>
    </row>
    <row r="3772" spans="1:4">
      <c r="A3772" t="s">
        <v>5447</v>
      </c>
      <c r="B3772">
        <v>626809</v>
      </c>
      <c r="C3772">
        <v>553632000</v>
      </c>
      <c r="D3772">
        <f>Table5[[#This Row],[gross]]-Table5[[#This Row],[budget]]</f>
        <v>-553005191</v>
      </c>
    </row>
    <row r="3773" spans="1:4">
      <c r="A3773" t="s">
        <v>4791</v>
      </c>
      <c r="B3773">
        <v>1602466</v>
      </c>
      <c r="C3773">
        <v>600000000</v>
      </c>
      <c r="D3773">
        <f>Table5[[#This Row],[gross]]-Table5[[#This Row],[budget]]</f>
        <v>-598397534</v>
      </c>
    </row>
    <row r="3774" spans="1:4">
      <c r="A3774" t="s">
        <v>4755</v>
      </c>
      <c r="B3774">
        <v>3275443</v>
      </c>
      <c r="C3774">
        <v>700000000</v>
      </c>
      <c r="D3774">
        <f>Table5[[#This Row],[gross]]-Table5[[#This Row],[budget]]</f>
        <v>-696724557</v>
      </c>
    </row>
    <row r="3775" spans="1:4">
      <c r="A3775" t="s">
        <v>5895</v>
      </c>
      <c r="B3775">
        <v>1687311</v>
      </c>
      <c r="C3775">
        <v>700000000</v>
      </c>
      <c r="D3775">
        <f>Table5[[#This Row],[gross]]-Table5[[#This Row],[budget]]</f>
        <v>-698312689</v>
      </c>
    </row>
    <row r="3776" spans="1:4">
      <c r="A3776" t="s">
        <v>4391</v>
      </c>
      <c r="B3776">
        <v>10037390</v>
      </c>
      <c r="C3776">
        <v>1000000000</v>
      </c>
      <c r="D3776">
        <f>Table5[[#This Row],[gross]]-Table5[[#This Row],[budget]]</f>
        <v>-989962610</v>
      </c>
    </row>
    <row r="3777" spans="1:4">
      <c r="A3777" t="s">
        <v>3399</v>
      </c>
      <c r="B3777">
        <v>439162</v>
      </c>
      <c r="C3777">
        <v>1100000000</v>
      </c>
      <c r="D3777">
        <f>Table5[[#This Row],[gross]]-Table5[[#This Row],[budget]]</f>
        <v>-1099560838</v>
      </c>
    </row>
    <row r="3778" spans="1:4">
      <c r="A3778" t="s">
        <v>5802</v>
      </c>
      <c r="B3778">
        <v>410388</v>
      </c>
      <c r="C3778">
        <v>2127519898</v>
      </c>
      <c r="D3778">
        <f>Table5[[#This Row],[gross]]-Table5[[#This Row],[budget]]</f>
        <v>-2127109510</v>
      </c>
    </row>
    <row r="3779" spans="1:4">
      <c r="A3779" t="s">
        <v>5388</v>
      </c>
      <c r="B3779">
        <v>2298191</v>
      </c>
      <c r="C3779">
        <v>2400000000</v>
      </c>
      <c r="D3779">
        <f>Table5[[#This Row],[gross]]-Table5[[#This Row],[budget]]</f>
        <v>-2397701809</v>
      </c>
    </row>
    <row r="3780" spans="1:4">
      <c r="A3780" t="s">
        <v>4229</v>
      </c>
      <c r="B3780">
        <v>195888</v>
      </c>
      <c r="C3780">
        <v>2500000000</v>
      </c>
      <c r="D3780">
        <f>Table5[[#This Row],[gross]]-Table5[[#This Row],[budget]]</f>
        <v>-2499804112</v>
      </c>
    </row>
    <row r="3781" spans="1:4">
      <c r="A3781" t="s">
        <v>4814</v>
      </c>
      <c r="B3781">
        <v>211667</v>
      </c>
      <c r="C3781">
        <v>4200000000</v>
      </c>
      <c r="D3781">
        <f>Table5[[#This Row],[gross]]-Table5[[#This Row],[budget]]</f>
        <v>-4199788333</v>
      </c>
    </row>
    <row r="3782" spans="1:4">
      <c r="A3782" t="s">
        <v>6226</v>
      </c>
      <c r="B3782">
        <v>2201412</v>
      </c>
      <c r="C3782">
        <v>12215500000</v>
      </c>
      <c r="D3782">
        <f>Table5[[#This Row],[gross]]-Table5[[#This Row],[budget]]</f>
        <v>-12213298588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IMDB_Movies</vt:lpstr>
      <vt:lpstr>Movie Genre</vt:lpstr>
      <vt:lpstr>Movie Duration</vt:lpstr>
      <vt:lpstr>Language analysis</vt:lpstr>
      <vt:lpstr>Director analysis</vt:lpstr>
      <vt:lpstr>Budget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juwale</dc:creator>
  <cp:lastModifiedBy>chaitanya juwale</cp:lastModifiedBy>
  <dcterms:created xsi:type="dcterms:W3CDTF">2015-06-05T18:17:20Z</dcterms:created>
  <dcterms:modified xsi:type="dcterms:W3CDTF">2025-02-27T18:18:51Z</dcterms:modified>
</cp:coreProperties>
</file>